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neb\Desktop\"/>
    </mc:Choice>
  </mc:AlternateContent>
  <xr:revisionPtr revIDLastSave="0" documentId="13_ncr:1_{AF2DE5F3-3319-426A-B896-41672716788C}" xr6:coauthVersionLast="47" xr6:coauthVersionMax="47" xr10:uidLastSave="{00000000-0000-0000-0000-000000000000}"/>
  <bookViews>
    <workbookView xWindow="-110" yWindow="-110" windowWidth="19420" windowHeight="10300" xr2:uid="{108761C5-669A-2349-B230-A49D8DF6D7BD}"/>
  </bookViews>
  <sheets>
    <sheet name="Dashboard" sheetId="2" r:id="rId1"/>
    <sheet name="Data" sheetId="1" r:id="rId2"/>
  </sheets>
  <definedNames>
    <definedName name="_xlnm._FilterDatabase" localSheetId="1" hidden="1">Data!$A$1:$L$5001</definedName>
  </definedNames>
  <calcPr calcId="191029"/>
  <pivotCaches>
    <pivotCache cacheId="64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E355" i="1"/>
  <c r="E531" i="1"/>
  <c r="E4400" i="1"/>
  <c r="E139" i="1"/>
  <c r="E4151" i="1"/>
  <c r="E3589" i="1"/>
  <c r="E84" i="1"/>
  <c r="E1960" i="1"/>
  <c r="E1012" i="1"/>
  <c r="E4024" i="1"/>
  <c r="E1560" i="1"/>
  <c r="E3984" i="1"/>
  <c r="E1926" i="1"/>
  <c r="E8" i="1"/>
  <c r="E1888" i="1"/>
  <c r="E3532" i="1"/>
  <c r="E3454" i="1"/>
  <c r="E2310" i="1"/>
  <c r="E2710" i="1"/>
  <c r="E4555" i="1"/>
  <c r="E2549" i="1"/>
  <c r="E1798" i="1"/>
  <c r="E3609" i="1"/>
  <c r="E2845" i="1"/>
  <c r="E3450" i="1"/>
  <c r="E1304" i="1"/>
  <c r="E3533" i="1"/>
  <c r="E4319" i="1"/>
  <c r="E4857" i="1"/>
  <c r="E4571" i="1"/>
  <c r="E1356" i="1"/>
  <c r="E3201" i="1"/>
  <c r="E3221" i="1"/>
  <c r="E3246" i="1"/>
  <c r="E846" i="1"/>
  <c r="E2599" i="1"/>
  <c r="E1938" i="1"/>
  <c r="E1889" i="1"/>
  <c r="E439" i="1"/>
  <c r="E3782" i="1"/>
  <c r="E4659" i="1"/>
  <c r="E3697" i="1"/>
  <c r="E2130" i="1"/>
  <c r="E4824" i="1"/>
  <c r="E514" i="1"/>
  <c r="E4302" i="1"/>
  <c r="E779" i="1"/>
  <c r="E4801" i="1"/>
  <c r="E1159" i="1"/>
  <c r="E2396" i="1"/>
  <c r="E418" i="1"/>
  <c r="E1090" i="1"/>
  <c r="E356" i="1"/>
  <c r="E1931" i="1"/>
  <c r="E3129" i="1"/>
  <c r="E2823" i="1"/>
  <c r="E3468" i="1"/>
  <c r="E3349" i="1"/>
  <c r="E949" i="1"/>
  <c r="E3638" i="1"/>
  <c r="E386" i="1"/>
  <c r="E176" i="1"/>
  <c r="E554" i="1"/>
  <c r="E4624" i="1"/>
  <c r="E2367" i="1"/>
  <c r="E4825" i="1"/>
  <c r="E2151" i="1"/>
  <c r="E1864" i="1"/>
  <c r="E2329" i="1"/>
  <c r="E3455" i="1"/>
  <c r="E4725" i="1"/>
  <c r="E3146" i="1"/>
  <c r="E4572" i="1"/>
  <c r="E2253" i="1"/>
  <c r="E3733" i="1"/>
  <c r="E3475" i="1"/>
  <c r="E4104" i="1"/>
  <c r="E2766" i="1"/>
  <c r="E345" i="1"/>
  <c r="E4738" i="1"/>
  <c r="E2119" i="1"/>
  <c r="E4726" i="1"/>
  <c r="E4625" i="1"/>
  <c r="E4846" i="1"/>
  <c r="E1200" i="1"/>
  <c r="E4171" i="1"/>
  <c r="E4638" i="1"/>
  <c r="E1252" i="1"/>
  <c r="E3020" i="1"/>
  <c r="E827" i="1"/>
  <c r="E4517" i="1"/>
  <c r="E4507" i="1"/>
  <c r="E2417" i="1"/>
  <c r="E1865" i="1"/>
  <c r="E4308" i="1"/>
  <c r="E2624" i="1"/>
  <c r="E566" i="1"/>
  <c r="E4427" i="1"/>
  <c r="E183" i="1"/>
  <c r="E4206" i="1"/>
  <c r="E2798" i="1"/>
  <c r="E2226" i="1"/>
  <c r="E487" i="1"/>
  <c r="E958" i="1"/>
  <c r="E3972" i="1"/>
  <c r="E454" i="1"/>
  <c r="E2940" i="1"/>
  <c r="E1418" i="1"/>
  <c r="E1447" i="1"/>
  <c r="E320" i="1"/>
  <c r="E2563" i="1"/>
  <c r="E3241" i="1"/>
  <c r="E1536" i="1"/>
  <c r="E3654" i="1"/>
  <c r="E2254" i="1"/>
  <c r="E603" i="1"/>
  <c r="E4699" i="1"/>
  <c r="E964" i="1"/>
  <c r="E207" i="1"/>
  <c r="E3438" i="1"/>
  <c r="E2400" i="1"/>
  <c r="E4478" i="1"/>
  <c r="E1599" i="1"/>
  <c r="E3669" i="1"/>
  <c r="E1022" i="1"/>
  <c r="E2536" i="1"/>
  <c r="E3978" i="1"/>
  <c r="E1457" i="1"/>
  <c r="E614" i="1"/>
  <c r="E1049" i="1"/>
  <c r="E3902" i="1"/>
  <c r="E3069" i="1"/>
  <c r="E2264" i="1"/>
  <c r="E4523" i="1"/>
  <c r="E3875" i="1"/>
  <c r="E3304" i="1"/>
  <c r="E4092" i="1"/>
  <c r="E2768" i="1"/>
  <c r="E4428" i="1"/>
  <c r="E3481" i="1"/>
  <c r="E3080" i="1"/>
  <c r="E2630" i="1"/>
  <c r="E1589" i="1"/>
  <c r="E555" i="1"/>
  <c r="E2" i="1"/>
  <c r="E4026" i="1"/>
  <c r="E1668" i="1"/>
  <c r="E929" i="1"/>
  <c r="E2846" i="1"/>
  <c r="E3610" i="1"/>
  <c r="E3606" i="1"/>
  <c r="E1609" i="1"/>
  <c r="E2239" i="1"/>
  <c r="E3868" i="1"/>
  <c r="E2780" i="1"/>
  <c r="E1160" i="1"/>
  <c r="E2505" i="1"/>
  <c r="E3761" i="1"/>
  <c r="E3698" i="1"/>
  <c r="E1475" i="1"/>
  <c r="E3037" i="1"/>
  <c r="E2584" i="1"/>
  <c r="E3202" i="1"/>
  <c r="E959" i="1"/>
  <c r="E3747" i="1"/>
  <c r="E3860" i="1"/>
  <c r="E1029" i="1"/>
  <c r="E2996" i="1"/>
  <c r="E3644" i="1"/>
  <c r="E4951" i="1"/>
  <c r="E621" i="1"/>
  <c r="E762" i="1"/>
  <c r="E2455" i="1"/>
  <c r="E4280" i="1"/>
  <c r="E349" i="1"/>
  <c r="E2277" i="1"/>
  <c r="E2265" i="1"/>
  <c r="E3540" i="1"/>
  <c r="E2231" i="1"/>
  <c r="E1756" i="1"/>
  <c r="E3089" i="1"/>
  <c r="E2918" i="1"/>
  <c r="E288" i="1"/>
  <c r="E1660" i="1"/>
  <c r="E2716" i="1"/>
  <c r="E2837" i="1"/>
  <c r="E3932" i="1"/>
  <c r="E43" i="1"/>
  <c r="E4826" i="1"/>
  <c r="E1575" i="1"/>
  <c r="E3451" i="1"/>
  <c r="E4812" i="1"/>
  <c r="E1253" i="1"/>
  <c r="E2240" i="1"/>
  <c r="E4254" i="1"/>
  <c r="E4551" i="1"/>
  <c r="E3741" i="1"/>
  <c r="E357" i="1"/>
  <c r="E307" i="1"/>
  <c r="E4401" i="1"/>
  <c r="E2413" i="1"/>
  <c r="E1428" i="1"/>
  <c r="E3393" i="1"/>
  <c r="E4464" i="1"/>
  <c r="E2749" i="1"/>
  <c r="E9" i="1"/>
  <c r="E1505" i="1"/>
  <c r="E737" i="1"/>
  <c r="E1071" i="1"/>
  <c r="E1723" i="1"/>
  <c r="E3672" i="1"/>
  <c r="E545" i="1"/>
  <c r="E2903" i="1"/>
  <c r="E2769" i="1"/>
  <c r="E223" i="1"/>
  <c r="E4639" i="1"/>
  <c r="E4035" i="1"/>
  <c r="E2515" i="1"/>
  <c r="E3729" i="1"/>
  <c r="E3762" i="1"/>
  <c r="E615" i="1"/>
  <c r="E1194" i="1"/>
  <c r="E1799" i="1"/>
  <c r="E1082" i="1"/>
  <c r="E277" i="1"/>
  <c r="E1254" i="1"/>
  <c r="E710" i="1"/>
  <c r="E1590" i="1"/>
  <c r="E333" i="1"/>
  <c r="E4361" i="1"/>
  <c r="E639" i="1"/>
  <c r="E3713" i="1"/>
  <c r="E2084" i="1"/>
  <c r="E3350" i="1"/>
  <c r="E2698" i="1"/>
  <c r="E4999" i="1"/>
  <c r="E2442" i="1"/>
  <c r="E1939" i="1"/>
  <c r="E1471" i="1"/>
  <c r="E771" i="1"/>
  <c r="E4660" i="1"/>
  <c r="E1419" i="1"/>
  <c r="E4524" i="1"/>
  <c r="E4683" i="1"/>
  <c r="E2516" i="1"/>
  <c r="E2564" i="1"/>
  <c r="E1101" i="1"/>
  <c r="E2475" i="1"/>
  <c r="E1576" i="1"/>
  <c r="E4036" i="1"/>
  <c r="E1748" i="1"/>
  <c r="E3506" i="1"/>
  <c r="E932" i="1"/>
  <c r="E3817" i="1"/>
  <c r="E4939" i="1"/>
  <c r="E3861" i="1"/>
  <c r="E4813" i="1"/>
  <c r="E301" i="1"/>
  <c r="E3933" i="1"/>
  <c r="E3673" i="1"/>
  <c r="E3002" i="1"/>
  <c r="E4355" i="1"/>
  <c r="E960" i="1"/>
  <c r="E4121" i="1"/>
  <c r="E1800" i="1"/>
  <c r="E3622" i="1"/>
  <c r="E391" i="1"/>
  <c r="E4827" i="1"/>
  <c r="E2379" i="1"/>
  <c r="E1328" i="1"/>
  <c r="E196" i="1"/>
  <c r="E4876" i="1"/>
  <c r="E3795" i="1"/>
  <c r="E2035" i="1"/>
  <c r="E4088" i="1"/>
  <c r="E3265" i="1"/>
  <c r="E1212" i="1"/>
  <c r="E4830" i="1"/>
  <c r="E4370" i="1"/>
  <c r="E2919" i="1"/>
  <c r="E1050" i="1"/>
  <c r="E1806" i="1"/>
  <c r="E129" i="1"/>
  <c r="E3179" i="1"/>
  <c r="E3507" i="1"/>
  <c r="E4113" i="1"/>
  <c r="E1219" i="1"/>
  <c r="E3123" i="1"/>
  <c r="E3274" i="1"/>
  <c r="E3826" i="1"/>
  <c r="E1684" i="1"/>
  <c r="E3298" i="1"/>
  <c r="E157" i="1"/>
  <c r="E2750" i="1"/>
  <c r="E3601" i="1"/>
  <c r="E2699" i="1"/>
  <c r="E4744" i="1"/>
  <c r="E3322" i="1"/>
  <c r="E4840" i="1"/>
  <c r="E3570" i="1"/>
  <c r="E3469" i="1"/>
  <c r="E3808" i="1"/>
  <c r="E2889" i="1"/>
  <c r="E1905" i="1"/>
  <c r="E1345" i="1"/>
  <c r="E1850" i="1"/>
  <c r="E992" i="1"/>
  <c r="E3611" i="1"/>
  <c r="E2075" i="1"/>
  <c r="E925" i="1"/>
  <c r="E604" i="1"/>
  <c r="E270" i="1"/>
  <c r="E2336" i="1"/>
  <c r="E377" i="1"/>
  <c r="E2214" i="1"/>
  <c r="E4877" i="1"/>
  <c r="E1724" i="1"/>
  <c r="E3252" i="1"/>
  <c r="E1506" i="1"/>
  <c r="E1006" i="1"/>
  <c r="E2139" i="1"/>
  <c r="E2637" i="1"/>
  <c r="E2010" i="1"/>
  <c r="E4565" i="1"/>
  <c r="E961" i="1"/>
  <c r="E4947" i="1"/>
  <c r="E1437" i="1"/>
  <c r="E1524" i="1"/>
  <c r="E2000" i="1"/>
  <c r="E4061" i="1"/>
  <c r="E2186" i="1"/>
  <c r="E4751" i="1"/>
  <c r="E2311" i="1"/>
  <c r="E2910" i="1"/>
  <c r="E4152" i="1"/>
  <c r="E4377" i="1"/>
  <c r="E177" i="1"/>
  <c r="E1834" i="1"/>
  <c r="E4134" i="1"/>
  <c r="E3841" i="1"/>
  <c r="E1013" i="1"/>
  <c r="E3876" i="1"/>
  <c r="E4419" i="1"/>
  <c r="E3674" i="1"/>
  <c r="E532" i="1"/>
  <c r="E2368" i="1"/>
  <c r="E1815" i="1"/>
  <c r="E995" i="1"/>
  <c r="E1382" i="1"/>
  <c r="E3166" i="1"/>
  <c r="E1170" i="1"/>
  <c r="E3792" i="1"/>
  <c r="E3463" i="1"/>
  <c r="E1679" i="1"/>
  <c r="E4931" i="1"/>
  <c r="E3748" i="1"/>
  <c r="E1731" i="1"/>
  <c r="E3323" i="1"/>
  <c r="E4263" i="1"/>
  <c r="E1175" i="1"/>
  <c r="E965" i="1"/>
  <c r="E1410" i="1"/>
  <c r="E3514" i="1"/>
  <c r="E3285" i="1"/>
  <c r="E3147" i="1"/>
  <c r="E1777" i="1"/>
  <c r="E2115" i="1"/>
  <c r="E2600" i="1"/>
  <c r="E1824" i="1"/>
  <c r="E944" i="1"/>
  <c r="E2397" i="1"/>
  <c r="E950" i="1"/>
  <c r="E3720" i="1"/>
  <c r="E1749" i="1"/>
  <c r="E2988" i="1"/>
  <c r="E1232" i="1"/>
  <c r="E1685" i="1"/>
  <c r="E2255" i="1"/>
  <c r="E1329" i="1"/>
  <c r="E4080" i="1"/>
  <c r="E250" i="1"/>
  <c r="E5000" i="1"/>
  <c r="E3028" i="1"/>
  <c r="E2577" i="1"/>
  <c r="E622" i="1"/>
  <c r="E4296" i="1"/>
  <c r="E473" i="1"/>
  <c r="E251" i="1"/>
  <c r="E3779" i="1"/>
  <c r="E698" i="1"/>
  <c r="E366" i="1"/>
  <c r="E831" i="1"/>
  <c r="E1259" i="1"/>
  <c r="E4785" i="1"/>
  <c r="E582" i="1"/>
  <c r="E3750" i="1"/>
  <c r="E2414" i="1"/>
  <c r="E4016" i="1"/>
  <c r="E1600" i="1"/>
  <c r="E3973" i="1"/>
  <c r="E1041" i="1"/>
  <c r="E4849" i="1"/>
  <c r="E387" i="1"/>
  <c r="E3850" i="1"/>
  <c r="E3070" i="1"/>
  <c r="E966" i="1"/>
  <c r="E2331" i="1"/>
  <c r="E3582" i="1"/>
  <c r="E1461" i="1"/>
  <c r="E3842" i="1"/>
  <c r="E392" i="1"/>
  <c r="E3464" i="1"/>
  <c r="E4098" i="1"/>
  <c r="E2102" i="1"/>
  <c r="E1859" i="1"/>
  <c r="E3153" i="1"/>
  <c r="E2300" i="1"/>
  <c r="E945" i="1"/>
  <c r="E4037" i="1"/>
  <c r="E2312" i="1"/>
  <c r="E3734" i="1"/>
  <c r="E4566" i="1"/>
  <c r="E1711" i="1"/>
  <c r="E3305" i="1"/>
  <c r="E302" i="1"/>
  <c r="E3275" i="1"/>
  <c r="E4336" i="1"/>
  <c r="E1680" i="1"/>
  <c r="E623" i="1"/>
  <c r="E2278" i="1"/>
  <c r="E2163" i="1"/>
  <c r="E4766" i="1"/>
  <c r="E1260" i="1"/>
  <c r="E3042" i="1"/>
  <c r="E2345" i="1"/>
  <c r="E4906" i="1"/>
  <c r="E3534" i="1"/>
  <c r="E818" i="1"/>
  <c r="E4182" i="1"/>
  <c r="E1669" i="1"/>
  <c r="E126" i="1"/>
  <c r="E3057" i="1"/>
  <c r="E4646" i="1"/>
  <c r="E1961" i="1"/>
  <c r="E4245" i="1"/>
  <c r="E2125" i="1"/>
  <c r="E393" i="1"/>
  <c r="E3686" i="1"/>
  <c r="E567" i="1"/>
  <c r="E99" i="1"/>
  <c r="E4917" i="1"/>
  <c r="E659" i="1"/>
  <c r="E1107" i="1"/>
  <c r="E574" i="1"/>
  <c r="E2890" i="1"/>
  <c r="E3071" i="1"/>
  <c r="E1610" i="1"/>
  <c r="E184" i="1"/>
  <c r="E2664" i="1"/>
  <c r="E1621" i="1"/>
  <c r="E4672" i="1"/>
  <c r="E998" i="1"/>
  <c r="E2085" i="1"/>
  <c r="E1401" i="1"/>
  <c r="E609" i="1"/>
  <c r="E4802" i="1"/>
  <c r="E2751" i="1"/>
  <c r="E2565" i="1"/>
  <c r="E478" i="1"/>
  <c r="E2354" i="1"/>
  <c r="E772" i="1"/>
  <c r="E3043" i="1"/>
  <c r="E3203" i="1"/>
  <c r="E146" i="1"/>
  <c r="E227" i="1"/>
  <c r="E3399" i="1"/>
  <c r="E1337" i="1"/>
  <c r="E4850" i="1"/>
  <c r="E4745" i="1"/>
  <c r="E1395" i="1"/>
  <c r="E2256" i="1"/>
  <c r="E1338" i="1"/>
  <c r="E3536" i="1"/>
  <c r="E479" i="1"/>
  <c r="E2429" i="1"/>
  <c r="E449" i="1"/>
  <c r="E1686" i="1"/>
  <c r="E3883" i="1"/>
  <c r="E3974" i="1"/>
  <c r="E1874" i="1"/>
  <c r="E1448" i="1"/>
  <c r="E89" i="1"/>
  <c r="E4887" i="1"/>
  <c r="E3735" i="1"/>
  <c r="E3371" i="1"/>
  <c r="E1119" i="1"/>
  <c r="E2131" i="1"/>
  <c r="E3492" i="1"/>
  <c r="E2324" i="1"/>
  <c r="E3934" i="1"/>
  <c r="E4017" i="1"/>
  <c r="E2904" i="1"/>
  <c r="E2578" i="1"/>
  <c r="E1062" i="1"/>
  <c r="E3456" i="1"/>
  <c r="E3964" i="1"/>
  <c r="E1042" i="1"/>
  <c r="E4130" i="1"/>
  <c r="E2486" i="1"/>
  <c r="E1665" i="1"/>
  <c r="E2337" i="1"/>
  <c r="E3188" i="1"/>
  <c r="E1906" i="1"/>
  <c r="E670" i="1"/>
  <c r="E1161" i="1"/>
  <c r="E810" i="1"/>
  <c r="E4153" i="1"/>
  <c r="E1241" i="1"/>
  <c r="E1102" i="1"/>
  <c r="E3687" i="1"/>
  <c r="E631" i="1"/>
  <c r="E3403" i="1"/>
  <c r="E863" i="1"/>
  <c r="E140" i="1"/>
  <c r="E3903" i="1"/>
  <c r="E465" i="1"/>
  <c r="E3382" i="1"/>
  <c r="E2989" i="1"/>
  <c r="E1738" i="1"/>
  <c r="E50" i="1"/>
  <c r="E800" i="1"/>
  <c r="E515" i="1"/>
  <c r="E1265" i="1"/>
  <c r="E271" i="1"/>
  <c r="E4981" i="1"/>
  <c r="E100" i="1"/>
  <c r="E2001" i="1"/>
  <c r="E1687" i="1"/>
  <c r="E3818" i="1"/>
  <c r="E1646" i="1"/>
  <c r="E2648" i="1"/>
  <c r="E2017" i="1"/>
  <c r="E314" i="1"/>
  <c r="E1305" i="1"/>
  <c r="E4062" i="1"/>
  <c r="E2838" i="1"/>
  <c r="E2653" i="1"/>
  <c r="E4207" i="1"/>
  <c r="E2283" i="1"/>
  <c r="E882" i="1"/>
  <c r="E4193" i="1"/>
  <c r="E4831" i="1"/>
  <c r="E4963" i="1"/>
  <c r="E4238" i="1"/>
  <c r="E1548" i="1"/>
  <c r="E3090" i="1"/>
  <c r="E1325" i="1"/>
  <c r="E4447" i="1"/>
  <c r="E458" i="1"/>
  <c r="E4971" i="1"/>
  <c r="E741" i="1"/>
  <c r="E4649" i="1"/>
  <c r="E2184" i="1"/>
  <c r="E2266" i="1"/>
  <c r="E4072" i="1"/>
  <c r="E130" i="1"/>
  <c r="E3783" i="1"/>
  <c r="E526" i="1"/>
  <c r="E2187" i="1"/>
  <c r="E819" i="1"/>
  <c r="E2467" i="1"/>
  <c r="E1927" i="1"/>
  <c r="E847" i="1"/>
  <c r="E1630" i="1"/>
  <c r="E2155" i="1"/>
  <c r="E1890" i="1"/>
  <c r="E1220" i="1"/>
  <c r="E1704" i="1"/>
  <c r="E3493" i="1"/>
  <c r="E801" i="1"/>
  <c r="E1539" i="1"/>
  <c r="E832" i="1"/>
  <c r="E3627" i="1"/>
  <c r="E2346" i="1"/>
  <c r="E3366" i="1"/>
  <c r="E2098" i="1"/>
  <c r="E583" i="1"/>
  <c r="E4556" i="1"/>
  <c r="E3597" i="1"/>
  <c r="E4599" i="1"/>
  <c r="E1221" i="1"/>
  <c r="E497" i="1"/>
  <c r="E4154" i="1"/>
  <c r="E2971" i="1"/>
  <c r="E4443" i="1"/>
  <c r="E2418" i="1"/>
  <c r="E185" i="1"/>
  <c r="E575" i="1"/>
  <c r="E3855" i="1"/>
  <c r="E4907" i="1"/>
  <c r="E624" i="1"/>
  <c r="E2069" i="1"/>
  <c r="E4347" i="1"/>
  <c r="E329" i="1"/>
  <c r="E2196" i="1"/>
  <c r="E4600" i="1"/>
  <c r="E262" i="1"/>
  <c r="E2492" i="1"/>
  <c r="E3819" i="1"/>
  <c r="E498" i="1"/>
  <c r="E1831" i="1"/>
  <c r="E474" i="1"/>
  <c r="E1757" i="1"/>
  <c r="E2284" i="1"/>
  <c r="E1786" i="1"/>
  <c r="E1367" i="1"/>
  <c r="E1023" i="1"/>
  <c r="E2815" i="1"/>
  <c r="E1187" i="1"/>
  <c r="E2761" i="1"/>
  <c r="E57" i="1"/>
  <c r="E3189" i="1"/>
  <c r="E962" i="1"/>
  <c r="E1051" i="1"/>
  <c r="E2468" i="1"/>
  <c r="E69" i="1"/>
  <c r="E1339" i="1"/>
  <c r="E1213" i="1"/>
  <c r="E2380" i="1"/>
  <c r="E3289" i="1"/>
  <c r="E3344" i="1"/>
  <c r="E3571" i="1"/>
  <c r="E2770" i="1"/>
  <c r="E3904" i="1"/>
  <c r="E1940" i="1"/>
  <c r="E3306" i="1"/>
  <c r="E742" i="1"/>
  <c r="E2496" i="1"/>
  <c r="E1476" i="1"/>
  <c r="E546" i="1"/>
  <c r="E3112" i="1"/>
  <c r="E3488" i="1"/>
  <c r="E2188" i="1"/>
  <c r="E3535" i="1"/>
  <c r="E3351" i="1"/>
  <c r="E2891" i="1"/>
  <c r="E3905" i="1"/>
  <c r="E4393" i="1"/>
  <c r="E4606" i="1"/>
  <c r="E4281" i="1"/>
  <c r="E921" i="1"/>
  <c r="E4362" i="1"/>
  <c r="E2914" i="1"/>
  <c r="E4486" i="1"/>
  <c r="E1561" i="1"/>
  <c r="E1208" i="1"/>
  <c r="E4499" i="1"/>
  <c r="E324" i="1"/>
  <c r="E1176" i="1"/>
  <c r="E3357" i="1"/>
  <c r="E788" i="1"/>
  <c r="E4420" i="1"/>
  <c r="E4356" i="1"/>
  <c r="E556" i="1"/>
  <c r="E4394" i="1"/>
  <c r="E4689" i="1"/>
  <c r="E1007" i="1"/>
  <c r="E2247" i="1"/>
  <c r="E252" i="1"/>
  <c r="E3766" i="1"/>
  <c r="E459" i="1"/>
  <c r="E4044" i="1"/>
  <c r="E1135" i="1"/>
  <c r="E3171" i="1"/>
  <c r="E2347" i="1"/>
  <c r="E4208" i="1"/>
  <c r="E4814" i="1"/>
  <c r="E51" i="1"/>
  <c r="E3612" i="1"/>
  <c r="E3003" i="1"/>
  <c r="E1500" i="1"/>
  <c r="E1462" i="1"/>
  <c r="E2793" i="1"/>
  <c r="E2990" i="1"/>
  <c r="E2002" i="1"/>
  <c r="E2061" i="1"/>
  <c r="E253" i="1"/>
  <c r="E221" i="1"/>
  <c r="E909" i="1"/>
  <c r="E2348" i="1"/>
  <c r="E4861" i="1"/>
  <c r="E4525" i="1"/>
  <c r="E541" i="1"/>
  <c r="E2051" i="1"/>
  <c r="E228" i="1"/>
  <c r="E1549" i="1"/>
  <c r="E283" i="1"/>
  <c r="E254" i="1"/>
  <c r="E4562" i="1"/>
  <c r="E3951" i="1"/>
  <c r="E1507" i="1"/>
  <c r="E4027" i="1"/>
  <c r="E3767" i="1"/>
  <c r="E699" i="1"/>
  <c r="E2476" i="1"/>
  <c r="E3029" i="1"/>
  <c r="E2241" i="1"/>
  <c r="E891" i="1"/>
  <c r="E3113" i="1"/>
  <c r="E4135" i="1"/>
  <c r="E4972" i="1"/>
  <c r="E255" i="1"/>
  <c r="E4900" i="1"/>
  <c r="E158" i="1"/>
  <c r="E1601" i="1"/>
  <c r="E1891" i="1"/>
  <c r="E367" i="1"/>
  <c r="E90" i="1"/>
  <c r="E892" i="1"/>
  <c r="E284" i="1"/>
  <c r="E743" i="1"/>
  <c r="E1072" i="1"/>
  <c r="E4146" i="1"/>
  <c r="E3809" i="1"/>
  <c r="E3862" i="1"/>
  <c r="E1842" i="1"/>
  <c r="E208" i="1"/>
  <c r="E605" i="1"/>
  <c r="E3030" i="1"/>
  <c r="E4700" i="1"/>
  <c r="E848" i="1"/>
  <c r="E2522" i="1"/>
  <c r="E2528" i="1"/>
  <c r="E1357" i="1"/>
  <c r="E3913" i="1"/>
  <c r="E10" i="1"/>
  <c r="E2543" i="1"/>
  <c r="E3561" i="1"/>
  <c r="E4908" i="1"/>
  <c r="E1875" i="1"/>
  <c r="E3572" i="1"/>
  <c r="E4612" i="1"/>
  <c r="E3520" i="1"/>
  <c r="E802" i="1"/>
  <c r="E1171" i="1"/>
  <c r="E1525" i="1"/>
  <c r="E4378" i="1"/>
  <c r="E3290" i="1"/>
  <c r="E2179" i="1"/>
  <c r="E272" i="1"/>
  <c r="E3281" i="1"/>
  <c r="E4932" i="1"/>
  <c r="E1631" i="1"/>
  <c r="E303" i="1"/>
  <c r="E1177" i="1"/>
  <c r="E632" i="1"/>
  <c r="E1276" i="1"/>
  <c r="E1139" i="1"/>
  <c r="E3521" i="1"/>
  <c r="E3035" i="1"/>
  <c r="E4297" i="1"/>
  <c r="E3944" i="1"/>
  <c r="E3707" i="1"/>
  <c r="E986" i="1"/>
  <c r="E2349" i="1"/>
  <c r="E4385" i="1"/>
  <c r="E4650" i="1"/>
  <c r="E4952" i="1"/>
  <c r="E419" i="1"/>
  <c r="E424" i="1"/>
  <c r="E2920" i="1"/>
  <c r="E2164" i="1"/>
  <c r="E4718" i="1"/>
  <c r="E4320" i="1"/>
  <c r="E3253" i="1"/>
  <c r="E4573" i="1"/>
  <c r="E3324" i="1"/>
  <c r="E3508" i="1"/>
  <c r="E3768" i="1"/>
  <c r="E4038" i="1"/>
  <c r="E1296" i="1"/>
  <c r="E3470" i="1"/>
  <c r="E4973" i="1"/>
  <c r="E1441" i="1"/>
  <c r="E475" i="1"/>
  <c r="E4613" i="1"/>
  <c r="E3884" i="1"/>
  <c r="E161" i="1"/>
  <c r="E382" i="1"/>
  <c r="E3072" i="1"/>
  <c r="E763" i="1"/>
  <c r="E1488" i="1"/>
  <c r="E4526" i="1"/>
  <c r="E647" i="1"/>
  <c r="E1910" i="1"/>
  <c r="E4953" i="1"/>
  <c r="E162" i="1"/>
  <c r="E2847" i="1"/>
  <c r="E1120" i="1"/>
  <c r="E1063" i="1"/>
  <c r="E4661" i="1"/>
  <c r="E2210" i="1"/>
  <c r="E3541" i="1"/>
  <c r="E852" i="1"/>
  <c r="E3367" i="1"/>
  <c r="E1866" i="1"/>
  <c r="E2242" i="1"/>
  <c r="E4894" i="1"/>
  <c r="E2120" i="1"/>
  <c r="E3439" i="1"/>
  <c r="E3404" i="1"/>
  <c r="E1233" i="1"/>
  <c r="E4493" i="1"/>
  <c r="E3430" i="1"/>
  <c r="E2320" i="1"/>
  <c r="E2529" i="1"/>
  <c r="E2381" i="1"/>
  <c r="E3104" i="1"/>
  <c r="E584" i="1"/>
  <c r="E460" i="1"/>
  <c r="E3965" i="1"/>
  <c r="E3537" i="1"/>
  <c r="E2497" i="1"/>
  <c r="E4081" i="1"/>
  <c r="E201" i="1"/>
  <c r="E4414" i="1"/>
  <c r="E3097" i="1"/>
  <c r="E3985" i="1"/>
  <c r="E394" i="1"/>
  <c r="E585" i="1"/>
  <c r="E172" i="1"/>
  <c r="E1791" i="1"/>
  <c r="E3935" i="1"/>
  <c r="E2610" i="1"/>
  <c r="E3098" i="1"/>
  <c r="E3925" i="1"/>
  <c r="E3105" i="1"/>
  <c r="E1266" i="1"/>
  <c r="E671" i="1"/>
  <c r="E2857" i="1"/>
  <c r="E2771" i="1"/>
  <c r="E3081" i="1"/>
  <c r="E2419" i="1"/>
  <c r="E1358" i="1"/>
  <c r="E1591" i="1"/>
  <c r="E4194" i="1"/>
  <c r="E3222" i="1"/>
  <c r="E4614" i="1"/>
  <c r="E1108" i="1"/>
  <c r="E864" i="1"/>
  <c r="E729" i="1"/>
  <c r="E4456" i="1"/>
  <c r="E2839" i="1"/>
  <c r="E1234" i="1"/>
  <c r="E2672" i="1"/>
  <c r="E1383" i="1"/>
  <c r="E1091" i="1"/>
  <c r="E1705" i="1"/>
  <c r="E1235" i="1"/>
  <c r="E4662" i="1"/>
  <c r="E1988" i="1"/>
  <c r="E3299" i="1"/>
  <c r="E3914" i="1"/>
  <c r="E2884" i="1"/>
  <c r="E1477" i="1"/>
  <c r="E1860" i="1"/>
  <c r="E4028" i="1"/>
  <c r="E409" i="1"/>
  <c r="E2279" i="1"/>
  <c r="E58" i="1"/>
  <c r="E3724" i="1"/>
  <c r="E2517" i="1"/>
  <c r="E2875" i="1"/>
  <c r="E166" i="1"/>
  <c r="E803" i="1"/>
  <c r="E2103" i="1"/>
  <c r="E1540" i="1"/>
  <c r="E773" i="1"/>
  <c r="E4948" i="1"/>
  <c r="E730" i="1"/>
  <c r="E3952" i="1"/>
  <c r="E792" i="1"/>
  <c r="E1320" i="1"/>
  <c r="E1484" i="1"/>
  <c r="E2430" i="1"/>
  <c r="E3699" i="1"/>
  <c r="E1750" i="1"/>
  <c r="E1881" i="1"/>
  <c r="E2876" i="1"/>
  <c r="E1902" i="1"/>
  <c r="E516" i="1"/>
  <c r="E4828" i="1"/>
  <c r="E4188" i="1"/>
  <c r="E2840" i="1"/>
  <c r="E2361" i="1"/>
  <c r="E3405" i="1"/>
  <c r="E1974" i="1"/>
  <c r="E1638" i="1"/>
  <c r="E4982" i="1"/>
  <c r="E3434" i="1"/>
  <c r="E346" i="1"/>
  <c r="E395" i="1"/>
  <c r="E3148" i="1"/>
  <c r="E4073" i="1"/>
  <c r="E18" i="1"/>
  <c r="E358" i="1"/>
  <c r="E4888" i="1"/>
  <c r="E4663" i="1"/>
  <c r="E999" i="1"/>
  <c r="E3997" i="1"/>
  <c r="E4018" i="1"/>
  <c r="E4701" i="1"/>
  <c r="E180" i="1"/>
  <c r="E2952" i="1"/>
  <c r="E1654" i="1"/>
  <c r="E1064" i="1"/>
  <c r="E2477" i="1"/>
  <c r="E1188" i="1"/>
  <c r="E3633" i="1"/>
  <c r="E3958" i="1"/>
  <c r="E2052" i="1"/>
  <c r="E2601" i="1"/>
  <c r="E1592" i="1"/>
  <c r="E2530" i="1"/>
  <c r="E633" i="1"/>
  <c r="E747" i="1"/>
  <c r="E4632" i="1"/>
  <c r="E1700" i="1"/>
  <c r="E3553" i="1"/>
  <c r="E648" i="1"/>
  <c r="E751" i="1"/>
  <c r="E640" i="1"/>
  <c r="E3489" i="1"/>
  <c r="E3372" i="1"/>
  <c r="E2036" i="1"/>
  <c r="E4810" i="1"/>
  <c r="E2189" i="1"/>
  <c r="E1140" i="1"/>
  <c r="E1214" i="1"/>
  <c r="E1442" i="1"/>
  <c r="E4487" i="1"/>
  <c r="E2285" i="1"/>
  <c r="E933" i="1"/>
  <c r="E3509" i="1"/>
  <c r="E234" i="1"/>
  <c r="E4841" i="1"/>
  <c r="E649" i="1"/>
  <c r="E505" i="1"/>
  <c r="E3784" i="1"/>
  <c r="E3990" i="1"/>
  <c r="E4626" i="1"/>
  <c r="E4615" i="1"/>
  <c r="E3418" i="1"/>
  <c r="E1030" i="1"/>
  <c r="E3675" i="1"/>
  <c r="E2382" i="1"/>
  <c r="E4386" i="1"/>
  <c r="E3936" i="1"/>
  <c r="E2350" i="1"/>
  <c r="E2794" i="1"/>
  <c r="E576" i="1"/>
  <c r="E425" i="1"/>
  <c r="E4160" i="1"/>
  <c r="E3583" i="1"/>
  <c r="E1297" i="1"/>
  <c r="E910" i="1"/>
  <c r="E738" i="1"/>
  <c r="E3291" i="1"/>
  <c r="E2206" i="1"/>
  <c r="E4673" i="1"/>
  <c r="E1941" i="1"/>
  <c r="E4862" i="1"/>
  <c r="E3457" i="1"/>
  <c r="E2654" i="1"/>
  <c r="E4255" i="1"/>
  <c r="E4379" i="1"/>
  <c r="E1920" i="1"/>
  <c r="E3458" i="1"/>
  <c r="E2997" i="1"/>
  <c r="E4147" i="1"/>
  <c r="E2711" i="1"/>
  <c r="E4161" i="1"/>
  <c r="E4195" i="1"/>
  <c r="E420" i="1"/>
  <c r="E289" i="1"/>
  <c r="E2858" i="1"/>
  <c r="E4746" i="1"/>
  <c r="E3149" i="1"/>
  <c r="E2076" i="1"/>
  <c r="E4465" i="1"/>
  <c r="E2742" i="1"/>
  <c r="E1838" i="1"/>
  <c r="E1267" i="1"/>
  <c r="E3292" i="1"/>
  <c r="E4105" i="1"/>
  <c r="E1751" i="1"/>
  <c r="E3254" i="1"/>
  <c r="E1463" i="1"/>
  <c r="E2905" i="1"/>
  <c r="E4250" i="1"/>
  <c r="E4786" i="1"/>
  <c r="E3325" i="1"/>
  <c r="E4082" i="1"/>
  <c r="E3820" i="1"/>
  <c r="E1752" i="1"/>
  <c r="E3736" i="1"/>
  <c r="E4640" i="1"/>
  <c r="E1553" i="1"/>
  <c r="E4239" i="1"/>
  <c r="E4690" i="1"/>
  <c r="E308" i="1"/>
  <c r="E4651" i="1"/>
  <c r="E3959" i="1"/>
  <c r="E2933" i="1"/>
  <c r="E27" i="1"/>
  <c r="E4990" i="1"/>
  <c r="E1373" i="1"/>
  <c r="E4557" i="1"/>
  <c r="E1443" i="1"/>
  <c r="E1458" i="1"/>
  <c r="E3465" i="1"/>
  <c r="E774" i="1"/>
  <c r="E2152" i="1"/>
  <c r="E4387" i="1"/>
  <c r="E3628" i="1"/>
  <c r="E4983" i="1"/>
  <c r="E1261" i="1"/>
  <c r="E3494" i="1"/>
  <c r="E1141" i="1"/>
  <c r="E2925" i="1"/>
  <c r="E59" i="1"/>
  <c r="E2401" i="1"/>
  <c r="E2926" i="1"/>
  <c r="E951" i="1"/>
  <c r="E203" i="1"/>
  <c r="E4832" i="1"/>
  <c r="E3966" i="1"/>
  <c r="E1222" i="1"/>
  <c r="E1384" i="1"/>
  <c r="E114" i="1"/>
  <c r="E246" i="1"/>
  <c r="E2355" i="1"/>
  <c r="E4641" i="1"/>
  <c r="E789" i="1"/>
  <c r="E3231" i="1"/>
  <c r="E1429" i="1"/>
  <c r="E1544" i="1"/>
  <c r="E4714" i="1"/>
  <c r="E4216" i="1"/>
  <c r="E4348" i="1"/>
  <c r="E2762" i="1"/>
  <c r="E4684" i="1"/>
  <c r="E1585" i="1"/>
  <c r="E1568" i="1"/>
  <c r="E2043" i="1"/>
  <c r="E3180" i="1"/>
  <c r="E2752" i="1"/>
  <c r="E1242" i="1"/>
  <c r="E820" i="1"/>
  <c r="E28" i="1"/>
  <c r="E877" i="1"/>
  <c r="E3257" i="1"/>
  <c r="E4664" i="1"/>
  <c r="E1639" i="1"/>
  <c r="E2693" i="1"/>
  <c r="E1942" i="1"/>
  <c r="E4534" i="1"/>
  <c r="E2665" i="1"/>
  <c r="E4380" i="1"/>
  <c r="E2224" i="1"/>
  <c r="E1330" i="1"/>
  <c r="E235" i="1"/>
  <c r="E1489" i="1"/>
  <c r="E4652" i="1"/>
  <c r="E3136" i="1"/>
  <c r="E383" i="1"/>
  <c r="E4063" i="1"/>
  <c r="E821" i="1"/>
  <c r="E480" i="1"/>
  <c r="E4039" i="1"/>
  <c r="E3688" i="1"/>
  <c r="E2983" i="1"/>
  <c r="E1014" i="1"/>
  <c r="E3742" i="1"/>
  <c r="E3247" i="1"/>
  <c r="E2781" i="1"/>
  <c r="E3827" i="1"/>
  <c r="E4752" i="1"/>
  <c r="E793" i="1"/>
  <c r="E3945" i="1"/>
  <c r="E4685" i="1"/>
  <c r="E1065" i="1"/>
  <c r="E36" i="1"/>
  <c r="E1725" i="1"/>
  <c r="E672" i="1"/>
  <c r="E5001" i="1"/>
  <c r="E853" i="1"/>
  <c r="E4217" i="1"/>
  <c r="E4674" i="1"/>
  <c r="E688" i="1"/>
  <c r="E4271" i="1"/>
  <c r="E1478" i="1"/>
  <c r="E2934" i="1"/>
  <c r="E4052" i="1"/>
  <c r="E977" i="1"/>
  <c r="E1706" i="1"/>
  <c r="E1508" i="1"/>
  <c r="E224" i="1"/>
  <c r="E4607" i="1"/>
  <c r="E4608" i="1"/>
  <c r="E4136" i="1"/>
  <c r="E2611" i="1"/>
  <c r="E1632" i="1"/>
  <c r="E2935" i="1"/>
  <c r="E4508" i="1"/>
  <c r="E3689" i="1"/>
  <c r="E216" i="1"/>
  <c r="E3542" i="1"/>
  <c r="E3562" i="1"/>
  <c r="E2936" i="1"/>
  <c r="E236" i="1"/>
  <c r="E1550" i="1"/>
  <c r="E4509" i="1"/>
  <c r="E2376" i="1"/>
  <c r="E3769" i="1"/>
  <c r="E481" i="1"/>
  <c r="E1593" i="1"/>
  <c r="E3440" i="1"/>
  <c r="E4349" i="1"/>
  <c r="E3645" i="1"/>
  <c r="E11" i="1"/>
  <c r="E3918" i="1"/>
  <c r="E2775" i="1"/>
  <c r="E4371" i="1"/>
  <c r="E2782" i="1"/>
  <c r="E256" i="1"/>
  <c r="E1928" i="1"/>
  <c r="E2877" i="1"/>
  <c r="E1449" i="1"/>
  <c r="E3195" i="1"/>
  <c r="E4510" i="1"/>
  <c r="E421" i="1"/>
  <c r="E388" i="1"/>
  <c r="E4940" i="1"/>
  <c r="E2398" i="1"/>
  <c r="E4601" i="1"/>
  <c r="E2140" i="1"/>
  <c r="E3613" i="1"/>
  <c r="E3137" i="1"/>
  <c r="E1076" i="1"/>
  <c r="E2859" i="1"/>
  <c r="E1721" i="1"/>
  <c r="E3004" i="1"/>
  <c r="E1739" i="1"/>
  <c r="E2631" i="1"/>
  <c r="E3737" i="1"/>
  <c r="E4552" i="1"/>
  <c r="E3991" i="1"/>
  <c r="E1420" i="1"/>
  <c r="E3063" i="1"/>
  <c r="E3743" i="1"/>
  <c r="E1407" i="1"/>
  <c r="E557" i="1"/>
  <c r="E1464" i="1"/>
  <c r="E2170" i="1"/>
  <c r="E4479" i="1"/>
  <c r="E4106" i="1"/>
  <c r="E1359" i="1"/>
  <c r="E4407" i="1"/>
  <c r="E3150" i="1"/>
  <c r="E1726" i="1"/>
  <c r="E854" i="1"/>
  <c r="E190" i="1"/>
  <c r="E4772" i="1"/>
  <c r="E4107" i="1"/>
  <c r="E616" i="1"/>
  <c r="E2949" i="1"/>
  <c r="E2681" i="1"/>
  <c r="E1298" i="1"/>
  <c r="E634" i="1"/>
  <c r="E1537" i="1"/>
  <c r="E1792" i="1"/>
  <c r="E811" i="1"/>
  <c r="E469" i="1"/>
  <c r="E1764" i="1"/>
  <c r="E3099" i="1"/>
  <c r="E1640" i="1"/>
  <c r="E3838" i="1"/>
  <c r="E4901" i="1"/>
  <c r="E2753" i="1"/>
  <c r="E1753" i="1"/>
  <c r="E794" i="1"/>
  <c r="E4991" i="1"/>
  <c r="E3770" i="1"/>
  <c r="E273" i="1"/>
  <c r="E3021" i="1"/>
  <c r="E1655" i="1"/>
  <c r="E617" i="1"/>
  <c r="E2984" i="1"/>
  <c r="E3300" i="1"/>
  <c r="E4863" i="1"/>
  <c r="E4321" i="1"/>
  <c r="E1932" i="1"/>
  <c r="E1189" i="1"/>
  <c r="E2640" i="1"/>
  <c r="E1340" i="1"/>
  <c r="E1321" i="1"/>
  <c r="E2301" i="1"/>
  <c r="E293" i="1"/>
  <c r="E2763" i="1"/>
  <c r="E1617" i="1"/>
  <c r="E4218" i="1"/>
  <c r="E2211" i="1"/>
  <c r="E4272" i="1"/>
  <c r="E2950" i="1"/>
  <c r="E1520" i="1"/>
  <c r="E1843" i="1"/>
  <c r="E1085" i="1"/>
  <c r="E635" i="1"/>
  <c r="E3522" i="1"/>
  <c r="E2070" i="1"/>
  <c r="E3877" i="1"/>
  <c r="E2110" i="1"/>
  <c r="E3282" i="1"/>
  <c r="E1602" i="1"/>
  <c r="E4518" i="1"/>
  <c r="E3998" i="1"/>
  <c r="E3863" i="1"/>
  <c r="E4196" i="1"/>
  <c r="E2071" i="1"/>
  <c r="E911" i="1"/>
  <c r="E1962" i="1"/>
  <c r="E1594" i="1"/>
  <c r="E3967" i="1"/>
  <c r="E3232" i="1"/>
  <c r="E2666" i="1"/>
  <c r="E3435" i="1"/>
  <c r="E2011" i="1"/>
  <c r="E3802" i="1"/>
  <c r="E309" i="1"/>
  <c r="E2286" i="1"/>
  <c r="E506" i="1"/>
  <c r="E3293" i="1"/>
  <c r="E3013" i="1"/>
  <c r="E2153" i="1"/>
  <c r="E4007" i="1"/>
  <c r="E970" i="1"/>
  <c r="E3082" i="1"/>
  <c r="E151" i="1"/>
  <c r="E1981" i="1"/>
  <c r="E4500" i="1"/>
  <c r="E229" i="1"/>
  <c r="E3242" i="1"/>
  <c r="E2402" i="1"/>
  <c r="E2143" i="1"/>
  <c r="E141" i="1"/>
  <c r="E2915" i="1"/>
  <c r="E1701" i="1"/>
  <c r="E2287" i="1"/>
  <c r="E2906" i="1"/>
  <c r="E2985" i="1"/>
  <c r="E4616" i="1"/>
  <c r="E4366" i="1"/>
  <c r="E1618" i="1"/>
  <c r="E2972" i="1"/>
  <c r="E4083" i="1"/>
  <c r="E2003" i="1"/>
  <c r="E4627" i="1"/>
  <c r="E3892" i="1"/>
  <c r="E450" i="1"/>
  <c r="E1411" i="1"/>
  <c r="E2973" i="1"/>
  <c r="E263" i="1"/>
  <c r="E4708" i="1"/>
  <c r="E3258" i="1"/>
  <c r="E4325" i="1"/>
  <c r="E3646" i="1"/>
  <c r="E1066" i="1"/>
  <c r="E2055" i="1"/>
  <c r="E4958" i="1"/>
  <c r="E2443" i="1"/>
  <c r="E967" i="1"/>
  <c r="E4183" i="1"/>
  <c r="E3839" i="1"/>
  <c r="E4429" i="1"/>
  <c r="E368" i="1"/>
  <c r="E60" i="1"/>
  <c r="E1635" i="1"/>
  <c r="E2632" i="1"/>
  <c r="E4209" i="1"/>
  <c r="E1031" i="1"/>
  <c r="E264" i="1"/>
  <c r="E1921" i="1"/>
  <c r="E1681" i="1"/>
  <c r="E1288" i="1"/>
  <c r="E29" i="1"/>
  <c r="E3856" i="1"/>
  <c r="E2215" i="1"/>
  <c r="E334" i="1"/>
  <c r="E2180" i="1"/>
  <c r="E3676" i="1"/>
  <c r="E4964" i="1"/>
  <c r="E1306" i="1"/>
  <c r="E4918" i="1"/>
  <c r="E4833" i="1"/>
  <c r="E4819" i="1"/>
  <c r="E4298" i="1"/>
  <c r="E1501" i="1"/>
  <c r="E4114" i="1"/>
  <c r="E2469" i="1"/>
  <c r="E1162" i="1"/>
  <c r="E711" i="1"/>
  <c r="E748" i="1"/>
  <c r="E3906" i="1"/>
  <c r="E1989" i="1"/>
  <c r="E1670" i="1"/>
  <c r="E912" i="1"/>
  <c r="E3655" i="1"/>
  <c r="E325" i="1"/>
  <c r="E225" i="1"/>
  <c r="E2420" i="1"/>
  <c r="E3031" i="1"/>
  <c r="E85" i="1"/>
  <c r="E342" i="1"/>
  <c r="E3215" i="1"/>
  <c r="E359" i="1"/>
  <c r="E4064" i="1"/>
  <c r="E3523" i="1"/>
  <c r="E3301" i="1"/>
  <c r="E2018" i="1"/>
  <c r="E3725" i="1"/>
  <c r="E3771" i="1"/>
  <c r="E4251" i="1"/>
  <c r="E3459" i="1"/>
  <c r="E3124" i="1"/>
  <c r="E191" i="1"/>
  <c r="E173" i="1"/>
  <c r="E1396" i="1"/>
  <c r="E4647" i="1"/>
  <c r="E2037" i="1"/>
  <c r="E3828" i="1"/>
  <c r="E360" i="1"/>
  <c r="E499" i="1"/>
  <c r="E1647" i="1"/>
  <c r="E2257" i="1"/>
  <c r="E3690" i="1"/>
  <c r="E3495" i="1"/>
  <c r="E2086" i="1"/>
  <c r="E533" i="1"/>
  <c r="E335" i="1"/>
  <c r="E451" i="1"/>
  <c r="E4965" i="1"/>
  <c r="E2743" i="1"/>
  <c r="E1223" i="1"/>
  <c r="E3388" i="1"/>
  <c r="E4834" i="1"/>
  <c r="E507" i="1"/>
  <c r="E4535" i="1"/>
  <c r="E70" i="1"/>
  <c r="E1479" i="1"/>
  <c r="E4909" i="1"/>
  <c r="E4240" i="1"/>
  <c r="E4065" i="1"/>
  <c r="E3547" i="1"/>
  <c r="E488" i="1"/>
  <c r="E1224" i="1"/>
  <c r="E3543" i="1"/>
  <c r="E2767" i="1"/>
  <c r="E3590" i="1"/>
  <c r="E3064" i="1"/>
  <c r="E547" i="1"/>
  <c r="E2754" i="1"/>
  <c r="E4941" i="1"/>
  <c r="E4162" i="1"/>
  <c r="E1121" i="1"/>
  <c r="E3389" i="1"/>
  <c r="E4719" i="1"/>
  <c r="E3330" i="1"/>
  <c r="E1103" i="1"/>
  <c r="E4357" i="1"/>
  <c r="E1740" i="1"/>
  <c r="E978" i="1"/>
  <c r="E3691" i="1"/>
  <c r="E4137" i="1"/>
  <c r="E257" i="1"/>
  <c r="E4045" i="1"/>
  <c r="E968" i="1"/>
  <c r="E4084" i="1"/>
  <c r="E1671" i="1"/>
  <c r="E2029" i="1"/>
  <c r="E1385" i="1"/>
  <c r="E3331" i="1"/>
  <c r="E3885" i="1"/>
  <c r="E3670" i="1"/>
  <c r="E3614" i="1"/>
  <c r="E1067" i="1"/>
  <c r="E913" i="1"/>
  <c r="E278" i="1"/>
  <c r="E3721" i="1"/>
  <c r="E4303" i="1"/>
  <c r="E3639" i="1"/>
  <c r="E3573" i="1"/>
  <c r="E1622" i="1"/>
  <c r="E336" i="1"/>
  <c r="E2878" i="1"/>
  <c r="E4472" i="1"/>
  <c r="E2403" i="1"/>
  <c r="E3899" i="1"/>
  <c r="E93" i="1"/>
  <c r="E836" i="1"/>
  <c r="E1922" i="1"/>
  <c r="E2498" i="1"/>
  <c r="E4787" i="1"/>
  <c r="E1778" i="1"/>
  <c r="E3154" i="1"/>
  <c r="E3373" i="1"/>
  <c r="E3793" i="1"/>
  <c r="E2338" i="1"/>
  <c r="E1982" i="1"/>
  <c r="E3460" i="1"/>
  <c r="E1577" i="1"/>
  <c r="E3390" i="1"/>
  <c r="E1825" i="1"/>
  <c r="E1807" i="1"/>
  <c r="E2362" i="1"/>
  <c r="E3406" i="1"/>
  <c r="E3677" i="1"/>
  <c r="E625" i="1"/>
  <c r="E422" i="1"/>
  <c r="E4926" i="1"/>
  <c r="E4115" i="1"/>
  <c r="E192" i="1"/>
  <c r="E1299" i="1"/>
  <c r="E680" i="1"/>
  <c r="E2104" i="1"/>
  <c r="E4408" i="1"/>
  <c r="E3992" i="1"/>
  <c r="E1312" i="1"/>
  <c r="E3161" i="1"/>
  <c r="E3738" i="1"/>
  <c r="E2506" i="1"/>
  <c r="E1948" i="1"/>
  <c r="E4372" i="1"/>
  <c r="E4457" i="1"/>
  <c r="E2227" i="1"/>
  <c r="E660" i="1"/>
  <c r="E1438" i="1"/>
  <c r="E4842" i="1"/>
  <c r="E744" i="1"/>
  <c r="E2288" i="1"/>
  <c r="E4229" i="1"/>
  <c r="E2783" i="1"/>
  <c r="E2462" i="1"/>
  <c r="E3436" i="1"/>
  <c r="E2019" i="1"/>
  <c r="E4282" i="1"/>
  <c r="E3032" i="1"/>
  <c r="E3615" i="1"/>
  <c r="E1695" i="1"/>
  <c r="E350" i="1"/>
  <c r="E3548" i="1"/>
  <c r="E3708" i="1"/>
  <c r="E4779" i="1"/>
  <c r="E2816" i="1"/>
  <c r="E1943" i="1"/>
  <c r="E904" i="1"/>
  <c r="E1867" i="1"/>
  <c r="E2827" i="1"/>
  <c r="E3196" i="1"/>
  <c r="E3243" i="1"/>
  <c r="E3544" i="1"/>
  <c r="E883" i="1"/>
  <c r="E1603" i="1"/>
  <c r="E3714" i="1"/>
  <c r="E4858" i="1"/>
  <c r="E3634" i="1"/>
  <c r="E3114" i="1"/>
  <c r="E3751" i="1"/>
  <c r="E186" i="1"/>
  <c r="E822" i="1"/>
  <c r="E3345" i="1"/>
  <c r="E2197" i="1"/>
  <c r="E389" i="1"/>
  <c r="E2212" i="1"/>
  <c r="E4342" i="1"/>
  <c r="E3155" i="1"/>
  <c r="E2772" i="1"/>
  <c r="E636" i="1"/>
  <c r="E4966" i="1"/>
  <c r="E337" i="1"/>
  <c r="E4358" i="1"/>
  <c r="E265" i="1"/>
  <c r="E1779" i="1"/>
  <c r="E3307" i="1"/>
  <c r="E4326" i="1"/>
  <c r="E1509" i="1"/>
  <c r="E568" i="1"/>
  <c r="E294" i="1"/>
  <c r="E152" i="1"/>
  <c r="E455" i="1"/>
  <c r="E4761" i="1"/>
  <c r="E4343" i="1"/>
  <c r="E4811" i="1"/>
  <c r="E1178" i="1"/>
  <c r="E1077" i="1"/>
  <c r="E745" i="1"/>
  <c r="E4246" i="1"/>
  <c r="E2678" i="1"/>
  <c r="E2974" i="1"/>
  <c r="E1623" i="1"/>
  <c r="E3014" i="1"/>
  <c r="E1949" i="1"/>
  <c r="E3255" i="1"/>
  <c r="E2087" i="1"/>
  <c r="E3999" i="1"/>
  <c r="E4780" i="1"/>
  <c r="E596" i="1"/>
  <c r="E338" i="1"/>
  <c r="E4201" i="1"/>
  <c r="E3554" i="1"/>
  <c r="E2641" i="1"/>
  <c r="E61" i="1"/>
  <c r="E2216" i="1"/>
  <c r="E3785" i="1"/>
  <c r="E2280" i="1"/>
  <c r="E2281" i="1"/>
  <c r="E4984" i="1"/>
  <c r="E4959" i="1"/>
  <c r="E2232" i="1"/>
  <c r="E3524" i="1"/>
  <c r="E37" i="1"/>
  <c r="E4665" i="1"/>
  <c r="E1402" i="1"/>
  <c r="E4727" i="1"/>
  <c r="E4312" i="1"/>
  <c r="E4313" i="1"/>
  <c r="E4709" i="1"/>
  <c r="E1122" i="1"/>
  <c r="E4008" i="1"/>
  <c r="E4210" i="1"/>
  <c r="E3893" i="1"/>
  <c r="E4633" i="1"/>
  <c r="E2421" i="1"/>
  <c r="E3308" i="1"/>
  <c r="E4327" i="1"/>
  <c r="E1480" i="1"/>
  <c r="E1313" i="1"/>
  <c r="E1386" i="1"/>
  <c r="E2544" i="1"/>
  <c r="E4642" i="1"/>
  <c r="E4686" i="1"/>
  <c r="E1855" i="1"/>
  <c r="E2594" i="1"/>
  <c r="E833" i="1"/>
  <c r="E878" i="1"/>
  <c r="E142" i="1"/>
  <c r="E3810" i="1"/>
  <c r="E2478" i="1"/>
  <c r="E193" i="1"/>
  <c r="E4558" i="1"/>
  <c r="E2171" i="1"/>
  <c r="E4567" i="1"/>
  <c r="E3584" i="1"/>
  <c r="E204" i="1"/>
  <c r="E2030" i="1"/>
  <c r="E934" i="1"/>
  <c r="E1569" i="1"/>
  <c r="E1243" i="1"/>
  <c r="E315" i="1"/>
  <c r="E1624" i="1"/>
  <c r="E1444" i="1"/>
  <c r="E865" i="1"/>
  <c r="E2217" i="1"/>
  <c r="E1801" i="1"/>
  <c r="E712" i="1"/>
  <c r="E2031" i="1"/>
  <c r="E4593" i="1"/>
  <c r="E3172" i="1"/>
  <c r="E1136" i="1"/>
  <c r="E2892" i="1"/>
  <c r="E4085" i="1"/>
  <c r="E3115" i="1"/>
  <c r="E1268" i="1"/>
  <c r="E3953" i="1"/>
  <c r="E2700" i="1"/>
  <c r="E4350" i="1"/>
  <c r="E4099" i="1"/>
  <c r="E517" i="1"/>
  <c r="E780" i="1"/>
  <c r="E347" i="1"/>
  <c r="E2991" i="1"/>
  <c r="E725" i="1"/>
  <c r="E3510" i="1"/>
  <c r="E3173" i="1"/>
  <c r="E673" i="1"/>
  <c r="E476" i="1"/>
  <c r="E4040" i="1"/>
  <c r="E266" i="1"/>
  <c r="E577" i="1"/>
  <c r="E4241" i="1"/>
  <c r="E4543" i="1"/>
  <c r="E4138" i="1"/>
  <c r="E1179" i="1"/>
  <c r="E2020" i="1"/>
  <c r="E3886" i="1"/>
  <c r="E4634" i="1"/>
  <c r="E2431" i="1"/>
  <c r="E3336" i="1"/>
  <c r="E1078" i="1"/>
  <c r="E2860" i="1"/>
  <c r="E2795" i="1"/>
  <c r="E2649" i="1"/>
  <c r="E2805" i="1"/>
  <c r="E4574" i="1"/>
  <c r="E4878" i="1"/>
  <c r="E4773" i="1"/>
  <c r="E1374" i="1"/>
  <c r="E1037" i="1"/>
  <c r="E361" i="1"/>
  <c r="E4157" i="1"/>
  <c r="E3259" i="1"/>
  <c r="E101" i="1"/>
  <c r="E1015" i="1"/>
  <c r="E1595" i="1"/>
  <c r="E1008" i="1"/>
  <c r="E1625" i="1"/>
  <c r="E4466" i="1"/>
  <c r="E1180" i="1"/>
  <c r="E3294" i="1"/>
  <c r="E4328" i="1"/>
  <c r="E2409" i="1"/>
  <c r="E4781" i="1"/>
  <c r="E230" i="1"/>
  <c r="E1032" i="1"/>
  <c r="E4666" i="1"/>
  <c r="E4009" i="1"/>
  <c r="E1950" i="1"/>
  <c r="E1513" i="1"/>
  <c r="E3167" i="1"/>
  <c r="E775" i="1"/>
  <c r="E2555" i="1"/>
  <c r="E2062" i="1"/>
  <c r="E3496" i="1"/>
  <c r="E4675" i="1"/>
  <c r="E2063" i="1"/>
  <c r="E3692" i="1"/>
  <c r="E1793" i="1"/>
  <c r="E1787" i="1"/>
  <c r="E4000" i="1"/>
  <c r="E2032" i="1"/>
  <c r="E1554" i="1"/>
  <c r="E3437" i="1"/>
  <c r="E3083" i="1"/>
  <c r="E4933" i="1"/>
  <c r="E3168" i="1"/>
  <c r="E4283" i="1"/>
  <c r="E3656" i="1"/>
  <c r="E3452" i="1"/>
  <c r="E866" i="1"/>
  <c r="E1868" i="1"/>
  <c r="E3616" i="1"/>
  <c r="E274" i="1"/>
  <c r="E2449" i="1"/>
  <c r="E489" i="1"/>
  <c r="E1375" i="1"/>
  <c r="E3106" i="1"/>
  <c r="E655" i="1"/>
  <c r="E4992" i="1"/>
  <c r="E586" i="1"/>
  <c r="E4100" i="1"/>
  <c r="E2927" i="1"/>
  <c r="E2921" i="1"/>
  <c r="E3525" i="1"/>
  <c r="E1465" i="1"/>
  <c r="E2432" i="1"/>
  <c r="E3796" i="1"/>
  <c r="E4702" i="1"/>
  <c r="E790" i="1"/>
  <c r="E2612" i="1"/>
  <c r="E1788" i="1"/>
  <c r="E4676" i="1"/>
  <c r="E1808" i="1"/>
  <c r="E952" i="1"/>
  <c r="E3286" i="1"/>
  <c r="E2861" i="1"/>
  <c r="E4074" i="1"/>
  <c r="E1929" i="1"/>
  <c r="E4835" i="1"/>
  <c r="E2404" i="1"/>
  <c r="E440" i="1"/>
  <c r="E2545" i="1"/>
  <c r="E1353" i="1"/>
  <c r="E641" i="1"/>
  <c r="E2885" i="1"/>
  <c r="E3946" i="1"/>
  <c r="E1408" i="1"/>
  <c r="E4299" i="1"/>
  <c r="E4703" i="1"/>
  <c r="E2377" i="1"/>
  <c r="E1043" i="1"/>
  <c r="E3843" i="1"/>
  <c r="E2620" i="1"/>
  <c r="E4373" i="1"/>
  <c r="E3091" i="1"/>
  <c r="E1851" i="1"/>
  <c r="E1990" i="1"/>
  <c r="E4767" i="1"/>
  <c r="E4881" i="1"/>
  <c r="E4224" i="1"/>
  <c r="E713" i="1"/>
  <c r="E1086" i="1"/>
  <c r="E884" i="1"/>
  <c r="E217" i="1"/>
  <c r="E3887" i="1"/>
  <c r="E2773" i="1"/>
  <c r="E1044" i="1"/>
  <c r="E410" i="1"/>
  <c r="E1963" i="1"/>
  <c r="E1727" i="1"/>
  <c r="E197" i="1"/>
  <c r="E1933" i="1"/>
  <c r="E4594" i="1"/>
  <c r="E4184" i="1"/>
  <c r="E2233" i="1"/>
  <c r="E1780" i="1"/>
  <c r="E4025" i="1"/>
  <c r="E1092" i="1"/>
  <c r="E1387" i="1"/>
  <c r="E700" i="1"/>
  <c r="E4949" i="1"/>
  <c r="E2141" i="1"/>
  <c r="E4242" i="1"/>
  <c r="E1832" i="1"/>
  <c r="E4243" i="1"/>
  <c r="E4501" i="1"/>
  <c r="E3829" i="1"/>
  <c r="E2585" i="1"/>
  <c r="E3975" i="1"/>
  <c r="E4993" i="1"/>
  <c r="E441" i="1"/>
  <c r="E3786" i="1"/>
  <c r="E3851" i="1"/>
  <c r="E1397" i="1"/>
  <c r="E2099" i="1"/>
  <c r="E12" i="1"/>
  <c r="E378" i="1"/>
  <c r="E4494" i="1"/>
  <c r="E1201" i="1"/>
  <c r="E115" i="1"/>
  <c r="E1975" i="1"/>
  <c r="E3730" i="1"/>
  <c r="E2602" i="1"/>
  <c r="E1907" i="1"/>
  <c r="E1450" i="1"/>
  <c r="E4815" i="1"/>
  <c r="E3368" i="1"/>
  <c r="E2289" i="1"/>
  <c r="E1826" i="1"/>
  <c r="E701" i="1"/>
  <c r="E3369" i="1"/>
  <c r="E2911" i="1"/>
  <c r="E1951" i="1"/>
  <c r="E205" i="1"/>
  <c r="E1696" i="1"/>
  <c r="E4602" i="1"/>
  <c r="E4029" i="1"/>
  <c r="E1672" i="1"/>
  <c r="E1827" i="1"/>
  <c r="E2021" i="1"/>
  <c r="E776" i="1"/>
  <c r="E2682" i="1"/>
  <c r="E3216" i="1"/>
  <c r="E2701" i="1"/>
  <c r="E3678" i="1"/>
  <c r="E610" i="1"/>
  <c r="E2667" i="1"/>
  <c r="E2487" i="1"/>
  <c r="E1876" i="1"/>
  <c r="E2302" i="1"/>
  <c r="E2895" i="1"/>
  <c r="E1908" i="1"/>
  <c r="E3421" i="1"/>
  <c r="E1203" i="1"/>
  <c r="E1421" i="1"/>
  <c r="E1215" i="1"/>
  <c r="E4163" i="1"/>
  <c r="E2077" i="1"/>
  <c r="E3065" i="1"/>
  <c r="E2272" i="1"/>
  <c r="E1648" i="1"/>
  <c r="E3591" i="1"/>
  <c r="E1892" i="1"/>
  <c r="E1331" i="1"/>
  <c r="E1911" i="1"/>
  <c r="E1079" i="1"/>
  <c r="E2893" i="1"/>
  <c r="E534" i="1"/>
  <c r="E1514" i="1"/>
  <c r="E4667" i="1"/>
  <c r="E4010" i="1"/>
  <c r="E4158" i="1"/>
  <c r="E1123" i="1"/>
  <c r="E1923" i="1"/>
  <c r="E423" i="1"/>
  <c r="E2363" i="1"/>
  <c r="E3190" i="1"/>
  <c r="E4093" i="1"/>
  <c r="E2207" i="1"/>
  <c r="E2683" i="1"/>
  <c r="E1466" i="1"/>
  <c r="E3248" i="1"/>
  <c r="E4139" i="1"/>
  <c r="E1024" i="1"/>
  <c r="E3979" i="1"/>
  <c r="E752" i="1"/>
  <c r="E1570" i="1"/>
  <c r="E2339" i="1"/>
  <c r="E578" i="1"/>
  <c r="E3937" i="1"/>
  <c r="E2479" i="1"/>
  <c r="E19" i="1"/>
  <c r="E3358" i="1"/>
  <c r="E4421" i="1"/>
  <c r="E2941" i="1"/>
  <c r="E71" i="1"/>
  <c r="E1877" i="1"/>
  <c r="E979" i="1"/>
  <c r="E2546" i="1"/>
  <c r="E3857" i="1"/>
  <c r="E3986" i="1"/>
  <c r="E4747" i="1"/>
  <c r="E4527" i="1"/>
  <c r="E1816" i="1"/>
  <c r="E2111" i="1"/>
  <c r="E2100" i="1"/>
  <c r="E4374" i="1"/>
  <c r="E3204" i="1"/>
  <c r="E2105" i="1"/>
  <c r="E153" i="1"/>
  <c r="E4609" i="1"/>
  <c r="E2112" i="1"/>
  <c r="E4879" i="1"/>
  <c r="E290" i="1"/>
  <c r="E4536" i="1"/>
  <c r="E1604" i="1"/>
  <c r="E4653" i="1"/>
  <c r="E4851" i="1"/>
  <c r="E1142" i="1"/>
  <c r="E3919" i="1"/>
  <c r="E163" i="1"/>
  <c r="E2088" i="1"/>
  <c r="E2556" i="1"/>
  <c r="E1844" i="1"/>
  <c r="E1741" i="1"/>
  <c r="E3968" i="1"/>
  <c r="E753" i="1"/>
  <c r="E518" i="1"/>
  <c r="E4994" i="1"/>
  <c r="E4511" i="1"/>
  <c r="E4788" i="1"/>
  <c r="E2668" i="1"/>
  <c r="E637" i="1"/>
  <c r="E258" i="1"/>
  <c r="E3092" i="1"/>
  <c r="E1412" i="1"/>
  <c r="E804" i="1"/>
  <c r="E1802" i="1"/>
  <c r="E3752" i="1"/>
  <c r="E1109" i="1"/>
  <c r="E3022" i="1"/>
  <c r="E3223" i="1"/>
  <c r="E4122" i="1"/>
  <c r="E4553" i="1"/>
  <c r="E1244" i="1"/>
  <c r="E2463" i="1"/>
  <c r="E837" i="1"/>
  <c r="E1202" i="1"/>
  <c r="E4264" i="1"/>
  <c r="E1025" i="1"/>
  <c r="E3722" i="1"/>
  <c r="E3878" i="1"/>
  <c r="E893" i="1"/>
  <c r="E2470" i="1"/>
  <c r="E4762" i="1"/>
  <c r="E2383" i="1"/>
  <c r="E461" i="1"/>
  <c r="E4116" i="1"/>
  <c r="E3640" i="1"/>
  <c r="E1712" i="1"/>
  <c r="E3266" i="1"/>
  <c r="E3156" i="1"/>
  <c r="E702" i="1"/>
  <c r="E1541" i="1"/>
  <c r="E396" i="1"/>
  <c r="E3276" i="1"/>
  <c r="E2796" i="1"/>
  <c r="E1439" i="1"/>
  <c r="E2531" i="1"/>
  <c r="E351" i="1"/>
  <c r="E1707" i="1"/>
  <c r="E3497" i="1"/>
  <c r="E2121" i="1"/>
  <c r="E508" i="1"/>
  <c r="E2960" i="1"/>
  <c r="E1732" i="1"/>
  <c r="E4789" i="1"/>
  <c r="E661" i="1"/>
  <c r="E3661" i="1"/>
  <c r="E1289" i="1"/>
  <c r="E2390" i="1"/>
  <c r="E4172" i="1"/>
  <c r="E3700" i="1"/>
  <c r="E2507" i="1"/>
  <c r="E3715" i="1"/>
  <c r="E4803" i="1"/>
  <c r="E4954" i="1"/>
  <c r="E914" i="1"/>
  <c r="E1717" i="1"/>
  <c r="E3174" i="1"/>
  <c r="E403" i="1"/>
  <c r="E4654" i="1"/>
  <c r="E4329" i="1"/>
  <c r="E4030" i="1"/>
  <c r="E618" i="1"/>
  <c r="E2969" i="1"/>
  <c r="E3545" i="1"/>
  <c r="E2267" i="1"/>
  <c r="E971" i="1"/>
  <c r="E1767" i="1"/>
  <c r="E4575" i="1"/>
  <c r="E1147" i="1"/>
  <c r="E2912" i="1"/>
  <c r="E1398" i="1"/>
  <c r="E1093" i="1"/>
  <c r="E102" i="1"/>
  <c r="E3023" i="1"/>
  <c r="E3726" i="1"/>
  <c r="E3422" i="1"/>
  <c r="E4488" i="1"/>
  <c r="E3138" i="1"/>
  <c r="E4467" i="1"/>
  <c r="E500" i="1"/>
  <c r="E218" i="1"/>
  <c r="E3326" i="1"/>
  <c r="E4544" i="1"/>
  <c r="E2297" i="1"/>
  <c r="E3317" i="1"/>
  <c r="E4495" i="1"/>
  <c r="E2480" i="1"/>
  <c r="E404" i="1"/>
  <c r="E2579" i="1"/>
  <c r="E2547" i="1"/>
  <c r="E3641" i="1"/>
  <c r="E4395" i="1"/>
  <c r="E482" i="1"/>
  <c r="E922" i="1"/>
  <c r="E3555" i="1"/>
  <c r="E4790" i="1"/>
  <c r="E4576" i="1"/>
  <c r="E535" i="1"/>
  <c r="E2848" i="1"/>
  <c r="E2784" i="1"/>
  <c r="E4011" i="1"/>
  <c r="E1649" i="1"/>
  <c r="E2499" i="1"/>
  <c r="E2868" i="1"/>
  <c r="E4728" i="1"/>
  <c r="E1758" i="1"/>
  <c r="E2532" i="1"/>
  <c r="E2809" i="1"/>
  <c r="E1839" i="1"/>
  <c r="E3359" i="1"/>
  <c r="E2022" i="1"/>
  <c r="E4880" i="1"/>
  <c r="E1124" i="1"/>
  <c r="E838" i="1"/>
  <c r="E2726" i="1"/>
  <c r="E4864" i="1"/>
  <c r="E1376" i="1"/>
  <c r="E536" i="1"/>
  <c r="E4066" i="1"/>
  <c r="E1579" i="1"/>
  <c r="E466" i="1"/>
  <c r="E4001" i="1"/>
  <c r="E4895" i="1"/>
  <c r="E1893" i="1"/>
  <c r="E52" i="1"/>
  <c r="E2433" i="1"/>
  <c r="E1399" i="1"/>
  <c r="E3100" i="1"/>
  <c r="E2810" i="1"/>
  <c r="E3125" i="1"/>
  <c r="E2298" i="1"/>
  <c r="E2566" i="1"/>
  <c r="E3181" i="1"/>
  <c r="E1087" i="1"/>
  <c r="E972" i="1"/>
  <c r="E3969" i="1"/>
  <c r="E116" i="1"/>
  <c r="E4444" i="1"/>
  <c r="E2405" i="1"/>
  <c r="E3776" i="1"/>
  <c r="E3526" i="1"/>
  <c r="E1835" i="1"/>
  <c r="E4046" i="1"/>
  <c r="E316" i="1"/>
  <c r="E703" i="1"/>
  <c r="E1713" i="1"/>
  <c r="E164" i="1"/>
  <c r="E2970" i="1"/>
  <c r="E2580" i="1"/>
  <c r="E3858" i="1"/>
  <c r="E2384" i="1"/>
  <c r="E4273" i="1"/>
  <c r="E2190" i="1"/>
  <c r="E3277" i="1"/>
  <c r="E1068" i="1"/>
  <c r="E638" i="1"/>
  <c r="E1976" i="1"/>
  <c r="E1983" i="1"/>
  <c r="E2942" i="1"/>
  <c r="E3879" i="1"/>
  <c r="E4430" i="1"/>
  <c r="E4211" i="1"/>
  <c r="E2369" i="1"/>
  <c r="E1526" i="1"/>
  <c r="E4910" i="1"/>
  <c r="E1377" i="1"/>
  <c r="E3441" i="1"/>
  <c r="E4053" i="1"/>
  <c r="E1521" i="1"/>
  <c r="E2291" i="1"/>
  <c r="E1282" i="1"/>
  <c r="E4869" i="1"/>
  <c r="E3803" i="1"/>
  <c r="E4691" i="1"/>
  <c r="E1781" i="1"/>
  <c r="E1596" i="1"/>
  <c r="E4648" i="1"/>
  <c r="E1611" i="1"/>
  <c r="E1768" i="1"/>
  <c r="E2106" i="1"/>
  <c r="E4889" i="1"/>
  <c r="E3538" i="1"/>
  <c r="E4284" i="1"/>
  <c r="E3617" i="1"/>
  <c r="E4291" i="1"/>
  <c r="E2142" i="1"/>
  <c r="E3130" i="1"/>
  <c r="E849" i="1"/>
  <c r="E3066" i="1"/>
  <c r="E587" i="1"/>
  <c r="E2481" i="1"/>
  <c r="E1903" i="1"/>
  <c r="E1459" i="1"/>
  <c r="E1052" i="1"/>
  <c r="E2886" i="1"/>
  <c r="E1430" i="1"/>
  <c r="E2811" i="1"/>
  <c r="E3585" i="1"/>
  <c r="E1964" i="1"/>
  <c r="E4086" i="1"/>
  <c r="E1148" i="1"/>
  <c r="E4173" i="1"/>
  <c r="E3797" i="1"/>
  <c r="E3498" i="1"/>
  <c r="E3787" i="1"/>
  <c r="E3511" i="1"/>
  <c r="E542" i="1"/>
  <c r="E1016" i="1"/>
  <c r="E1836" i="1"/>
  <c r="E2684" i="1"/>
  <c r="E3693" i="1"/>
  <c r="E4859" i="1"/>
  <c r="E1354" i="1"/>
  <c r="E879" i="1"/>
  <c r="E1833" i="1"/>
  <c r="E4108" i="1"/>
  <c r="E3466" i="1"/>
  <c r="E2841" i="1"/>
  <c r="E1861" i="1"/>
  <c r="E1673" i="1"/>
  <c r="E4704" i="1"/>
  <c r="E1555" i="1"/>
  <c r="E1110" i="1"/>
  <c r="E2655" i="1"/>
  <c r="E905" i="1"/>
  <c r="E295" i="1"/>
  <c r="E2450" i="1"/>
  <c r="E3642" i="1"/>
  <c r="E894" i="1"/>
  <c r="E867" i="1"/>
  <c r="E1977" i="1"/>
  <c r="E689" i="1"/>
  <c r="E1451" i="1"/>
  <c r="E2961" i="1"/>
  <c r="E2313" i="1"/>
  <c r="E611" i="1"/>
  <c r="E4422" i="1"/>
  <c r="E2928" i="1"/>
  <c r="E2391" i="1"/>
  <c r="E1930" i="1"/>
  <c r="E3423" i="1"/>
  <c r="E642" i="1"/>
  <c r="E4117" i="1"/>
  <c r="E4458" i="1"/>
  <c r="E2537" i="1"/>
  <c r="E44" i="1"/>
  <c r="E4140" i="1"/>
  <c r="E3821" i="1"/>
  <c r="E1283" i="1"/>
  <c r="E3926" i="1"/>
  <c r="E1236" i="1"/>
  <c r="E3237" i="1"/>
  <c r="E3482" i="1"/>
  <c r="E868" i="1"/>
  <c r="E537" i="1"/>
  <c r="E4141" i="1"/>
  <c r="E1882" i="1"/>
  <c r="E3960" i="1"/>
  <c r="E4545" i="1"/>
  <c r="E2776" i="1"/>
  <c r="E4791" i="1"/>
  <c r="E1277" i="1"/>
  <c r="E3763" i="1"/>
  <c r="E1944" i="1"/>
  <c r="E267" i="1"/>
  <c r="E3005" i="1"/>
  <c r="E3643" i="1"/>
  <c r="E4942" i="1"/>
  <c r="E823" i="1"/>
  <c r="E588" i="1"/>
  <c r="E226" i="1"/>
  <c r="E3635" i="1"/>
  <c r="E3044" i="1"/>
  <c r="E2953" i="1"/>
  <c r="E1542" i="1"/>
  <c r="E4225" i="1"/>
  <c r="E1163" i="1"/>
  <c r="E4002" i="1"/>
  <c r="E4431" i="1"/>
  <c r="E4628" i="1"/>
  <c r="E2325" i="1"/>
  <c r="E4729" i="1"/>
  <c r="E4260" i="1"/>
  <c r="E1912" i="1"/>
  <c r="E4763" i="1"/>
  <c r="E3618" i="1"/>
  <c r="E4829" i="1"/>
  <c r="E527" i="1"/>
  <c r="E569" i="1"/>
  <c r="E4309" i="1"/>
  <c r="E2268" i="1"/>
  <c r="E3238" i="1"/>
  <c r="E2851" i="1"/>
  <c r="E3024" i="1"/>
  <c r="E3499" i="1"/>
  <c r="E4285" i="1"/>
  <c r="E432" i="1"/>
  <c r="E1290" i="1"/>
  <c r="E4753" i="1"/>
  <c r="E2451" i="1"/>
  <c r="E3175" i="1"/>
  <c r="E4226" i="1"/>
  <c r="E2314" i="1"/>
  <c r="E4131" i="1"/>
  <c r="E4985" i="1"/>
  <c r="E4927" i="1"/>
  <c r="E906" i="1"/>
  <c r="E181" i="1"/>
  <c r="E579" i="1"/>
  <c r="E4692" i="1"/>
  <c r="E2633" i="1"/>
  <c r="E2303" i="1"/>
  <c r="E4754" i="1"/>
  <c r="E1481" i="1"/>
  <c r="E2056" i="1"/>
  <c r="E869" i="1"/>
  <c r="E2258" i="1"/>
  <c r="E1195" i="1"/>
  <c r="E1661" i="1"/>
  <c r="E3563" i="1"/>
  <c r="E3869" i="1"/>
  <c r="E3151" i="1"/>
  <c r="E1341" i="1"/>
  <c r="E3267" i="1"/>
  <c r="E2744" i="1"/>
  <c r="E2273" i="1"/>
  <c r="E2656" i="1"/>
  <c r="E2038" i="1"/>
  <c r="E231" i="1"/>
  <c r="E2557" i="1"/>
  <c r="E1515" i="1"/>
  <c r="E4330" i="1"/>
  <c r="E405" i="1"/>
  <c r="E1149" i="1"/>
  <c r="E2493" i="1"/>
  <c r="E4054" i="1"/>
  <c r="E433" i="1"/>
  <c r="E411" i="1"/>
  <c r="E3804" i="1"/>
  <c r="E3574" i="1"/>
  <c r="E3295" i="1"/>
  <c r="E2456" i="1"/>
  <c r="E4986" i="1"/>
  <c r="E3716" i="1"/>
  <c r="E4496" i="1"/>
  <c r="E1571" i="1"/>
  <c r="E412" i="1"/>
  <c r="E3131" i="1"/>
  <c r="E3907" i="1"/>
  <c r="E1769" i="1"/>
  <c r="E885" i="1"/>
  <c r="E4310" i="1"/>
  <c r="E3844" i="1"/>
  <c r="E2538" i="1"/>
  <c r="E4820" i="1"/>
  <c r="E2727" i="1"/>
  <c r="E1485" i="1"/>
  <c r="E3337" i="1"/>
  <c r="E1952" i="1"/>
  <c r="E4804" i="1"/>
  <c r="E1733" i="1"/>
  <c r="E62" i="1"/>
  <c r="E13" i="1"/>
  <c r="E839" i="1"/>
  <c r="E4337" i="1"/>
  <c r="E483" i="1"/>
  <c r="E935" i="1"/>
  <c r="E2471" i="1"/>
  <c r="E4331" i="1"/>
  <c r="E1718" i="1"/>
  <c r="E1965" i="1"/>
  <c r="E4865" i="1"/>
  <c r="E1322" i="1"/>
  <c r="E2165" i="1"/>
  <c r="E4292" i="1"/>
  <c r="E1789" i="1"/>
  <c r="E4843" i="1"/>
  <c r="E3894" i="1"/>
  <c r="E3338" i="1"/>
  <c r="E3845" i="1"/>
  <c r="E2621" i="1"/>
  <c r="E3822" i="1"/>
  <c r="E1403" i="1"/>
  <c r="E1368" i="1"/>
  <c r="E2494" i="1"/>
  <c r="E3287" i="1"/>
  <c r="E3107" i="1"/>
  <c r="E3309" i="1"/>
  <c r="E4212" i="1"/>
  <c r="E232" i="1"/>
  <c r="E3623" i="1"/>
  <c r="E94" i="1"/>
  <c r="E445" i="1"/>
  <c r="E953" i="1"/>
  <c r="E1094" i="1"/>
  <c r="E3592" i="1"/>
  <c r="E2595" i="1"/>
  <c r="E2500" i="1"/>
  <c r="E1346" i="1"/>
  <c r="E1770" i="1"/>
  <c r="E1155" i="1"/>
  <c r="E1495" i="1"/>
  <c r="E3073" i="1"/>
  <c r="E2064" i="1"/>
  <c r="E1966" i="1"/>
  <c r="E4710" i="1"/>
  <c r="E3629" i="1"/>
  <c r="E1765" i="1"/>
  <c r="E2929" i="1"/>
  <c r="E538" i="1"/>
  <c r="E143" i="1"/>
  <c r="E2879" i="1"/>
  <c r="E4559" i="1"/>
  <c r="E4502" i="1"/>
  <c r="E467" i="1"/>
  <c r="E2785" i="1"/>
  <c r="E4974" i="1"/>
  <c r="E4338" i="1"/>
  <c r="E4668" i="1"/>
  <c r="E2887" i="1"/>
  <c r="E3126" i="1"/>
  <c r="E3647" i="1"/>
  <c r="E4755" i="1"/>
  <c r="E1766" i="1"/>
  <c r="E310" i="1"/>
  <c r="E3739" i="1"/>
  <c r="E1164" i="1"/>
  <c r="E2799" i="1"/>
  <c r="E2269" i="1"/>
  <c r="E2472" i="1"/>
  <c r="E352" i="1"/>
  <c r="E4189" i="1"/>
  <c r="E4792" i="1"/>
  <c r="E2089" i="1"/>
  <c r="E1165" i="1"/>
  <c r="E895" i="1"/>
  <c r="E714" i="1"/>
  <c r="E2558" i="1"/>
  <c r="E4409" i="1"/>
  <c r="E4902" i="1"/>
  <c r="E434" i="1"/>
  <c r="E2012" i="1"/>
  <c r="E4164" i="1"/>
  <c r="E3108" i="1"/>
  <c r="E1496" i="1"/>
  <c r="E4768" i="1"/>
  <c r="E4705" i="1"/>
  <c r="E4197" i="1"/>
  <c r="E4860" i="1"/>
  <c r="E3045" i="1"/>
  <c r="E3575" i="1"/>
  <c r="E369" i="1"/>
  <c r="E4165" i="1"/>
  <c r="E2144" i="1"/>
  <c r="E103" i="1"/>
  <c r="E1486" i="1"/>
  <c r="E3895" i="1"/>
  <c r="E2817" i="1"/>
  <c r="E4882" i="1"/>
  <c r="E4585" i="1"/>
  <c r="E3116" i="1"/>
  <c r="E880" i="1"/>
  <c r="E3424" i="1"/>
  <c r="E987" i="1"/>
  <c r="E1556" i="1"/>
  <c r="E4720" i="1"/>
  <c r="E38" i="1"/>
  <c r="E4274" i="1"/>
  <c r="E2065" i="1"/>
  <c r="E2023" i="1"/>
  <c r="E2057" i="1"/>
  <c r="E219" i="1"/>
  <c r="E3407" i="1"/>
  <c r="E3701" i="1"/>
  <c r="E4975" i="1"/>
  <c r="E4913" i="1"/>
  <c r="E4256" i="1"/>
  <c r="E4174" i="1"/>
  <c r="E1562" i="1"/>
  <c r="E2351" i="1"/>
  <c r="E1714" i="1"/>
  <c r="E2922" i="1"/>
  <c r="E104" i="1"/>
  <c r="E2943" i="1"/>
  <c r="E1472" i="1"/>
  <c r="E4423" i="1"/>
  <c r="E1586" i="1"/>
  <c r="E4821" i="1"/>
  <c r="E4047" i="1"/>
  <c r="E4118" i="1"/>
  <c r="E2482" i="1"/>
  <c r="E1111" i="1"/>
  <c r="E131" i="1"/>
  <c r="E1452" i="1"/>
  <c r="E3038" i="1"/>
  <c r="E3268" i="1"/>
  <c r="E2013" i="1"/>
  <c r="E4339" i="1"/>
  <c r="E3269" i="1"/>
  <c r="E3425" i="1"/>
  <c r="E4774" i="1"/>
  <c r="E452" i="1"/>
  <c r="E2078" i="1"/>
  <c r="E2228" i="1"/>
  <c r="E2951" i="1"/>
  <c r="E435" i="1"/>
  <c r="E1563" i="1"/>
  <c r="E754" i="1"/>
  <c r="E2370" i="1"/>
  <c r="E3593" i="1"/>
  <c r="E3036" i="1"/>
  <c r="E2586" i="1"/>
  <c r="E91" i="1"/>
  <c r="E4247" i="1"/>
  <c r="E3880" i="1"/>
  <c r="E4866" i="1"/>
  <c r="E3256" i="1"/>
  <c r="E1904" i="1"/>
  <c r="E2243" i="1"/>
  <c r="E3753" i="1"/>
  <c r="E2812" i="1"/>
  <c r="E1809" i="1"/>
  <c r="E1000" i="1"/>
  <c r="E528" i="1"/>
  <c r="E1771" i="1"/>
  <c r="E2828" i="1"/>
  <c r="E1759" i="1"/>
  <c r="E2694" i="1"/>
  <c r="E3624" i="1"/>
  <c r="E1190" i="1"/>
  <c r="E3564" i="1"/>
  <c r="E1522" i="1"/>
  <c r="E117" i="1"/>
  <c r="E4155" i="1"/>
  <c r="E4643" i="1"/>
  <c r="E4480" i="1"/>
  <c r="E1245" i="1"/>
  <c r="E1137" i="1"/>
  <c r="E1817" i="1"/>
  <c r="E2198" i="1"/>
  <c r="E362" i="1"/>
  <c r="E834" i="1"/>
  <c r="E4782" i="1"/>
  <c r="E4635" i="1"/>
  <c r="E4003" i="1"/>
  <c r="E2712" i="1"/>
  <c r="E4396" i="1"/>
  <c r="E3260" i="1"/>
  <c r="E580" i="1"/>
  <c r="E2587" i="1"/>
  <c r="E72" i="1"/>
  <c r="E4367" i="1"/>
  <c r="E3648" i="1"/>
  <c r="E446" i="1"/>
  <c r="E2786" i="1"/>
  <c r="E3556" i="1"/>
  <c r="E3927" i="1"/>
  <c r="E2340" i="1"/>
  <c r="E3908" i="1"/>
  <c r="E3374" i="1"/>
  <c r="E2341" i="1"/>
  <c r="E2738" i="1"/>
  <c r="E1978" i="1"/>
  <c r="E1913" i="1"/>
  <c r="E915" i="1"/>
  <c r="E715" i="1"/>
  <c r="E1894" i="1"/>
  <c r="E4332" i="1"/>
  <c r="E4132" i="1"/>
  <c r="E650" i="1"/>
  <c r="E4248" i="1"/>
  <c r="E2107" i="1"/>
  <c r="E4546" i="1"/>
  <c r="E899" i="1"/>
  <c r="E855" i="1"/>
  <c r="E4721" i="1"/>
  <c r="E2800" i="1"/>
  <c r="E3182" i="1"/>
  <c r="E1708" i="1"/>
  <c r="E490" i="1"/>
  <c r="E2777" i="1"/>
  <c r="E4617" i="1"/>
  <c r="E4793" i="1"/>
  <c r="E2702" i="1"/>
  <c r="E30" i="1"/>
  <c r="E1828" i="1"/>
  <c r="E2024" i="1"/>
  <c r="E1112" i="1"/>
  <c r="E1760" i="1"/>
  <c r="E2270" i="1"/>
  <c r="E2852" i="1"/>
  <c r="E1156" i="1"/>
  <c r="E4123" i="1"/>
  <c r="E4816" i="1"/>
  <c r="E4415" i="1"/>
  <c r="E1166" i="1"/>
  <c r="E3410" i="1"/>
  <c r="E3224" i="1"/>
  <c r="E4410" i="1"/>
  <c r="E1650" i="1"/>
  <c r="E348" i="1"/>
  <c r="E4919" i="1"/>
  <c r="E4019" i="1"/>
  <c r="E4870" i="1"/>
  <c r="E916" i="1"/>
  <c r="E1001" i="1"/>
  <c r="E279" i="1"/>
  <c r="E45" i="1"/>
  <c r="E2004" i="1"/>
  <c r="E2508" i="1"/>
  <c r="E3431" i="1"/>
  <c r="E1656" i="1"/>
  <c r="E3375" i="1"/>
  <c r="E2673" i="1"/>
  <c r="E1413" i="1"/>
  <c r="E690" i="1"/>
  <c r="E105" i="1"/>
  <c r="E755" i="1"/>
  <c r="E3471" i="1"/>
  <c r="E53" i="1"/>
  <c r="E681" i="1"/>
  <c r="E3954" i="1"/>
  <c r="E4967" i="1"/>
  <c r="E4920" i="1"/>
  <c r="E2548" i="1"/>
  <c r="E4677" i="1"/>
  <c r="E1482" i="1"/>
  <c r="E2457" i="1"/>
  <c r="E4261" i="1"/>
  <c r="E3679" i="1"/>
  <c r="E4586" i="1"/>
  <c r="E2259" i="1"/>
  <c r="E886" i="1"/>
  <c r="E470" i="1"/>
  <c r="E4101" i="1"/>
  <c r="E2509" i="1"/>
  <c r="E1657" i="1"/>
  <c r="E954" i="1"/>
  <c r="E2090" i="1"/>
  <c r="E1404" i="1"/>
  <c r="E154" i="1"/>
  <c r="E1662" i="1"/>
  <c r="E1314" i="1"/>
  <c r="E3408" i="1"/>
  <c r="E3139" i="1"/>
  <c r="E3383" i="1"/>
  <c r="E3310" i="1"/>
  <c r="E1934" i="1"/>
  <c r="E2588" i="1"/>
  <c r="E1246" i="1"/>
  <c r="E2728" i="1"/>
  <c r="E980" i="1"/>
  <c r="E3058" i="1"/>
  <c r="E2488" i="1"/>
  <c r="E2385" i="1"/>
  <c r="E3006" i="1"/>
  <c r="E2721" i="1"/>
  <c r="E626" i="1"/>
  <c r="E1502" i="1"/>
  <c r="E1754" i="1"/>
  <c r="E3046" i="1"/>
  <c r="E291" i="1"/>
  <c r="E20" i="1"/>
  <c r="E2717" i="1"/>
  <c r="E3339" i="1"/>
  <c r="E2603" i="1"/>
  <c r="E519" i="1"/>
  <c r="E4987" i="1"/>
  <c r="E606" i="1"/>
  <c r="E2014" i="1"/>
  <c r="E3852" i="1"/>
  <c r="E777" i="1"/>
  <c r="E2778" i="1"/>
  <c r="E2072" i="1"/>
  <c r="E2539" i="1"/>
  <c r="E860" i="1"/>
  <c r="E1626" i="1"/>
  <c r="E1991" i="1"/>
  <c r="E3970" i="1"/>
  <c r="E1431" i="1"/>
  <c r="E4678" i="1"/>
  <c r="E4577" i="1"/>
  <c r="E1578" i="1"/>
  <c r="E4175" i="1"/>
  <c r="E1697" i="1"/>
  <c r="E3101" i="1"/>
  <c r="E76" i="1"/>
  <c r="E1829" i="1"/>
  <c r="E1852" i="1"/>
  <c r="E1307" i="1"/>
  <c r="E4275" i="1"/>
  <c r="E426" i="1"/>
  <c r="E3067" i="1"/>
  <c r="E3717" i="1"/>
  <c r="E66" i="1"/>
  <c r="E259" i="1"/>
  <c r="E4276" i="1"/>
  <c r="E1883" i="1"/>
  <c r="E326" i="1"/>
  <c r="E4448" i="1"/>
  <c r="E1564" i="1"/>
  <c r="E1878" i="1"/>
  <c r="E861" i="1"/>
  <c r="E3602" i="1"/>
  <c r="E1262" i="1"/>
  <c r="E1810" i="1"/>
  <c r="E3830" i="1"/>
  <c r="E2229" i="1"/>
  <c r="E716" i="1"/>
  <c r="E4166" i="1"/>
  <c r="E597" i="1"/>
  <c r="E981" i="1"/>
  <c r="E4300" i="1"/>
  <c r="E4805" i="1"/>
  <c r="E132" i="1"/>
  <c r="E2132" i="1"/>
  <c r="E4375" i="1"/>
  <c r="E862" i="1"/>
  <c r="E936" i="1"/>
  <c r="E4732" i="1"/>
  <c r="E4519" i="1"/>
  <c r="E4528" i="1"/>
  <c r="E4618" i="1"/>
  <c r="E1347" i="1"/>
  <c r="E1196" i="1"/>
  <c r="E3102" i="1"/>
  <c r="E4739" i="1"/>
  <c r="E3607" i="1"/>
  <c r="E127" i="1"/>
  <c r="E4304" i="1"/>
  <c r="E4432" i="1"/>
  <c r="E988" i="1"/>
  <c r="E3302" i="1"/>
  <c r="E3557" i="1"/>
  <c r="E1315" i="1"/>
  <c r="E46" i="1"/>
  <c r="E77" i="1"/>
  <c r="E2422" i="1"/>
  <c r="E3391" i="1"/>
  <c r="E3360" i="1"/>
  <c r="E1641" i="1"/>
  <c r="E1782" i="1"/>
  <c r="E1619" i="1"/>
  <c r="E3109" i="1"/>
  <c r="E1104" i="1"/>
  <c r="E4520" i="1"/>
  <c r="E1113" i="1"/>
  <c r="E1979" i="1"/>
  <c r="E2718" i="1"/>
  <c r="E1772" i="1"/>
  <c r="E3197" i="1"/>
  <c r="E3527" i="1"/>
  <c r="E4198" i="1"/>
  <c r="E3461" i="1"/>
  <c r="E462" i="1"/>
  <c r="E2831" i="1"/>
  <c r="E3311" i="1"/>
  <c r="E4943" i="1"/>
  <c r="E4437" i="1"/>
  <c r="E1572" i="1"/>
  <c r="E764" i="1"/>
  <c r="E3249" i="1"/>
  <c r="E756" i="1"/>
  <c r="E1125" i="1"/>
  <c r="E812" i="1"/>
  <c r="E3649" i="1"/>
  <c r="E2483" i="1"/>
  <c r="E963" i="1"/>
  <c r="E4883" i="1"/>
  <c r="E2434" i="1"/>
  <c r="E397" i="1"/>
  <c r="E1453" i="1"/>
  <c r="E106" i="1"/>
  <c r="E1225" i="1"/>
  <c r="E2304" i="1"/>
  <c r="E4048" i="1"/>
  <c r="E198" i="1"/>
  <c r="E4351" i="1"/>
  <c r="E3117" i="1"/>
  <c r="E2234" i="1"/>
  <c r="E3074" i="1"/>
  <c r="E2755" i="1"/>
  <c r="E3084" i="1"/>
  <c r="E4481" i="1"/>
  <c r="E973" i="1"/>
  <c r="E2426" i="1"/>
  <c r="E3007" i="1"/>
  <c r="E3515" i="1"/>
  <c r="E317" i="1"/>
  <c r="E2126" i="1"/>
  <c r="E2869" i="1"/>
  <c r="E4852" i="1"/>
  <c r="E4619" i="1"/>
  <c r="E2218" i="1"/>
  <c r="E2058" i="1"/>
  <c r="E4305" i="1"/>
  <c r="E1191" i="1"/>
  <c r="E2305" i="1"/>
  <c r="E1226" i="1"/>
  <c r="E3270" i="1"/>
  <c r="E3594" i="1"/>
  <c r="E1967" i="1"/>
  <c r="E3233" i="1"/>
  <c r="E1953" i="1"/>
  <c r="E1454" i="1"/>
  <c r="E3250" i="1"/>
  <c r="E4934" i="1"/>
  <c r="E2954" i="1"/>
  <c r="E2625" i="1"/>
  <c r="E589" i="1"/>
  <c r="E2880" i="1"/>
  <c r="E453" i="1"/>
  <c r="E785" i="1"/>
  <c r="E3426" i="1"/>
  <c r="E31" i="1"/>
  <c r="E3516" i="1"/>
  <c r="E682" i="1"/>
  <c r="E4537" i="1"/>
  <c r="E4867" i="1"/>
  <c r="E2937" i="1"/>
  <c r="E1527" i="1"/>
  <c r="E2613" i="1"/>
  <c r="E3650" i="1"/>
  <c r="E662" i="1"/>
  <c r="E2703" i="1"/>
  <c r="E1332" i="1"/>
  <c r="E4049" i="1"/>
  <c r="E3993" i="1"/>
  <c r="E86" i="1"/>
  <c r="E4402" i="1"/>
  <c r="E558" i="1"/>
  <c r="E4733" i="1"/>
  <c r="E2862" i="1"/>
  <c r="E651" i="1"/>
  <c r="E3598" i="1"/>
  <c r="E3900" i="1"/>
  <c r="E4503" i="1"/>
  <c r="E2145" i="1"/>
  <c r="E4213" i="1"/>
  <c r="E2729" i="1"/>
  <c r="E1818" i="1"/>
  <c r="E21" i="1"/>
  <c r="E2870" i="1"/>
  <c r="E1573" i="1"/>
  <c r="E3157" i="1"/>
  <c r="E590" i="1"/>
  <c r="E2079" i="1"/>
  <c r="E2364" i="1"/>
  <c r="E786" i="1"/>
  <c r="E285" i="1"/>
  <c r="E2306" i="1"/>
  <c r="E2386" i="1"/>
  <c r="E717" i="1"/>
  <c r="E1445" i="1"/>
  <c r="E3346" i="1"/>
  <c r="E2260" i="1"/>
  <c r="E2614" i="1"/>
  <c r="E870" i="1"/>
  <c r="E1691" i="1"/>
  <c r="E182" i="1"/>
  <c r="E2567" i="1"/>
  <c r="E1446" i="1"/>
  <c r="E2392" i="1"/>
  <c r="E4050" i="1"/>
  <c r="E3075" i="1"/>
  <c r="E4587" i="1"/>
  <c r="E2523" i="1"/>
  <c r="E548" i="1"/>
  <c r="E795" i="1"/>
  <c r="E1811" i="1"/>
  <c r="E3754" i="1"/>
  <c r="E4976" i="1"/>
  <c r="E726" i="1"/>
  <c r="E3980" i="1"/>
  <c r="E4031" i="1"/>
  <c r="E3709" i="1"/>
  <c r="E1053" i="1"/>
  <c r="E1914" i="1"/>
  <c r="E491" i="1"/>
  <c r="E1333" i="1"/>
  <c r="E2473" i="1"/>
  <c r="E3565" i="1"/>
  <c r="E384" i="1"/>
  <c r="E2244" i="1"/>
  <c r="E2944" i="1"/>
  <c r="E1557" i="1"/>
  <c r="E3025" i="1"/>
  <c r="E4693" i="1"/>
  <c r="E3576" i="1"/>
  <c r="E731" i="1"/>
  <c r="E14" i="1"/>
  <c r="E2039" i="1"/>
  <c r="E1378" i="1"/>
  <c r="E2685" i="1"/>
  <c r="E4041" i="1"/>
  <c r="E757" i="1"/>
  <c r="E3780" i="1"/>
  <c r="E4119" i="1"/>
  <c r="E1783" i="1"/>
  <c r="E2938" i="1"/>
  <c r="E1692" i="1"/>
  <c r="E1620" i="1"/>
  <c r="E2896" i="1"/>
  <c r="E3662" i="1"/>
  <c r="E4067" i="1"/>
  <c r="E4322" i="1"/>
  <c r="E3909" i="1"/>
  <c r="E727" i="1"/>
  <c r="E2518" i="1"/>
  <c r="E3432" i="1"/>
  <c r="E4068" i="1"/>
  <c r="E2955" i="1"/>
  <c r="E3068" i="1"/>
  <c r="E946" i="1"/>
  <c r="E4734" i="1"/>
  <c r="E1580" i="1"/>
  <c r="E353" i="1"/>
  <c r="E2133" i="1"/>
  <c r="E1308" i="1"/>
  <c r="E3340" i="1"/>
  <c r="E107" i="1"/>
  <c r="E955" i="1"/>
  <c r="E2962" i="1"/>
  <c r="E4871" i="1"/>
  <c r="E3008" i="1"/>
  <c r="E1612" i="1"/>
  <c r="E3680" i="1"/>
  <c r="E2832" i="1"/>
  <c r="E2657" i="1"/>
  <c r="E3636" i="1"/>
  <c r="E4588" i="1"/>
  <c r="E2356" i="1"/>
  <c r="E304" i="1"/>
  <c r="E4512" i="1"/>
  <c r="E2199" i="1"/>
  <c r="E2371" i="1"/>
  <c r="E1269" i="1"/>
  <c r="E1869" i="1"/>
  <c r="E607" i="1"/>
  <c r="E436" i="1"/>
  <c r="E1009" i="1"/>
  <c r="E1992" i="1"/>
  <c r="E1360" i="1"/>
  <c r="E937" i="1"/>
  <c r="E1247" i="1"/>
  <c r="E3039" i="1"/>
  <c r="E1422" i="1"/>
  <c r="E3009" i="1"/>
  <c r="E2992" i="1"/>
  <c r="E3352" i="1"/>
  <c r="E4655" i="1"/>
  <c r="E1984" i="1"/>
  <c r="E1761" i="1"/>
  <c r="E1326" i="1"/>
  <c r="E4438" i="1"/>
  <c r="E1467" i="1"/>
  <c r="E4563" i="1"/>
  <c r="E4301" i="1"/>
  <c r="E370" i="1"/>
  <c r="E1409" i="1"/>
  <c r="E1181" i="1"/>
  <c r="E1432" i="1"/>
  <c r="E1734" i="1"/>
  <c r="E4694" i="1"/>
  <c r="E2127" i="1"/>
  <c r="E2423" i="1"/>
  <c r="E2208" i="1"/>
  <c r="E1909" i="1"/>
  <c r="E3361" i="1"/>
  <c r="E4914" i="1"/>
  <c r="E4547" i="1"/>
  <c r="E2849" i="1"/>
  <c r="E4411" i="1"/>
  <c r="E4656" i="1"/>
  <c r="E1069" i="1"/>
  <c r="E1870" i="1"/>
  <c r="E3490" i="1"/>
  <c r="E1095" i="1"/>
  <c r="E2213" i="1"/>
  <c r="E3994" i="1"/>
  <c r="E549" i="1"/>
  <c r="E3085" i="1"/>
  <c r="E330" i="1"/>
  <c r="E3103" i="1"/>
  <c r="E1369" i="1"/>
  <c r="E1674" i="1"/>
  <c r="E3888" i="1"/>
  <c r="E1278" i="1"/>
  <c r="E4806" i="1"/>
  <c r="E2923" i="1"/>
  <c r="E1126" i="1"/>
  <c r="E1956" i="1"/>
  <c r="E1663" i="1"/>
  <c r="E758" i="1"/>
  <c r="E4769" i="1"/>
  <c r="E2722" i="1"/>
  <c r="E1026" i="1"/>
  <c r="E2365" i="1"/>
  <c r="E4473" i="1"/>
  <c r="E2342" i="1"/>
  <c r="E2787" i="1"/>
  <c r="E1954" i="1"/>
  <c r="E1309" i="1"/>
  <c r="E2756" i="1"/>
  <c r="E4935" i="1"/>
  <c r="E3859" i="1"/>
  <c r="E2863" i="1"/>
  <c r="E3347" i="1"/>
  <c r="E3928" i="1"/>
  <c r="E4711" i="1"/>
  <c r="E2458" i="1"/>
  <c r="E4730" i="1"/>
  <c r="E3033" i="1"/>
  <c r="E2489" i="1"/>
  <c r="E4439" i="1"/>
  <c r="E187" i="1"/>
  <c r="E663" i="1"/>
  <c r="E1845" i="1"/>
  <c r="E2559" i="1"/>
  <c r="E442" i="1"/>
  <c r="E4075" i="1"/>
  <c r="E2864" i="1"/>
  <c r="E1565" i="1"/>
  <c r="E3047" i="1"/>
  <c r="E3870" i="1"/>
  <c r="E4521" i="1"/>
  <c r="E15" i="1"/>
  <c r="E1010" i="1"/>
  <c r="E3048" i="1"/>
  <c r="E4706" i="1"/>
  <c r="E92" i="1"/>
  <c r="E1054" i="1"/>
  <c r="E2788" i="1"/>
  <c r="E108" i="1"/>
  <c r="E1096" i="1"/>
  <c r="E1423" i="1"/>
  <c r="E2550" i="1"/>
  <c r="E3015" i="1"/>
  <c r="E2005" i="1"/>
  <c r="E3657" i="1"/>
  <c r="E2897" i="1"/>
  <c r="E1414" i="1"/>
  <c r="E2622" i="1"/>
  <c r="E3217" i="1"/>
  <c r="E3788" i="1"/>
  <c r="E4381" i="1"/>
  <c r="E1846" i="1"/>
  <c r="E1862" i="1"/>
  <c r="E2271" i="1"/>
  <c r="E2146" i="1"/>
  <c r="E664" i="1"/>
  <c r="E1237" i="1"/>
  <c r="E3244" i="1"/>
  <c r="E1924" i="1"/>
  <c r="E2674" i="1"/>
  <c r="E492" i="1"/>
  <c r="E1742" i="1"/>
  <c r="E1728" i="1"/>
  <c r="E2871" i="1"/>
  <c r="E1819" i="1"/>
  <c r="E3152" i="1"/>
  <c r="E2134" i="1"/>
  <c r="E619" i="1"/>
  <c r="E2191" i="1"/>
  <c r="E2326" i="1"/>
  <c r="E2719" i="1"/>
  <c r="E956" i="1"/>
  <c r="E2604" i="1"/>
  <c r="E3777" i="1"/>
  <c r="E2357" i="1"/>
  <c r="E3411" i="1"/>
  <c r="E1172" i="1"/>
  <c r="E1884" i="1"/>
  <c r="E3384" i="1"/>
  <c r="E413" i="1"/>
  <c r="E3831" i="1"/>
  <c r="E3789" i="1"/>
  <c r="E4412" i="1"/>
  <c r="E1945" i="1"/>
  <c r="E1127" i="1"/>
  <c r="E813" i="1"/>
  <c r="E4020" i="1"/>
  <c r="E1968" i="1"/>
  <c r="E2993" i="1"/>
  <c r="E1055" i="1"/>
  <c r="E3442" i="1"/>
  <c r="E1543" i="1"/>
  <c r="E4944" i="1"/>
  <c r="E1105" i="1"/>
  <c r="E2975" i="1"/>
  <c r="E3764" i="1"/>
  <c r="E1291" i="1"/>
  <c r="E612" i="1"/>
  <c r="E2872" i="1"/>
  <c r="E529" i="1"/>
  <c r="E2589" i="1"/>
  <c r="E1935" i="1"/>
  <c r="E1027" i="1"/>
  <c r="E2590" i="1"/>
  <c r="E4416" i="1"/>
  <c r="E3" i="1"/>
  <c r="E1936" i="1"/>
  <c r="E4382" i="1"/>
  <c r="E2642" i="1"/>
  <c r="E2956" i="1"/>
  <c r="E3412" i="1"/>
  <c r="E155" i="1"/>
  <c r="E4076" i="1"/>
  <c r="E32" i="1"/>
  <c r="E1946" i="1"/>
  <c r="E2235" i="1"/>
  <c r="E87" i="1"/>
  <c r="E286" i="1"/>
  <c r="E1633" i="1"/>
  <c r="E2307" i="1"/>
  <c r="E3183" i="1"/>
  <c r="E1581" i="1"/>
  <c r="E4249" i="1"/>
  <c r="E3118" i="1"/>
  <c r="E3086" i="1"/>
  <c r="E3059" i="1"/>
  <c r="E427" i="1"/>
  <c r="E128" i="1"/>
  <c r="E871" i="1"/>
  <c r="E2156" i="1"/>
  <c r="E4363" i="1"/>
  <c r="E2116" i="1"/>
  <c r="E3811" i="1"/>
  <c r="E3663" i="1"/>
  <c r="E2147" i="1"/>
  <c r="E4102" i="1"/>
  <c r="E2066" i="1"/>
  <c r="E237" i="1"/>
  <c r="E4012" i="1"/>
  <c r="E3915" i="1"/>
  <c r="E54" i="1"/>
  <c r="E2745" i="1"/>
  <c r="E1996" i="1"/>
  <c r="E3881" i="1"/>
  <c r="E3341" i="1"/>
  <c r="E2172" i="1"/>
  <c r="E3549" i="1"/>
  <c r="E3060" i="1"/>
  <c r="E2568" i="1"/>
  <c r="E501" i="1"/>
  <c r="E1361" i="1"/>
  <c r="E428" i="1"/>
  <c r="E4433" i="1"/>
  <c r="E3052" i="1"/>
  <c r="E202" i="1"/>
  <c r="E3093" i="1"/>
  <c r="E1143" i="1"/>
  <c r="E3225" i="1"/>
  <c r="E2415" i="1"/>
  <c r="E989" i="1"/>
  <c r="E3619" i="1"/>
  <c r="E1755" i="1"/>
  <c r="E3312" i="1"/>
  <c r="E1083" i="1"/>
  <c r="E4822" i="1"/>
  <c r="E2658" i="1"/>
  <c r="E824" i="1"/>
  <c r="E493" i="1"/>
  <c r="E16" i="1"/>
  <c r="E247" i="1"/>
  <c r="E4903" i="1"/>
  <c r="E4176" i="1"/>
  <c r="E2410" i="1"/>
  <c r="E4589" i="1"/>
  <c r="E1300" i="1"/>
  <c r="E2659" i="1"/>
  <c r="E4340" i="1"/>
  <c r="E4775" i="1"/>
  <c r="E3134" i="1"/>
  <c r="E2596" i="1"/>
  <c r="E872" i="1"/>
  <c r="E1355" i="1"/>
  <c r="E4124" i="1"/>
  <c r="E2025" i="1"/>
  <c r="E4403" i="1"/>
  <c r="E3976" i="1"/>
  <c r="E4069" i="1"/>
  <c r="E4364" i="1"/>
  <c r="E371" i="1"/>
  <c r="E4890" i="1"/>
  <c r="E887" i="1"/>
  <c r="E4489" i="1"/>
  <c r="E135" i="1"/>
  <c r="E2957" i="1"/>
  <c r="E1227" i="1"/>
  <c r="E3313" i="1"/>
  <c r="E840" i="1"/>
  <c r="E1516" i="1"/>
  <c r="E167" i="1"/>
  <c r="E2435" i="1"/>
  <c r="E3296" i="1"/>
  <c r="E4333" i="1"/>
  <c r="E3226" i="1"/>
  <c r="E2686" i="1"/>
  <c r="E1664" i="1"/>
  <c r="E4021" i="1"/>
  <c r="E704" i="1"/>
  <c r="E3755" i="1"/>
  <c r="E4995" i="1"/>
  <c r="E4921" i="1"/>
  <c r="E1947" i="1"/>
  <c r="E1871" i="1"/>
  <c r="E3234" i="1"/>
  <c r="E2157" i="1"/>
  <c r="E765" i="1"/>
  <c r="E3595" i="1"/>
  <c r="E3517" i="1"/>
  <c r="E4314" i="1"/>
  <c r="E896" i="1"/>
  <c r="E3961" i="1"/>
  <c r="E188" i="1"/>
  <c r="E2274" i="1"/>
  <c r="E4977" i="1"/>
  <c r="E1820" i="1"/>
  <c r="E4252" i="1"/>
  <c r="E2219" i="1"/>
  <c r="E3558" i="1"/>
  <c r="E2524" i="1"/>
  <c r="E3694" i="1"/>
  <c r="E1517" i="1"/>
  <c r="E1666" i="1"/>
  <c r="E209" i="1"/>
  <c r="E805" i="1"/>
  <c r="E3110" i="1"/>
  <c r="E2091" i="1"/>
  <c r="E1483" i="1"/>
  <c r="E398" i="1"/>
  <c r="E2040" i="1"/>
  <c r="E2687" i="1"/>
  <c r="E4262" i="1"/>
  <c r="E4219" i="1"/>
  <c r="E1424" i="1"/>
  <c r="E766" i="1"/>
  <c r="E4922" i="1"/>
  <c r="E4620" i="1"/>
  <c r="E3413" i="1"/>
  <c r="E3528" i="1"/>
  <c r="E1097" i="1"/>
  <c r="E3651" i="1"/>
  <c r="E3362" i="1"/>
  <c r="E292" i="1"/>
  <c r="E2166" i="1"/>
  <c r="E447" i="1"/>
  <c r="E1993" i="1"/>
  <c r="E4756" i="1"/>
  <c r="E2551" i="1"/>
  <c r="E4923" i="1"/>
  <c r="E1017" i="1"/>
  <c r="E3162" i="1"/>
  <c r="E796" i="1"/>
  <c r="E210" i="1"/>
  <c r="E1597" i="1"/>
  <c r="E1144" i="1"/>
  <c r="E4513" i="1"/>
  <c r="E4578" i="1"/>
  <c r="E3271" i="1"/>
  <c r="E3016" i="1"/>
  <c r="E1388" i="1"/>
  <c r="E3476" i="1"/>
  <c r="E1002" i="1"/>
  <c r="E1292" i="1"/>
  <c r="E4722" i="1"/>
  <c r="E3620" i="1"/>
  <c r="E3889" i="1"/>
  <c r="E1425" i="1"/>
  <c r="E1038" i="1"/>
  <c r="E4748" i="1"/>
  <c r="E520" i="1"/>
  <c r="E4490" i="1"/>
  <c r="E1784" i="1"/>
  <c r="E652" i="1"/>
  <c r="E2067" i="1"/>
  <c r="E4277" i="1"/>
  <c r="E1228" i="1"/>
  <c r="E1270" i="1"/>
  <c r="E1455" i="1"/>
  <c r="E2818" i="1"/>
  <c r="E4" i="1"/>
  <c r="E2643" i="1"/>
  <c r="E3239" i="1"/>
  <c r="E1642" i="1"/>
  <c r="E2387" i="1"/>
  <c r="E4022" i="1"/>
  <c r="E4579" i="1"/>
  <c r="E3910" i="1"/>
  <c r="E4185" i="1"/>
  <c r="E2108" i="1"/>
  <c r="E2220" i="1"/>
  <c r="E3288" i="1"/>
  <c r="E1334" i="1"/>
  <c r="E2853" i="1"/>
  <c r="E1415" i="1"/>
  <c r="E1157" i="1"/>
  <c r="E4568" i="1"/>
  <c r="E268" i="1"/>
  <c r="E3938" i="1"/>
  <c r="E3163" i="1"/>
  <c r="E3947" i="1"/>
  <c r="E559" i="1"/>
  <c r="E732" i="1"/>
  <c r="E3491" i="1"/>
  <c r="E4042" i="1"/>
  <c r="E1348" i="1"/>
  <c r="E4177" i="1"/>
  <c r="E1182" i="1"/>
  <c r="E3625" i="1"/>
  <c r="E2452" i="1"/>
  <c r="E900" i="1"/>
  <c r="E78" i="1"/>
  <c r="E881" i="1"/>
  <c r="E4740" i="1"/>
  <c r="E3443" i="1"/>
  <c r="E4077" i="1"/>
  <c r="E4293" i="1"/>
  <c r="E2605" i="1"/>
  <c r="E1895" i="1"/>
  <c r="E2352" i="1"/>
  <c r="E791" i="1"/>
  <c r="E4560" i="1"/>
  <c r="E4564" i="1"/>
  <c r="E1056" i="1"/>
  <c r="E1980" i="1"/>
  <c r="E2958" i="1"/>
  <c r="E4794" i="1"/>
  <c r="E2730" i="1"/>
  <c r="E1379" i="1"/>
  <c r="E4514" i="1"/>
  <c r="E1255" i="1"/>
  <c r="E1114" i="1"/>
  <c r="E3053" i="1"/>
  <c r="E3205" i="1"/>
  <c r="E4413" i="1"/>
  <c r="E4695" i="1"/>
  <c r="E1003" i="1"/>
  <c r="E2644" i="1"/>
  <c r="E3948" i="1"/>
  <c r="E2569" i="1"/>
  <c r="E570" i="1"/>
  <c r="E1643" i="1"/>
  <c r="E926" i="1"/>
  <c r="E2713" i="1"/>
  <c r="E2976" i="1"/>
  <c r="E3414" i="1"/>
  <c r="E2660" i="1"/>
  <c r="E3823" i="1"/>
  <c r="E3164" i="1"/>
  <c r="E3415" i="1"/>
  <c r="E814" i="1"/>
  <c r="E739" i="1"/>
  <c r="E2779" i="1"/>
  <c r="E1812" i="1"/>
  <c r="E1057" i="1"/>
  <c r="E4896" i="1"/>
  <c r="E4636" i="1"/>
  <c r="E1896" i="1"/>
  <c r="E4125" i="1"/>
  <c r="E2829" i="1"/>
  <c r="E2436" i="1"/>
  <c r="E1794" i="1"/>
  <c r="E2495" i="1"/>
  <c r="E3896" i="1"/>
  <c r="E168" i="1"/>
  <c r="E1773" i="1"/>
  <c r="E2148" i="1"/>
  <c r="E733" i="1"/>
  <c r="E3017" i="1"/>
  <c r="E767" i="1"/>
  <c r="E1389" i="1"/>
  <c r="E917" i="1"/>
  <c r="E3026" i="1"/>
  <c r="E3500" i="1"/>
  <c r="E2570" i="1"/>
  <c r="E2669" i="1"/>
  <c r="E3176" i="1"/>
  <c r="E1080" i="1"/>
  <c r="E2581" i="1"/>
  <c r="E4687" i="1"/>
  <c r="E2510" i="1"/>
  <c r="E2044" i="1"/>
  <c r="E4904" i="1"/>
  <c r="E1709" i="1"/>
  <c r="E728" i="1"/>
  <c r="E95" i="1"/>
  <c r="E3444" i="1"/>
  <c r="E4234" i="1"/>
  <c r="E3702" i="1"/>
  <c r="E159" i="1"/>
  <c r="E3846" i="1"/>
  <c r="E3681" i="1"/>
  <c r="E3832" i="1"/>
  <c r="E2245" i="1"/>
  <c r="E1058" i="1"/>
  <c r="E2591" i="1"/>
  <c r="E2484" i="1"/>
  <c r="E2695" i="1"/>
  <c r="E873" i="1"/>
  <c r="E1497" i="1"/>
  <c r="E2634" i="1"/>
  <c r="E3939" i="1"/>
  <c r="E2248" i="1"/>
  <c r="E1098" i="1"/>
  <c r="E4359" i="1"/>
  <c r="E1915" i="1"/>
  <c r="E856" i="1"/>
  <c r="E2645" i="1"/>
  <c r="E2045" i="1"/>
  <c r="E238" i="1"/>
  <c r="E4807" i="1"/>
  <c r="E4590" i="1"/>
  <c r="E3864" i="1"/>
  <c r="E3076" i="1"/>
  <c r="E691" i="1"/>
  <c r="E1183" i="1"/>
  <c r="E390" i="1"/>
  <c r="E1184" i="1"/>
  <c r="E4529" i="1"/>
  <c r="E1897" i="1"/>
  <c r="E4257" i="1"/>
  <c r="E2661" i="1"/>
  <c r="E2236" i="1"/>
  <c r="E4449" i="1"/>
  <c r="E1821" i="1"/>
  <c r="E692" i="1"/>
  <c r="E2092" i="1"/>
  <c r="E2945" i="1"/>
  <c r="E2117" i="1"/>
  <c r="E1088" i="1"/>
  <c r="E825" i="1"/>
  <c r="E1349" i="1"/>
  <c r="E2158" i="1"/>
  <c r="E1468" i="1"/>
  <c r="E3394" i="1"/>
  <c r="E2939" i="1"/>
  <c r="E3127" i="1"/>
  <c r="E2789" i="1"/>
  <c r="E2073" i="1"/>
  <c r="E174" i="1"/>
  <c r="E4741" i="1"/>
  <c r="E4580" i="1"/>
  <c r="E1115" i="1"/>
  <c r="E1033" i="1"/>
  <c r="E4404" i="1"/>
  <c r="E3140" i="1"/>
  <c r="E2734" i="1"/>
  <c r="E3427" i="1"/>
  <c r="E67" i="1"/>
  <c r="E1362" i="1"/>
  <c r="E2865" i="1"/>
  <c r="E4244" i="1"/>
  <c r="E3278" i="1"/>
  <c r="E1528" i="1"/>
  <c r="E2261" i="1"/>
  <c r="E1293" i="1"/>
  <c r="E923" i="1"/>
  <c r="E3206" i="1"/>
  <c r="E4482" i="1"/>
  <c r="E2135" i="1"/>
  <c r="E4368" i="1"/>
  <c r="E3794" i="1"/>
  <c r="E3781" i="1"/>
  <c r="E3376" i="1"/>
  <c r="E109" i="1"/>
  <c r="E874" i="1"/>
  <c r="E1529" i="1"/>
  <c r="E3916" i="1"/>
  <c r="E3327" i="1"/>
  <c r="E437" i="1"/>
  <c r="E318" i="1"/>
  <c r="E2292" i="1"/>
  <c r="E2464" i="1"/>
  <c r="E1795" i="1"/>
  <c r="E2790" i="1"/>
  <c r="E4109" i="1"/>
  <c r="E3853" i="1"/>
  <c r="E1150" i="1"/>
  <c r="E3897" i="1"/>
  <c r="E1830" i="1"/>
  <c r="E175" i="1"/>
  <c r="E3279" i="1"/>
  <c r="E1605" i="1"/>
  <c r="E3949" i="1"/>
  <c r="E2372" i="1"/>
  <c r="E1209" i="1"/>
  <c r="E627" i="1"/>
  <c r="E1847" i="1"/>
  <c r="E3723" i="1"/>
  <c r="E68" i="1"/>
  <c r="E4051" i="1"/>
  <c r="E4735" i="1"/>
  <c r="E1256" i="1"/>
  <c r="E2366" i="1"/>
  <c r="E2249" i="1"/>
  <c r="E1606" i="1"/>
  <c r="E3981" i="1"/>
  <c r="E1627" i="1"/>
  <c r="E4013" i="1"/>
  <c r="E3812" i="1"/>
  <c r="E438" i="1"/>
  <c r="E1503" i="1"/>
  <c r="E4795" i="1"/>
  <c r="E2696" i="1"/>
  <c r="E2393" i="1"/>
  <c r="E372" i="1"/>
  <c r="E1204" i="1"/>
  <c r="E1510" i="1"/>
  <c r="E3603" i="1"/>
  <c r="E1390" i="1"/>
  <c r="E2963" i="1"/>
  <c r="E2173" i="1"/>
  <c r="E4055" i="1"/>
  <c r="E4023" i="1"/>
  <c r="E147" i="1"/>
  <c r="E33" i="1"/>
  <c r="E1440" i="1"/>
  <c r="E4491" i="1"/>
  <c r="E3813" i="1"/>
  <c r="E3901" i="1"/>
  <c r="E379" i="1"/>
  <c r="E3772" i="1"/>
  <c r="E2774" i="1"/>
  <c r="E2437" i="1"/>
  <c r="E456" i="1"/>
  <c r="E3577" i="1"/>
  <c r="E2638" i="1"/>
  <c r="E4757" i="1"/>
  <c r="E2606" i="1"/>
  <c r="E4515" i="1"/>
  <c r="E787" i="1"/>
  <c r="E2924" i="1"/>
  <c r="E3400" i="1"/>
  <c r="E1530" i="1"/>
  <c r="E2093" i="1"/>
  <c r="E2913" i="1"/>
  <c r="E4731" i="1"/>
  <c r="E2465" i="1"/>
  <c r="E4094" i="1"/>
  <c r="E118" i="1"/>
  <c r="E560" i="1"/>
  <c r="E4637" i="1"/>
  <c r="E2833" i="1"/>
  <c r="E1018" i="1"/>
  <c r="E1316" i="1"/>
  <c r="E3049" i="1"/>
  <c r="E4783" i="1"/>
  <c r="E4178" i="1"/>
  <c r="E2080" i="1"/>
  <c r="E2552" i="1"/>
  <c r="E3773" i="1"/>
  <c r="E888" i="1"/>
  <c r="E2986" i="1"/>
  <c r="E4644" i="1"/>
  <c r="E3472" i="1"/>
  <c r="E2192" i="1"/>
  <c r="E1607" i="1"/>
  <c r="E3682" i="1"/>
  <c r="E4070" i="1"/>
  <c r="E3111" i="1"/>
  <c r="E4758" i="1"/>
  <c r="E2739" i="1"/>
  <c r="E3477" i="1"/>
  <c r="E2592" i="1"/>
  <c r="E889" i="1"/>
  <c r="E3261" i="1"/>
  <c r="E5" i="1"/>
  <c r="E3119" i="1"/>
  <c r="E2930" i="1"/>
  <c r="E2688" i="1"/>
  <c r="E1702" i="1"/>
  <c r="E4581" i="1"/>
  <c r="E1735" i="1"/>
  <c r="E4853" i="1"/>
  <c r="E2250" i="1"/>
  <c r="E3377" i="1"/>
  <c r="E319" i="1"/>
  <c r="E2308" i="1"/>
  <c r="E740" i="1"/>
  <c r="E3483" i="1"/>
  <c r="E4352" i="1"/>
  <c r="E1813" i="1"/>
  <c r="E363" i="1"/>
  <c r="E2842" i="1"/>
  <c r="E3765" i="1"/>
  <c r="E3995" i="1"/>
  <c r="E591" i="1"/>
  <c r="E4179" i="1"/>
  <c r="E1426" i="1"/>
  <c r="E2053" i="1"/>
  <c r="E1644" i="1"/>
  <c r="E1039" i="1"/>
  <c r="E3314" i="1"/>
  <c r="E4936" i="1"/>
  <c r="E2237" i="1"/>
  <c r="E1925" i="1"/>
  <c r="E1675" i="1"/>
  <c r="E718" i="1"/>
  <c r="E211" i="1"/>
  <c r="E4032" i="1"/>
  <c r="E4679" i="1"/>
  <c r="E2582" i="1"/>
  <c r="E3416" i="1"/>
  <c r="E3050" i="1"/>
  <c r="E4548" i="1"/>
  <c r="E4235" i="1"/>
  <c r="E1473" i="1"/>
  <c r="E539" i="1"/>
  <c r="E3467" i="1"/>
  <c r="E2136" i="1"/>
  <c r="E3027" i="1"/>
  <c r="E165" i="1"/>
  <c r="E982" i="1"/>
  <c r="E759" i="1"/>
  <c r="E2193" i="1"/>
  <c r="E3395" i="1"/>
  <c r="E2459" i="1"/>
  <c r="E2635" i="1"/>
  <c r="E3566" i="1"/>
  <c r="E110" i="1"/>
  <c r="E1693" i="1"/>
  <c r="E305" i="1"/>
  <c r="E4286" i="1"/>
  <c r="E927" i="1"/>
  <c r="E3453" i="1"/>
  <c r="E2977" i="1"/>
  <c r="E2797" i="1"/>
  <c r="E3184" i="1"/>
  <c r="E4796" i="1"/>
  <c r="E2332" i="1"/>
  <c r="E3578" i="1"/>
  <c r="E3798" i="1"/>
  <c r="E4924" i="1"/>
  <c r="E2704" i="1"/>
  <c r="E2731" i="1"/>
  <c r="E3363" i="1"/>
  <c r="E4549" i="1"/>
  <c r="E1774" i="1"/>
  <c r="E2174" i="1"/>
  <c r="E3191" i="1"/>
  <c r="E1814" i="1"/>
  <c r="E3744" i="1"/>
  <c r="E2251" i="1"/>
  <c r="E643" i="1"/>
  <c r="E3920" i="1"/>
  <c r="E3280" i="1"/>
  <c r="E169" i="1"/>
  <c r="E1676" i="1"/>
  <c r="E4538" i="1"/>
  <c r="E406" i="1"/>
  <c r="E2200" i="1"/>
  <c r="E3814" i="1"/>
  <c r="E4884" i="1"/>
  <c r="E4955" i="1"/>
  <c r="E1004" i="1"/>
  <c r="E2636" i="1"/>
  <c r="E3445" i="1"/>
  <c r="E1677" i="1"/>
  <c r="E4764" i="1"/>
  <c r="E4530" i="1"/>
  <c r="E1762" i="1"/>
  <c r="E2746" i="1"/>
  <c r="E1511" i="1"/>
  <c r="E1116" i="1"/>
  <c r="E4742" i="1"/>
  <c r="E3996" i="1"/>
  <c r="E1317" i="1"/>
  <c r="E1490" i="1"/>
  <c r="E719" i="1"/>
  <c r="E3478" i="1"/>
  <c r="E4294" i="1"/>
  <c r="E136" i="1"/>
  <c r="E1985" i="1"/>
  <c r="E2560" i="1"/>
  <c r="E373" i="1"/>
  <c r="E3929" i="1"/>
  <c r="E280" i="1"/>
  <c r="E806" i="1"/>
  <c r="E339" i="1"/>
  <c r="E3473" i="1"/>
  <c r="E3353" i="1"/>
  <c r="E1491" i="1"/>
  <c r="E1167" i="1"/>
  <c r="E1271" i="1"/>
  <c r="E2327" i="1"/>
  <c r="E137" i="1"/>
  <c r="E2358" i="1"/>
  <c r="E3749" i="1"/>
  <c r="E429" i="1"/>
  <c r="E3871" i="1"/>
  <c r="E3370" i="1"/>
  <c r="E4186" i="1"/>
  <c r="E4376" i="1"/>
  <c r="E1957" i="1"/>
  <c r="E674" i="1"/>
  <c r="E2159" i="1"/>
  <c r="E4440" i="1"/>
  <c r="E275" i="1"/>
  <c r="E2194" i="1"/>
  <c r="E3745" i="1"/>
  <c r="E3982" i="1"/>
  <c r="E1073" i="1"/>
  <c r="E2571" i="1"/>
  <c r="E2735" i="1"/>
  <c r="E4808" i="1"/>
  <c r="E3446" i="1"/>
  <c r="E2824" i="1"/>
  <c r="E4776" i="1"/>
  <c r="E4334" i="1"/>
  <c r="E826" i="1"/>
  <c r="E2315" i="1"/>
  <c r="E2705" i="1"/>
  <c r="E760" i="1"/>
  <c r="E4142" i="1"/>
  <c r="E1416" i="1"/>
  <c r="E2650" i="1"/>
  <c r="E656" i="1"/>
  <c r="E4539" i="1"/>
  <c r="E4148" i="1"/>
  <c r="E494" i="1"/>
  <c r="E4474" i="1"/>
  <c r="E2094" i="1"/>
  <c r="E3703" i="1"/>
  <c r="E4978" i="1"/>
  <c r="E4156" i="1"/>
  <c r="E123" i="1"/>
  <c r="E550" i="1"/>
  <c r="E3658" i="1"/>
  <c r="E857" i="1"/>
  <c r="E6" i="1"/>
  <c r="E2015" i="1"/>
  <c r="E4190" i="1"/>
  <c r="E1729" i="1"/>
  <c r="E1518" i="1"/>
  <c r="E4696" i="1"/>
  <c r="E4497" i="1"/>
  <c r="E675" i="1"/>
  <c r="E4167" i="1"/>
  <c r="E990" i="1"/>
  <c r="E1531" i="1"/>
  <c r="E1074" i="1"/>
  <c r="E3718" i="1"/>
  <c r="E502" i="1"/>
  <c r="E4591" i="1"/>
  <c r="E3077" i="1"/>
  <c r="E2978" i="1"/>
  <c r="E3087" i="1"/>
  <c r="E124" i="1"/>
  <c r="E2154" i="1"/>
  <c r="E938" i="1"/>
  <c r="E2054" i="1"/>
  <c r="E2137" i="1"/>
  <c r="E4253" i="1"/>
  <c r="E4004" i="1"/>
  <c r="E1238" i="1"/>
  <c r="E260" i="1"/>
  <c r="E2998" i="1"/>
  <c r="E3529" i="1"/>
  <c r="E1272" i="1"/>
  <c r="E592" i="1"/>
  <c r="E414" i="1"/>
  <c r="E2626" i="1"/>
  <c r="E2252" i="1"/>
  <c r="E858" i="1"/>
  <c r="E3272" i="1"/>
  <c r="E2866" i="1"/>
  <c r="E2026" i="1"/>
  <c r="E3854" i="1"/>
  <c r="E2388" i="1"/>
  <c r="E1185" i="1"/>
  <c r="E1279" i="1"/>
  <c r="E2225" i="1"/>
  <c r="E2757" i="1"/>
  <c r="E683" i="1"/>
  <c r="E2801" i="1"/>
  <c r="E4468" i="1"/>
  <c r="E3921" i="1"/>
  <c r="E3378" i="1"/>
  <c r="E2747" i="1"/>
  <c r="E3501" i="1"/>
  <c r="E4353" i="1"/>
  <c r="E1168" i="1"/>
  <c r="E1715" i="1"/>
  <c r="E4306" i="1"/>
  <c r="E212" i="1"/>
  <c r="E3235" i="1"/>
  <c r="E2389" i="1"/>
  <c r="E2994" i="1"/>
  <c r="E1034" i="1"/>
  <c r="E4765" i="1"/>
  <c r="E2572" i="1"/>
  <c r="E3922" i="1"/>
  <c r="E399" i="1"/>
  <c r="E2987" i="1"/>
  <c r="E4522" i="1"/>
  <c r="E841" i="1"/>
  <c r="E463" i="1"/>
  <c r="E1682" i="1"/>
  <c r="E3550" i="1"/>
  <c r="E2006" i="1"/>
  <c r="E2802" i="1"/>
  <c r="E3539" i="1"/>
  <c r="E1986" i="1"/>
  <c r="E1688" i="1"/>
  <c r="E1248" i="1"/>
  <c r="E3054" i="1"/>
  <c r="E4159" i="1"/>
  <c r="E3586" i="1"/>
  <c r="E3120" i="1"/>
  <c r="E807" i="1"/>
  <c r="E3354" i="1"/>
  <c r="E1987" i="1"/>
  <c r="E477" i="1"/>
  <c r="E3177" i="1"/>
  <c r="E2916" i="1"/>
  <c r="E996" i="1"/>
  <c r="E2525" i="1"/>
  <c r="E2907" i="1"/>
  <c r="E276" i="1"/>
  <c r="E1035" i="1"/>
  <c r="E1427" i="1"/>
  <c r="E111" i="1"/>
  <c r="E3135" i="1"/>
  <c r="E4323" i="1"/>
  <c r="E1216" i="1"/>
  <c r="E1294" i="1"/>
  <c r="E1958" i="1"/>
  <c r="E1574" i="1"/>
  <c r="E551" i="1"/>
  <c r="E4056" i="1"/>
  <c r="E4202" i="1"/>
  <c r="E2533" i="1"/>
  <c r="E3962" i="1"/>
  <c r="E4736" i="1"/>
  <c r="E4278" i="1"/>
  <c r="E3799" i="1"/>
  <c r="E628" i="1"/>
  <c r="E4540" i="1"/>
  <c r="E1280" i="1"/>
  <c r="E4388" i="1"/>
  <c r="E2583" i="1"/>
  <c r="E1582" i="1"/>
  <c r="E4168" i="1"/>
  <c r="E746" i="1"/>
  <c r="E1719" i="1"/>
  <c r="E63" i="1"/>
  <c r="E3396" i="1"/>
  <c r="E4441" i="1"/>
  <c r="E2593" i="1"/>
  <c r="E644" i="1"/>
  <c r="E2201" i="1"/>
  <c r="E2321" i="1"/>
  <c r="E3833" i="1"/>
  <c r="E4095" i="1"/>
  <c r="E1249" i="1"/>
  <c r="E2946" i="1"/>
  <c r="E2898" i="1"/>
  <c r="E4057" i="1"/>
  <c r="E1487" i="1"/>
  <c r="E1566" i="1"/>
  <c r="E2333" i="1"/>
  <c r="E3010" i="1"/>
  <c r="E734" i="1"/>
  <c r="E2175" i="1"/>
  <c r="E1667" i="1"/>
  <c r="E3559" i="1"/>
  <c r="E2964" i="1"/>
  <c r="E4847" i="1"/>
  <c r="E2113" i="1"/>
  <c r="E1310" i="1"/>
  <c r="E1994" i="1"/>
  <c r="E983" i="1"/>
  <c r="E2615" i="1"/>
  <c r="E4445" i="1"/>
  <c r="E598" i="1"/>
  <c r="E3530" i="1"/>
  <c r="E1391" i="1"/>
  <c r="E3484" i="1"/>
  <c r="E901" i="1"/>
  <c r="E4797" i="1"/>
  <c r="E2427" i="1"/>
  <c r="E1689" i="1"/>
  <c r="E2424" i="1"/>
  <c r="E213" i="1"/>
  <c r="E239" i="1"/>
  <c r="E2328" i="1"/>
  <c r="E705" i="1"/>
  <c r="E2526" i="1"/>
  <c r="E4960" i="1"/>
  <c r="E2979" i="1"/>
  <c r="E343" i="1"/>
  <c r="E2900" i="1"/>
  <c r="E79" i="1"/>
  <c r="E1523" i="1"/>
  <c r="E1785" i="1"/>
  <c r="E2138" i="1"/>
  <c r="E1898" i="1"/>
  <c r="E4087" i="1"/>
  <c r="E4450" i="1"/>
  <c r="E2221" i="1"/>
  <c r="E4891" i="1"/>
  <c r="E2033" i="1"/>
  <c r="E2758" i="1"/>
  <c r="E4442" i="1"/>
  <c r="E2670" i="1"/>
  <c r="E939" i="1"/>
  <c r="E296" i="1"/>
  <c r="E1350" i="1"/>
  <c r="E3332" i="1"/>
  <c r="E706" i="1"/>
  <c r="E2007" i="1"/>
  <c r="E2689" i="1"/>
  <c r="E3664" i="1"/>
  <c r="E4459" i="1"/>
  <c r="E2573" i="1"/>
  <c r="E1885" i="1"/>
  <c r="E1628" i="1"/>
  <c r="E2697" i="1"/>
  <c r="E4770" i="1"/>
  <c r="E1651" i="1"/>
  <c r="E2501" i="1"/>
  <c r="E2519" i="1"/>
  <c r="E1558" i="1"/>
  <c r="E4096" i="1"/>
  <c r="E1281" i="1"/>
  <c r="E297" i="1"/>
  <c r="E1856" i="1"/>
  <c r="E4265" i="1"/>
  <c r="E4103" i="1"/>
  <c r="E1469" i="1"/>
  <c r="E3055" i="1"/>
  <c r="E1775" i="1"/>
  <c r="E940" i="1"/>
  <c r="E1583" i="1"/>
  <c r="E1636" i="1"/>
  <c r="E385" i="1"/>
  <c r="E73" i="1"/>
  <c r="E4446" i="1"/>
  <c r="E1019" i="1"/>
  <c r="E4621" i="1"/>
  <c r="E340" i="1"/>
  <c r="E3479" i="1"/>
  <c r="E3890" i="1"/>
  <c r="E4258" i="1"/>
  <c r="E3502" i="1"/>
  <c r="E1335" i="1"/>
  <c r="E2520" i="1"/>
  <c r="E2394" i="1"/>
  <c r="E2813" i="1"/>
  <c r="E7" i="1"/>
  <c r="E2081" i="1"/>
  <c r="E2114" i="1"/>
  <c r="E96" i="1"/>
  <c r="E3940" i="1"/>
  <c r="E3169" i="1"/>
  <c r="E430" i="1"/>
  <c r="E3158" i="1"/>
  <c r="E509" i="1"/>
  <c r="E2444" i="1"/>
  <c r="E2597" i="1"/>
  <c r="E1658" i="1"/>
  <c r="E1796" i="1"/>
  <c r="E2202" i="1"/>
  <c r="E2406" i="1"/>
  <c r="E1848" i="1"/>
  <c r="E2607" i="1"/>
  <c r="E1158" i="1"/>
  <c r="E3872" i="1"/>
  <c r="E4657" i="1"/>
  <c r="E684" i="1"/>
  <c r="E3348" i="1"/>
  <c r="E468" i="1"/>
  <c r="E1117" i="1"/>
  <c r="E4629" i="1"/>
  <c r="E4777" i="1"/>
  <c r="E808" i="1"/>
  <c r="E298" i="1"/>
  <c r="E2690" i="1"/>
  <c r="E2720" i="1"/>
  <c r="E1822" i="1"/>
  <c r="E657" i="1"/>
  <c r="E408" i="1"/>
  <c r="E1916" i="1"/>
  <c r="E4854" i="1"/>
  <c r="E1036" i="1"/>
  <c r="E781" i="1"/>
  <c r="E4892" i="1"/>
  <c r="E4259" i="1"/>
  <c r="E3141" i="1"/>
  <c r="E4603" i="1"/>
  <c r="E3198" i="1"/>
  <c r="E1803" i="1"/>
  <c r="E2359" i="1"/>
  <c r="E3318" i="1"/>
  <c r="E2999" i="1"/>
  <c r="E4383" i="1"/>
  <c r="E2675" i="1"/>
  <c r="E3727" i="1"/>
  <c r="E4968" i="1"/>
  <c r="E4089" i="1"/>
  <c r="E4988" i="1"/>
  <c r="E3401" i="1"/>
  <c r="E4220" i="1"/>
  <c r="E3891" i="1"/>
  <c r="E4005" i="1"/>
  <c r="E1045" i="1"/>
  <c r="E2222" i="1"/>
  <c r="E2095" i="1"/>
  <c r="E2574" i="1"/>
  <c r="E4855" i="1"/>
  <c r="E2238" i="1"/>
  <c r="E2791" i="1"/>
  <c r="E3447" i="1"/>
  <c r="E2806" i="1"/>
  <c r="E80" i="1"/>
  <c r="E1128" i="1"/>
  <c r="E1351" i="1"/>
  <c r="E2460" i="1"/>
  <c r="E240" i="1"/>
  <c r="E4014" i="1"/>
  <c r="E39" i="1"/>
  <c r="E2262" i="1"/>
  <c r="E1392" i="1"/>
  <c r="E941" i="1"/>
  <c r="E4844" i="1"/>
  <c r="E1698" i="1"/>
  <c r="E2527" i="1"/>
  <c r="E4817" i="1"/>
  <c r="E4266" i="1"/>
  <c r="E676" i="1"/>
  <c r="E1186" i="1"/>
  <c r="E327" i="1"/>
  <c r="E2947" i="1"/>
  <c r="E2807" i="1"/>
  <c r="E3941" i="1"/>
  <c r="E918" i="1"/>
  <c r="E2980" i="1"/>
  <c r="E170" i="1"/>
  <c r="E761" i="1"/>
  <c r="E4287" i="1"/>
  <c r="E1363" i="1"/>
  <c r="E1519" i="1"/>
  <c r="E930" i="1"/>
  <c r="E2819" i="1"/>
  <c r="E4288" i="1"/>
  <c r="E797" i="1"/>
  <c r="E4498" i="1"/>
  <c r="E3088" i="1"/>
  <c r="E3207" i="1"/>
  <c r="E1872" i="1"/>
  <c r="E311" i="1"/>
  <c r="E510" i="1"/>
  <c r="E3683" i="1"/>
  <c r="E2445" i="1"/>
  <c r="E3977" i="1"/>
  <c r="E4541" i="1"/>
  <c r="E924" i="1"/>
  <c r="E4784" i="1"/>
  <c r="E4236" i="1"/>
  <c r="E4344" i="1"/>
  <c r="E3971" i="1"/>
  <c r="E1873" i="1"/>
  <c r="E4267" i="1"/>
  <c r="E1217" i="1"/>
  <c r="E3485" i="1"/>
  <c r="E768" i="1"/>
  <c r="E4180" i="1"/>
  <c r="E3185" i="1"/>
  <c r="E3218" i="1"/>
  <c r="E1776" i="1"/>
  <c r="E2723" i="1"/>
  <c r="E1474" i="1"/>
  <c r="E4680" i="1"/>
  <c r="E2820" i="1"/>
  <c r="E34" i="1"/>
  <c r="E2438" i="1"/>
  <c r="E1273" i="1"/>
  <c r="E3503" i="1"/>
  <c r="E4928" i="1"/>
  <c r="E4707" i="1"/>
  <c r="E407" i="1"/>
  <c r="E4227" i="1"/>
  <c r="E3652" i="1"/>
  <c r="E4389" i="1"/>
  <c r="E3142" i="1"/>
  <c r="E2792" i="1"/>
  <c r="E1370" i="1"/>
  <c r="E2453" i="1"/>
  <c r="E3579" i="1"/>
  <c r="E2008" i="1"/>
  <c r="E2534" i="1"/>
  <c r="E241" i="1"/>
  <c r="E2867" i="1"/>
  <c r="E3355" i="1"/>
  <c r="E3942" i="1"/>
  <c r="E2540" i="1"/>
  <c r="E4925" i="1"/>
  <c r="E2830" i="1"/>
  <c r="E415" i="1"/>
  <c r="E4582" i="1"/>
  <c r="E3719" i="1"/>
  <c r="E3923" i="1"/>
  <c r="E561" i="1"/>
  <c r="E1129" i="1"/>
  <c r="E242" i="1"/>
  <c r="E1205" i="1"/>
  <c r="E1955" i="1"/>
  <c r="E3840" i="1"/>
  <c r="E2167" i="1"/>
  <c r="E4451" i="1"/>
  <c r="E3061" i="1"/>
  <c r="E2854" i="1"/>
  <c r="E2246" i="1"/>
  <c r="E2046" i="1"/>
  <c r="E4956" i="1"/>
  <c r="E306" i="1"/>
  <c r="E1879" i="1"/>
  <c r="E3955" i="1"/>
  <c r="E4460" i="1"/>
  <c r="E1545" i="1"/>
  <c r="E897" i="1"/>
  <c r="E2209" i="1"/>
  <c r="E4961" i="1"/>
  <c r="E2748" i="1"/>
  <c r="E1969" i="1"/>
  <c r="E1089" i="1"/>
  <c r="E4191" i="1"/>
  <c r="E1857" i="1"/>
  <c r="E2511" i="1"/>
  <c r="E720" i="1"/>
  <c r="E2181" i="1"/>
  <c r="E2168" i="1"/>
  <c r="E4169" i="1"/>
  <c r="E1173" i="1"/>
  <c r="E4979" i="1"/>
  <c r="E4897" i="1"/>
  <c r="E3011" i="1"/>
  <c r="E3227" i="1"/>
  <c r="E3665" i="1"/>
  <c r="E1613" i="1"/>
  <c r="E1318" i="1"/>
  <c r="E364" i="1"/>
  <c r="E2855" i="1"/>
  <c r="E3790" i="1"/>
  <c r="E1840" i="1"/>
  <c r="E1552" i="1"/>
  <c r="E214" i="1"/>
  <c r="E890" i="1"/>
  <c r="E4550" i="1"/>
  <c r="E194" i="1"/>
  <c r="E4592" i="1"/>
  <c r="E3034" i="1"/>
  <c r="E2016" i="1"/>
  <c r="E3165" i="1"/>
  <c r="E3170" i="1"/>
  <c r="E3746" i="1"/>
  <c r="E4749" i="1"/>
  <c r="E4181" i="1"/>
  <c r="E4658" i="1"/>
  <c r="E4845" i="1"/>
  <c r="E1263" i="1"/>
  <c r="E2931" i="1"/>
  <c r="E1145" i="1"/>
  <c r="E511" i="1"/>
  <c r="E3695" i="1"/>
  <c r="E2616" i="1"/>
  <c r="E2343" i="1"/>
  <c r="E3328" i="1"/>
  <c r="E2627" i="1"/>
  <c r="E1970" i="1"/>
  <c r="E2316" i="1"/>
  <c r="E552" i="1"/>
  <c r="E2122" i="1"/>
  <c r="E2317" i="1"/>
  <c r="E1084" i="1"/>
  <c r="E4390" i="1"/>
  <c r="E3815" i="1"/>
  <c r="E4341" i="1"/>
  <c r="E4697" i="1"/>
  <c r="E2608" i="1"/>
  <c r="E3653" i="1"/>
  <c r="E2894" i="1"/>
  <c r="E3094" i="1"/>
  <c r="E2461" i="1"/>
  <c r="E3865" i="1"/>
  <c r="E1400" i="1"/>
  <c r="E341" i="1"/>
  <c r="E1151" i="1"/>
  <c r="E1720" i="1"/>
  <c r="E2160" i="1"/>
  <c r="E1342" i="1"/>
  <c r="E1257" i="1"/>
  <c r="E40" i="1"/>
  <c r="E4461" i="1"/>
  <c r="E4622" i="1"/>
  <c r="E1011" i="1"/>
  <c r="E248" i="1"/>
  <c r="E2959" i="1"/>
  <c r="E581" i="1"/>
  <c r="E331" i="1"/>
  <c r="E3710" i="1"/>
  <c r="E1323" i="1"/>
  <c r="E2679" i="1"/>
  <c r="E1046" i="1"/>
  <c r="E1460" i="1"/>
  <c r="E3208" i="1"/>
  <c r="E119" i="1"/>
  <c r="E4133" i="1"/>
  <c r="E1853" i="1"/>
  <c r="E1264" i="1"/>
  <c r="E778" i="1"/>
  <c r="E1284" i="1"/>
  <c r="E4885" i="1"/>
  <c r="E4583" i="1"/>
  <c r="E3608" i="1"/>
  <c r="E1192" i="1"/>
  <c r="E2981" i="1"/>
  <c r="E2814" i="1"/>
  <c r="E993" i="1"/>
  <c r="E4996" i="1"/>
  <c r="E287" i="1"/>
  <c r="E1047" i="1"/>
  <c r="E4737" i="1"/>
  <c r="E4424" i="1"/>
  <c r="E2275" i="1"/>
  <c r="E4483" i="1"/>
  <c r="E2628" i="1"/>
  <c r="E2825" i="1"/>
  <c r="E3428" i="1"/>
  <c r="E3630" i="1"/>
  <c r="E55" i="1"/>
  <c r="E1301" i="1"/>
  <c r="E2411" i="1"/>
  <c r="E4469" i="1"/>
  <c r="E3587" i="1"/>
  <c r="E4452" i="1"/>
  <c r="E2290" i="1"/>
  <c r="E1703" i="1"/>
  <c r="E3219" i="1"/>
  <c r="E4230" i="1"/>
  <c r="E2118" i="1"/>
  <c r="E1899" i="1"/>
  <c r="E3531" i="1"/>
  <c r="E769" i="1"/>
  <c r="E3419" i="1"/>
  <c r="E4058" i="1"/>
  <c r="E1130" i="1"/>
  <c r="E1532" i="1"/>
  <c r="E3631" i="1"/>
  <c r="E4090" i="1"/>
  <c r="E3143" i="1"/>
  <c r="E3930" i="1"/>
  <c r="E1652" i="1"/>
  <c r="E1239" i="1"/>
  <c r="E562" i="1"/>
  <c r="E1152" i="1"/>
  <c r="E1653" i="1"/>
  <c r="E2662" i="1"/>
  <c r="E64" i="1"/>
  <c r="E3420" i="1"/>
  <c r="E215" i="1"/>
  <c r="E3911" i="1"/>
  <c r="E3756" i="1"/>
  <c r="E2059" i="1"/>
  <c r="E1886" i="1"/>
  <c r="E2714" i="1"/>
  <c r="E344" i="1"/>
  <c r="E1433" i="1"/>
  <c r="E1059" i="1"/>
  <c r="E1551" i="1"/>
  <c r="E4798" i="1"/>
  <c r="E4417" i="1"/>
  <c r="E3356" i="1"/>
  <c r="E3567" i="1"/>
  <c r="E74" i="1"/>
  <c r="E171" i="1"/>
  <c r="E3696" i="1"/>
  <c r="E3186" i="1"/>
  <c r="E2995" i="1"/>
  <c r="E3385" i="1"/>
  <c r="E233" i="1"/>
  <c r="E1492" i="1"/>
  <c r="E4170" i="1"/>
  <c r="E4425" i="1"/>
  <c r="E3209" i="1"/>
  <c r="E3132" i="1"/>
  <c r="E707" i="1"/>
  <c r="E1512" i="1"/>
  <c r="E2706" i="1"/>
  <c r="E148" i="1"/>
  <c r="E281" i="1"/>
  <c r="E1099" i="1"/>
  <c r="E4221" i="1"/>
  <c r="E1434" i="1"/>
  <c r="E495" i="1"/>
  <c r="E1393" i="1"/>
  <c r="E947" i="1"/>
  <c r="E2490" i="1"/>
  <c r="E2027" i="1"/>
  <c r="E1880" i="1"/>
  <c r="E1863" i="1"/>
  <c r="E685" i="1"/>
  <c r="E2724" i="1"/>
  <c r="E17" i="1"/>
  <c r="E2428" i="1"/>
  <c r="E4418" i="1"/>
  <c r="E1456" i="1"/>
  <c r="E3192" i="1"/>
  <c r="E3834" i="1"/>
  <c r="E770" i="1"/>
  <c r="E2309" i="1"/>
  <c r="E3956" i="1"/>
  <c r="E2736" i="1"/>
  <c r="E2182" i="1"/>
  <c r="E1394" i="1"/>
  <c r="E3228" i="1"/>
  <c r="E1285" i="1"/>
  <c r="E178" i="1"/>
  <c r="E902" i="1"/>
  <c r="E4969" i="1"/>
  <c r="E3987" i="1"/>
  <c r="E4470" i="1"/>
  <c r="E374" i="1"/>
  <c r="E991" i="1"/>
  <c r="E1075" i="1"/>
  <c r="E4091" i="1"/>
  <c r="E47" i="1"/>
  <c r="E332" i="1"/>
  <c r="E2161" i="1"/>
  <c r="E2639" i="1"/>
  <c r="E2646" i="1"/>
  <c r="E4750" i="1"/>
  <c r="E4723" i="1"/>
  <c r="E2843" i="1"/>
  <c r="E3546" i="1"/>
  <c r="E4623" i="1"/>
  <c r="E3342" i="1"/>
  <c r="E3251" i="1"/>
  <c r="E4531" i="1"/>
  <c r="E400" i="1"/>
  <c r="E1690" i="1"/>
  <c r="E3364" i="1"/>
  <c r="E1060" i="1"/>
  <c r="E1405" i="1"/>
  <c r="E2881" i="1"/>
  <c r="E2293" i="1"/>
  <c r="E48" i="1"/>
  <c r="E677" i="1"/>
  <c r="E312" i="1"/>
  <c r="E3229" i="1"/>
  <c r="E1694" i="1"/>
  <c r="E2399" i="1"/>
  <c r="E3774" i="1"/>
  <c r="E2474" i="1"/>
  <c r="E4268" i="1"/>
  <c r="E850" i="1"/>
  <c r="E3448" i="1"/>
  <c r="E4071" i="1"/>
  <c r="E851" i="1"/>
  <c r="E4126" i="1"/>
  <c r="E3236" i="1"/>
  <c r="E3230" i="1"/>
  <c r="E3512" i="1"/>
  <c r="E2149" i="1"/>
  <c r="E3329" i="1"/>
  <c r="E3775" i="1"/>
  <c r="E2617" i="1"/>
  <c r="E189" i="1"/>
  <c r="E1493" i="1"/>
  <c r="E1614" i="1"/>
  <c r="E942" i="1"/>
  <c r="E3193" i="1"/>
  <c r="E2373" i="1"/>
  <c r="E2651" i="1"/>
  <c r="E1240" i="1"/>
  <c r="E1435" i="1"/>
  <c r="E1218" i="1"/>
  <c r="E88" i="1"/>
  <c r="E2759" i="1"/>
  <c r="E969" i="1"/>
  <c r="E686" i="1"/>
  <c r="E1736" i="1"/>
  <c r="E3568" i="1"/>
  <c r="E1229" i="1"/>
  <c r="E1250" i="1"/>
  <c r="E3551" i="1"/>
  <c r="E112" i="1"/>
  <c r="E2101" i="1"/>
  <c r="E3560" i="1"/>
  <c r="E931" i="1"/>
  <c r="E4595" i="1"/>
  <c r="E957" i="1"/>
  <c r="E3731" i="1"/>
  <c r="E2407" i="1"/>
  <c r="E1197" i="1"/>
  <c r="E4315" i="1"/>
  <c r="E4484" i="1"/>
  <c r="E815" i="1"/>
  <c r="E1470" i="1"/>
  <c r="E4269" i="1"/>
  <c r="E3621" i="1"/>
  <c r="E4856" i="1"/>
  <c r="E3333" i="1"/>
  <c r="E2882" i="1"/>
  <c r="E665" i="1"/>
  <c r="E4532" i="1"/>
  <c r="E2834" i="1"/>
  <c r="E4462" i="1"/>
  <c r="E2598" i="1"/>
  <c r="E4911" i="1"/>
  <c r="E2028" i="1"/>
  <c r="E321" i="1"/>
  <c r="E160" i="1"/>
  <c r="E322" i="1"/>
  <c r="E4688" i="1"/>
  <c r="E1634" i="1"/>
  <c r="E1005" i="1"/>
  <c r="E3757" i="1"/>
  <c r="E907" i="1"/>
  <c r="E3210" i="1"/>
  <c r="E4391" i="1"/>
  <c r="E2034" i="1"/>
  <c r="E543" i="1"/>
  <c r="E1324" i="1"/>
  <c r="E3580" i="1"/>
  <c r="E416" i="1"/>
  <c r="E4681" i="1"/>
  <c r="E3474" i="1"/>
  <c r="E1364" i="1"/>
  <c r="E4214" i="1"/>
  <c r="E4584" i="1"/>
  <c r="E4980" i="1"/>
  <c r="E4149" i="1"/>
  <c r="E4199" i="1"/>
  <c r="E4397" i="1"/>
  <c r="E3199" i="1"/>
  <c r="E2318" i="1"/>
  <c r="E1380" i="1"/>
  <c r="E3659" i="1"/>
  <c r="E1598" i="1"/>
  <c r="E1678" i="1"/>
  <c r="E2908" i="1"/>
  <c r="E2521" i="1"/>
  <c r="E199" i="1"/>
  <c r="E1737" i="1"/>
  <c r="E220" i="1"/>
  <c r="E3552" i="1"/>
  <c r="E571" i="1"/>
  <c r="E2512" i="1"/>
  <c r="E782" i="1"/>
  <c r="E4295" i="1"/>
  <c r="E4405" i="1"/>
  <c r="E2707" i="1"/>
  <c r="E4335" i="1"/>
  <c r="E3835" i="1"/>
  <c r="E3873" i="1"/>
  <c r="E4715" i="1"/>
  <c r="E3596" i="1"/>
  <c r="E3211" i="1"/>
  <c r="E4818" i="1"/>
  <c r="E2609" i="1"/>
  <c r="E484" i="1"/>
  <c r="E4203" i="1"/>
  <c r="E1365" i="1"/>
  <c r="E4316" i="1"/>
  <c r="E2553" i="1"/>
  <c r="E2808" i="1"/>
  <c r="E1138" i="1"/>
  <c r="E3000" i="1"/>
  <c r="E3684" i="1"/>
  <c r="E1436" i="1"/>
  <c r="E1743" i="1"/>
  <c r="E3212" i="1"/>
  <c r="E471" i="1"/>
  <c r="E2513" i="1"/>
  <c r="E2909" i="1"/>
  <c r="E1804" i="1"/>
  <c r="E2009" i="1"/>
  <c r="E2671" i="1"/>
  <c r="E1615" i="1"/>
  <c r="E693" i="1"/>
  <c r="E2883" i="1"/>
  <c r="E313" i="1"/>
  <c r="E2835" i="1"/>
  <c r="E65" i="1"/>
  <c r="E2982" i="1"/>
  <c r="E2821" i="1"/>
  <c r="E249" i="1"/>
  <c r="E3778" i="1"/>
  <c r="E1900" i="1"/>
  <c r="E1352" i="1"/>
  <c r="E2334" i="1"/>
  <c r="E2282" i="1"/>
  <c r="E4426" i="1"/>
  <c r="E4143" i="1"/>
  <c r="E599" i="1"/>
  <c r="E3800" i="1"/>
  <c r="E4453" i="1"/>
  <c r="E828" i="1"/>
  <c r="E443" i="1"/>
  <c r="E4354" i="1"/>
  <c r="E1587" i="1"/>
  <c r="E149" i="1"/>
  <c r="E3121" i="1"/>
  <c r="E2965" i="1"/>
  <c r="E4222" i="1"/>
  <c r="E4836" i="1"/>
  <c r="E354" i="1"/>
  <c r="E3704" i="1"/>
  <c r="E3462" i="1"/>
  <c r="E3504" i="1"/>
  <c r="E4569" i="1"/>
  <c r="E4929" i="1"/>
  <c r="E4475" i="1"/>
  <c r="E3283" i="1"/>
  <c r="E600" i="1"/>
  <c r="E4504" i="1"/>
  <c r="E4406" i="1"/>
  <c r="E4237" i="1"/>
  <c r="E2203" i="1"/>
  <c r="E984" i="1"/>
  <c r="E735" i="1"/>
  <c r="E3758" i="1"/>
  <c r="E4937" i="1"/>
  <c r="E2128" i="1"/>
  <c r="E1230" i="1"/>
  <c r="E842" i="1"/>
  <c r="E1366" i="1"/>
  <c r="E2374" i="1"/>
  <c r="E2836" i="1"/>
  <c r="E2514" i="1"/>
  <c r="E3588" i="1"/>
  <c r="E3220" i="1"/>
  <c r="E3078" i="1"/>
  <c r="E243" i="1"/>
  <c r="E1533" i="1"/>
  <c r="E3409" i="1"/>
  <c r="E2715" i="1"/>
  <c r="E22" i="1"/>
  <c r="E919" i="1"/>
  <c r="E2330" i="1"/>
  <c r="E417" i="1"/>
  <c r="E2725" i="1"/>
  <c r="E3824" i="1"/>
  <c r="E4533" i="1"/>
  <c r="E23" i="1"/>
  <c r="E2932" i="1"/>
  <c r="E365" i="1"/>
  <c r="E2760" i="1"/>
  <c r="E3040" i="1"/>
  <c r="E1302" i="1"/>
  <c r="E3194" i="1"/>
  <c r="E1343" i="1"/>
  <c r="E1258" i="1"/>
  <c r="E1744" i="1"/>
  <c r="E2360" i="1"/>
  <c r="E2123" i="1"/>
  <c r="E3262" i="1"/>
  <c r="E4561" i="1"/>
  <c r="E138" i="1"/>
  <c r="E721" i="1"/>
  <c r="E4078" i="1"/>
  <c r="E1710" i="1"/>
  <c r="E3386" i="1"/>
  <c r="E1971" i="1"/>
  <c r="E1210" i="1"/>
  <c r="E4872" i="1"/>
  <c r="E4215" i="1"/>
  <c r="E2082" i="1"/>
  <c r="E4476" i="1"/>
  <c r="E928" i="1"/>
  <c r="E41" i="1"/>
  <c r="E1745" i="1"/>
  <c r="E1251" i="1"/>
  <c r="E3637" i="1"/>
  <c r="E3334" i="1"/>
  <c r="E3847" i="1"/>
  <c r="E658" i="1"/>
  <c r="E653" i="1"/>
  <c r="E1534" i="1"/>
  <c r="E4127" i="1"/>
  <c r="E503" i="1"/>
  <c r="E444" i="1"/>
  <c r="E4345" i="1"/>
  <c r="E1959" i="1"/>
  <c r="E3599" i="1"/>
  <c r="E3486" i="1"/>
  <c r="E4724" i="1"/>
  <c r="E4516" i="1"/>
  <c r="E1535" i="1"/>
  <c r="E3397" i="1"/>
  <c r="E3581" i="1"/>
  <c r="E1406" i="1"/>
  <c r="E2966" i="1"/>
  <c r="E2967" i="1"/>
  <c r="E120" i="1"/>
  <c r="E809" i="1"/>
  <c r="E4392" i="1"/>
  <c r="E749" i="1"/>
  <c r="E1193" i="1"/>
  <c r="E2395" i="1"/>
  <c r="E2185" i="1"/>
  <c r="E4289" i="1"/>
  <c r="E1858" i="1"/>
  <c r="E3379" i="1"/>
  <c r="E3263" i="1"/>
  <c r="E4837" i="1"/>
  <c r="E3079" i="1"/>
  <c r="E261" i="1"/>
  <c r="E3604" i="1"/>
  <c r="E2901" i="1"/>
  <c r="E113" i="1"/>
  <c r="E2162" i="1"/>
  <c r="E2708" i="1"/>
  <c r="E2764" i="1"/>
  <c r="E2276" i="1"/>
  <c r="E1498" i="1"/>
  <c r="E150" i="1"/>
  <c r="E629" i="1"/>
  <c r="E4485" i="1"/>
  <c r="E694" i="1"/>
  <c r="E563" i="1"/>
  <c r="E3449" i="1"/>
  <c r="E24" i="1"/>
  <c r="E1841" i="1"/>
  <c r="E985" i="1"/>
  <c r="E1319" i="1"/>
  <c r="E974" i="1"/>
  <c r="E3429" i="1"/>
  <c r="E3732" i="1"/>
  <c r="E401" i="1"/>
  <c r="E4434" i="1"/>
  <c r="E222" i="1"/>
  <c r="E3213" i="1"/>
  <c r="E3600" i="1"/>
  <c r="E2169" i="1"/>
  <c r="E2068" i="1"/>
  <c r="E2709" i="1"/>
  <c r="E1805" i="1"/>
  <c r="E4743" i="1"/>
  <c r="E3297" i="1"/>
  <c r="E666" i="1"/>
  <c r="E3632" i="1"/>
  <c r="E3128" i="1"/>
  <c r="E4204" i="1"/>
  <c r="E121" i="1"/>
  <c r="E1303" i="1"/>
  <c r="E4630" i="1"/>
  <c r="E2561" i="1"/>
  <c r="E2299" i="1"/>
  <c r="E997" i="1"/>
  <c r="E1118" i="1"/>
  <c r="E1286" i="1"/>
  <c r="E564" i="1"/>
  <c r="E4270" i="1"/>
  <c r="E4682" i="1"/>
  <c r="E4128" i="1"/>
  <c r="E3805" i="1"/>
  <c r="E2446" i="1"/>
  <c r="E1100" i="1"/>
  <c r="E4823" i="1"/>
  <c r="E3200" i="1"/>
  <c r="E49" i="1"/>
  <c r="E512" i="1"/>
  <c r="E4759" i="1"/>
  <c r="E3660" i="1"/>
  <c r="E4970" i="1"/>
  <c r="E975" i="1"/>
  <c r="E2647" i="1"/>
  <c r="E2803" i="1"/>
  <c r="E2176" i="1"/>
  <c r="E4311" i="1"/>
  <c r="E2375" i="1"/>
  <c r="E2618" i="1"/>
  <c r="E1274" i="1"/>
  <c r="E3487" i="1"/>
  <c r="E1917" i="1"/>
  <c r="E994" i="1"/>
  <c r="E2541" i="1"/>
  <c r="E1020" i="1"/>
  <c r="E1837" i="1"/>
  <c r="E3178" i="1"/>
  <c r="E97" i="1"/>
  <c r="E708" i="1"/>
  <c r="E3056" i="1"/>
  <c r="E4760" i="1"/>
  <c r="E1198" i="1"/>
  <c r="E3144" i="1"/>
  <c r="E504" i="1"/>
  <c r="E3335" i="1"/>
  <c r="E593" i="1"/>
  <c r="E2204" i="1"/>
  <c r="E3018" i="1"/>
  <c r="E903" i="1"/>
  <c r="E1683" i="1"/>
  <c r="E4398" i="1"/>
  <c r="E1918" i="1"/>
  <c r="E798" i="1"/>
  <c r="E843" i="1"/>
  <c r="E1499" i="1"/>
  <c r="E328" i="1"/>
  <c r="E521" i="1"/>
  <c r="E1206" i="1"/>
  <c r="E522" i="1"/>
  <c r="E2873" i="1"/>
  <c r="E4015" i="1"/>
  <c r="E1381" i="1"/>
  <c r="E4610" i="1"/>
  <c r="E2230" i="1"/>
  <c r="E1659" i="1"/>
  <c r="E783" i="1"/>
  <c r="E3513" i="1"/>
  <c r="E4873" i="1"/>
  <c r="E144" i="1"/>
  <c r="E2294" i="1"/>
  <c r="E1131" i="1"/>
  <c r="E2183" i="1"/>
  <c r="E2575" i="1"/>
  <c r="E3095" i="1"/>
  <c r="E2491" i="1"/>
  <c r="E816" i="1"/>
  <c r="E613" i="1"/>
  <c r="E1584" i="1"/>
  <c r="E1040" i="1"/>
  <c r="E1538" i="1"/>
  <c r="E2804" i="1"/>
  <c r="E4110" i="1"/>
  <c r="E4645" i="1"/>
  <c r="E3728" i="1"/>
  <c r="E3924" i="1"/>
  <c r="E4279" i="1"/>
  <c r="E2740" i="1"/>
  <c r="E1637" i="1"/>
  <c r="E1746" i="1"/>
  <c r="E3898" i="1"/>
  <c r="E678" i="1"/>
  <c r="E2619" i="1"/>
  <c r="E875" i="1"/>
  <c r="E4631" i="1"/>
  <c r="E601" i="1"/>
  <c r="E3051" i="1"/>
  <c r="E3319" i="1"/>
  <c r="E687" i="1"/>
  <c r="E2041" i="1"/>
  <c r="E1699" i="1"/>
  <c r="E722" i="1"/>
  <c r="E3001" i="1"/>
  <c r="E3518" i="1"/>
  <c r="E2322" i="1"/>
  <c r="E3917" i="1"/>
  <c r="E3882" i="1"/>
  <c r="E244" i="1"/>
  <c r="E667" i="1"/>
  <c r="E2177" i="1"/>
  <c r="E594" i="1"/>
  <c r="E1790" i="1"/>
  <c r="E4945" i="1"/>
  <c r="E1048" i="1"/>
  <c r="E2535" i="1"/>
  <c r="E4771" i="1"/>
  <c r="E3096" i="1"/>
  <c r="E2454" i="1"/>
  <c r="E723" i="1"/>
  <c r="E2344" i="1"/>
  <c r="E3041" i="1"/>
  <c r="E3012" i="1"/>
  <c r="E2844" i="1"/>
  <c r="E2178" i="1"/>
  <c r="E3159" i="1"/>
  <c r="E2425" i="1"/>
  <c r="E3806" i="1"/>
  <c r="E2917" i="1"/>
  <c r="E2323" i="1"/>
  <c r="E4542" i="1"/>
  <c r="E156" i="1"/>
  <c r="E2109" i="1"/>
  <c r="E3315" i="1"/>
  <c r="E4129" i="1"/>
  <c r="E2856" i="1"/>
  <c r="E380" i="1"/>
  <c r="E1588" i="1"/>
  <c r="E4307" i="1"/>
  <c r="E3392" i="1"/>
  <c r="E943" i="1"/>
  <c r="E2319" i="1"/>
  <c r="E540" i="1"/>
  <c r="E1021" i="1"/>
  <c r="E4435" i="1"/>
  <c r="E3145" i="1"/>
  <c r="E3685" i="1"/>
  <c r="E35" i="1"/>
  <c r="E2691" i="1"/>
  <c r="E4150" i="1"/>
  <c r="E3983" i="1"/>
  <c r="E3303" i="1"/>
  <c r="E4231" i="1"/>
  <c r="E4097" i="1"/>
  <c r="E2822" i="1"/>
  <c r="E299" i="1"/>
  <c r="E898" i="1"/>
  <c r="E3963" i="1"/>
  <c r="E2676" i="1"/>
  <c r="E4079" i="1"/>
  <c r="E2874" i="1"/>
  <c r="E4898" i="1"/>
  <c r="E1153" i="1"/>
  <c r="E2888" i="1"/>
  <c r="E245" i="1"/>
  <c r="E2899" i="1"/>
  <c r="E4799" i="1"/>
  <c r="E81" i="1"/>
  <c r="E4324" i="1"/>
  <c r="E2948" i="1"/>
  <c r="E4144" i="1"/>
  <c r="E1146" i="1"/>
  <c r="E876" i="1"/>
  <c r="E3245" i="1"/>
  <c r="E3380" i="1"/>
  <c r="E4554" i="1"/>
  <c r="E2295" i="1"/>
  <c r="E709" i="1"/>
  <c r="E645" i="1"/>
  <c r="E2623" i="1"/>
  <c r="E3836" i="1"/>
  <c r="E2096" i="1"/>
  <c r="E544" i="1"/>
  <c r="E799" i="1"/>
  <c r="E1616" i="1"/>
  <c r="E2741" i="1"/>
  <c r="E1231" i="1"/>
  <c r="E3943" i="1"/>
  <c r="E553" i="1"/>
  <c r="E485" i="1"/>
  <c r="E3320" i="1"/>
  <c r="E602" i="1"/>
  <c r="E2205" i="1"/>
  <c r="E4962" i="1"/>
  <c r="E4698" i="1"/>
  <c r="E2408" i="1"/>
  <c r="E4997" i="1"/>
  <c r="E2263" i="1"/>
  <c r="E1344" i="1"/>
  <c r="E56" i="1"/>
  <c r="E4809" i="1"/>
  <c r="E4505" i="1"/>
  <c r="E4360" i="1"/>
  <c r="E1608" i="1"/>
  <c r="E2074" i="1"/>
  <c r="E695" i="1"/>
  <c r="E1169" i="1"/>
  <c r="E1763" i="1"/>
  <c r="E4893" i="1"/>
  <c r="E2502" i="1"/>
  <c r="E2124" i="1"/>
  <c r="E3402" i="1"/>
  <c r="E4848" i="1"/>
  <c r="E2416" i="1"/>
  <c r="E2503" i="1"/>
  <c r="E2412" i="1"/>
  <c r="E133" i="1"/>
  <c r="E4669" i="1"/>
  <c r="E3019" i="1"/>
  <c r="E1132" i="1"/>
  <c r="E2542" i="1"/>
  <c r="E25" i="1"/>
  <c r="E3666" i="1"/>
  <c r="E1887" i="1"/>
  <c r="E4290" i="1"/>
  <c r="E3160" i="1"/>
  <c r="E4033" i="1"/>
  <c r="E1546" i="1"/>
  <c r="E2060" i="1"/>
  <c r="E2296" i="1"/>
  <c r="E1275" i="1"/>
  <c r="E4436" i="1"/>
  <c r="E4317" i="1"/>
  <c r="E2677" i="1"/>
  <c r="E2378" i="1"/>
  <c r="E2195" i="1"/>
  <c r="E26" i="1"/>
  <c r="E4912" i="1"/>
  <c r="E472" i="1"/>
  <c r="E4223" i="1"/>
  <c r="E3988" i="1"/>
  <c r="E750" i="1"/>
  <c r="E513" i="1"/>
  <c r="E3989" i="1"/>
  <c r="E2150" i="1"/>
  <c r="E4868" i="1"/>
  <c r="E4365" i="1"/>
  <c r="E3912" i="1"/>
  <c r="E134" i="1"/>
  <c r="E3791" i="1"/>
  <c r="E784" i="1"/>
  <c r="E3671" i="1"/>
  <c r="E2439" i="1"/>
  <c r="E1797" i="1"/>
  <c r="E206" i="1"/>
  <c r="E145" i="1"/>
  <c r="E457" i="1"/>
  <c r="E3740" i="1"/>
  <c r="E3343" i="1"/>
  <c r="E2097" i="1"/>
  <c r="E486" i="1"/>
  <c r="E1730" i="1"/>
  <c r="E1327" i="1"/>
  <c r="E4384" i="1"/>
  <c r="E1823" i="1"/>
  <c r="E2504" i="1"/>
  <c r="E4930" i="1"/>
  <c r="E3848" i="1"/>
  <c r="E1629" i="1"/>
  <c r="E3801" i="1"/>
  <c r="E4800" i="1"/>
  <c r="E1995" i="1"/>
  <c r="E1722" i="1"/>
  <c r="E3825" i="1"/>
  <c r="E1106" i="1"/>
  <c r="E4228" i="1"/>
  <c r="E4838" i="1"/>
  <c r="E2902" i="1"/>
  <c r="E1154" i="1"/>
  <c r="E3759" i="1"/>
  <c r="E323" i="1"/>
  <c r="E1919" i="1"/>
  <c r="E4006" i="1"/>
  <c r="E572" i="1"/>
  <c r="E844" i="1"/>
  <c r="E431" i="1"/>
  <c r="E845" i="1"/>
  <c r="E573" i="1"/>
  <c r="E269" i="1"/>
  <c r="E1716" i="1"/>
  <c r="E1567" i="1"/>
  <c r="E1504" i="1"/>
  <c r="E1417" i="1"/>
  <c r="E3667" i="1"/>
  <c r="E1371" i="1"/>
  <c r="E4346" i="1"/>
  <c r="E3668" i="1"/>
  <c r="E2466" i="1"/>
  <c r="E1070" i="1"/>
  <c r="E4399" i="1"/>
  <c r="E2485" i="1"/>
  <c r="E2440" i="1"/>
  <c r="E976" i="1"/>
  <c r="E4874" i="1"/>
  <c r="E2335" i="1"/>
  <c r="E4938" i="1"/>
  <c r="E4596" i="1"/>
  <c r="E2850" i="1"/>
  <c r="E1207" i="1"/>
  <c r="E4670" i="1"/>
  <c r="E948" i="1"/>
  <c r="E4120" i="1"/>
  <c r="E668" i="1"/>
  <c r="E381" i="1"/>
  <c r="E4570" i="1"/>
  <c r="E4671" i="1"/>
  <c r="E4604" i="1"/>
  <c r="E620" i="1"/>
  <c r="E4716" i="1"/>
  <c r="E4318" i="1"/>
  <c r="E3316" i="1"/>
  <c r="E1747" i="1"/>
  <c r="E2732" i="1"/>
  <c r="E523" i="1"/>
  <c r="E859" i="1"/>
  <c r="E3866" i="1"/>
  <c r="E2129" i="1"/>
  <c r="E1061" i="1"/>
  <c r="E300" i="1"/>
  <c r="E195" i="1"/>
  <c r="E524" i="1"/>
  <c r="E679" i="1"/>
  <c r="E1937" i="1"/>
  <c r="E736" i="1"/>
  <c r="E2047" i="1"/>
  <c r="E1901" i="1"/>
  <c r="E4034" i="1"/>
  <c r="E1211" i="1"/>
  <c r="E2737" i="1"/>
  <c r="E3760" i="1"/>
  <c r="E4205" i="1"/>
  <c r="E42" i="1"/>
  <c r="E3705" i="1"/>
  <c r="E4946" i="1"/>
  <c r="E829" i="1"/>
  <c r="E2042" i="1"/>
  <c r="E122" i="1"/>
  <c r="E3365" i="1"/>
  <c r="E4232" i="1"/>
  <c r="E3387" i="1"/>
  <c r="E3519" i="1"/>
  <c r="E4839" i="1"/>
  <c r="E2765" i="1"/>
  <c r="E817" i="1"/>
  <c r="E402" i="1"/>
  <c r="E1997" i="1"/>
  <c r="E696" i="1"/>
  <c r="E4989" i="1"/>
  <c r="E4111" i="1"/>
  <c r="E4454" i="1"/>
  <c r="E1372" i="1"/>
  <c r="E2353" i="1"/>
  <c r="E3807" i="1"/>
  <c r="E4899" i="1"/>
  <c r="E2447" i="1"/>
  <c r="E1854" i="1"/>
  <c r="E530" i="1"/>
  <c r="E1494" i="1"/>
  <c r="E1998" i="1"/>
  <c r="E1849" i="1"/>
  <c r="E1999" i="1"/>
  <c r="E1133" i="1"/>
  <c r="E608" i="1"/>
  <c r="E4915" i="1"/>
  <c r="E2083" i="1"/>
  <c r="E4369" i="1"/>
  <c r="E2576" i="1"/>
  <c r="E4463" i="1"/>
  <c r="E4998" i="1"/>
  <c r="E2629" i="1"/>
  <c r="E125" i="1"/>
  <c r="E4506" i="1"/>
  <c r="E4471" i="1"/>
  <c r="E4187" i="1"/>
  <c r="E1645" i="1"/>
  <c r="E4200" i="1"/>
  <c r="E3381" i="1"/>
  <c r="E3187" i="1"/>
  <c r="E3062" i="1"/>
  <c r="E1134" i="1"/>
  <c r="E496" i="1"/>
  <c r="E2048" i="1"/>
  <c r="E179" i="1"/>
  <c r="E3867" i="1"/>
  <c r="E375" i="1"/>
  <c r="E3931" i="1"/>
  <c r="E2554" i="1"/>
  <c r="E1972" i="1"/>
  <c r="E1174" i="1"/>
  <c r="E3874" i="1"/>
  <c r="E835" i="1"/>
  <c r="E669" i="1"/>
  <c r="E1295" i="1"/>
  <c r="E4611" i="1"/>
  <c r="E697" i="1"/>
  <c r="E1081" i="1"/>
  <c r="E3122" i="1"/>
  <c r="E376" i="1"/>
  <c r="E3837" i="1"/>
  <c r="E2826" i="1"/>
  <c r="E654" i="1"/>
  <c r="E2652" i="1"/>
  <c r="E4192" i="1"/>
  <c r="E282" i="1"/>
  <c r="E3133" i="1"/>
  <c r="E908" i="1"/>
  <c r="E1547" i="1"/>
  <c r="E2049" i="1"/>
  <c r="E3240" i="1"/>
  <c r="E724" i="1"/>
  <c r="E3284" i="1"/>
  <c r="E464" i="1"/>
  <c r="E4597" i="1"/>
  <c r="E920" i="1"/>
  <c r="E2562" i="1"/>
  <c r="E3569" i="1"/>
  <c r="E4112" i="1"/>
  <c r="E4455" i="1"/>
  <c r="E2223" i="1"/>
  <c r="E4145" i="1"/>
  <c r="E4043" i="1"/>
  <c r="E630" i="1"/>
  <c r="E2968" i="1"/>
  <c r="E2680" i="1"/>
  <c r="E2441" i="1"/>
  <c r="E1336" i="1"/>
  <c r="E4886" i="1"/>
  <c r="E2050" i="1"/>
  <c r="E4598" i="1"/>
  <c r="E3433" i="1"/>
  <c r="E2663" i="1"/>
  <c r="E565" i="1"/>
  <c r="E4233" i="1"/>
  <c r="E595" i="1"/>
  <c r="E448" i="1"/>
  <c r="E3950" i="1"/>
  <c r="E525" i="1"/>
  <c r="E3626" i="1"/>
  <c r="E3957" i="1"/>
  <c r="E3480" i="1"/>
  <c r="E82" i="1"/>
  <c r="E1028" i="1"/>
  <c r="E4905" i="1"/>
  <c r="E3711" i="1"/>
  <c r="E75" i="1"/>
  <c r="E3214" i="1"/>
  <c r="E646" i="1"/>
  <c r="E3816" i="1"/>
  <c r="E4717" i="1"/>
  <c r="E1311" i="1"/>
  <c r="E4712" i="1"/>
  <c r="E4059" i="1"/>
  <c r="E2692" i="1"/>
  <c r="E4605" i="1"/>
  <c r="E4477" i="1"/>
  <c r="E4916" i="1"/>
  <c r="E1287" i="1"/>
  <c r="E3273" i="1"/>
  <c r="E4713" i="1"/>
  <c r="E3712" i="1"/>
  <c r="E3849" i="1"/>
  <c r="E4492" i="1"/>
  <c r="E4875" i="1"/>
  <c r="E98" i="1"/>
  <c r="E3321" i="1"/>
  <c r="E2733" i="1"/>
  <c r="E3706" i="1"/>
  <c r="E3264" i="1"/>
  <c r="E3605" i="1"/>
  <c r="E3417" i="1"/>
  <c r="E830" i="1"/>
  <c r="E1559" i="1"/>
  <c r="E3505" i="1"/>
  <c r="E200" i="1"/>
  <c r="E1199" i="1"/>
  <c r="E83" i="1"/>
  <c r="E4950" i="1"/>
  <c r="E4957" i="1"/>
  <c r="E2448" i="1"/>
  <c r="E4778" i="1"/>
  <c r="E4060" i="1"/>
  <c r="E1973" i="1"/>
  <c r="E3398" i="1"/>
  <c r="G730" i="1"/>
  <c r="G3952" i="1"/>
  <c r="G792" i="1"/>
  <c r="G1320" i="1"/>
  <c r="G1484" i="1"/>
  <c r="G2430" i="1"/>
  <c r="G3699" i="1"/>
  <c r="G1750" i="1"/>
  <c r="G1881" i="1"/>
  <c r="G2876" i="1"/>
  <c r="G1902" i="1"/>
  <c r="G516" i="1"/>
  <c r="G4828" i="1"/>
  <c r="G4188" i="1"/>
  <c r="G2840" i="1"/>
  <c r="G2361" i="1"/>
  <c r="G3405" i="1"/>
  <c r="G1974" i="1"/>
  <c r="G1638" i="1"/>
  <c r="G4982" i="1"/>
  <c r="G3434" i="1"/>
  <c r="G346" i="1"/>
  <c r="G395" i="1"/>
  <c r="G3148" i="1"/>
  <c r="G4073" i="1"/>
  <c r="G18" i="1"/>
  <c r="G358" i="1"/>
  <c r="G4888" i="1"/>
  <c r="G4663" i="1"/>
  <c r="G999" i="1"/>
  <c r="G3997" i="1"/>
  <c r="G4018" i="1"/>
  <c r="G4701" i="1"/>
  <c r="G180" i="1"/>
  <c r="G2952" i="1"/>
  <c r="G1654" i="1"/>
  <c r="G1064" i="1"/>
  <c r="G2477" i="1"/>
  <c r="G1188" i="1"/>
  <c r="G3633" i="1"/>
  <c r="G3958" i="1"/>
  <c r="G2052" i="1"/>
  <c r="G2601" i="1"/>
  <c r="G1592" i="1"/>
  <c r="G2530" i="1"/>
  <c r="G633" i="1"/>
  <c r="G747" i="1"/>
  <c r="G4632" i="1"/>
  <c r="G1700" i="1"/>
  <c r="G3553" i="1"/>
  <c r="G648" i="1"/>
  <c r="G751" i="1"/>
  <c r="G640" i="1"/>
  <c r="G3489" i="1"/>
  <c r="G3372" i="1"/>
  <c r="G2036" i="1"/>
  <c r="G4810" i="1"/>
  <c r="G2189" i="1"/>
  <c r="G1140" i="1"/>
  <c r="G1214" i="1"/>
  <c r="G1442" i="1"/>
  <c r="G4487" i="1"/>
  <c r="G2285" i="1"/>
  <c r="G933" i="1"/>
  <c r="G3509" i="1"/>
  <c r="G234" i="1"/>
  <c r="G4841" i="1"/>
  <c r="G649" i="1"/>
  <c r="G505" i="1"/>
  <c r="G3784" i="1"/>
  <c r="G3990" i="1"/>
  <c r="G4626" i="1"/>
  <c r="G4615" i="1"/>
  <c r="G3418" i="1"/>
  <c r="G1030" i="1"/>
  <c r="G3675" i="1"/>
  <c r="G2382" i="1"/>
  <c r="G4386" i="1"/>
  <c r="G3936" i="1"/>
  <c r="G2350" i="1"/>
  <c r="G2794" i="1"/>
  <c r="G576" i="1"/>
  <c r="G425" i="1"/>
  <c r="G4160" i="1"/>
  <c r="G3583" i="1"/>
  <c r="G1297" i="1"/>
  <c r="G910" i="1"/>
  <c r="G738" i="1"/>
  <c r="G3291" i="1"/>
  <c r="G2206" i="1"/>
  <c r="G4673" i="1"/>
  <c r="G1941" i="1"/>
  <c r="G4862" i="1"/>
  <c r="G3457" i="1"/>
  <c r="G2654" i="1"/>
  <c r="G4255" i="1"/>
  <c r="G4379" i="1"/>
  <c r="G1920" i="1"/>
  <c r="G3458" i="1"/>
  <c r="G2997" i="1"/>
  <c r="G4147" i="1"/>
  <c r="G2711" i="1"/>
  <c r="G4161" i="1"/>
  <c r="G4195" i="1"/>
  <c r="G420" i="1"/>
  <c r="G289" i="1"/>
  <c r="G2858" i="1"/>
  <c r="G4746" i="1"/>
  <c r="G3149" i="1"/>
  <c r="G2076" i="1"/>
  <c r="G4465" i="1"/>
  <c r="G2742" i="1"/>
  <c r="G1838" i="1"/>
  <c r="G1267" i="1"/>
  <c r="G3292" i="1"/>
  <c r="G4105" i="1"/>
  <c r="G1751" i="1"/>
  <c r="G3254" i="1"/>
  <c r="G1463" i="1"/>
  <c r="G2905" i="1"/>
  <c r="G4250" i="1"/>
  <c r="G4786" i="1"/>
  <c r="G3325" i="1"/>
  <c r="G4082" i="1"/>
  <c r="G3820" i="1"/>
  <c r="G1752" i="1"/>
  <c r="G3736" i="1"/>
  <c r="G4640" i="1"/>
  <c r="G1553" i="1"/>
  <c r="G4239" i="1"/>
  <c r="G4690" i="1"/>
  <c r="G308" i="1"/>
  <c r="G4651" i="1"/>
  <c r="G3959" i="1"/>
  <c r="G2933" i="1"/>
  <c r="G27" i="1"/>
  <c r="G4990" i="1"/>
  <c r="G1373" i="1"/>
  <c r="G4557" i="1"/>
  <c r="G1443" i="1"/>
  <c r="G1458" i="1"/>
  <c r="G3465" i="1"/>
  <c r="G774" i="1"/>
  <c r="G2152" i="1"/>
  <c r="G4387" i="1"/>
  <c r="G3628" i="1"/>
  <c r="G4983" i="1"/>
  <c r="G1261" i="1"/>
  <c r="G3494" i="1"/>
  <c r="G1141" i="1"/>
  <c r="G2925" i="1"/>
  <c r="G59" i="1"/>
  <c r="G2401" i="1"/>
  <c r="G2926" i="1"/>
  <c r="G951" i="1"/>
  <c r="G203" i="1"/>
  <c r="G4832" i="1"/>
  <c r="G3966" i="1"/>
  <c r="G1222" i="1"/>
  <c r="G1384" i="1"/>
  <c r="G114" i="1"/>
  <c r="G246" i="1"/>
  <c r="G2355" i="1"/>
  <c r="G4641" i="1"/>
  <c r="G789" i="1"/>
  <c r="G3231" i="1"/>
  <c r="G1429" i="1"/>
  <c r="G1544" i="1"/>
  <c r="G4714" i="1"/>
  <c r="G4216" i="1"/>
  <c r="G4348" i="1"/>
  <c r="G2762" i="1"/>
  <c r="G4684" i="1"/>
  <c r="G1585" i="1"/>
  <c r="G1568" i="1"/>
  <c r="G2043" i="1"/>
  <c r="G3180" i="1"/>
  <c r="G2752" i="1"/>
  <c r="G1242" i="1"/>
  <c r="G820" i="1"/>
  <c r="G28" i="1"/>
  <c r="G877" i="1"/>
  <c r="G3257" i="1"/>
  <c r="G4664" i="1"/>
  <c r="G1639" i="1"/>
  <c r="G2693" i="1"/>
  <c r="G1942" i="1"/>
  <c r="G4534" i="1"/>
  <c r="G2665" i="1"/>
  <c r="G4380" i="1"/>
  <c r="G2224" i="1"/>
  <c r="G1330" i="1"/>
  <c r="G235" i="1"/>
  <c r="G1489" i="1"/>
  <c r="G4652" i="1"/>
  <c r="G3136" i="1"/>
  <c r="G383" i="1"/>
  <c r="G4063" i="1"/>
  <c r="G821" i="1"/>
  <c r="G480" i="1"/>
  <c r="G4039" i="1"/>
  <c r="G3688" i="1"/>
  <c r="G2983" i="1"/>
  <c r="G1014" i="1"/>
  <c r="G3742" i="1"/>
  <c r="G3247" i="1"/>
  <c r="G2781" i="1"/>
  <c r="G3827" i="1"/>
  <c r="G4752" i="1"/>
  <c r="G793" i="1"/>
  <c r="G3945" i="1"/>
  <c r="G4685" i="1"/>
  <c r="G1065" i="1"/>
  <c r="G36" i="1"/>
  <c r="G1725" i="1"/>
  <c r="G672" i="1"/>
  <c r="G5001" i="1"/>
  <c r="G853" i="1"/>
  <c r="G4217" i="1"/>
  <c r="G4674" i="1"/>
  <c r="G688" i="1"/>
  <c r="G4271" i="1"/>
  <c r="G1478" i="1"/>
  <c r="G2934" i="1"/>
  <c r="G4052" i="1"/>
  <c r="G977" i="1"/>
  <c r="G1706" i="1"/>
  <c r="G1508" i="1"/>
  <c r="G224" i="1"/>
  <c r="G4607" i="1"/>
  <c r="G4608" i="1"/>
  <c r="G4136" i="1"/>
  <c r="G2611" i="1"/>
  <c r="G1632" i="1"/>
  <c r="G2935" i="1"/>
  <c r="G4508" i="1"/>
  <c r="G3689" i="1"/>
  <c r="G216" i="1"/>
  <c r="G3542" i="1"/>
  <c r="G3562" i="1"/>
  <c r="G2936" i="1"/>
  <c r="G236" i="1"/>
  <c r="G1550" i="1"/>
  <c r="G4509" i="1"/>
  <c r="G2376" i="1"/>
  <c r="G3769" i="1"/>
  <c r="G481" i="1"/>
  <c r="G1593" i="1"/>
  <c r="G3440" i="1"/>
  <c r="G4349" i="1"/>
  <c r="G3645" i="1"/>
  <c r="G11" i="1"/>
  <c r="G3918" i="1"/>
  <c r="G2775" i="1"/>
  <c r="G4371" i="1"/>
  <c r="G2782" i="1"/>
  <c r="G4948" i="1"/>
  <c r="G4932" i="1"/>
  <c r="G1631" i="1"/>
  <c r="G303" i="1"/>
  <c r="G1177" i="1"/>
  <c r="G632" i="1"/>
  <c r="G1276" i="1"/>
  <c r="G1139" i="1"/>
  <c r="G3521" i="1"/>
  <c r="G3035" i="1"/>
  <c r="G4297" i="1"/>
  <c r="G3944" i="1"/>
  <c r="G3707" i="1"/>
  <c r="G986" i="1"/>
  <c r="G2349" i="1"/>
  <c r="G4385" i="1"/>
  <c r="G4650" i="1"/>
  <c r="G4952" i="1"/>
  <c r="G419" i="1"/>
  <c r="G424" i="1"/>
  <c r="G2920" i="1"/>
  <c r="G2164" i="1"/>
  <c r="G4718" i="1"/>
  <c r="G4320" i="1"/>
  <c r="G3253" i="1"/>
  <c r="G4573" i="1"/>
  <c r="G3324" i="1"/>
  <c r="G3508" i="1"/>
  <c r="G3768" i="1"/>
  <c r="G4038" i="1"/>
  <c r="G1296" i="1"/>
  <c r="G3470" i="1"/>
  <c r="G4973" i="1"/>
  <c r="G1441" i="1"/>
  <c r="G475" i="1"/>
  <c r="G4613" i="1"/>
  <c r="G3884" i="1"/>
  <c r="G161" i="1"/>
  <c r="G382" i="1"/>
  <c r="G3072" i="1"/>
  <c r="G763" i="1"/>
  <c r="G1488" i="1"/>
  <c r="G4526" i="1"/>
  <c r="G647" i="1"/>
  <c r="G1910" i="1"/>
  <c r="G4953" i="1"/>
  <c r="G162" i="1"/>
  <c r="G2847" i="1"/>
  <c r="G1120" i="1"/>
  <c r="G1063" i="1"/>
  <c r="G4661" i="1"/>
  <c r="G2210" i="1"/>
  <c r="G3541" i="1"/>
  <c r="G852" i="1"/>
  <c r="G3367" i="1"/>
  <c r="G1866" i="1"/>
  <c r="G2242" i="1"/>
  <c r="G4894" i="1"/>
  <c r="G2120" i="1"/>
  <c r="G3439" i="1"/>
  <c r="G3404" i="1"/>
  <c r="G1233" i="1"/>
  <c r="G4493" i="1"/>
  <c r="G3430" i="1"/>
  <c r="G2320" i="1"/>
  <c r="G2529" i="1"/>
  <c r="G2381" i="1"/>
  <c r="G3104" i="1"/>
  <c r="G584" i="1"/>
  <c r="G460" i="1"/>
  <c r="G3965" i="1"/>
  <c r="G3537" i="1"/>
  <c r="G2497" i="1"/>
  <c r="G4081" i="1"/>
  <c r="G201" i="1"/>
  <c r="G4414" i="1"/>
  <c r="G3097" i="1"/>
  <c r="G3985" i="1"/>
  <c r="G394" i="1"/>
  <c r="G585" i="1"/>
  <c r="G172" i="1"/>
  <c r="G1791" i="1"/>
  <c r="G3935" i="1"/>
  <c r="G2610" i="1"/>
  <c r="G3098" i="1"/>
  <c r="G3925" i="1"/>
  <c r="G3105" i="1"/>
  <c r="G1266" i="1"/>
  <c r="G671" i="1"/>
  <c r="G2857" i="1"/>
  <c r="G2771" i="1"/>
  <c r="G3081" i="1"/>
  <c r="G2419" i="1"/>
  <c r="G1358" i="1"/>
  <c r="G1591" i="1"/>
  <c r="G4194" i="1"/>
  <c r="G3222" i="1"/>
  <c r="G4614" i="1"/>
  <c r="G1108" i="1"/>
  <c r="G864" i="1"/>
  <c r="G729" i="1"/>
  <c r="G4456" i="1"/>
  <c r="G2839" i="1"/>
  <c r="G1234" i="1"/>
  <c r="G2672" i="1"/>
  <c r="G1383" i="1"/>
  <c r="G1091" i="1"/>
  <c r="G1705" i="1"/>
  <c r="G1235" i="1"/>
  <c r="G4662" i="1"/>
  <c r="G1988" i="1"/>
  <c r="G3299" i="1"/>
  <c r="G3914" i="1"/>
  <c r="G2884" i="1"/>
  <c r="G1477" i="1"/>
  <c r="G1860" i="1"/>
  <c r="G4028" i="1"/>
  <c r="G409" i="1"/>
  <c r="G2279" i="1"/>
  <c r="G58" i="1"/>
  <c r="G3724" i="1"/>
  <c r="G2517" i="1"/>
  <c r="G2875" i="1"/>
  <c r="G166" i="1"/>
  <c r="G803" i="1"/>
  <c r="G2103" i="1"/>
  <c r="G1540" i="1"/>
  <c r="G773" i="1"/>
  <c r="G3281" i="1"/>
  <c r="G3289" i="1"/>
  <c r="G3344" i="1"/>
  <c r="G3571" i="1"/>
  <c r="G2770" i="1"/>
  <c r="G3904" i="1"/>
  <c r="G1940" i="1"/>
  <c r="G3306" i="1"/>
  <c r="G742" i="1"/>
  <c r="G2496" i="1"/>
  <c r="G1476" i="1"/>
  <c r="G546" i="1"/>
  <c r="G3112" i="1"/>
  <c r="G3488" i="1"/>
  <c r="G2188" i="1"/>
  <c r="G3535" i="1"/>
  <c r="G3351" i="1"/>
  <c r="G2891" i="1"/>
  <c r="G3905" i="1"/>
  <c r="G4393" i="1"/>
  <c r="G4606" i="1"/>
  <c r="G4281" i="1"/>
  <c r="G921" i="1"/>
  <c r="G4362" i="1"/>
  <c r="G2914" i="1"/>
  <c r="G4486" i="1"/>
  <c r="G1561" i="1"/>
  <c r="G1208" i="1"/>
  <c r="G4499" i="1"/>
  <c r="G324" i="1"/>
  <c r="G1176" i="1"/>
  <c r="G3357" i="1"/>
  <c r="G788" i="1"/>
  <c r="G4420" i="1"/>
  <c r="G4356" i="1"/>
  <c r="G556" i="1"/>
  <c r="G4394" i="1"/>
  <c r="G4689" i="1"/>
  <c r="G1007" i="1"/>
  <c r="G2247" i="1"/>
  <c r="G252" i="1"/>
  <c r="G3766" i="1"/>
  <c r="G459" i="1"/>
  <c r="G4044" i="1"/>
  <c r="G1135" i="1"/>
  <c r="G3171" i="1"/>
  <c r="G2347" i="1"/>
  <c r="G4208" i="1"/>
  <c r="G4814" i="1"/>
  <c r="G51" i="1"/>
  <c r="G3612" i="1"/>
  <c r="G3003" i="1"/>
  <c r="G1500" i="1"/>
  <c r="G1462" i="1"/>
  <c r="G2793" i="1"/>
  <c r="G2990" i="1"/>
  <c r="G2002" i="1"/>
  <c r="G2061" i="1"/>
  <c r="G253" i="1"/>
  <c r="G221" i="1"/>
  <c r="G909" i="1"/>
  <c r="G2348" i="1"/>
  <c r="G4861" i="1"/>
  <c r="G4525" i="1"/>
  <c r="G541" i="1"/>
  <c r="G2051" i="1"/>
  <c r="G228" i="1"/>
  <c r="G1549" i="1"/>
  <c r="G283" i="1"/>
  <c r="G254" i="1"/>
  <c r="G4562" i="1"/>
  <c r="G3951" i="1"/>
  <c r="G1507" i="1"/>
  <c r="G4027" i="1"/>
  <c r="G3767" i="1"/>
  <c r="G699" i="1"/>
  <c r="G2476" i="1"/>
  <c r="G3029" i="1"/>
  <c r="G2241" i="1"/>
  <c r="G891" i="1"/>
  <c r="G3113" i="1"/>
  <c r="G4135" i="1"/>
  <c r="G4972" i="1"/>
  <c r="G255" i="1"/>
  <c r="G4900" i="1"/>
  <c r="G158" i="1"/>
  <c r="G1601" i="1"/>
  <c r="G1891" i="1"/>
  <c r="G367" i="1"/>
  <c r="G90" i="1"/>
  <c r="G892" i="1"/>
  <c r="G284" i="1"/>
  <c r="G743" i="1"/>
  <c r="G1072" i="1"/>
  <c r="G4146" i="1"/>
  <c r="G3809" i="1"/>
  <c r="G3862" i="1"/>
  <c r="G1842" i="1"/>
  <c r="G208" i="1"/>
  <c r="G605" i="1"/>
  <c r="G3030" i="1"/>
  <c r="G4700" i="1"/>
  <c r="G848" i="1"/>
  <c r="G2522" i="1"/>
  <c r="G2528" i="1"/>
  <c r="G1357" i="1"/>
  <c r="G3913" i="1"/>
  <c r="G10" i="1"/>
  <c r="G2543" i="1"/>
  <c r="G3561" i="1"/>
  <c r="G4908" i="1"/>
  <c r="G1875" i="1"/>
  <c r="G3572" i="1"/>
  <c r="G4612" i="1"/>
  <c r="G3520" i="1"/>
  <c r="G802" i="1"/>
  <c r="G1171" i="1"/>
  <c r="G1525" i="1"/>
  <c r="G4378" i="1"/>
  <c r="G3290" i="1"/>
  <c r="G2179" i="1"/>
  <c r="G272" i="1"/>
  <c r="G2380" i="1"/>
  <c r="G1471" i="1"/>
  <c r="G771" i="1"/>
  <c r="G4660" i="1"/>
  <c r="G1419" i="1"/>
  <c r="G4524" i="1"/>
  <c r="G4683" i="1"/>
  <c r="G2516" i="1"/>
  <c r="G2564" i="1"/>
  <c r="G1101" i="1"/>
  <c r="G2475" i="1"/>
  <c r="G1576" i="1"/>
  <c r="G4036" i="1"/>
  <c r="G1748" i="1"/>
  <c r="G3506" i="1"/>
  <c r="G932" i="1"/>
  <c r="G3817" i="1"/>
  <c r="G4939" i="1"/>
  <c r="G3861" i="1"/>
  <c r="G4813" i="1"/>
  <c r="G301" i="1"/>
  <c r="G3933" i="1"/>
  <c r="G3673" i="1"/>
  <c r="G3002" i="1"/>
  <c r="G4355" i="1"/>
  <c r="G960" i="1"/>
  <c r="G4121" i="1"/>
  <c r="G1800" i="1"/>
  <c r="G3622" i="1"/>
  <c r="G391" i="1"/>
  <c r="G4827" i="1"/>
  <c r="G2379" i="1"/>
  <c r="G1328" i="1"/>
  <c r="G196" i="1"/>
  <c r="G4876" i="1"/>
  <c r="G3795" i="1"/>
  <c r="G2035" i="1"/>
  <c r="G4088" i="1"/>
  <c r="G3265" i="1"/>
  <c r="G1212" i="1"/>
  <c r="G4830" i="1"/>
  <c r="G4370" i="1"/>
  <c r="G2919" i="1"/>
  <c r="G1050" i="1"/>
  <c r="G1806" i="1"/>
  <c r="G129" i="1"/>
  <c r="G3179" i="1"/>
  <c r="G3507" i="1"/>
  <c r="G4113" i="1"/>
  <c r="G1219" i="1"/>
  <c r="G3123" i="1"/>
  <c r="G3274" i="1"/>
  <c r="G3826" i="1"/>
  <c r="G1684" i="1"/>
  <c r="G3298" i="1"/>
  <c r="G157" i="1"/>
  <c r="G2750" i="1"/>
  <c r="G3601" i="1"/>
  <c r="G2699" i="1"/>
  <c r="G4744" i="1"/>
  <c r="G3322" i="1"/>
  <c r="G4840" i="1"/>
  <c r="G3570" i="1"/>
  <c r="G3469" i="1"/>
  <c r="G3808" i="1"/>
  <c r="G2889" i="1"/>
  <c r="G1905" i="1"/>
  <c r="G1345" i="1"/>
  <c r="G1850" i="1"/>
  <c r="G992" i="1"/>
  <c r="G3611" i="1"/>
  <c r="G2075" i="1"/>
  <c r="G925" i="1"/>
  <c r="G604" i="1"/>
  <c r="G270" i="1"/>
  <c r="G2336" i="1"/>
  <c r="G377" i="1"/>
  <c r="G2214" i="1"/>
  <c r="G4877" i="1"/>
  <c r="G1724" i="1"/>
  <c r="G3252" i="1"/>
  <c r="G1506" i="1"/>
  <c r="G1006" i="1"/>
  <c r="G2139" i="1"/>
  <c r="G2637" i="1"/>
  <c r="G2010" i="1"/>
  <c r="G4565" i="1"/>
  <c r="G961" i="1"/>
  <c r="G4947" i="1"/>
  <c r="G1437" i="1"/>
  <c r="G1524" i="1"/>
  <c r="G2000" i="1"/>
  <c r="G4061" i="1"/>
  <c r="G2186" i="1"/>
  <c r="G4751" i="1"/>
  <c r="G2311" i="1"/>
  <c r="G2910" i="1"/>
  <c r="G4152" i="1"/>
  <c r="G4377" i="1"/>
  <c r="G177" i="1"/>
  <c r="G1834" i="1"/>
  <c r="G4134" i="1"/>
  <c r="G3841" i="1"/>
  <c r="G1013" i="1"/>
  <c r="G3876" i="1"/>
  <c r="G4419" i="1"/>
  <c r="G3674" i="1"/>
  <c r="G532" i="1"/>
  <c r="G2368" i="1"/>
  <c r="G1815" i="1"/>
  <c r="G995" i="1"/>
  <c r="G1382" i="1"/>
  <c r="G3166" i="1"/>
  <c r="G1170" i="1"/>
  <c r="G3792" i="1"/>
  <c r="G3463" i="1"/>
  <c r="G1679" i="1"/>
  <c r="G4931" i="1"/>
  <c r="G3748" i="1"/>
  <c r="G1731" i="1"/>
  <c r="G3323" i="1"/>
  <c r="G4263" i="1"/>
  <c r="G1175" i="1"/>
  <c r="G965" i="1"/>
  <c r="G1410" i="1"/>
  <c r="G3514" i="1"/>
  <c r="G3285" i="1"/>
  <c r="G3147" i="1"/>
  <c r="G1777" i="1"/>
  <c r="G2115" i="1"/>
  <c r="G2600" i="1"/>
  <c r="G1824" i="1"/>
  <c r="G944" i="1"/>
  <c r="G2397" i="1"/>
  <c r="G950" i="1"/>
  <c r="G3720" i="1"/>
  <c r="G1749" i="1"/>
  <c r="G2988" i="1"/>
  <c r="G1232" i="1"/>
  <c r="G1685" i="1"/>
  <c r="G2255" i="1"/>
  <c r="G1329" i="1"/>
  <c r="G4080" i="1"/>
  <c r="G1939" i="1"/>
  <c r="G5000" i="1"/>
  <c r="G3028" i="1"/>
  <c r="G2577" i="1"/>
  <c r="G622" i="1"/>
  <c r="G4296" i="1"/>
  <c r="G473" i="1"/>
  <c r="G251" i="1"/>
  <c r="G3779" i="1"/>
  <c r="G698" i="1"/>
  <c r="G366" i="1"/>
  <c r="G831" i="1"/>
  <c r="G1259" i="1"/>
  <c r="G4785" i="1"/>
  <c r="G582" i="1"/>
  <c r="G3750" i="1"/>
  <c r="G2414" i="1"/>
  <c r="G4016" i="1"/>
  <c r="G1600" i="1"/>
  <c r="G3973" i="1"/>
  <c r="G1041" i="1"/>
  <c r="G4849" i="1"/>
  <c r="G387" i="1"/>
  <c r="G3850" i="1"/>
  <c r="G3070" i="1"/>
  <c r="G966" i="1"/>
  <c r="G2331" i="1"/>
  <c r="G3582" i="1"/>
  <c r="G1461" i="1"/>
  <c r="G3842" i="1"/>
  <c r="G392" i="1"/>
  <c r="G3464" i="1"/>
  <c r="G4098" i="1"/>
  <c r="G2102" i="1"/>
  <c r="G1859" i="1"/>
  <c r="G3153" i="1"/>
  <c r="G2300" i="1"/>
  <c r="G945" i="1"/>
  <c r="G4037" i="1"/>
  <c r="G2312" i="1"/>
  <c r="G3734" i="1"/>
  <c r="G4566" i="1"/>
  <c r="G1711" i="1"/>
  <c r="G3305" i="1"/>
  <c r="G302" i="1"/>
  <c r="G3275" i="1"/>
  <c r="G4336" i="1"/>
  <c r="G1680" i="1"/>
  <c r="G623" i="1"/>
  <c r="G2278" i="1"/>
  <c r="G2163" i="1"/>
  <c r="G4766" i="1"/>
  <c r="G1260" i="1"/>
  <c r="G3042" i="1"/>
  <c r="G2345" i="1"/>
  <c r="G4906" i="1"/>
  <c r="G3534" i="1"/>
  <c r="G818" i="1"/>
  <c r="G4182" i="1"/>
  <c r="G1669" i="1"/>
  <c r="G126" i="1"/>
  <c r="G3057" i="1"/>
  <c r="G4646" i="1"/>
  <c r="G1961" i="1"/>
  <c r="G4245" i="1"/>
  <c r="G2125" i="1"/>
  <c r="G393" i="1"/>
  <c r="G3686" i="1"/>
  <c r="G567" i="1"/>
  <c r="G99" i="1"/>
  <c r="G4917" i="1"/>
  <c r="G659" i="1"/>
  <c r="G1107" i="1"/>
  <c r="G574" i="1"/>
  <c r="G2890" i="1"/>
  <c r="G3071" i="1"/>
  <c r="G1610" i="1"/>
  <c r="G184" i="1"/>
  <c r="G2664" i="1"/>
  <c r="G1621" i="1"/>
  <c r="G4672" i="1"/>
  <c r="G998" i="1"/>
  <c r="G2085" i="1"/>
  <c r="G1401" i="1"/>
  <c r="G609" i="1"/>
  <c r="G4802" i="1"/>
  <c r="G2751" i="1"/>
  <c r="G2565" i="1"/>
  <c r="G478" i="1"/>
  <c r="G2354" i="1"/>
  <c r="G772" i="1"/>
  <c r="G3043" i="1"/>
  <c r="G3203" i="1"/>
  <c r="G146" i="1"/>
  <c r="G227" i="1"/>
  <c r="G3399" i="1"/>
  <c r="G1337" i="1"/>
  <c r="G4850" i="1"/>
  <c r="G4745" i="1"/>
  <c r="G1395" i="1"/>
  <c r="G2256" i="1"/>
  <c r="G1338" i="1"/>
  <c r="G3536" i="1"/>
  <c r="G479" i="1"/>
  <c r="G2429" i="1"/>
  <c r="G449" i="1"/>
  <c r="G1686" i="1"/>
  <c r="G3883" i="1"/>
  <c r="G3974" i="1"/>
  <c r="G1874" i="1"/>
  <c r="G1448" i="1"/>
  <c r="G89" i="1"/>
  <c r="G4887" i="1"/>
  <c r="G3735" i="1"/>
  <c r="G3371" i="1"/>
  <c r="G1119" i="1"/>
  <c r="G2131" i="1"/>
  <c r="G3492" i="1"/>
  <c r="G2324" i="1"/>
  <c r="G3934" i="1"/>
  <c r="G4017" i="1"/>
  <c r="G2904" i="1"/>
  <c r="G2578" i="1"/>
  <c r="G1062" i="1"/>
  <c r="G3456" i="1"/>
  <c r="G3964" i="1"/>
  <c r="G1042" i="1"/>
  <c r="G4130" i="1"/>
  <c r="G2486" i="1"/>
  <c r="G1665" i="1"/>
  <c r="G2337" i="1"/>
  <c r="G3188" i="1"/>
  <c r="G1906" i="1"/>
  <c r="G670" i="1"/>
  <c r="G1161" i="1"/>
  <c r="G810" i="1"/>
  <c r="G4153" i="1"/>
  <c r="G1241" i="1"/>
  <c r="G1102" i="1"/>
  <c r="G3687" i="1"/>
  <c r="G631" i="1"/>
  <c r="G3403" i="1"/>
  <c r="G863" i="1"/>
  <c r="G140" i="1"/>
  <c r="G3903" i="1"/>
  <c r="G465" i="1"/>
  <c r="G3382" i="1"/>
  <c r="G2989" i="1"/>
  <c r="G1738" i="1"/>
  <c r="G50" i="1"/>
  <c r="G800" i="1"/>
  <c r="G515" i="1"/>
  <c r="G1265" i="1"/>
  <c r="G271" i="1"/>
  <c r="G4981" i="1"/>
  <c r="G100" i="1"/>
  <c r="G2001" i="1"/>
  <c r="G1687" i="1"/>
  <c r="G3818" i="1"/>
  <c r="G1646" i="1"/>
  <c r="G2648" i="1"/>
  <c r="G2017" i="1"/>
  <c r="G314" i="1"/>
  <c r="G1305" i="1"/>
  <c r="G4062" i="1"/>
  <c r="G2838" i="1"/>
  <c r="G2653" i="1"/>
  <c r="G4207" i="1"/>
  <c r="G2283" i="1"/>
  <c r="G882" i="1"/>
  <c r="G4193" i="1"/>
  <c r="G4831" i="1"/>
  <c r="G4963" i="1"/>
  <c r="G4238" i="1"/>
  <c r="G1548" i="1"/>
  <c r="G3090" i="1"/>
  <c r="G1325" i="1"/>
  <c r="G4447" i="1"/>
  <c r="G458" i="1"/>
  <c r="G4971" i="1"/>
  <c r="G741" i="1"/>
  <c r="G4649" i="1"/>
  <c r="G2184" i="1"/>
  <c r="G2266" i="1"/>
  <c r="G4072" i="1"/>
  <c r="G130" i="1"/>
  <c r="G3783" i="1"/>
  <c r="G526" i="1"/>
  <c r="G2187" i="1"/>
  <c r="G819" i="1"/>
  <c r="G2467" i="1"/>
  <c r="G1927" i="1"/>
  <c r="G847" i="1"/>
  <c r="G1630" i="1"/>
  <c r="G2155" i="1"/>
  <c r="G1890" i="1"/>
  <c r="G1220" i="1"/>
  <c r="G1704" i="1"/>
  <c r="G3493" i="1"/>
  <c r="G801" i="1"/>
  <c r="G1539" i="1"/>
  <c r="G832" i="1"/>
  <c r="G3627" i="1"/>
  <c r="G2346" i="1"/>
  <c r="G3366" i="1"/>
  <c r="G2098" i="1"/>
  <c r="G583" i="1"/>
  <c r="G4556" i="1"/>
  <c r="G3597" i="1"/>
  <c r="G4599" i="1"/>
  <c r="G1221" i="1"/>
  <c r="G497" i="1"/>
  <c r="G4154" i="1"/>
  <c r="G2971" i="1"/>
  <c r="G4443" i="1"/>
  <c r="G2418" i="1"/>
  <c r="G185" i="1"/>
  <c r="G575" i="1"/>
  <c r="G3855" i="1"/>
  <c r="G4907" i="1"/>
  <c r="G624" i="1"/>
  <c r="G2069" i="1"/>
  <c r="G4347" i="1"/>
  <c r="G329" i="1"/>
  <c r="G2196" i="1"/>
  <c r="G4600" i="1"/>
  <c r="G262" i="1"/>
  <c r="G2492" i="1"/>
  <c r="G3819" i="1"/>
  <c r="G498" i="1"/>
  <c r="G1831" i="1"/>
  <c r="G474" i="1"/>
  <c r="G1757" i="1"/>
  <c r="G2284" i="1"/>
  <c r="G1786" i="1"/>
  <c r="G1367" i="1"/>
  <c r="G1023" i="1"/>
  <c r="G2815" i="1"/>
  <c r="G1187" i="1"/>
  <c r="G2761" i="1"/>
  <c r="G57" i="1"/>
  <c r="G3189" i="1"/>
  <c r="G962" i="1"/>
  <c r="G1051" i="1"/>
  <c r="G2468" i="1"/>
  <c r="G69" i="1"/>
  <c r="G1339" i="1"/>
  <c r="G1213" i="1"/>
  <c r="G250" i="1"/>
  <c r="G355" i="1"/>
  <c r="G531" i="1"/>
  <c r="G4400" i="1"/>
  <c r="G139" i="1"/>
  <c r="G4151" i="1"/>
  <c r="G3589" i="1"/>
  <c r="G84" i="1"/>
  <c r="G1960" i="1"/>
  <c r="G1012" i="1"/>
  <c r="G4024" i="1"/>
  <c r="G1560" i="1"/>
  <c r="G3984" i="1"/>
  <c r="G1926" i="1"/>
  <c r="G8" i="1"/>
  <c r="G1888" i="1"/>
  <c r="G3532" i="1"/>
  <c r="G3454" i="1"/>
  <c r="G2310" i="1"/>
  <c r="G2710" i="1"/>
  <c r="G4555" i="1"/>
  <c r="G2549" i="1"/>
  <c r="G1798" i="1"/>
  <c r="G3609" i="1"/>
  <c r="G2845" i="1"/>
  <c r="G3450" i="1"/>
  <c r="G1304" i="1"/>
  <c r="G3533" i="1"/>
  <c r="G4319" i="1"/>
  <c r="G4857" i="1"/>
  <c r="G4571" i="1"/>
  <c r="G1356" i="1"/>
  <c r="G3201" i="1"/>
  <c r="G3221" i="1"/>
  <c r="G3246" i="1"/>
  <c r="G846" i="1"/>
  <c r="G2599" i="1"/>
  <c r="G1938" i="1"/>
  <c r="G1889" i="1"/>
  <c r="G439" i="1"/>
  <c r="G3782" i="1"/>
  <c r="G4659" i="1"/>
  <c r="G3697" i="1"/>
  <c r="G2130" i="1"/>
  <c r="G4824" i="1"/>
  <c r="G514" i="1"/>
  <c r="G4302" i="1"/>
  <c r="G779" i="1"/>
  <c r="G4801" i="1"/>
  <c r="G1159" i="1"/>
  <c r="G2396" i="1"/>
  <c r="G418" i="1"/>
  <c r="G1090" i="1"/>
  <c r="G356" i="1"/>
  <c r="G1931" i="1"/>
  <c r="G3129" i="1"/>
  <c r="G2823" i="1"/>
  <c r="G3468" i="1"/>
  <c r="G3349" i="1"/>
  <c r="G949" i="1"/>
  <c r="G3638" i="1"/>
  <c r="G386" i="1"/>
  <c r="G176" i="1"/>
  <c r="G554" i="1"/>
  <c r="G4624" i="1"/>
  <c r="G2367" i="1"/>
  <c r="G4825" i="1"/>
  <c r="G2151" i="1"/>
  <c r="G1864" i="1"/>
  <c r="G2329" i="1"/>
  <c r="G3455" i="1"/>
  <c r="G4725" i="1"/>
  <c r="G3146" i="1"/>
  <c r="G4572" i="1"/>
  <c r="G2253" i="1"/>
  <c r="G3733" i="1"/>
  <c r="G3475" i="1"/>
  <c r="G4104" i="1"/>
  <c r="G2766" i="1"/>
  <c r="G345" i="1"/>
  <c r="G4738" i="1"/>
  <c r="G2119" i="1"/>
  <c r="G4726" i="1"/>
  <c r="G4625" i="1"/>
  <c r="G4846" i="1"/>
  <c r="G1200" i="1"/>
  <c r="G4171" i="1"/>
  <c r="G4638" i="1"/>
  <c r="G1252" i="1"/>
  <c r="G3020" i="1"/>
  <c r="G827" i="1"/>
  <c r="G4517" i="1"/>
  <c r="G4507" i="1"/>
  <c r="G2417" i="1"/>
  <c r="G1865" i="1"/>
  <c r="G4308" i="1"/>
  <c r="G2624" i="1"/>
  <c r="G566" i="1"/>
  <c r="G4427" i="1"/>
  <c r="G183" i="1"/>
  <c r="G4206" i="1"/>
  <c r="G2798" i="1"/>
  <c r="G2226" i="1"/>
  <c r="G487" i="1"/>
  <c r="G958" i="1"/>
  <c r="G3972" i="1"/>
  <c r="G454" i="1"/>
  <c r="G2940" i="1"/>
  <c r="G1418" i="1"/>
  <c r="G1447" i="1"/>
  <c r="G320" i="1"/>
  <c r="G2563" i="1"/>
  <c r="G3241" i="1"/>
  <c r="G1536" i="1"/>
  <c r="G3654" i="1"/>
  <c r="G2254" i="1"/>
  <c r="G603" i="1"/>
  <c r="G4699" i="1"/>
  <c r="G964" i="1"/>
  <c r="G207" i="1"/>
  <c r="G3438" i="1"/>
  <c r="G2400" i="1"/>
  <c r="G4478" i="1"/>
  <c r="G1599" i="1"/>
  <c r="G3669" i="1"/>
  <c r="G1022" i="1"/>
  <c r="G2536" i="1"/>
  <c r="G3978" i="1"/>
  <c r="G1457" i="1"/>
  <c r="G614" i="1"/>
  <c r="G1049" i="1"/>
  <c r="G3902" i="1"/>
  <c r="G3069" i="1"/>
  <c r="G2264" i="1"/>
  <c r="G4523" i="1"/>
  <c r="G3875" i="1"/>
  <c r="G3304" i="1"/>
  <c r="G4092" i="1"/>
  <c r="G2768" i="1"/>
  <c r="G4428" i="1"/>
  <c r="G3481" i="1"/>
  <c r="G3080" i="1"/>
  <c r="G2630" i="1"/>
  <c r="G1589" i="1"/>
  <c r="G555" i="1"/>
  <c r="G2" i="1"/>
  <c r="G4026" i="1"/>
  <c r="G1668" i="1"/>
  <c r="G929" i="1"/>
  <c r="G2846" i="1"/>
  <c r="G3610" i="1"/>
  <c r="G3606" i="1"/>
  <c r="G1609" i="1"/>
  <c r="G2239" i="1"/>
  <c r="G3868" i="1"/>
  <c r="G2780" i="1"/>
  <c r="G1160" i="1"/>
  <c r="G2505" i="1"/>
  <c r="G3761" i="1"/>
  <c r="G3698" i="1"/>
  <c r="G1475" i="1"/>
  <c r="G3037" i="1"/>
  <c r="G2584" i="1"/>
  <c r="G3202" i="1"/>
  <c r="G959" i="1"/>
  <c r="G3747" i="1"/>
  <c r="G3860" i="1"/>
  <c r="G1029" i="1"/>
  <c r="G2996" i="1"/>
  <c r="G3644" i="1"/>
  <c r="G4951" i="1"/>
  <c r="G621" i="1"/>
  <c r="G762" i="1"/>
  <c r="G2455" i="1"/>
  <c r="G4280" i="1"/>
  <c r="G349" i="1"/>
  <c r="G2277" i="1"/>
  <c r="G2265" i="1"/>
  <c r="G3540" i="1"/>
  <c r="G2231" i="1"/>
  <c r="G1756" i="1"/>
  <c r="G3089" i="1"/>
  <c r="G2918" i="1"/>
  <c r="G288" i="1"/>
  <c r="G1660" i="1"/>
  <c r="G2716" i="1"/>
  <c r="G2837" i="1"/>
  <c r="G3932" i="1"/>
  <c r="G43" i="1"/>
  <c r="G4826" i="1"/>
  <c r="G1575" i="1"/>
  <c r="G3451" i="1"/>
  <c r="G4812" i="1"/>
  <c r="G1253" i="1"/>
  <c r="G2240" i="1"/>
  <c r="G4254" i="1"/>
  <c r="G4551" i="1"/>
  <c r="G3741" i="1"/>
  <c r="G357" i="1"/>
  <c r="G307" i="1"/>
  <c r="G4401" i="1"/>
  <c r="G2413" i="1"/>
  <c r="G1428" i="1"/>
  <c r="G3393" i="1"/>
  <c r="G4464" i="1"/>
  <c r="G2749" i="1"/>
  <c r="G9" i="1"/>
  <c r="G1505" i="1"/>
  <c r="G737" i="1"/>
  <c r="G1071" i="1"/>
  <c r="G1723" i="1"/>
  <c r="G3672" i="1"/>
  <c r="G545" i="1"/>
  <c r="G2903" i="1"/>
  <c r="G2769" i="1"/>
  <c r="G223" i="1"/>
  <c r="G4639" i="1"/>
  <c r="G4035" i="1"/>
  <c r="G2515" i="1"/>
  <c r="G3729" i="1"/>
  <c r="G3762" i="1"/>
  <c r="G615" i="1"/>
  <c r="G1194" i="1"/>
  <c r="G1799" i="1"/>
  <c r="G1082" i="1"/>
  <c r="G277" i="1"/>
  <c r="G1254" i="1"/>
  <c r="G710" i="1"/>
  <c r="G1590" i="1"/>
  <c r="G333" i="1"/>
  <c r="G4361" i="1"/>
  <c r="G639" i="1"/>
  <c r="G3713" i="1"/>
  <c r="G2084" i="1"/>
  <c r="G3350" i="1"/>
  <c r="G2698" i="1"/>
  <c r="G4999" i="1"/>
  <c r="G2442" i="1"/>
  <c r="G3398" i="1"/>
</calcChain>
</file>

<file path=xl/sharedStrings.xml><?xml version="1.0" encoding="utf-8"?>
<sst xmlns="http://schemas.openxmlformats.org/spreadsheetml/2006/main" count="28916" uniqueCount="5795">
  <si>
    <t>Transaction ID</t>
  </si>
  <si>
    <t>Date of Sale</t>
  </si>
  <si>
    <t>Product Name</t>
  </si>
  <si>
    <t>Category</t>
  </si>
  <si>
    <t>Region</t>
  </si>
  <si>
    <t>Quantity Sold</t>
  </si>
  <si>
    <t>Sale Price</t>
  </si>
  <si>
    <t>Total Sales</t>
  </si>
  <si>
    <t>TID000033</t>
  </si>
  <si>
    <t>2024-05-16</t>
  </si>
  <si>
    <t>Biography</t>
  </si>
  <si>
    <t>Books</t>
  </si>
  <si>
    <t>East</t>
  </si>
  <si>
    <t>TID000053</t>
  </si>
  <si>
    <t>2023-03-01</t>
  </si>
  <si>
    <t>West</t>
  </si>
  <si>
    <t>TID000068</t>
  </si>
  <si>
    <t>2023-03-27</t>
  </si>
  <si>
    <t>TID000143</t>
  </si>
  <si>
    <t>2024-10-08</t>
  </si>
  <si>
    <t>TID000154</t>
  </si>
  <si>
    <t>2023-01-22</t>
  </si>
  <si>
    <t>TID000168</t>
  </si>
  <si>
    <t>2024-08-30</t>
  </si>
  <si>
    <t>North</t>
  </si>
  <si>
    <t>TID000199</t>
  </si>
  <si>
    <t>2024-06-12</t>
  </si>
  <si>
    <t>South</t>
  </si>
  <si>
    <t>TID000232</t>
  </si>
  <si>
    <t>2023-01-13</t>
  </si>
  <si>
    <t>TID000246</t>
  </si>
  <si>
    <t>2023-10-18</t>
  </si>
  <si>
    <t>TID000263</t>
  </si>
  <si>
    <t>2023-05-31</t>
  </si>
  <si>
    <t>TID000341</t>
  </si>
  <si>
    <t>2024-08-13</t>
  </si>
  <si>
    <t>TID000412</t>
  </si>
  <si>
    <t>2023-08-17</t>
  </si>
  <si>
    <t>TID000424</t>
  </si>
  <si>
    <t>2024-08-08</t>
  </si>
  <si>
    <t>TID000463</t>
  </si>
  <si>
    <t>2023-10-13</t>
  </si>
  <si>
    <t>TID000473</t>
  </si>
  <si>
    <t>2023-01-02</t>
  </si>
  <si>
    <t>TID000501</t>
  </si>
  <si>
    <t>2023-10-07</t>
  </si>
  <si>
    <t>TID000526</t>
  </si>
  <si>
    <t>2024-06-04</t>
  </si>
  <si>
    <t>TID000539</t>
  </si>
  <si>
    <t>2024-05-25</t>
  </si>
  <si>
    <t>TID000545</t>
  </si>
  <si>
    <t>2023-12-08</t>
  </si>
  <si>
    <t>TID000555</t>
  </si>
  <si>
    <t>2024-02-03</t>
  </si>
  <si>
    <t>TID000564</t>
  </si>
  <si>
    <t>2024-10-29</t>
  </si>
  <si>
    <t>TID000574</t>
  </si>
  <si>
    <t>2024-01-13</t>
  </si>
  <si>
    <t>TID000657</t>
  </si>
  <si>
    <t>2023-09-23</t>
  </si>
  <si>
    <t>TID000667</t>
  </si>
  <si>
    <t>2024-06-16</t>
  </si>
  <si>
    <t>TID000691</t>
  </si>
  <si>
    <t>2024-02-25</t>
  </si>
  <si>
    <t>TID000791</t>
  </si>
  <si>
    <t>2024-05-24</t>
  </si>
  <si>
    <t>TID000809</t>
  </si>
  <si>
    <t>2023-07-08</t>
  </si>
  <si>
    <t>TID000857</t>
  </si>
  <si>
    <t>TID000916</t>
  </si>
  <si>
    <t>2024-09-26</t>
  </si>
  <si>
    <t>TID001059</t>
  </si>
  <si>
    <t>2024-12-09</t>
  </si>
  <si>
    <t>TID001098</t>
  </si>
  <si>
    <t>2024-11-01</t>
  </si>
  <si>
    <t>TID001190</t>
  </si>
  <si>
    <t>2023-07-16</t>
  </si>
  <si>
    <t>TID001194</t>
  </si>
  <si>
    <t>2024-04-18</t>
  </si>
  <si>
    <t>TID001201</t>
  </si>
  <si>
    <t>2024-04-20</t>
  </si>
  <si>
    <t>TID001224</t>
  </si>
  <si>
    <t>2024-04-24</t>
  </si>
  <si>
    <t>TID001308</t>
  </si>
  <si>
    <t>2023-05-06</t>
  </si>
  <si>
    <t>TID001378</t>
  </si>
  <si>
    <t>2024-01-19</t>
  </si>
  <si>
    <t>TID001379</t>
  </si>
  <si>
    <t>2023-10-15</t>
  </si>
  <si>
    <t>TID001426</t>
  </si>
  <si>
    <t>TID001445</t>
  </si>
  <si>
    <t>2023-03-13</t>
  </si>
  <si>
    <t>TID001566</t>
  </si>
  <si>
    <t>2024-07-11</t>
  </si>
  <si>
    <t>TID001617</t>
  </si>
  <si>
    <t>2024-11-12</t>
  </si>
  <si>
    <t>TID001662</t>
  </si>
  <si>
    <t>2024-06-27</t>
  </si>
  <si>
    <t>TID001679</t>
  </si>
  <si>
    <t>2023-11-10</t>
  </si>
  <si>
    <t>TID001779</t>
  </si>
  <si>
    <t>2024-12-04</t>
  </si>
  <si>
    <t>TID001870</t>
  </si>
  <si>
    <t>2023-03-25</t>
  </si>
  <si>
    <t>TID001970</t>
  </si>
  <si>
    <t>2024-09-23</t>
  </si>
  <si>
    <t>TID002037</t>
  </si>
  <si>
    <t>2023-04-26</t>
  </si>
  <si>
    <t>TID002044</t>
  </si>
  <si>
    <t>2024-11-30</t>
  </si>
  <si>
    <t>TID002053</t>
  </si>
  <si>
    <t>2023-06-19</t>
  </si>
  <si>
    <t>TID002160</t>
  </si>
  <si>
    <t>2023-12-21</t>
  </si>
  <si>
    <t>TID002193</t>
  </si>
  <si>
    <t>2023-03-10</t>
  </si>
  <si>
    <t>TID002203</t>
  </si>
  <si>
    <t>2023-06-11</t>
  </si>
  <si>
    <t>TID002415</t>
  </si>
  <si>
    <t>TID002544</t>
  </si>
  <si>
    <t>2023-10-14</t>
  </si>
  <si>
    <t>TID002554</t>
  </si>
  <si>
    <t>2024-04-07</t>
  </si>
  <si>
    <t>TID002572</t>
  </si>
  <si>
    <t>2024-02-21</t>
  </si>
  <si>
    <t>TID002590</t>
  </si>
  <si>
    <t>2024-05-27</t>
  </si>
  <si>
    <t>TID002601</t>
  </si>
  <si>
    <t>2024-05-09</t>
  </si>
  <si>
    <t>TID002605</t>
  </si>
  <si>
    <t>2023-05-21</t>
  </si>
  <si>
    <t>TID002663</t>
  </si>
  <si>
    <t>2024-06-20</t>
  </si>
  <si>
    <t>TID002670</t>
  </si>
  <si>
    <t>2023-03-05</t>
  </si>
  <si>
    <t>TID002695</t>
  </si>
  <si>
    <t>2023-01-29</t>
  </si>
  <si>
    <t>TID002716</t>
  </si>
  <si>
    <t>2023-03-30</t>
  </si>
  <si>
    <t>TID002826</t>
  </si>
  <si>
    <t>2024-11-07</t>
  </si>
  <si>
    <t>TID002827</t>
  </si>
  <si>
    <t>2023-12-17</t>
  </si>
  <si>
    <t>TID002858</t>
  </si>
  <si>
    <t>TID002867</t>
  </si>
  <si>
    <t>2023-11-13</t>
  </si>
  <si>
    <t>TID002884</t>
  </si>
  <si>
    <t>2023-10-04</t>
  </si>
  <si>
    <t>TID002921</t>
  </si>
  <si>
    <t>2023-12-11</t>
  </si>
  <si>
    <t>TID002934</t>
  </si>
  <si>
    <t>TID002948</t>
  </si>
  <si>
    <t>2024-11-20</t>
  </si>
  <si>
    <t>TID003016</t>
  </si>
  <si>
    <t>2024-04-10</t>
  </si>
  <si>
    <t>TID003023</t>
  </si>
  <si>
    <t>TID003071</t>
  </si>
  <si>
    <t>2023-11-30</t>
  </si>
  <si>
    <t>TID003112</t>
  </si>
  <si>
    <t>2024-07-03</t>
  </si>
  <si>
    <t>TID003193</t>
  </si>
  <si>
    <t>2024-05-28</t>
  </si>
  <si>
    <t>TID003257</t>
  </si>
  <si>
    <t>2024-08-24</t>
  </si>
  <si>
    <t>TID003262</t>
  </si>
  <si>
    <t>2024-02-12</t>
  </si>
  <si>
    <t>TID003432</t>
  </si>
  <si>
    <t>2023-02-27</t>
  </si>
  <si>
    <t>TID003462</t>
  </si>
  <si>
    <t>2024-11-22</t>
  </si>
  <si>
    <t>TID003479</t>
  </si>
  <si>
    <t>2023-11-08</t>
  </si>
  <si>
    <t>TID003498</t>
  </si>
  <si>
    <t>TID003531</t>
  </si>
  <si>
    <t>TID003608</t>
  </si>
  <si>
    <t>2024-12-07</t>
  </si>
  <si>
    <t>TID003628</t>
  </si>
  <si>
    <t>2023-06-24</t>
  </si>
  <si>
    <t>TID003634</t>
  </si>
  <si>
    <t>2024-09-02</t>
  </si>
  <si>
    <t>TID003739</t>
  </si>
  <si>
    <t>2024-11-09</t>
  </si>
  <si>
    <t>TID003757</t>
  </si>
  <si>
    <t>2023-07-01</t>
  </si>
  <si>
    <t>TID003783</t>
  </si>
  <si>
    <t>2024-03-23</t>
  </si>
  <si>
    <t>TID003804</t>
  </si>
  <si>
    <t>2023-05-03</t>
  </si>
  <si>
    <t>TID003895</t>
  </si>
  <si>
    <t>2024-10-24</t>
  </si>
  <si>
    <t>TID003987</t>
  </si>
  <si>
    <t>2024-10-23</t>
  </si>
  <si>
    <t>TID003996</t>
  </si>
  <si>
    <t>2023-12-25</t>
  </si>
  <si>
    <t>TID004037</t>
  </si>
  <si>
    <t>TID004062</t>
  </si>
  <si>
    <t>2024-09-24</t>
  </si>
  <si>
    <t>TID004076</t>
  </si>
  <si>
    <t>2024-01-22</t>
  </si>
  <si>
    <t>TID004138</t>
  </si>
  <si>
    <t>2023-03-31</t>
  </si>
  <si>
    <t>TID004176</t>
  </si>
  <si>
    <t>2024-10-12</t>
  </si>
  <si>
    <t>TID004206</t>
  </si>
  <si>
    <t>2023-01-31</t>
  </si>
  <si>
    <t>TID004270</t>
  </si>
  <si>
    <t>2024-09-07</t>
  </si>
  <si>
    <t>TID004271</t>
  </si>
  <si>
    <t>2024-02-17</t>
  </si>
  <si>
    <t>TID004298</t>
  </si>
  <si>
    <t>2023-11-26</t>
  </si>
  <si>
    <t>TID004418</t>
  </si>
  <si>
    <t>2023-03-22</t>
  </si>
  <si>
    <t>TID004440</t>
  </si>
  <si>
    <t>2023-05-22</t>
  </si>
  <si>
    <t>TID004444</t>
  </si>
  <si>
    <t>2024-08-06</t>
  </si>
  <si>
    <t>TID004462</t>
  </si>
  <si>
    <t>2023-03-16</t>
  </si>
  <si>
    <t>TID004465</t>
  </si>
  <si>
    <t>2024-03-11</t>
  </si>
  <si>
    <t>TID004523</t>
  </si>
  <si>
    <t>2023-07-24</t>
  </si>
  <si>
    <t>TID004530</t>
  </si>
  <si>
    <t>2023-07-28</t>
  </si>
  <si>
    <t>TID004534</t>
  </si>
  <si>
    <t>2023-02-22</t>
  </si>
  <si>
    <t>TID004569</t>
  </si>
  <si>
    <t>2024-01-15</t>
  </si>
  <si>
    <t>TID004693</t>
  </si>
  <si>
    <t>2024-04-23</t>
  </si>
  <si>
    <t>TID004740</t>
  </si>
  <si>
    <t>2023-08-10</t>
  </si>
  <si>
    <t>TID004747</t>
  </si>
  <si>
    <t>2024-06-22</t>
  </si>
  <si>
    <t>TID004780</t>
  </si>
  <si>
    <t>TID004819</t>
  </si>
  <si>
    <t>2023-04-04</t>
  </si>
  <si>
    <t>TID004825</t>
  </si>
  <si>
    <t>2024-11-16</t>
  </si>
  <si>
    <t>TID004866</t>
  </si>
  <si>
    <t>2023-05-23</t>
  </si>
  <si>
    <t>TID004876</t>
  </si>
  <si>
    <t>2023-02-05</t>
  </si>
  <si>
    <t>TID000100</t>
  </si>
  <si>
    <t>2024-05-23</t>
  </si>
  <si>
    <t>TID000159</t>
  </si>
  <si>
    <t>2023-12-22</t>
  </si>
  <si>
    <t>TID000189</t>
  </si>
  <si>
    <t>2024-10-19</t>
  </si>
  <si>
    <t>TID000280</t>
  </si>
  <si>
    <t>2023-08-23</t>
  </si>
  <si>
    <t>TID000283</t>
  </si>
  <si>
    <t>2024-06-24</t>
  </si>
  <si>
    <t>TID000306</t>
  </si>
  <si>
    <t>2023-06-01</t>
  </si>
  <si>
    <t>TID000321</t>
  </si>
  <si>
    <t>2024-01-10</t>
  </si>
  <si>
    <t>TID000329</t>
  </si>
  <si>
    <t>2024-08-07</t>
  </si>
  <si>
    <t>TID000338</t>
  </si>
  <si>
    <t>2023-07-29</t>
  </si>
  <si>
    <t>TID000556</t>
  </si>
  <si>
    <t>2023-04-06</t>
  </si>
  <si>
    <t>TID000688</t>
  </si>
  <si>
    <t>2023-06-05</t>
  </si>
  <si>
    <t>TID000711</t>
  </si>
  <si>
    <t>2024-07-28</t>
  </si>
  <si>
    <t>TID000720</t>
  </si>
  <si>
    <t>2024-03-31</t>
  </si>
  <si>
    <t>TID000815</t>
  </si>
  <si>
    <t>2023-12-01</t>
  </si>
  <si>
    <t>TID000834</t>
  </si>
  <si>
    <t>2024-10-25</t>
  </si>
  <si>
    <t>TID000931</t>
  </si>
  <si>
    <t>2024-07-24</t>
  </si>
  <si>
    <t>TID000945</t>
  </si>
  <si>
    <t>2024-05-03</t>
  </si>
  <si>
    <t>TID000952</t>
  </si>
  <si>
    <t>2024-08-22</t>
  </si>
  <si>
    <t>TID001087</t>
  </si>
  <si>
    <t>2024-02-13</t>
  </si>
  <si>
    <t>TID001091</t>
  </si>
  <si>
    <t>TID001182</t>
  </si>
  <si>
    <t>2024-05-29</t>
  </si>
  <si>
    <t>TID001239</t>
  </si>
  <si>
    <t>2024-04-01</t>
  </si>
  <si>
    <t>TID001310</t>
  </si>
  <si>
    <t>2024-01-23</t>
  </si>
  <si>
    <t>TID001335</t>
  </si>
  <si>
    <t>2023-08-22</t>
  </si>
  <si>
    <t>TID001338</t>
  </si>
  <si>
    <t>TID001390</t>
  </si>
  <si>
    <t>2023-01-01</t>
  </si>
  <si>
    <t>TID001418</t>
  </si>
  <si>
    <t>2024-08-14</t>
  </si>
  <si>
    <t>TID001447</t>
  </si>
  <si>
    <t>2023-09-03</t>
  </si>
  <si>
    <t>TID001471</t>
  </si>
  <si>
    <t>2023-05-18</t>
  </si>
  <si>
    <t>TID001577</t>
  </si>
  <si>
    <t>TID001583</t>
  </si>
  <si>
    <t>TID001602</t>
  </si>
  <si>
    <t>2024-06-15</t>
  </si>
  <si>
    <t>TID001761</t>
  </si>
  <si>
    <t>2023-08-24</t>
  </si>
  <si>
    <t>TID001883</t>
  </si>
  <si>
    <t>2023-11-28</t>
  </si>
  <si>
    <t>TID001909</t>
  </si>
  <si>
    <t>2024-07-23</t>
  </si>
  <si>
    <t>TID001915</t>
  </si>
  <si>
    <t>2024-02-15</t>
  </si>
  <si>
    <t>TID001956</t>
  </si>
  <si>
    <t>TID001959</t>
  </si>
  <si>
    <t>2024-01-06</t>
  </si>
  <si>
    <t>TID001991</t>
  </si>
  <si>
    <t>2024-07-07</t>
  </si>
  <si>
    <t>TID002022</t>
  </si>
  <si>
    <t>TID002098</t>
  </si>
  <si>
    <t>2023-08-01</t>
  </si>
  <si>
    <t>TID002109</t>
  </si>
  <si>
    <t>2024-03-26</t>
  </si>
  <si>
    <t>TID002120</t>
  </si>
  <si>
    <t>2024-01-17</t>
  </si>
  <si>
    <t>TID002270</t>
  </si>
  <si>
    <t>TID002339</t>
  </si>
  <si>
    <t>TID002346</t>
  </si>
  <si>
    <t>2024-07-05</t>
  </si>
  <si>
    <t>TID002357</t>
  </si>
  <si>
    <t>2024-07-22</t>
  </si>
  <si>
    <t>TID002446</t>
  </si>
  <si>
    <t>2023-06-02</t>
  </si>
  <si>
    <t>TID002485</t>
  </si>
  <si>
    <t>2024-03-20</t>
  </si>
  <si>
    <t>TID002494</t>
  </si>
  <si>
    <t>2024-06-21</t>
  </si>
  <si>
    <t>TID002528</t>
  </si>
  <si>
    <t>2024-12-24</t>
  </si>
  <si>
    <t>TID002552</t>
  </si>
  <si>
    <t>2023-04-07</t>
  </si>
  <si>
    <t>TID002560</t>
  </si>
  <si>
    <t>2023-04-24</t>
  </si>
  <si>
    <t>TID002593</t>
  </si>
  <si>
    <t>2023-12-30</t>
  </si>
  <si>
    <t>TID002634</t>
  </si>
  <si>
    <t>2024-09-19</t>
  </si>
  <si>
    <t>TID002637</t>
  </si>
  <si>
    <t>2023-02-28</t>
  </si>
  <si>
    <t>TID002683</t>
  </si>
  <si>
    <t>2023-12-03</t>
  </si>
  <si>
    <t>TID002694</t>
  </si>
  <si>
    <t>TID002724</t>
  </si>
  <si>
    <t>2024-06-06</t>
  </si>
  <si>
    <t>TID002781</t>
  </si>
  <si>
    <t>2023-11-27</t>
  </si>
  <si>
    <t>TID002786</t>
  </si>
  <si>
    <t>2023-09-17</t>
  </si>
  <si>
    <t>TID002806</t>
  </si>
  <si>
    <t>2024-04-02</t>
  </si>
  <si>
    <t>TID002810</t>
  </si>
  <si>
    <t>2024-03-08</t>
  </si>
  <si>
    <t>TID002886</t>
  </si>
  <si>
    <t>2023-02-17</t>
  </si>
  <si>
    <t>TID002902</t>
  </si>
  <si>
    <t>2023-09-01</t>
  </si>
  <si>
    <t>TID002919</t>
  </si>
  <si>
    <t>2024-02-04</t>
  </si>
  <si>
    <t>TID003124</t>
  </si>
  <si>
    <t>2024-02-24</t>
  </si>
  <si>
    <t>TID003201</t>
  </si>
  <si>
    <t>2024-08-01</t>
  </si>
  <si>
    <t>TID003216</t>
  </si>
  <si>
    <t>2023-01-06</t>
  </si>
  <si>
    <t>TID003284</t>
  </si>
  <si>
    <t>TID003306</t>
  </si>
  <si>
    <t>2023-08-19</t>
  </si>
  <si>
    <t>TID003313</t>
  </si>
  <si>
    <t>TID003379</t>
  </si>
  <si>
    <t>2024-12-02</t>
  </si>
  <si>
    <t>TID003411</t>
  </si>
  <si>
    <t>TID003451</t>
  </si>
  <si>
    <t>TID003543</t>
  </si>
  <si>
    <t>2024-09-15</t>
  </si>
  <si>
    <t>TID003549</t>
  </si>
  <si>
    <t>2024-10-28</t>
  </si>
  <si>
    <t>TID003563</t>
  </si>
  <si>
    <t>2024-07-04</t>
  </si>
  <si>
    <t>TID003642</t>
  </si>
  <si>
    <t>TID003710</t>
  </si>
  <si>
    <t>2023-02-20</t>
  </si>
  <si>
    <t>TID003807</t>
  </si>
  <si>
    <t>TID003847</t>
  </si>
  <si>
    <t>2023-12-24</t>
  </si>
  <si>
    <t>TID003858</t>
  </si>
  <si>
    <t>2023-07-25</t>
  </si>
  <si>
    <t>TID003903</t>
  </si>
  <si>
    <t>2024-05-15</t>
  </si>
  <si>
    <t>TID003919</t>
  </si>
  <si>
    <t>2024-10-17</t>
  </si>
  <si>
    <t>TID003933</t>
  </si>
  <si>
    <t>2024-02-10</t>
  </si>
  <si>
    <t>TID004014</t>
  </si>
  <si>
    <t>TID004024</t>
  </si>
  <si>
    <t>2023-08-06</t>
  </si>
  <si>
    <t>TID004049</t>
  </si>
  <si>
    <t>2023-04-20</t>
  </si>
  <si>
    <t>TID004156</t>
  </si>
  <si>
    <t>2023-06-07</t>
  </si>
  <si>
    <t>TID004209</t>
  </si>
  <si>
    <t>2023-09-13</t>
  </si>
  <si>
    <t>TID004219</t>
  </si>
  <si>
    <t>2024-06-25</t>
  </si>
  <si>
    <t>TID004230</t>
  </si>
  <si>
    <t>2023-03-29</t>
  </si>
  <si>
    <t>TID004246</t>
  </si>
  <si>
    <t>2024-03-05</t>
  </si>
  <si>
    <t>TID004253</t>
  </si>
  <si>
    <t>TID004258</t>
  </si>
  <si>
    <t>2023-02-08</t>
  </si>
  <si>
    <t>TID004311</t>
  </si>
  <si>
    <t>TID004353</t>
  </si>
  <si>
    <t>2024-08-15</t>
  </si>
  <si>
    <t>TID004382</t>
  </si>
  <si>
    <t>2024-01-07</t>
  </si>
  <si>
    <t>TID004388</t>
  </si>
  <si>
    <t>2024-07-02</t>
  </si>
  <si>
    <t>TID004447</t>
  </si>
  <si>
    <t>TID004453</t>
  </si>
  <si>
    <t>TID004587</t>
  </si>
  <si>
    <t>2023-06-23</t>
  </si>
  <si>
    <t>TID004599</t>
  </si>
  <si>
    <t>TID004605</t>
  </si>
  <si>
    <t>2023-06-09</t>
  </si>
  <si>
    <t>TID004606</t>
  </si>
  <si>
    <t>2023-02-15</t>
  </si>
  <si>
    <t>TID004643</t>
  </si>
  <si>
    <t>TID004697</t>
  </si>
  <si>
    <t>2023-04-17</t>
  </si>
  <si>
    <t>TID004714</t>
  </si>
  <si>
    <t>TID004746</t>
  </si>
  <si>
    <t>2023-02-25</t>
  </si>
  <si>
    <t>TID004766</t>
  </si>
  <si>
    <t>2024-10-02</t>
  </si>
  <si>
    <t>TID004800</t>
  </si>
  <si>
    <t>2023-04-09</t>
  </si>
  <si>
    <t>TID004810</t>
  </si>
  <si>
    <t>2024-06-29</t>
  </si>
  <si>
    <t>TID004856</t>
  </si>
  <si>
    <t>2023-11-03</t>
  </si>
  <si>
    <t>TID004885</t>
  </si>
  <si>
    <t>TID004886</t>
  </si>
  <si>
    <t>2024-02-02</t>
  </si>
  <si>
    <t>TID004920</t>
  </si>
  <si>
    <t>2024-12-30</t>
  </si>
  <si>
    <t>TID004921</t>
  </si>
  <si>
    <t>2023-12-28</t>
  </si>
  <si>
    <t>TID000052</t>
  </si>
  <si>
    <t>Blender</t>
  </si>
  <si>
    <t>Home Appliances</t>
  </si>
  <si>
    <t>TID000083</t>
  </si>
  <si>
    <t>2023-07-31</t>
  </si>
  <si>
    <t>TID000185</t>
  </si>
  <si>
    <t>2023-04-25</t>
  </si>
  <si>
    <t>TID000241</t>
  </si>
  <si>
    <t>TID000259</t>
  </si>
  <si>
    <t>TID000278</t>
  </si>
  <si>
    <t>TID000295</t>
  </si>
  <si>
    <t>2024-11-14</t>
  </si>
  <si>
    <t>TID000298</t>
  </si>
  <si>
    <t>TID000308</t>
  </si>
  <si>
    <t>TID000311</t>
  </si>
  <si>
    <t>2023-06-12</t>
  </si>
  <si>
    <t>TID000371</t>
  </si>
  <si>
    <t>2024-01-02</t>
  </si>
  <si>
    <t>TID000408</t>
  </si>
  <si>
    <t>TID000421</t>
  </si>
  <si>
    <t>TID000470</t>
  </si>
  <si>
    <t>2023-09-16</t>
  </si>
  <si>
    <t>TID000542</t>
  </si>
  <si>
    <t>2024-06-01</t>
  </si>
  <si>
    <t>TID000546</t>
  </si>
  <si>
    <t>2023-05-19</t>
  </si>
  <si>
    <t>TID000557</t>
  </si>
  <si>
    <t>2024-07-16</t>
  </si>
  <si>
    <t>TID000591</t>
  </si>
  <si>
    <t>2024-12-22</t>
  </si>
  <si>
    <t>TID000600</t>
  </si>
  <si>
    <t>TID000628</t>
  </si>
  <si>
    <t>TID000630</t>
  </si>
  <si>
    <t>2023-02-19</t>
  </si>
  <si>
    <t>TID000703</t>
  </si>
  <si>
    <t>TID000710</t>
  </si>
  <si>
    <t>TID000725</t>
  </si>
  <si>
    <t>2024-03-21</t>
  </si>
  <si>
    <t>TID000756</t>
  </si>
  <si>
    <t>2024-10-01</t>
  </si>
  <si>
    <t>TID000783</t>
  </si>
  <si>
    <t>TID000840</t>
  </si>
  <si>
    <t>2024-08-26</t>
  </si>
  <si>
    <t>TID000929</t>
  </si>
  <si>
    <t>TID001050</t>
  </si>
  <si>
    <t>2024-06-17</t>
  </si>
  <si>
    <t>TID001066</t>
  </si>
  <si>
    <t>2023-03-06</t>
  </si>
  <si>
    <t>TID001160</t>
  </si>
  <si>
    <t>TID001221</t>
  </si>
  <si>
    <t>2023-12-19</t>
  </si>
  <si>
    <t>TID001230</t>
  </si>
  <si>
    <t>2023-07-12</t>
  </si>
  <si>
    <t>TID001314</t>
  </si>
  <si>
    <t>2023-02-02</t>
  </si>
  <si>
    <t>TID001327</t>
  </si>
  <si>
    <t>2024-12-12</t>
  </si>
  <si>
    <t>TID001364</t>
  </si>
  <si>
    <t>2024-07-13</t>
  </si>
  <si>
    <t>TID001370</t>
  </si>
  <si>
    <t>2023-10-27</t>
  </si>
  <si>
    <t>TID001421</t>
  </si>
  <si>
    <t>2024-08-21</t>
  </si>
  <si>
    <t>TID001490</t>
  </si>
  <si>
    <t>2024-04-27</t>
  </si>
  <si>
    <t>TID001542</t>
  </si>
  <si>
    <t>2023-06-27</t>
  </si>
  <si>
    <t>TID001681</t>
  </si>
  <si>
    <t>2024-12-05</t>
  </si>
  <si>
    <t>TID001731</t>
  </si>
  <si>
    <t>2024-10-04</t>
  </si>
  <si>
    <t>TID001735</t>
  </si>
  <si>
    <t>TID001740</t>
  </si>
  <si>
    <t>TID001742</t>
  </si>
  <si>
    <t>2023-09-24</t>
  </si>
  <si>
    <t>TID001826</t>
  </si>
  <si>
    <t>2023-01-20</t>
  </si>
  <si>
    <t>TID001967</t>
  </si>
  <si>
    <t>2024-04-15</t>
  </si>
  <si>
    <t>TID001971</t>
  </si>
  <si>
    <t>TID002051</t>
  </si>
  <si>
    <t>2024-08-25</t>
  </si>
  <si>
    <t>TID002066</t>
  </si>
  <si>
    <t>2023-06-28</t>
  </si>
  <si>
    <t>TID002101</t>
  </si>
  <si>
    <t>2024-04-06</t>
  </si>
  <si>
    <t>TID002139</t>
  </si>
  <si>
    <t>2024-04-28</t>
  </si>
  <si>
    <t>TID002158</t>
  </si>
  <si>
    <t>2024-07-17</t>
  </si>
  <si>
    <t>TID002197</t>
  </si>
  <si>
    <t>2023-09-05</t>
  </si>
  <si>
    <t>TID002304</t>
  </si>
  <si>
    <t>2024-05-02</t>
  </si>
  <si>
    <t>TID002327</t>
  </si>
  <si>
    <t>2023-01-25</t>
  </si>
  <si>
    <t>TID002384</t>
  </si>
  <si>
    <t>TID002412</t>
  </si>
  <si>
    <t>2024-06-14</t>
  </si>
  <si>
    <t>TID002417</t>
  </si>
  <si>
    <t>TID002423</t>
  </si>
  <si>
    <t>2024-11-23</t>
  </si>
  <si>
    <t>TID002492</t>
  </si>
  <si>
    <t>2024-05-05</t>
  </si>
  <si>
    <t>TID002571</t>
  </si>
  <si>
    <t>2024-12-06</t>
  </si>
  <si>
    <t>TID002600</t>
  </si>
  <si>
    <t>2024-06-10</t>
  </si>
  <si>
    <t>TID002622</t>
  </si>
  <si>
    <t>TID002702</t>
  </si>
  <si>
    <t>2024-07-15</t>
  </si>
  <si>
    <t>TID002729</t>
  </si>
  <si>
    <t>2024-03-02</t>
  </si>
  <si>
    <t>TID002745</t>
  </si>
  <si>
    <t>2023-10-09</t>
  </si>
  <si>
    <t>TID002790</t>
  </si>
  <si>
    <t>2023-07-14</t>
  </si>
  <si>
    <t>TID002797</t>
  </si>
  <si>
    <t>2023-10-01</t>
  </si>
  <si>
    <t>TID002831</t>
  </si>
  <si>
    <t>2023-05-27</t>
  </si>
  <si>
    <t>TID002888</t>
  </si>
  <si>
    <t>TID002929</t>
  </si>
  <si>
    <t>2023-11-02</t>
  </si>
  <si>
    <t>TID002931</t>
  </si>
  <si>
    <t>2023-05-17</t>
  </si>
  <si>
    <t>TID002938</t>
  </si>
  <si>
    <t>TID002954</t>
  </si>
  <si>
    <t>2023-02-14</t>
  </si>
  <si>
    <t>TID003000</t>
  </si>
  <si>
    <t>2023-12-13</t>
  </si>
  <si>
    <t>TID003012</t>
  </si>
  <si>
    <t>2023-03-03</t>
  </si>
  <si>
    <t>TID003050</t>
  </si>
  <si>
    <t>2023-11-24</t>
  </si>
  <si>
    <t>TID003062</t>
  </si>
  <si>
    <t>TID003079</t>
  </si>
  <si>
    <t>TID003104</t>
  </si>
  <si>
    <t>2024-04-25</t>
  </si>
  <si>
    <t>TID003153</t>
  </si>
  <si>
    <t>TID003160</t>
  </si>
  <si>
    <t>2023-05-30</t>
  </si>
  <si>
    <t>TID003181</t>
  </si>
  <si>
    <t>2023-11-11</t>
  </si>
  <si>
    <t>TID003212</t>
  </si>
  <si>
    <t>2024-01-24</t>
  </si>
  <si>
    <t>TID003245</t>
  </si>
  <si>
    <t>2023-10-24</t>
  </si>
  <si>
    <t>TID003290</t>
  </si>
  <si>
    <t>2024-10-31</t>
  </si>
  <si>
    <t>TID003305</t>
  </si>
  <si>
    <t>TID003309</t>
  </si>
  <si>
    <t>2024-12-23</t>
  </si>
  <si>
    <t>TID003388</t>
  </si>
  <si>
    <t>2023-07-26</t>
  </si>
  <si>
    <t>TID003442</t>
  </si>
  <si>
    <t>2023-08-09</t>
  </si>
  <si>
    <t>TID003449</t>
  </si>
  <si>
    <t>2023-10-23</t>
  </si>
  <si>
    <t>TID003470</t>
  </si>
  <si>
    <t>2024-08-18</t>
  </si>
  <si>
    <t>TID003485</t>
  </si>
  <si>
    <t>2023-11-20</t>
  </si>
  <si>
    <t>TID003496</t>
  </si>
  <si>
    <t>2024-11-24</t>
  </si>
  <si>
    <t>TID003532</t>
  </si>
  <si>
    <t>TID003556</t>
  </si>
  <si>
    <t>2024-03-06</t>
  </si>
  <si>
    <t>TID003561</t>
  </si>
  <si>
    <t>TID003571</t>
  </si>
  <si>
    <t>2024-10-05</t>
  </si>
  <si>
    <t>TID003631</t>
  </si>
  <si>
    <t>TID003657</t>
  </si>
  <si>
    <t>2023-09-28</t>
  </si>
  <si>
    <t>TID003693</t>
  </si>
  <si>
    <t>2024-08-28</t>
  </si>
  <si>
    <t>TID003704</t>
  </si>
  <si>
    <t>2024-07-19</t>
  </si>
  <si>
    <t>TID003717</t>
  </si>
  <si>
    <t>TID003798</t>
  </si>
  <si>
    <t>TID003801</t>
  </si>
  <si>
    <t>2024-10-11</t>
  </si>
  <si>
    <t>TID003823</t>
  </si>
  <si>
    <t>TID003854</t>
  </si>
  <si>
    <t>TID003859</t>
  </si>
  <si>
    <t>TID003899</t>
  </si>
  <si>
    <t>2023-09-25</t>
  </si>
  <si>
    <t>TID004025</t>
  </si>
  <si>
    <t>2023-05-28</t>
  </si>
  <si>
    <t>TID004048</t>
  </si>
  <si>
    <t>2023-07-19</t>
  </si>
  <si>
    <t>TID004054</t>
  </si>
  <si>
    <t>2024-04-13</t>
  </si>
  <si>
    <t>TID004056</t>
  </si>
  <si>
    <t>2023-06-20</t>
  </si>
  <si>
    <t>TID004063</t>
  </si>
  <si>
    <t>2024-07-12</t>
  </si>
  <si>
    <t>TID004106</t>
  </si>
  <si>
    <t>2024-05-26</t>
  </si>
  <si>
    <t>TID004127</t>
  </si>
  <si>
    <t>2023-09-04</t>
  </si>
  <si>
    <t>TID004175</t>
  </si>
  <si>
    <t>2024-12-21</t>
  </si>
  <si>
    <t>TID004179</t>
  </si>
  <si>
    <t>TID004214</t>
  </si>
  <si>
    <t>2023-09-14</t>
  </si>
  <si>
    <t>TID004268</t>
  </si>
  <si>
    <t>TID004288</t>
  </si>
  <si>
    <t>2024-09-17</t>
  </si>
  <si>
    <t>TID004317</t>
  </si>
  <si>
    <t>2023-06-21</t>
  </si>
  <si>
    <t>TID004335</t>
  </si>
  <si>
    <t>TID004357</t>
  </si>
  <si>
    <t>2023-07-23</t>
  </si>
  <si>
    <t>TID004374</t>
  </si>
  <si>
    <t>2024-06-02</t>
  </si>
  <si>
    <t>TID004404</t>
  </si>
  <si>
    <t>2024-04-30</t>
  </si>
  <si>
    <t>TID004481</t>
  </si>
  <si>
    <t>TID004520</t>
  </si>
  <si>
    <t>2023-09-20</t>
  </si>
  <si>
    <t>TID004552</t>
  </si>
  <si>
    <t>2023-11-07</t>
  </si>
  <si>
    <t>TID004619</t>
  </si>
  <si>
    <t>TID004629</t>
  </si>
  <si>
    <t>2023-09-26</t>
  </si>
  <si>
    <t>TID004655</t>
  </si>
  <si>
    <t>2023-05-20</t>
  </si>
  <si>
    <t>TID004719</t>
  </si>
  <si>
    <t>TID004802</t>
  </si>
  <si>
    <t>TID004806</t>
  </si>
  <si>
    <t>2024-06-30</t>
  </si>
  <si>
    <t>TID004814</t>
  </si>
  <si>
    <t>TID004859</t>
  </si>
  <si>
    <t>2024-03-18</t>
  </si>
  <si>
    <t>TID004861</t>
  </si>
  <si>
    <t>2023-06-29</t>
  </si>
  <si>
    <t>TID004865</t>
  </si>
  <si>
    <t>TID004912</t>
  </si>
  <si>
    <t>TID004933</t>
  </si>
  <si>
    <t>TID004964</t>
  </si>
  <si>
    <t>2024-08-20</t>
  </si>
  <si>
    <t>TID000163</t>
  </si>
  <si>
    <t>2023-02-12</t>
  </si>
  <si>
    <t>Bread</t>
  </si>
  <si>
    <t>Groceries</t>
  </si>
  <si>
    <t>TID000203</t>
  </si>
  <si>
    <t>TID000205</t>
  </si>
  <si>
    <t>2024-03-24</t>
  </si>
  <si>
    <t>TID000230</t>
  </si>
  <si>
    <t>2024-01-16</t>
  </si>
  <si>
    <t>TID000262</t>
  </si>
  <si>
    <t>TID000317</t>
  </si>
  <si>
    <t>2024-09-21</t>
  </si>
  <si>
    <t>TID000346</t>
  </si>
  <si>
    <t>2023-03-20</t>
  </si>
  <si>
    <t>TID000366</t>
  </si>
  <si>
    <t>TID000388</t>
  </si>
  <si>
    <t>2024-07-10</t>
  </si>
  <si>
    <t>TID000452</t>
  </si>
  <si>
    <t>2023-04-16</t>
  </si>
  <si>
    <t>TID000505</t>
  </si>
  <si>
    <t>2023-03-02</t>
  </si>
  <si>
    <t>TID000525</t>
  </si>
  <si>
    <t>2023-05-04</t>
  </si>
  <si>
    <t>TID000535</t>
  </si>
  <si>
    <t>2023-07-02</t>
  </si>
  <si>
    <t>TID000576</t>
  </si>
  <si>
    <t>2024-11-29</t>
  </si>
  <si>
    <t>TID000642</t>
  </si>
  <si>
    <t>2023-04-02</t>
  </si>
  <si>
    <t>TID000690</t>
  </si>
  <si>
    <t>2024-07-06</t>
  </si>
  <si>
    <t>TID000717</t>
  </si>
  <si>
    <t>TID000763</t>
  </si>
  <si>
    <t>2024-08-12</t>
  </si>
  <si>
    <t>TID000781</t>
  </si>
  <si>
    <t>TID000855</t>
  </si>
  <si>
    <t>TID000885</t>
  </si>
  <si>
    <t>2023-06-04</t>
  </si>
  <si>
    <t>TID000905</t>
  </si>
  <si>
    <t>2024-12-08</t>
  </si>
  <si>
    <t>TID000937</t>
  </si>
  <si>
    <t>TID001002</t>
  </si>
  <si>
    <t>2024-07-20</t>
  </si>
  <si>
    <t>TID001003</t>
  </si>
  <si>
    <t>TID001010</t>
  </si>
  <si>
    <t>TID001033</t>
  </si>
  <si>
    <t>2023-12-12</t>
  </si>
  <si>
    <t>TID001262</t>
  </si>
  <si>
    <t>2024-06-11</t>
  </si>
  <si>
    <t>TID001278</t>
  </si>
  <si>
    <t>2023-07-30</t>
  </si>
  <si>
    <t>TID001398</t>
  </si>
  <si>
    <t>TID001479</t>
  </si>
  <si>
    <t>TID001495</t>
  </si>
  <si>
    <t>TID001496</t>
  </si>
  <si>
    <t>2024-08-23</t>
  </si>
  <si>
    <t>TID001510</t>
  </si>
  <si>
    <t>2023-11-05</t>
  </si>
  <si>
    <t>TID001565</t>
  </si>
  <si>
    <t>2023-10-03</t>
  </si>
  <si>
    <t>TID001591</t>
  </si>
  <si>
    <t>2024-04-11</t>
  </si>
  <si>
    <t>TID001622</t>
  </si>
  <si>
    <t>2023-12-07</t>
  </si>
  <si>
    <t>TID001757</t>
  </si>
  <si>
    <t>TID001783</t>
  </si>
  <si>
    <t>TID001788</t>
  </si>
  <si>
    <t>TID001838</t>
  </si>
  <si>
    <t>TID001840</t>
  </si>
  <si>
    <t>TID001848</t>
  </si>
  <si>
    <t>2023-09-10</t>
  </si>
  <si>
    <t>TID001871</t>
  </si>
  <si>
    <t>TID001893</t>
  </si>
  <si>
    <t>TID001938</t>
  </si>
  <si>
    <t>TID001954</t>
  </si>
  <si>
    <t>2024-09-28</t>
  </si>
  <si>
    <t>TID001980</t>
  </si>
  <si>
    <t>TID002057</t>
  </si>
  <si>
    <t>TID002060</t>
  </si>
  <si>
    <t>TID002149</t>
  </si>
  <si>
    <t>2023-11-15</t>
  </si>
  <si>
    <t>TID002250</t>
  </si>
  <si>
    <t>2024-11-26</t>
  </si>
  <si>
    <t>TID002503</t>
  </si>
  <si>
    <t>TID002548</t>
  </si>
  <si>
    <t>2024-03-27</t>
  </si>
  <si>
    <t>TID002569</t>
  </si>
  <si>
    <t>2023-12-14</t>
  </si>
  <si>
    <t>TID002582</t>
  </si>
  <si>
    <t>2024-12-17</t>
  </si>
  <si>
    <t>TID002585</t>
  </si>
  <si>
    <t>TID002627</t>
  </si>
  <si>
    <t>2023-05-02</t>
  </si>
  <si>
    <t>TID002678</t>
  </si>
  <si>
    <t>2024-09-03</t>
  </si>
  <si>
    <t>TID002755</t>
  </si>
  <si>
    <t>TID002757</t>
  </si>
  <si>
    <t>2023-01-19</t>
  </si>
  <si>
    <t>TID002897</t>
  </si>
  <si>
    <t>2024-03-29</t>
  </si>
  <si>
    <t>TID002960</t>
  </si>
  <si>
    <t>2024-11-10</t>
  </si>
  <si>
    <t>TID002965</t>
  </si>
  <si>
    <t>TID002977</t>
  </si>
  <si>
    <t>2024-09-13</t>
  </si>
  <si>
    <t>TID002997</t>
  </si>
  <si>
    <t>2023-11-09</t>
  </si>
  <si>
    <t>TID003064</t>
  </si>
  <si>
    <t>TID003100</t>
  </si>
  <si>
    <t>2024-06-26</t>
  </si>
  <si>
    <t>TID003170</t>
  </si>
  <si>
    <t>TID003185</t>
  </si>
  <si>
    <t>2023-01-16</t>
  </si>
  <si>
    <t>TID003233</t>
  </si>
  <si>
    <t>2024-12-19</t>
  </si>
  <si>
    <t>TID003326</t>
  </si>
  <si>
    <t>2023-04-12</t>
  </si>
  <si>
    <t>TID003401</t>
  </si>
  <si>
    <t>2023-06-13</t>
  </si>
  <si>
    <t>TID003426</t>
  </si>
  <si>
    <t>2023-04-01</t>
  </si>
  <si>
    <t>TID003452</t>
  </si>
  <si>
    <t>TID003467</t>
  </si>
  <si>
    <t>TID003482</t>
  </si>
  <si>
    <t>TID003546</t>
  </si>
  <si>
    <t>TID003553</t>
  </si>
  <si>
    <t>2024-01-28</t>
  </si>
  <si>
    <t>TID003630</t>
  </si>
  <si>
    <t>2023-08-26</t>
  </si>
  <si>
    <t>TID003669</t>
  </si>
  <si>
    <t>2024-11-13</t>
  </si>
  <si>
    <t>TID003691</t>
  </si>
  <si>
    <t>2023-05-29</t>
  </si>
  <si>
    <t>TID003784</t>
  </si>
  <si>
    <t>TID003785</t>
  </si>
  <si>
    <t>2023-07-21</t>
  </si>
  <si>
    <t>TID003855</t>
  </si>
  <si>
    <t>2023-04-05</t>
  </si>
  <si>
    <t>TID003863</t>
  </si>
  <si>
    <t>TID003887</t>
  </si>
  <si>
    <t>TID003894</t>
  </si>
  <si>
    <t>TID004002</t>
  </si>
  <si>
    <t>2023-03-21</t>
  </si>
  <si>
    <t>TID004070</t>
  </si>
  <si>
    <t>2023-12-15</t>
  </si>
  <si>
    <t>TID004120</t>
  </si>
  <si>
    <t>TID004126</t>
  </si>
  <si>
    <t>TID004136</t>
  </si>
  <si>
    <t>TID004151</t>
  </si>
  <si>
    <t>2023-01-23</t>
  </si>
  <si>
    <t>TID004189</t>
  </si>
  <si>
    <t>2023-02-09</t>
  </si>
  <si>
    <t>TID004229</t>
  </si>
  <si>
    <t>TID004233</t>
  </si>
  <si>
    <t>2023-07-13</t>
  </si>
  <si>
    <t>TID004257</t>
  </si>
  <si>
    <t>TID004275</t>
  </si>
  <si>
    <t>TID004286</t>
  </si>
  <si>
    <t>2023-07-20</t>
  </si>
  <si>
    <t>TID004328</t>
  </si>
  <si>
    <t>TID004412</t>
  </si>
  <si>
    <t>TID004486</t>
  </si>
  <si>
    <t>2024-06-05</t>
  </si>
  <si>
    <t>TID004525</t>
  </si>
  <si>
    <t>TID004558</t>
  </si>
  <si>
    <t>2023-12-27</t>
  </si>
  <si>
    <t>TID004607</t>
  </si>
  <si>
    <t>2023-03-15</t>
  </si>
  <si>
    <t>TID004622</t>
  </si>
  <si>
    <t>TID004640</t>
  </si>
  <si>
    <t>2024-07-25</t>
  </si>
  <si>
    <t>TID004728</t>
  </si>
  <si>
    <t>TID004805</t>
  </si>
  <si>
    <t>2023-10-05</t>
  </si>
  <si>
    <t>TID004842</t>
  </si>
  <si>
    <t>TID004926</t>
  </si>
  <si>
    <t>2023-01-14</t>
  </si>
  <si>
    <t>TID004942</t>
  </si>
  <si>
    <t>2024-12-14</t>
  </si>
  <si>
    <t>TID004975</t>
  </si>
  <si>
    <t>TID000103</t>
  </si>
  <si>
    <t>2024-05-12</t>
  </si>
  <si>
    <t>TID000123</t>
  </si>
  <si>
    <t>2023-06-14</t>
  </si>
  <si>
    <t>TID000148</t>
  </si>
  <si>
    <t>TID000202</t>
  </si>
  <si>
    <t>2024-05-31</t>
  </si>
  <si>
    <t>TID000218</t>
  </si>
  <si>
    <t>2023-12-10</t>
  </si>
  <si>
    <t>TID000244</t>
  </si>
  <si>
    <t>TID000253</t>
  </si>
  <si>
    <t>TID000255</t>
  </si>
  <si>
    <t>TID000260</t>
  </si>
  <si>
    <t>TID000374</t>
  </si>
  <si>
    <t>2023-06-06</t>
  </si>
  <si>
    <t>TID000420</t>
  </si>
  <si>
    <t>TID000435</t>
  </si>
  <si>
    <t>2024-08-05</t>
  </si>
  <si>
    <t>TID000469</t>
  </si>
  <si>
    <t>TID000477</t>
  </si>
  <si>
    <t>2024-08-27</t>
  </si>
  <si>
    <t>TID000540</t>
  </si>
  <si>
    <t>2024-01-03</t>
  </si>
  <si>
    <t>TID000541</t>
  </si>
  <si>
    <t>2023-09-02</t>
  </si>
  <si>
    <t>TID000644</t>
  </si>
  <si>
    <t>TID000646</t>
  </si>
  <si>
    <t>2024-04-16</t>
  </si>
  <si>
    <t>TID000676</t>
  </si>
  <si>
    <t>TID000735</t>
  </si>
  <si>
    <t>2023-04-13</t>
  </si>
  <si>
    <t>TID000787</t>
  </si>
  <si>
    <t>TID000828</t>
  </si>
  <si>
    <t>2023-05-01</t>
  </si>
  <si>
    <t>TID000829</t>
  </si>
  <si>
    <t>TID000836</t>
  </si>
  <si>
    <t>2023-06-30</t>
  </si>
  <si>
    <t>TID000856</t>
  </si>
  <si>
    <t>TID000858</t>
  </si>
  <si>
    <t>TID000907</t>
  </si>
  <si>
    <t>2023-04-08</t>
  </si>
  <si>
    <t>TID000919</t>
  </si>
  <si>
    <t>2024-05-17</t>
  </si>
  <si>
    <t>TID000959</t>
  </si>
  <si>
    <t>2023-05-09</t>
  </si>
  <si>
    <t>TID001073</t>
  </si>
  <si>
    <t>TID001099</t>
  </si>
  <si>
    <t>TID001120</t>
  </si>
  <si>
    <t>2023-03-18</t>
  </si>
  <si>
    <t>TID001157</t>
  </si>
  <si>
    <t>2024-05-13</t>
  </si>
  <si>
    <t>TID001208</t>
  </si>
  <si>
    <t>TID001248</t>
  </si>
  <si>
    <t>2023-09-15</t>
  </si>
  <si>
    <t>TID001249</t>
  </si>
  <si>
    <t>2023-01-07</t>
  </si>
  <si>
    <t>TID001258</t>
  </si>
  <si>
    <t>2023-04-30</t>
  </si>
  <si>
    <t>TID001282</t>
  </si>
  <si>
    <t>TID001298</t>
  </si>
  <si>
    <t>2023-07-03</t>
  </si>
  <si>
    <t>TID001303</t>
  </si>
  <si>
    <t>TID001325</t>
  </si>
  <si>
    <t>2024-12-28</t>
  </si>
  <si>
    <t>TID001355</t>
  </si>
  <si>
    <t>TID001501</t>
  </si>
  <si>
    <t>TID001594</t>
  </si>
  <si>
    <t>TID001633</t>
  </si>
  <si>
    <t>TID001716</t>
  </si>
  <si>
    <t>2023-08-30</t>
  </si>
  <si>
    <t>TID001734</t>
  </si>
  <si>
    <t>2024-01-26</t>
  </si>
  <si>
    <t>TID001746</t>
  </si>
  <si>
    <t>2023-10-25</t>
  </si>
  <si>
    <t>TID001754</t>
  </si>
  <si>
    <t>2023-02-21</t>
  </si>
  <si>
    <t>TID001776</t>
  </si>
  <si>
    <t>TID001797</t>
  </si>
  <si>
    <t>TID001821</t>
  </si>
  <si>
    <t>TID001842</t>
  </si>
  <si>
    <t>2024-01-27</t>
  </si>
  <si>
    <t>TID001849</t>
  </si>
  <si>
    <t>TID001850</t>
  </si>
  <si>
    <t>2023-12-04</t>
  </si>
  <si>
    <t>TID001862</t>
  </si>
  <si>
    <t>2023-05-11</t>
  </si>
  <si>
    <t>TID001864</t>
  </si>
  <si>
    <t>2024-09-05</t>
  </si>
  <si>
    <t>TID001880</t>
  </si>
  <si>
    <t>TID001907</t>
  </si>
  <si>
    <t>2024-12-26</t>
  </si>
  <si>
    <t>TID001943</t>
  </si>
  <si>
    <t>2024-09-12</t>
  </si>
  <si>
    <t>TID001952</t>
  </si>
  <si>
    <t>2023-08-13</t>
  </si>
  <si>
    <t>TID001999</t>
  </si>
  <si>
    <t>TID002013</t>
  </si>
  <si>
    <t>2023-07-11</t>
  </si>
  <si>
    <t>TID002071</t>
  </si>
  <si>
    <t>2024-10-15</t>
  </si>
  <si>
    <t>TID002072</t>
  </si>
  <si>
    <t>2023-03-17</t>
  </si>
  <si>
    <t>TID002100</t>
  </si>
  <si>
    <t>2024-12-27</t>
  </si>
  <si>
    <t>TID002188</t>
  </si>
  <si>
    <t>2023-04-21</t>
  </si>
  <si>
    <t>TID002286</t>
  </si>
  <si>
    <t>2024-11-11</t>
  </si>
  <si>
    <t>TID002335</t>
  </si>
  <si>
    <t>2023-11-19</t>
  </si>
  <si>
    <t>TID002377</t>
  </si>
  <si>
    <t>TID002436</t>
  </si>
  <si>
    <t>2024-08-19</t>
  </si>
  <si>
    <t>TID002466</t>
  </si>
  <si>
    <t>TID002481</t>
  </si>
  <si>
    <t>TID002505</t>
  </si>
  <si>
    <t>2023-03-26</t>
  </si>
  <si>
    <t>TID002525</t>
  </si>
  <si>
    <t>TID002665</t>
  </si>
  <si>
    <t>TID002731</t>
  </si>
  <si>
    <t>2024-01-01</t>
  </si>
  <si>
    <t>TID002819</t>
  </si>
  <si>
    <t>TID002852</t>
  </si>
  <si>
    <t>TID002861</t>
  </si>
  <si>
    <t>2023-08-27</t>
  </si>
  <si>
    <t>TID002893</t>
  </si>
  <si>
    <t>2023-11-14</t>
  </si>
  <si>
    <t>TID002968</t>
  </si>
  <si>
    <t>TID003052</t>
  </si>
  <si>
    <t>TID003094</t>
  </si>
  <si>
    <t>2023-09-09</t>
  </si>
  <si>
    <t>TID003204</t>
  </si>
  <si>
    <t>TID003226</t>
  </si>
  <si>
    <t>TID003261</t>
  </si>
  <si>
    <t>2023-08-11</t>
  </si>
  <si>
    <t>TID003389</t>
  </si>
  <si>
    <t>TID003392</t>
  </si>
  <si>
    <t>2024-06-18</t>
  </si>
  <si>
    <t>TID003435</t>
  </si>
  <si>
    <t>TID003437</t>
  </si>
  <si>
    <t>2024-05-11</t>
  </si>
  <si>
    <t>TID003473</t>
  </si>
  <si>
    <t>2023-11-04</t>
  </si>
  <si>
    <t>TID003503</t>
  </si>
  <si>
    <t>TID003580</t>
  </si>
  <si>
    <t>TID003589</t>
  </si>
  <si>
    <t>2024-06-13</t>
  </si>
  <si>
    <t>TID003596</t>
  </si>
  <si>
    <t>2024-11-04</t>
  </si>
  <si>
    <t>TID003653</t>
  </si>
  <si>
    <t>TID003665</t>
  </si>
  <si>
    <t>2023-03-23</t>
  </si>
  <si>
    <t>TID003676</t>
  </si>
  <si>
    <t>TID003712</t>
  </si>
  <si>
    <t>2024-03-16</t>
  </si>
  <si>
    <t>TID003731</t>
  </si>
  <si>
    <t>2024-10-14</t>
  </si>
  <si>
    <t>TID003811</t>
  </si>
  <si>
    <t>TID003848</t>
  </si>
  <si>
    <t>TID003849</t>
  </si>
  <si>
    <t>TID003918</t>
  </si>
  <si>
    <t>2024-07-21</t>
  </si>
  <si>
    <t>TID003929</t>
  </si>
  <si>
    <t>TID004021</t>
  </si>
  <si>
    <t>TID004072</t>
  </si>
  <si>
    <t>2023-11-01</t>
  </si>
  <si>
    <t>TID004108</t>
  </si>
  <si>
    <t>2024-09-30</t>
  </si>
  <si>
    <t>TID004123</t>
  </si>
  <si>
    <t>2023-02-24</t>
  </si>
  <si>
    <t>TID004236</t>
  </si>
  <si>
    <t>2023-11-21</t>
  </si>
  <si>
    <t>TID004251</t>
  </si>
  <si>
    <t>TID004322</t>
  </si>
  <si>
    <t>2023-02-13</t>
  </si>
  <si>
    <t>TID004325</t>
  </si>
  <si>
    <t>2024-01-04</t>
  </si>
  <si>
    <t>TID004448</t>
  </si>
  <si>
    <t>TID004461</t>
  </si>
  <si>
    <t>TID004467</t>
  </si>
  <si>
    <t>2023-09-27</t>
  </si>
  <si>
    <t>TID004476</t>
  </si>
  <si>
    <t>TID004485</t>
  </si>
  <si>
    <t>TID004559</t>
  </si>
  <si>
    <t>TID004649</t>
  </si>
  <si>
    <t>2023-09-21</t>
  </si>
  <si>
    <t>TID004650</t>
  </si>
  <si>
    <t>2023-07-17</t>
  </si>
  <si>
    <t>TID004658</t>
  </si>
  <si>
    <t>TID004672</t>
  </si>
  <si>
    <t>2024-02-20</t>
  </si>
  <si>
    <t>TID004698</t>
  </si>
  <si>
    <t>2023-06-22</t>
  </si>
  <si>
    <t>TID004715</t>
  </si>
  <si>
    <t>2024-02-11</t>
  </si>
  <si>
    <t>TID004731</t>
  </si>
  <si>
    <t>2023-01-09</t>
  </si>
  <si>
    <t>TID004737</t>
  </si>
  <si>
    <t>TID004742</t>
  </si>
  <si>
    <t>TID004797</t>
  </si>
  <si>
    <t>TID004834</t>
  </si>
  <si>
    <t>TID004864</t>
  </si>
  <si>
    <t>2023-01-11</t>
  </si>
  <si>
    <t>TID004887</t>
  </si>
  <si>
    <t>TID004911</t>
  </si>
  <si>
    <t>TID000056</t>
  </si>
  <si>
    <t>Children's Book</t>
  </si>
  <si>
    <t>TID000101</t>
  </si>
  <si>
    <t>2024-05-01</t>
  </si>
  <si>
    <t>TID000130</t>
  </si>
  <si>
    <t>2024-05-08</t>
  </si>
  <si>
    <t>TID000162</t>
  </si>
  <si>
    <t>TID000186</t>
  </si>
  <si>
    <t>TID000508</t>
  </si>
  <si>
    <t>TID000522</t>
  </si>
  <si>
    <t>TID000566</t>
  </si>
  <si>
    <t>TID000579</t>
  </si>
  <si>
    <t>TID000582</t>
  </si>
  <si>
    <t>2024-01-05</t>
  </si>
  <si>
    <t>TID000645</t>
  </si>
  <si>
    <t>TID000658</t>
  </si>
  <si>
    <t>TID000684</t>
  </si>
  <si>
    <t>2024-04-05</t>
  </si>
  <si>
    <t>TID000714</t>
  </si>
  <si>
    <t>2024-05-30</t>
  </si>
  <si>
    <t>TID000747</t>
  </si>
  <si>
    <t>TID000879</t>
  </si>
  <si>
    <t>TID000896</t>
  </si>
  <si>
    <t>TID000900</t>
  </si>
  <si>
    <t>TID000935</t>
  </si>
  <si>
    <t>TID001061</t>
  </si>
  <si>
    <t>2024-10-07</t>
  </si>
  <si>
    <t>TID001096</t>
  </si>
  <si>
    <t>2024-11-05</t>
  </si>
  <si>
    <t>TID001097</t>
  </si>
  <si>
    <t>TID001107</t>
  </si>
  <si>
    <t>2023-05-16</t>
  </si>
  <si>
    <t>TID001162</t>
  </si>
  <si>
    <t>TID001179</t>
  </si>
  <si>
    <t>2024-03-07</t>
  </si>
  <si>
    <t>TID001189</t>
  </si>
  <si>
    <t>2024-10-20</t>
  </si>
  <si>
    <t>TID001205</t>
  </si>
  <si>
    <t>TID001231</t>
  </si>
  <si>
    <t>2023-06-26</t>
  </si>
  <si>
    <t>TID001244</t>
  </si>
  <si>
    <t>2024-10-22</t>
  </si>
  <si>
    <t>TID001277</t>
  </si>
  <si>
    <t>2023-02-23</t>
  </si>
  <si>
    <t>TID001289</t>
  </si>
  <si>
    <t>TID001306</t>
  </si>
  <si>
    <t>2024-05-10</t>
  </si>
  <si>
    <t>TID001452</t>
  </si>
  <si>
    <t>2023-04-28</t>
  </si>
  <si>
    <t>TID001478</t>
  </si>
  <si>
    <t>TID001485</t>
  </si>
  <si>
    <t>TID001499</t>
  </si>
  <si>
    <t>TID001504</t>
  </si>
  <si>
    <t>TID001526</t>
  </si>
  <si>
    <t>2024-11-15</t>
  </si>
  <si>
    <t>TID001539</t>
  </si>
  <si>
    <t>TID001562</t>
  </si>
  <si>
    <t>2023-11-29</t>
  </si>
  <si>
    <t>TID001564</t>
  </si>
  <si>
    <t>TID001571</t>
  </si>
  <si>
    <t>2024-07-08</t>
  </si>
  <si>
    <t>TID001653</t>
  </si>
  <si>
    <t>TID001657</t>
  </si>
  <si>
    <t>2024-08-16</t>
  </si>
  <si>
    <t>TID001683</t>
  </si>
  <si>
    <t>2023-06-15</t>
  </si>
  <si>
    <t>TID001774</t>
  </si>
  <si>
    <t>2024-04-14</t>
  </si>
  <si>
    <t>TID001817</t>
  </si>
  <si>
    <t>TID001884</t>
  </si>
  <si>
    <t>TID001930</t>
  </si>
  <si>
    <t>TID001976</t>
  </si>
  <si>
    <t>TID002003</t>
  </si>
  <si>
    <t>TID002007</t>
  </si>
  <si>
    <t>TID002084</t>
  </si>
  <si>
    <t>2023-08-05</t>
  </si>
  <si>
    <t>TID002087</t>
  </si>
  <si>
    <t>TID002200</t>
  </si>
  <si>
    <t>2024-02-16</t>
  </si>
  <si>
    <t>TID002293</t>
  </si>
  <si>
    <t>TID002319</t>
  </si>
  <si>
    <t>TID002369</t>
  </si>
  <si>
    <t>2023-10-31</t>
  </si>
  <si>
    <t>TID002418</t>
  </si>
  <si>
    <t>TID002463</t>
  </si>
  <si>
    <t>2023-02-07</t>
  </si>
  <si>
    <t>TID002517</t>
  </si>
  <si>
    <t>2023-05-15</t>
  </si>
  <si>
    <t>TID002563</t>
  </si>
  <si>
    <t>TID002610</t>
  </si>
  <si>
    <t>2024-12-10</t>
  </si>
  <si>
    <t>TID002712</t>
  </si>
  <si>
    <t>TID002717</t>
  </si>
  <si>
    <t>2023-03-28</t>
  </si>
  <si>
    <t>TID002718</t>
  </si>
  <si>
    <t>2023-10-29</t>
  </si>
  <si>
    <t>TID002732</t>
  </si>
  <si>
    <t>TID002770</t>
  </si>
  <si>
    <t>TID002824</t>
  </si>
  <si>
    <t>2023-02-16</t>
  </si>
  <si>
    <t>TID002859</t>
  </si>
  <si>
    <t>TID002963</t>
  </si>
  <si>
    <t>2024-10-30</t>
  </si>
  <si>
    <t>TID002972</t>
  </si>
  <si>
    <t>2024-08-03</t>
  </si>
  <si>
    <t>TID002985</t>
  </si>
  <si>
    <t>TID003041</t>
  </si>
  <si>
    <t>TID003059</t>
  </si>
  <si>
    <t>TID003086</t>
  </si>
  <si>
    <t>TID003088</t>
  </si>
  <si>
    <t>TID003096</t>
  </si>
  <si>
    <t>TID003133</t>
  </si>
  <si>
    <t>TID003196</t>
  </si>
  <si>
    <t>2023-05-12</t>
  </si>
  <si>
    <t>TID003209</t>
  </si>
  <si>
    <t>TID003220</t>
  </si>
  <si>
    <t>TID003227</t>
  </si>
  <si>
    <t>TID003244</t>
  </si>
  <si>
    <t>TID003289</t>
  </si>
  <si>
    <t>2024-12-16</t>
  </si>
  <si>
    <t>TID003303</t>
  </si>
  <si>
    <t>TID003471</t>
  </si>
  <si>
    <t>TID003568</t>
  </si>
  <si>
    <t>TID003605</t>
  </si>
  <si>
    <t>TID003668</t>
  </si>
  <si>
    <t>TID003674</t>
  </si>
  <si>
    <t>TID003753</t>
  </si>
  <si>
    <t>TID003770</t>
  </si>
  <si>
    <t>TID003782</t>
  </si>
  <si>
    <t>TID003809</t>
  </si>
  <si>
    <t>2024-08-29</t>
  </si>
  <si>
    <t>TID003837</t>
  </si>
  <si>
    <t>TID003866</t>
  </si>
  <si>
    <t>TID003902</t>
  </si>
  <si>
    <t>2023-09-30</t>
  </si>
  <si>
    <t>TID003905</t>
  </si>
  <si>
    <t>TID003980</t>
  </si>
  <si>
    <t>TID004044</t>
  </si>
  <si>
    <t>TID004045</t>
  </si>
  <si>
    <t>TID004137</t>
  </si>
  <si>
    <t>TID004199</t>
  </si>
  <si>
    <t>2024-01-08</t>
  </si>
  <si>
    <t>TID004225</t>
  </si>
  <si>
    <t>2024-01-09</t>
  </si>
  <si>
    <t>TID004235</t>
  </si>
  <si>
    <t>TID004241</t>
  </si>
  <si>
    <t>2024-07-29</t>
  </si>
  <si>
    <t>TID004264</t>
  </si>
  <si>
    <t>TID004371</t>
  </si>
  <si>
    <t>2024-01-11</t>
  </si>
  <si>
    <t>TID004490</t>
  </si>
  <si>
    <t>2024-06-09</t>
  </si>
  <si>
    <t>TID004504</t>
  </si>
  <si>
    <t>TID004506</t>
  </si>
  <si>
    <t>TID004514</t>
  </si>
  <si>
    <t>TID004592</t>
  </si>
  <si>
    <t>2024-11-06</t>
  </si>
  <si>
    <t>TID004627</t>
  </si>
  <si>
    <t>2024-06-03</t>
  </si>
  <si>
    <t>TID004689</t>
  </si>
  <si>
    <t>TID004711</t>
  </si>
  <si>
    <t>TID004721</t>
  </si>
  <si>
    <t>TID004753</t>
  </si>
  <si>
    <t>TID004756</t>
  </si>
  <si>
    <t>TID004939</t>
  </si>
  <si>
    <t>2023-11-18</t>
  </si>
  <si>
    <t>TID004970</t>
  </si>
  <si>
    <t>TID000015</t>
  </si>
  <si>
    <t>2024-04-29</t>
  </si>
  <si>
    <t>Cookbook</t>
  </si>
  <si>
    <t>TID000048</t>
  </si>
  <si>
    <t>TID000057</t>
  </si>
  <si>
    <t>TID000075</t>
  </si>
  <si>
    <t>TID000117</t>
  </si>
  <si>
    <t>TID000195</t>
  </si>
  <si>
    <t>TID000406</t>
  </si>
  <si>
    <t>2023-07-04</t>
  </si>
  <si>
    <t>TID000416</t>
  </si>
  <si>
    <t>2023-06-16</t>
  </si>
  <si>
    <t>TID000437</t>
  </si>
  <si>
    <t>TID000447</t>
  </si>
  <si>
    <t>2024-03-25</t>
  </si>
  <si>
    <t>TID000509</t>
  </si>
  <si>
    <t>TID000583</t>
  </si>
  <si>
    <t>2024-08-02</t>
  </si>
  <si>
    <t>TID000617</t>
  </si>
  <si>
    <t>2024-06-28</t>
  </si>
  <si>
    <t>TID000631</t>
  </si>
  <si>
    <t>2023-05-26</t>
  </si>
  <si>
    <t>TID000729</t>
  </si>
  <si>
    <t>TID000773</t>
  </si>
  <si>
    <t>2024-10-06</t>
  </si>
  <si>
    <t>TID000818</t>
  </si>
  <si>
    <t>TID000838</t>
  </si>
  <si>
    <t>TID000888</t>
  </si>
  <si>
    <t>TID000894</t>
  </si>
  <si>
    <t>2023-03-11</t>
  </si>
  <si>
    <t>TID000910</t>
  </si>
  <si>
    <t>TID000911</t>
  </si>
  <si>
    <t>TID000991</t>
  </si>
  <si>
    <t>2024-11-19</t>
  </si>
  <si>
    <t>TID000992</t>
  </si>
  <si>
    <t>TID001016</t>
  </si>
  <si>
    <t>TID001133</t>
  </si>
  <si>
    <t>TID001138</t>
  </si>
  <si>
    <t>TID001161</t>
  </si>
  <si>
    <t>TID001166</t>
  </si>
  <si>
    <t>TID001180</t>
  </si>
  <si>
    <t>TID001228</t>
  </si>
  <si>
    <t>2023-07-07</t>
  </si>
  <si>
    <t>TID001259</t>
  </si>
  <si>
    <t>TID001328</t>
  </si>
  <si>
    <t>TID001343</t>
  </si>
  <si>
    <t>2023-07-27</t>
  </si>
  <si>
    <t>TID001489</t>
  </si>
  <si>
    <t>TID001511</t>
  </si>
  <si>
    <t>TID001549</t>
  </si>
  <si>
    <t>TID001555</t>
  </si>
  <si>
    <t>2023-01-26</t>
  </si>
  <si>
    <t>TID001646</t>
  </si>
  <si>
    <t>2023-03-04</t>
  </si>
  <si>
    <t>TID001696</t>
  </si>
  <si>
    <t>TID001719</t>
  </si>
  <si>
    <t>TID001730</t>
  </si>
  <si>
    <t>2023-08-03</t>
  </si>
  <si>
    <t>TID001760</t>
  </si>
  <si>
    <t>TID001833</t>
  </si>
  <si>
    <t>2023-04-10</t>
  </si>
  <si>
    <t>TID001955</t>
  </si>
  <si>
    <t>2023-10-10</t>
  </si>
  <si>
    <t>TID001961</t>
  </si>
  <si>
    <t>TID002016</t>
  </si>
  <si>
    <t>TID002045</t>
  </si>
  <si>
    <t>TID002104</t>
  </si>
  <si>
    <t>TID002246</t>
  </si>
  <si>
    <t>TID002257</t>
  </si>
  <si>
    <t>TID002274</t>
  </si>
  <si>
    <t>2023-11-23</t>
  </si>
  <si>
    <t>TID002296</t>
  </si>
  <si>
    <t>TID002323</t>
  </si>
  <si>
    <t>2023-05-07</t>
  </si>
  <si>
    <t>TID002326</t>
  </si>
  <si>
    <t>TID002330</t>
  </si>
  <si>
    <t>TID002399</t>
  </si>
  <si>
    <t>TID002422</t>
  </si>
  <si>
    <t>2024-12-15</t>
  </si>
  <si>
    <t>TID002449</t>
  </si>
  <si>
    <t>TID002475</t>
  </si>
  <si>
    <t>TID002483</t>
  </si>
  <si>
    <t>TID002506</t>
  </si>
  <si>
    <t>TID002507</t>
  </si>
  <si>
    <t>2024-10-21</t>
  </si>
  <si>
    <t>TID002516</t>
  </si>
  <si>
    <t>2024-05-21</t>
  </si>
  <si>
    <t>TID002543</t>
  </si>
  <si>
    <t>2023-12-09</t>
  </si>
  <si>
    <t>TID002602</t>
  </si>
  <si>
    <t>TID002658</t>
  </si>
  <si>
    <t>TID002666</t>
  </si>
  <si>
    <t>2024-04-04</t>
  </si>
  <si>
    <t>TID002720</t>
  </si>
  <si>
    <t>TID002785</t>
  </si>
  <si>
    <t>TID002813</t>
  </si>
  <si>
    <t>TID002866</t>
  </si>
  <si>
    <t>TID002896</t>
  </si>
  <si>
    <t>TID002922</t>
  </si>
  <si>
    <t>TID002950</t>
  </si>
  <si>
    <t>2023-02-03</t>
  </si>
  <si>
    <t>TID002992</t>
  </si>
  <si>
    <t>2024-10-10</t>
  </si>
  <si>
    <t>TID003020</t>
  </si>
  <si>
    <t>2024-04-03</t>
  </si>
  <si>
    <t>TID003022</t>
  </si>
  <si>
    <t>TID003073</t>
  </si>
  <si>
    <t>TID003151</t>
  </si>
  <si>
    <t>TID003165</t>
  </si>
  <si>
    <t>2023-01-28</t>
  </si>
  <si>
    <t>TID003169</t>
  </si>
  <si>
    <t>2023-09-22</t>
  </si>
  <si>
    <t>TID003338</t>
  </si>
  <si>
    <t>TID003350</t>
  </si>
  <si>
    <t>2024-01-20</t>
  </si>
  <si>
    <t>TID003455</t>
  </si>
  <si>
    <t>TID003456</t>
  </si>
  <si>
    <t>2024-07-31</t>
  </si>
  <si>
    <t>TID003469</t>
  </si>
  <si>
    <t>TID003576</t>
  </si>
  <si>
    <t>TID003613</t>
  </si>
  <si>
    <t>TID003667</t>
  </si>
  <si>
    <t>2024-02-27</t>
  </si>
  <si>
    <t>TID003748</t>
  </si>
  <si>
    <t>TID003756</t>
  </si>
  <si>
    <t>TID003810</t>
  </si>
  <si>
    <t>TID003920</t>
  </si>
  <si>
    <t>TID003922</t>
  </si>
  <si>
    <t>TID003949</t>
  </si>
  <si>
    <t>TID003966</t>
  </si>
  <si>
    <t>TID003979</t>
  </si>
  <si>
    <t>TID003984</t>
  </si>
  <si>
    <t>TID003998</t>
  </si>
  <si>
    <t>TID004028</t>
  </si>
  <si>
    <t>2023-04-19</t>
  </si>
  <si>
    <t>TID004065</t>
  </si>
  <si>
    <t>2024-10-16</t>
  </si>
  <si>
    <t>TID004071</t>
  </si>
  <si>
    <t>TID004075</t>
  </si>
  <si>
    <t>TID004104</t>
  </si>
  <si>
    <t>2024-01-29</t>
  </si>
  <si>
    <t>TID004107</t>
  </si>
  <si>
    <t>TID004110</t>
  </si>
  <si>
    <t>TID004248</t>
  </si>
  <si>
    <t>TID004254</t>
  </si>
  <si>
    <t>TID004344</t>
  </si>
  <si>
    <t>TID004456</t>
  </si>
  <si>
    <t>2023-10-21</t>
  </si>
  <si>
    <t>TID004480</t>
  </si>
  <si>
    <t>TID004482</t>
  </si>
  <si>
    <t>TID004487</t>
  </si>
  <si>
    <t>2024-03-01</t>
  </si>
  <si>
    <t>TID004493</t>
  </si>
  <si>
    <t>TID004555</t>
  </si>
  <si>
    <t>TID004577</t>
  </si>
  <si>
    <t>TID004591</t>
  </si>
  <si>
    <t>2023-03-09</t>
  </si>
  <si>
    <t>TID004663</t>
  </si>
  <si>
    <t>TID004664</t>
  </si>
  <si>
    <t>TID004682</t>
  </si>
  <si>
    <t>2024-07-01</t>
  </si>
  <si>
    <t>TID004710</t>
  </si>
  <si>
    <t>TID004755</t>
  </si>
  <si>
    <t>2024-02-29</t>
  </si>
  <si>
    <t>TID004812</t>
  </si>
  <si>
    <t>2023-01-27</t>
  </si>
  <si>
    <t>TID004820</t>
  </si>
  <si>
    <t>TID004832</t>
  </si>
  <si>
    <t>TID004862</t>
  </si>
  <si>
    <t>TID004973</t>
  </si>
  <si>
    <t>TID000004</t>
  </si>
  <si>
    <t>Eggs</t>
  </si>
  <si>
    <t>TID000018</t>
  </si>
  <si>
    <t>TID000041</t>
  </si>
  <si>
    <t>TID000066</t>
  </si>
  <si>
    <t>2023-04-29</t>
  </si>
  <si>
    <t>TID000081</t>
  </si>
  <si>
    <t>2023-07-10</t>
  </si>
  <si>
    <t>TID000112</t>
  </si>
  <si>
    <t>2023-08-02</t>
  </si>
  <si>
    <t>TID000174</t>
  </si>
  <si>
    <t>TID000175</t>
  </si>
  <si>
    <t>TID000273</t>
  </si>
  <si>
    <t>TID000274</t>
  </si>
  <si>
    <t>2023-10-06</t>
  </si>
  <si>
    <t>TID000275</t>
  </si>
  <si>
    <t>TID000279</t>
  </si>
  <si>
    <t>2023-10-08</t>
  </si>
  <si>
    <t>TID000285</t>
  </si>
  <si>
    <t>TID000286</t>
  </si>
  <si>
    <t>TID000289</t>
  </si>
  <si>
    <t>2024-09-04</t>
  </si>
  <si>
    <t>TID000300</t>
  </si>
  <si>
    <t>TID000328</t>
  </si>
  <si>
    <t>2023-12-16</t>
  </si>
  <si>
    <t>TID000340</t>
  </si>
  <si>
    <t>TID000347</t>
  </si>
  <si>
    <t>2023-10-19</t>
  </si>
  <si>
    <t>TID000352</t>
  </si>
  <si>
    <t>2023-08-29</t>
  </si>
  <si>
    <t>TID000423</t>
  </si>
  <si>
    <t>TID000425</t>
  </si>
  <si>
    <t>2024-05-22</t>
  </si>
  <si>
    <t>TID000430</t>
  </si>
  <si>
    <t>TID000449</t>
  </si>
  <si>
    <t>TID000458</t>
  </si>
  <si>
    <t>TID000460</t>
  </si>
  <si>
    <t>TID000484</t>
  </si>
  <si>
    <t>2023-01-03</t>
  </si>
  <si>
    <t>TID000510</t>
  </si>
  <si>
    <t>TID000530</t>
  </si>
  <si>
    <t>TID000533</t>
  </si>
  <si>
    <t>TID000548</t>
  </si>
  <si>
    <t>TID000569</t>
  </si>
  <si>
    <t>2024-08-10</t>
  </si>
  <si>
    <t>TID000589</t>
  </si>
  <si>
    <t>TID000608</t>
  </si>
  <si>
    <t>TID000613</t>
  </si>
  <si>
    <t>2023-01-30</t>
  </si>
  <si>
    <t>TID000627</t>
  </si>
  <si>
    <t>2024-03-13</t>
  </si>
  <si>
    <t>TID000692</t>
  </si>
  <si>
    <t>2023-08-31</t>
  </si>
  <si>
    <t>TID000699</t>
  </si>
  <si>
    <t>TID000706</t>
  </si>
  <si>
    <t>TID000708</t>
  </si>
  <si>
    <t>TID000737</t>
  </si>
  <si>
    <t>2024-06-19</t>
  </si>
  <si>
    <t>TID000757</t>
  </si>
  <si>
    <t>2024-08-04</t>
  </si>
  <si>
    <t>TID000779</t>
  </si>
  <si>
    <t>TID000797</t>
  </si>
  <si>
    <t>TID000800</t>
  </si>
  <si>
    <t>TID000807</t>
  </si>
  <si>
    <t>TID000810</t>
  </si>
  <si>
    <t>TID000827</t>
  </si>
  <si>
    <t>2023-04-22</t>
  </si>
  <si>
    <t>TID000830</t>
  </si>
  <si>
    <t>2024-11-08</t>
  </si>
  <si>
    <t>TID000833</t>
  </si>
  <si>
    <t>2023-09-08</t>
  </si>
  <si>
    <t>TID000841</t>
  </si>
  <si>
    <t>2024-06-08</t>
  </si>
  <si>
    <t>TID000853</t>
  </si>
  <si>
    <t>TID000909</t>
  </si>
  <si>
    <t>2023-04-23</t>
  </si>
  <si>
    <t>TID000920</t>
  </si>
  <si>
    <t>TID000970</t>
  </si>
  <si>
    <t>TID000971</t>
  </si>
  <si>
    <t>TID000999</t>
  </si>
  <si>
    <t>TID001000</t>
  </si>
  <si>
    <t>2024-12-01</t>
  </si>
  <si>
    <t>TID001007</t>
  </si>
  <si>
    <t>TID001009</t>
  </si>
  <si>
    <t>TID001034</t>
  </si>
  <si>
    <t>TID001040</t>
  </si>
  <si>
    <t>TID001072</t>
  </si>
  <si>
    <t>TID001084</t>
  </si>
  <si>
    <t>TID001110</t>
  </si>
  <si>
    <t>TID001127</t>
  </si>
  <si>
    <t>TID001178</t>
  </si>
  <si>
    <t>2023-02-10</t>
  </si>
  <si>
    <t>TID001181</t>
  </si>
  <si>
    <t>TID001192</t>
  </si>
  <si>
    <t>TID001197</t>
  </si>
  <si>
    <t>2023-03-24</t>
  </si>
  <si>
    <t>TID001198</t>
  </si>
  <si>
    <t>TID001206</t>
  </si>
  <si>
    <t>2024-08-09</t>
  </si>
  <si>
    <t>TID001225</t>
  </si>
  <si>
    <t>TID001241</t>
  </si>
  <si>
    <t>TID001242</t>
  </si>
  <si>
    <t>2024-05-19</t>
  </si>
  <si>
    <t>TID001260</t>
  </si>
  <si>
    <t>TID001271</t>
  </si>
  <si>
    <t>TID001300</t>
  </si>
  <si>
    <t>TID001311</t>
  </si>
  <si>
    <t>TID001312</t>
  </si>
  <si>
    <t>TID001318</t>
  </si>
  <si>
    <t>TID001381</t>
  </si>
  <si>
    <t>TID001405</t>
  </si>
  <si>
    <t>TID001415</t>
  </si>
  <si>
    <t>TID001455</t>
  </si>
  <si>
    <t>2024-09-01</t>
  </si>
  <si>
    <t>TID001473</t>
  </si>
  <si>
    <t>TID001533</t>
  </si>
  <si>
    <t>TID001573</t>
  </si>
  <si>
    <t>TID001586</t>
  </si>
  <si>
    <t>TID001621</t>
  </si>
  <si>
    <t>TID001647</t>
  </si>
  <si>
    <t>2023-11-22</t>
  </si>
  <si>
    <t>TID001648</t>
  </si>
  <si>
    <t>TID001650</t>
  </si>
  <si>
    <t>TID001661</t>
  </si>
  <si>
    <t>TID001672</t>
  </si>
  <si>
    <t>TID001688</t>
  </si>
  <si>
    <t>TID001711</t>
  </si>
  <si>
    <t>TID001718</t>
  </si>
  <si>
    <t>TID001727</t>
  </si>
  <si>
    <t>2023-10-11</t>
  </si>
  <si>
    <t>TID001749</t>
  </si>
  <si>
    <t>TID001756</t>
  </si>
  <si>
    <t>TID001763</t>
  </si>
  <si>
    <t>TID001792</t>
  </si>
  <si>
    <t>TID001812</t>
  </si>
  <si>
    <t>TID001819</t>
  </si>
  <si>
    <t>TID001837</t>
  </si>
  <si>
    <t>TID001856</t>
  </si>
  <si>
    <t>TID001882</t>
  </si>
  <si>
    <t>TID001913</t>
  </si>
  <si>
    <t>TID001923</t>
  </si>
  <si>
    <t>TID001935</t>
  </si>
  <si>
    <t>TID001966</t>
  </si>
  <si>
    <t>TID001979</t>
  </si>
  <si>
    <t>2024-02-09</t>
  </si>
  <si>
    <t>TID001990</t>
  </si>
  <si>
    <t>2023-09-29</t>
  </si>
  <si>
    <t>TID002042</t>
  </si>
  <si>
    <t>TID002065</t>
  </si>
  <si>
    <t>TID002085</t>
  </si>
  <si>
    <t>TID002093</t>
  </si>
  <si>
    <t>TID002108</t>
  </si>
  <si>
    <t>TID002117</t>
  </si>
  <si>
    <t>TID002119</t>
  </si>
  <si>
    <t>TID002137</t>
  </si>
  <si>
    <t>2024-09-14</t>
  </si>
  <si>
    <t>TID002187</t>
  </si>
  <si>
    <t>TID002218</t>
  </si>
  <si>
    <t>TID002255</t>
  </si>
  <si>
    <t>TID002263</t>
  </si>
  <si>
    <t>TID002267</t>
  </si>
  <si>
    <t>TID002277</t>
  </si>
  <si>
    <t>TID002292</t>
  </si>
  <si>
    <t>TID002342</t>
  </si>
  <si>
    <t>2023-08-15</t>
  </si>
  <si>
    <t>TID002351</t>
  </si>
  <si>
    <t>TID002364</t>
  </si>
  <si>
    <t>TID002376</t>
  </si>
  <si>
    <t>TID002406</t>
  </si>
  <si>
    <t>TID002407</t>
  </si>
  <si>
    <t>TID002411</t>
  </si>
  <si>
    <t>2024-03-10</t>
  </si>
  <si>
    <t>TID002424</t>
  </si>
  <si>
    <t>2023-01-04</t>
  </si>
  <si>
    <t>TID002434</t>
  </si>
  <si>
    <t>2024-12-29</t>
  </si>
  <si>
    <t>TID002456</t>
  </si>
  <si>
    <t>2023-07-18</t>
  </si>
  <si>
    <t>TID002458</t>
  </si>
  <si>
    <t>TID002537</t>
  </si>
  <si>
    <t>TID002546</t>
  </si>
  <si>
    <t>TID002557</t>
  </si>
  <si>
    <t>TID002562</t>
  </si>
  <si>
    <t>TID002568</t>
  </si>
  <si>
    <t>TID002595</t>
  </si>
  <si>
    <t>TID002606</t>
  </si>
  <si>
    <t>TID002608</t>
  </si>
  <si>
    <t>TID002611</t>
  </si>
  <si>
    <t>TID002613</t>
  </si>
  <si>
    <t>TID002618</t>
  </si>
  <si>
    <t>TID002657</t>
  </si>
  <si>
    <t>2024-03-09</t>
  </si>
  <si>
    <t>TID002719</t>
  </si>
  <si>
    <t>TID002723</t>
  </si>
  <si>
    <t>TID002751</t>
  </si>
  <si>
    <t>TID002805</t>
  </si>
  <si>
    <t>TID002847</t>
  </si>
  <si>
    <t>2023-02-04</t>
  </si>
  <si>
    <t>TID002862</t>
  </si>
  <si>
    <t>TID002869</t>
  </si>
  <si>
    <t>TID002891</t>
  </si>
  <si>
    <t>TID002915</t>
  </si>
  <si>
    <t>TID002926</t>
  </si>
  <si>
    <t>2023-01-17</t>
  </si>
  <si>
    <t>TID002949</t>
  </si>
  <si>
    <t>2023-02-11</t>
  </si>
  <si>
    <t>TID002951</t>
  </si>
  <si>
    <t>TID002970</t>
  </si>
  <si>
    <t>TID002975</t>
  </si>
  <si>
    <t>TID002978</t>
  </si>
  <si>
    <t>2024-04-21</t>
  </si>
  <si>
    <t>TID002980</t>
  </si>
  <si>
    <t>TID002986</t>
  </si>
  <si>
    <t>2023-08-12</t>
  </si>
  <si>
    <t>TID003006</t>
  </si>
  <si>
    <t>2024-11-18</t>
  </si>
  <si>
    <t>TID003084</t>
  </si>
  <si>
    <t>2024-09-08</t>
  </si>
  <si>
    <t>TID003098</t>
  </si>
  <si>
    <t>TID003117</t>
  </si>
  <si>
    <t>TID003145</t>
  </si>
  <si>
    <t>TID003149</t>
  </si>
  <si>
    <t>2023-08-21</t>
  </si>
  <si>
    <t>TID003195</t>
  </si>
  <si>
    <t>2023-08-18</t>
  </si>
  <si>
    <t>TID003241</t>
  </si>
  <si>
    <t>2023-10-28</t>
  </si>
  <si>
    <t>TID003243</t>
  </si>
  <si>
    <t>TID003276</t>
  </si>
  <si>
    <t>TID003308</t>
  </si>
  <si>
    <t>TID003315</t>
  </si>
  <si>
    <t>TID003331</t>
  </si>
  <si>
    <t>TID003333</t>
  </si>
  <si>
    <t>2023-05-10</t>
  </si>
  <si>
    <t>TID003343</t>
  </si>
  <si>
    <t>2024-04-26</t>
  </si>
  <si>
    <t>TID003414</t>
  </si>
  <si>
    <t>TID003428</t>
  </si>
  <si>
    <t>TID003468</t>
  </si>
  <si>
    <t>2024-02-01</t>
  </si>
  <si>
    <t>TID003489</t>
  </si>
  <si>
    <t>TID003550</t>
  </si>
  <si>
    <t>2024-10-26</t>
  </si>
  <si>
    <t>TID003551</t>
  </si>
  <si>
    <t>TID003582</t>
  </si>
  <si>
    <t>TID003622</t>
  </si>
  <si>
    <t>2023-11-25</t>
  </si>
  <si>
    <t>TID003627</t>
  </si>
  <si>
    <t>TID003640</t>
  </si>
  <si>
    <t>TID003655</t>
  </si>
  <si>
    <t>TID003664</t>
  </si>
  <si>
    <t>TID003699</t>
  </si>
  <si>
    <t>2024-04-09</t>
  </si>
  <si>
    <t>TID003707</t>
  </si>
  <si>
    <t>TID003714</t>
  </si>
  <si>
    <t>TID003724</t>
  </si>
  <si>
    <t>TID003725</t>
  </si>
  <si>
    <t>TID003826</t>
  </si>
  <si>
    <t>TID003888</t>
  </si>
  <si>
    <t>TID003917</t>
  </si>
  <si>
    <t>2024-03-17</t>
  </si>
  <si>
    <t>TID003923</t>
  </si>
  <si>
    <t>TID003934</t>
  </si>
  <si>
    <t>TID003936</t>
  </si>
  <si>
    <t>TID003946</t>
  </si>
  <si>
    <t>TID003999</t>
  </si>
  <si>
    <t>TID004001</t>
  </si>
  <si>
    <t>TID004040</t>
  </si>
  <si>
    <t>TID004041</t>
  </si>
  <si>
    <t>TID004061</t>
  </si>
  <si>
    <t>TID004099</t>
  </si>
  <si>
    <t>TID004102</t>
  </si>
  <si>
    <t>2023-01-05</t>
  </si>
  <si>
    <t>TID004141</t>
  </si>
  <si>
    <t>TID004145</t>
  </si>
  <si>
    <t>TID004147</t>
  </si>
  <si>
    <t>TID004166</t>
  </si>
  <si>
    <t>TID004221</t>
  </si>
  <si>
    <t>TID004255</t>
  </si>
  <si>
    <t>TID004294</t>
  </si>
  <si>
    <t>2023-04-15</t>
  </si>
  <si>
    <t>TID004307</t>
  </si>
  <si>
    <t>2024-09-18</t>
  </si>
  <si>
    <t>TID004338</t>
  </si>
  <si>
    <t>TID004345</t>
  </si>
  <si>
    <t>TID004370</t>
  </si>
  <si>
    <t>2024-08-17</t>
  </si>
  <si>
    <t>TID004377</t>
  </si>
  <si>
    <t>2023-05-25</t>
  </si>
  <si>
    <t>TID004396</t>
  </si>
  <si>
    <t>TID004403</t>
  </si>
  <si>
    <t>TID004441</t>
  </si>
  <si>
    <t>TID004458</t>
  </si>
  <si>
    <t>TID004469</t>
  </si>
  <si>
    <t>TID004477</t>
  </si>
  <si>
    <t>TID004554</t>
  </si>
  <si>
    <t>TID004610</t>
  </si>
  <si>
    <t>TID004612</t>
  </si>
  <si>
    <t>TID004637</t>
  </si>
  <si>
    <t>TID004674</t>
  </si>
  <si>
    <t>TID004676</t>
  </si>
  <si>
    <t>2023-02-06</t>
  </si>
  <si>
    <t>TID004683</t>
  </si>
  <si>
    <t>TID004684</t>
  </si>
  <si>
    <t>TID004705</t>
  </si>
  <si>
    <t>TID004708</t>
  </si>
  <si>
    <t>TID004735</t>
  </si>
  <si>
    <t>TID004773</t>
  </si>
  <si>
    <t>TID004808</t>
  </si>
  <si>
    <t>2023-12-18</t>
  </si>
  <si>
    <t>TID004817</t>
  </si>
  <si>
    <t>TID004826</t>
  </si>
  <si>
    <t>TID004871</t>
  </si>
  <si>
    <t>TID004891</t>
  </si>
  <si>
    <t>TID004900</t>
  </si>
  <si>
    <t>TID004925</t>
  </si>
  <si>
    <t>TID004928</t>
  </si>
  <si>
    <t>TID004962</t>
  </si>
  <si>
    <t>2024-07-30</t>
  </si>
  <si>
    <t>TID004987</t>
  </si>
  <si>
    <t>2024-02-14</t>
  </si>
  <si>
    <t>TID004989</t>
  </si>
  <si>
    <t>TID004992</t>
  </si>
  <si>
    <t>TID000040</t>
  </si>
  <si>
    <t>Fiction</t>
  </si>
  <si>
    <t>TID000064</t>
  </si>
  <si>
    <t>TID000102</t>
  </si>
  <si>
    <t>TID000210</t>
  </si>
  <si>
    <t>TID000224</t>
  </si>
  <si>
    <t>2024-04-17</t>
  </si>
  <si>
    <t>TID000320</t>
  </si>
  <si>
    <t>TID000326</t>
  </si>
  <si>
    <t>TID000394</t>
  </si>
  <si>
    <t>TID000409</t>
  </si>
  <si>
    <t>TID000471</t>
  </si>
  <si>
    <t>TID000504</t>
  </si>
  <si>
    <t>TID000519</t>
  </si>
  <si>
    <t>TID000543</t>
  </si>
  <si>
    <t>TID000593</t>
  </si>
  <si>
    <t>TID000599</t>
  </si>
  <si>
    <t>2023-06-08</t>
  </si>
  <si>
    <t>TID000727</t>
  </si>
  <si>
    <t>TID000788</t>
  </si>
  <si>
    <t>2023-09-12</t>
  </si>
  <si>
    <t>TID000899</t>
  </si>
  <si>
    <t>TID000964</t>
  </si>
  <si>
    <t>TID000987</t>
  </si>
  <si>
    <t>TID001012</t>
  </si>
  <si>
    <t>TID001293</t>
  </si>
  <si>
    <t>TID001363</t>
  </si>
  <si>
    <t>TID001371</t>
  </si>
  <si>
    <t>TID001428</t>
  </si>
  <si>
    <t>2024-03-30</t>
  </si>
  <si>
    <t>TID001448</t>
  </si>
  <si>
    <t>TID001468</t>
  </si>
  <si>
    <t>2023-07-22</t>
  </si>
  <si>
    <t>TID001481</t>
  </si>
  <si>
    <t>TID001530</t>
  </si>
  <si>
    <t>TID001619</t>
  </si>
  <si>
    <t>2023-11-16</t>
  </si>
  <si>
    <t>TID001729</t>
  </si>
  <si>
    <t>TID001741</t>
  </si>
  <si>
    <t>TID001793</t>
  </si>
  <si>
    <t>TID001799</t>
  </si>
  <si>
    <t>2024-10-09</t>
  </si>
  <si>
    <t>TID001854</t>
  </si>
  <si>
    <t>TID001881</t>
  </si>
  <si>
    <t>TID001901</t>
  </si>
  <si>
    <t>TID001936</t>
  </si>
  <si>
    <t>2023-02-01</t>
  </si>
  <si>
    <t>TID001985</t>
  </si>
  <si>
    <t>2024-11-27</t>
  </si>
  <si>
    <t>TID002006</t>
  </si>
  <si>
    <t>TID002035</t>
  </si>
  <si>
    <t>TID002043</t>
  </si>
  <si>
    <t>2024-03-12</t>
  </si>
  <si>
    <t>TID002046</t>
  </si>
  <si>
    <t>2024-01-31</t>
  </si>
  <si>
    <t>TID002062</t>
  </si>
  <si>
    <t>TID002073</t>
  </si>
  <si>
    <t>TID002081</t>
  </si>
  <si>
    <t>TID002092</t>
  </si>
  <si>
    <t>TID002096</t>
  </si>
  <si>
    <t>TID002134</t>
  </si>
  <si>
    <t>2023-03-19</t>
  </si>
  <si>
    <t>TID002138</t>
  </si>
  <si>
    <t>2023-09-18</t>
  </si>
  <si>
    <t>TID002142</t>
  </si>
  <si>
    <t>TID002186</t>
  </si>
  <si>
    <t>TID002195</t>
  </si>
  <si>
    <t>2024-07-18</t>
  </si>
  <si>
    <t>TID002213</t>
  </si>
  <si>
    <t>TID002239</t>
  </si>
  <si>
    <t>TID002268</t>
  </si>
  <si>
    <t>TID002300</t>
  </si>
  <si>
    <t>TID002340</t>
  </si>
  <si>
    <t>TID002348</t>
  </si>
  <si>
    <t>TID002350</t>
  </si>
  <si>
    <t>TID002401</t>
  </si>
  <si>
    <t>TID002433</t>
  </si>
  <si>
    <t>TID002441</t>
  </si>
  <si>
    <t>TID002443</t>
  </si>
  <si>
    <t>TID002504</t>
  </si>
  <si>
    <t>TID002526</t>
  </si>
  <si>
    <t>TID002617</t>
  </si>
  <si>
    <t>TID002619</t>
  </si>
  <si>
    <t>TID002630</t>
  </si>
  <si>
    <t>TID002650</t>
  </si>
  <si>
    <t>2024-01-25</t>
  </si>
  <si>
    <t>TID002662</t>
  </si>
  <si>
    <t>TID002771</t>
  </si>
  <si>
    <t>TID002780</t>
  </si>
  <si>
    <t>TID002895</t>
  </si>
  <si>
    <t>2023-02-18</t>
  </si>
  <si>
    <t>TID002898</t>
  </si>
  <si>
    <t>TID002912</t>
  </si>
  <si>
    <t>2023-08-25</t>
  </si>
  <si>
    <t>TID002984</t>
  </si>
  <si>
    <t>TID002987</t>
  </si>
  <si>
    <t>TID003002</t>
  </si>
  <si>
    <t>TID003005</t>
  </si>
  <si>
    <t>TID003042</t>
  </si>
  <si>
    <t>2023-08-08</t>
  </si>
  <si>
    <t>TID003054</t>
  </si>
  <si>
    <t>TID003067</t>
  </si>
  <si>
    <t>2023-06-10</t>
  </si>
  <si>
    <t>TID003161</t>
  </si>
  <si>
    <t>TID003189</t>
  </si>
  <si>
    <t>TID003210</t>
  </si>
  <si>
    <t>TID003238</t>
  </si>
  <si>
    <t>TID003249</t>
  </si>
  <si>
    <t>2023-11-06</t>
  </si>
  <si>
    <t>TID003251</t>
  </si>
  <si>
    <t>TID003297</t>
  </si>
  <si>
    <t>TID003320</t>
  </si>
  <si>
    <t>TID003341</t>
  </si>
  <si>
    <t>TID003402</t>
  </si>
  <si>
    <t>TID003506</t>
  </si>
  <si>
    <t>TID003523</t>
  </si>
  <si>
    <t>TID003529</t>
  </si>
  <si>
    <t>TID003557</t>
  </si>
  <si>
    <t>TID003688</t>
  </si>
  <si>
    <t>TID003750</t>
  </si>
  <si>
    <t>TID003790</t>
  </si>
  <si>
    <t>TID003806</t>
  </si>
  <si>
    <t>TID003816</t>
  </si>
  <si>
    <t>TID003868</t>
  </si>
  <si>
    <t>TID003927</t>
  </si>
  <si>
    <t>2024-07-14</t>
  </si>
  <si>
    <t>TID003947</t>
  </si>
  <si>
    <t>TID003981</t>
  </si>
  <si>
    <t>TID004069</t>
  </si>
  <si>
    <t>TID004083</t>
  </si>
  <si>
    <t>TID004165</t>
  </si>
  <si>
    <t>2024-03-22</t>
  </si>
  <si>
    <t>TID004203</t>
  </si>
  <si>
    <t>TID004205</t>
  </si>
  <si>
    <t>2024-08-11</t>
  </si>
  <si>
    <t>TID004243</t>
  </si>
  <si>
    <t>2023-05-24</t>
  </si>
  <si>
    <t>TID004285</t>
  </si>
  <si>
    <t>TID004295</t>
  </si>
  <si>
    <t>2023-01-24</t>
  </si>
  <si>
    <t>TID004318</t>
  </si>
  <si>
    <t>2023-10-20</t>
  </si>
  <si>
    <t>TID004348</t>
  </si>
  <si>
    <t>TID004356</t>
  </si>
  <si>
    <t>TID004367</t>
  </si>
  <si>
    <t>TID004369</t>
  </si>
  <si>
    <t>TID004395</t>
  </si>
  <si>
    <t>2023-11-12</t>
  </si>
  <si>
    <t>TID004472</t>
  </si>
  <si>
    <t>TID004568</t>
  </si>
  <si>
    <t>TID004734</t>
  </si>
  <si>
    <t>TID004745</t>
  </si>
  <si>
    <t>TID004772</t>
  </si>
  <si>
    <t>TID004788</t>
  </si>
  <si>
    <t>TID004848</t>
  </si>
  <si>
    <t>TID004880</t>
  </si>
  <si>
    <t>2024-10-03</t>
  </si>
  <si>
    <t>TID004882</t>
  </si>
  <si>
    <t>TID004883</t>
  </si>
  <si>
    <t>TID004910</t>
  </si>
  <si>
    <t>TID005000</t>
  </si>
  <si>
    <t>TID000049</t>
  </si>
  <si>
    <t>TID000093</t>
  </si>
  <si>
    <t>2024-07-26</t>
  </si>
  <si>
    <t>TID000138</t>
  </si>
  <si>
    <t>TID000258</t>
  </si>
  <si>
    <t>TID000302</t>
  </si>
  <si>
    <t>TID000368</t>
  </si>
  <si>
    <t>TID000401</t>
  </si>
  <si>
    <t>2024-11-17</t>
  </si>
  <si>
    <t>TID000403</t>
  </si>
  <si>
    <t>TID000453</t>
  </si>
  <si>
    <t>2024-09-27</t>
  </si>
  <si>
    <t>TID000567</t>
  </si>
  <si>
    <t>TID000594</t>
  </si>
  <si>
    <t>TID000610</t>
  </si>
  <si>
    <t>2023-10-30</t>
  </si>
  <si>
    <t>TID000649</t>
  </si>
  <si>
    <t>2024-12-25</t>
  </si>
  <si>
    <t>TID000694</t>
  </si>
  <si>
    <t>TID000718</t>
  </si>
  <si>
    <t>TID000816</t>
  </si>
  <si>
    <t>TID000868</t>
  </si>
  <si>
    <t>TID000875</t>
  </si>
  <si>
    <t>TID000897</t>
  </si>
  <si>
    <t>TID000902</t>
  </si>
  <si>
    <t>TID000958</t>
  </si>
  <si>
    <t>2023-08-28</t>
  </si>
  <si>
    <t>TID000963</t>
  </si>
  <si>
    <t>TID000977</t>
  </si>
  <si>
    <t>TID001015</t>
  </si>
  <si>
    <t>TID001052</t>
  </si>
  <si>
    <t>TID001100</t>
  </si>
  <si>
    <t>TID001124</t>
  </si>
  <si>
    <t>TID001146</t>
  </si>
  <si>
    <t>2023-07-06</t>
  </si>
  <si>
    <t>TID001149</t>
  </si>
  <si>
    <t>TID001151</t>
  </si>
  <si>
    <t>TID001158</t>
  </si>
  <si>
    <t>TID001373</t>
  </si>
  <si>
    <t>TID001380</t>
  </si>
  <si>
    <t>TID001446</t>
  </si>
  <si>
    <t>TID001497</t>
  </si>
  <si>
    <t>TID001514</t>
  </si>
  <si>
    <t>TID001529</t>
  </si>
  <si>
    <t>TID001580</t>
  </si>
  <si>
    <t>TID001581</t>
  </si>
  <si>
    <t>2024-12-03</t>
  </si>
  <si>
    <t>TID001593</t>
  </si>
  <si>
    <t>TID001600</t>
  </si>
  <si>
    <t>TID001608</t>
  </si>
  <si>
    <t>TID001624</t>
  </si>
  <si>
    <t>TID001762</t>
  </si>
  <si>
    <t>TID001764</t>
  </si>
  <si>
    <t>TID001770</t>
  </si>
  <si>
    <t>TID001830</t>
  </si>
  <si>
    <t>TID001889</t>
  </si>
  <si>
    <t>TID001918</t>
  </si>
  <si>
    <t>TID001981</t>
  </si>
  <si>
    <t>TID001992</t>
  </si>
  <si>
    <t>TID002030</t>
  </si>
  <si>
    <t>TID002040</t>
  </si>
  <si>
    <t>TID002061</t>
  </si>
  <si>
    <t>TID002095</t>
  </si>
  <si>
    <t>TID002148</t>
  </si>
  <si>
    <t>TID002184</t>
  </si>
  <si>
    <t>2023-02-26</t>
  </si>
  <si>
    <t>TID002189</t>
  </si>
  <si>
    <t>2024-04-19</t>
  </si>
  <si>
    <t>TID002194</t>
  </si>
  <si>
    <t>TID002249</t>
  </si>
  <si>
    <t>TID002281</t>
  </si>
  <si>
    <t>TID002308</t>
  </si>
  <si>
    <t>TID002329</t>
  </si>
  <si>
    <t>TID002360</t>
  </si>
  <si>
    <t>TID002361</t>
  </si>
  <si>
    <t>TID002402</t>
  </si>
  <si>
    <t>TID002454</t>
  </si>
  <si>
    <t>TID002588</t>
  </si>
  <si>
    <t>TID002626</t>
  </si>
  <si>
    <t>TID002628</t>
  </si>
  <si>
    <t>TID002669</t>
  </si>
  <si>
    <t>TID002704</t>
  </si>
  <si>
    <t>TID002713</t>
  </si>
  <si>
    <t>TID002747</t>
  </si>
  <si>
    <t>TID002762</t>
  </si>
  <si>
    <t>TID002777</t>
  </si>
  <si>
    <t>TID002832</t>
  </si>
  <si>
    <t>TID002835</t>
  </si>
  <si>
    <t>TID002842</t>
  </si>
  <si>
    <t>TID002865</t>
  </si>
  <si>
    <t>TID002957</t>
  </si>
  <si>
    <t>TID003007</t>
  </si>
  <si>
    <t>TID003027</t>
  </si>
  <si>
    <t>TID003053</t>
  </si>
  <si>
    <t>TID003057</t>
  </si>
  <si>
    <t>TID003103</t>
  </si>
  <si>
    <t>TID003109</t>
  </si>
  <si>
    <t>TID003134</t>
  </si>
  <si>
    <t>2024-05-14</t>
  </si>
  <si>
    <t>TID003146</t>
  </si>
  <si>
    <t>TID003173</t>
  </si>
  <si>
    <t>TID003268</t>
  </si>
  <si>
    <t>TID003322</t>
  </si>
  <si>
    <t>TID003359</t>
  </si>
  <si>
    <t>TID003378</t>
  </si>
  <si>
    <t>TID003417</t>
  </si>
  <si>
    <t>TID003421</t>
  </si>
  <si>
    <t>TID003438</t>
  </si>
  <si>
    <t>2024-06-07</t>
  </si>
  <si>
    <t>TID003448</t>
  </si>
  <si>
    <t>TID003454</t>
  </si>
  <si>
    <t>TID003741</t>
  </si>
  <si>
    <t>TID003793</t>
  </si>
  <si>
    <t>TID003833</t>
  </si>
  <si>
    <t>TID003891</t>
  </si>
  <si>
    <t>TID003910</t>
  </si>
  <si>
    <t>TID003915</t>
  </si>
  <si>
    <t>TID003950</t>
  </si>
  <si>
    <t>TID003963</t>
  </si>
  <si>
    <t>TID004009</t>
  </si>
  <si>
    <t>TID004022</t>
  </si>
  <si>
    <t>TID004085</t>
  </si>
  <si>
    <t>TID004086</t>
  </si>
  <si>
    <t>2024-05-06</t>
  </si>
  <si>
    <t>TID004091</t>
  </si>
  <si>
    <t>TID004095</t>
  </si>
  <si>
    <t>TID004116</t>
  </si>
  <si>
    <t>TID004173</t>
  </si>
  <si>
    <t>TID004185</t>
  </si>
  <si>
    <t>TID004186</t>
  </si>
  <si>
    <t>TID004194</t>
  </si>
  <si>
    <t>TID004201</t>
  </si>
  <si>
    <t>TID004207</t>
  </si>
  <si>
    <t>TID004373</t>
  </si>
  <si>
    <t>TID004381</t>
  </si>
  <si>
    <t>TID004513</t>
  </si>
  <si>
    <t>2023-10-26</t>
  </si>
  <si>
    <t>TID004585</t>
  </si>
  <si>
    <t>TID004593</t>
  </si>
  <si>
    <t>TID004609</t>
  </si>
  <si>
    <t>TID004611</t>
  </si>
  <si>
    <t>TID004646</t>
  </si>
  <si>
    <t>TID004665</t>
  </si>
  <si>
    <t>TID004669</t>
  </si>
  <si>
    <t>TID004696</t>
  </si>
  <si>
    <t>TID004751</t>
  </si>
  <si>
    <t>TID004839</t>
  </si>
  <si>
    <t>TID004951</t>
  </si>
  <si>
    <t>TID004953</t>
  </si>
  <si>
    <t>TID004960</t>
  </si>
  <si>
    <t>TID004988</t>
  </si>
  <si>
    <t>TID004999</t>
  </si>
  <si>
    <t>TID000084</t>
  </si>
  <si>
    <t>2024-10-18</t>
  </si>
  <si>
    <t>Fruits</t>
  </si>
  <si>
    <t>TID000229</t>
  </si>
  <si>
    <t>TID000250</t>
  </si>
  <si>
    <t>2024-07-27</t>
  </si>
  <si>
    <t>TID000293</t>
  </si>
  <si>
    <t>2023-01-15</t>
  </si>
  <si>
    <t>TID000330</t>
  </si>
  <si>
    <t>2023-05-05</t>
  </si>
  <si>
    <t>TID000359</t>
  </si>
  <si>
    <t>2023-10-12</t>
  </si>
  <si>
    <t>TID000445</t>
  </si>
  <si>
    <t>TID000498</t>
  </si>
  <si>
    <t>TID000511</t>
  </si>
  <si>
    <t>TID000529</t>
  </si>
  <si>
    <t>TID000580</t>
  </si>
  <si>
    <t>TID000606</t>
  </si>
  <si>
    <t>TID000650</t>
  </si>
  <si>
    <t>TID000659</t>
  </si>
  <si>
    <t>TID000722</t>
  </si>
  <si>
    <t>TID000741</t>
  </si>
  <si>
    <t>TID000749</t>
  </si>
  <si>
    <t>TID000760</t>
  </si>
  <si>
    <t>TID000861</t>
  </si>
  <si>
    <t>TID000874</t>
  </si>
  <si>
    <t>TID000973</t>
  </si>
  <si>
    <t>TID000995</t>
  </si>
  <si>
    <t>TID001019</t>
  </si>
  <si>
    <t>TID001029</t>
  </si>
  <si>
    <t>TID001056</t>
  </si>
  <si>
    <t>2024-12-20</t>
  </si>
  <si>
    <t>TID001063</t>
  </si>
  <si>
    <t>TID001074</t>
  </si>
  <si>
    <t>TID001186</t>
  </si>
  <si>
    <t>TID001191</t>
  </si>
  <si>
    <t>2023-04-14</t>
  </si>
  <si>
    <t>TID001199</t>
  </si>
  <si>
    <t>TID001252</t>
  </si>
  <si>
    <t>TID001284</t>
  </si>
  <si>
    <t>TID001387</t>
  </si>
  <si>
    <t>2023-07-09</t>
  </si>
  <si>
    <t>TID001422</t>
  </si>
  <si>
    <t>2024-04-12</t>
  </si>
  <si>
    <t>TID001431</t>
  </si>
  <si>
    <t>TID001436</t>
  </si>
  <si>
    <t>TID001476</t>
  </si>
  <si>
    <t>2023-10-16</t>
  </si>
  <si>
    <t>TID001491</t>
  </si>
  <si>
    <t>TID001493</t>
  </si>
  <si>
    <t>TID001595</t>
  </si>
  <si>
    <t>TID001654</t>
  </si>
  <si>
    <t>TID001721</t>
  </si>
  <si>
    <t>TID001748</t>
  </si>
  <si>
    <t>TID001782</t>
  </si>
  <si>
    <t>TID001806</t>
  </si>
  <si>
    <t>TID001828</t>
  </si>
  <si>
    <t>2024-09-10</t>
  </si>
  <si>
    <t>TID001841</t>
  </si>
  <si>
    <t>TID001877</t>
  </si>
  <si>
    <t>2023-12-31</t>
  </si>
  <si>
    <t>TID001878</t>
  </si>
  <si>
    <t>TID001942</t>
  </si>
  <si>
    <t>TID001997</t>
  </si>
  <si>
    <t>TID002021</t>
  </si>
  <si>
    <t>TID002049</t>
  </si>
  <si>
    <t>TID002056</t>
  </si>
  <si>
    <t>2023-09-07</t>
  </si>
  <si>
    <t>TID002123</t>
  </si>
  <si>
    <t>TID002129</t>
  </si>
  <si>
    <t>TID002153</t>
  </si>
  <si>
    <t>TID002161</t>
  </si>
  <si>
    <t>2024-11-28</t>
  </si>
  <si>
    <t>TID002212</t>
  </si>
  <si>
    <t>TID002235</t>
  </si>
  <si>
    <t>TID002276</t>
  </si>
  <si>
    <t>2023-05-14</t>
  </si>
  <si>
    <t>TID002332</t>
  </si>
  <si>
    <t>TID002391</t>
  </si>
  <si>
    <t>2024-02-22</t>
  </si>
  <si>
    <t>TID002549</t>
  </si>
  <si>
    <t>TID002581</t>
  </si>
  <si>
    <t>TID002583</t>
  </si>
  <si>
    <t>TID002615</t>
  </si>
  <si>
    <t>TID002623</t>
  </si>
  <si>
    <t>TID002687</t>
  </si>
  <si>
    <t>TID002753</t>
  </si>
  <si>
    <t>TID002754</t>
  </si>
  <si>
    <t>TID002774</t>
  </si>
  <si>
    <t>TID002776</t>
  </si>
  <si>
    <t>TID002838</t>
  </si>
  <si>
    <t>TID002854</t>
  </si>
  <si>
    <t>TID002953</t>
  </si>
  <si>
    <t>TID002966</t>
  </si>
  <si>
    <t>TID002983</t>
  </si>
  <si>
    <t>TID003015</t>
  </si>
  <si>
    <t>TID003024</t>
  </si>
  <si>
    <t>2024-09-29</t>
  </si>
  <si>
    <t>TID003033</t>
  </si>
  <si>
    <t>TID003116</t>
  </si>
  <si>
    <t>TID003152</t>
  </si>
  <si>
    <t>TID003155</t>
  </si>
  <si>
    <t>TID003177</t>
  </si>
  <si>
    <t>TID003192</t>
  </si>
  <si>
    <t>TID003219</t>
  </si>
  <si>
    <t>TID003281</t>
  </si>
  <si>
    <t>TID003314</t>
  </si>
  <si>
    <t>TID003358</t>
  </si>
  <si>
    <t>TID003394</t>
  </si>
  <si>
    <t>TID003424</t>
  </si>
  <si>
    <t>TID003457</t>
  </si>
  <si>
    <t>TID003526</t>
  </si>
  <si>
    <t>TID003528</t>
  </si>
  <si>
    <t>TID003570</t>
  </si>
  <si>
    <t>2024-11-25</t>
  </si>
  <si>
    <t>TID003623</t>
  </si>
  <si>
    <t>TID003641</t>
  </si>
  <si>
    <t>TID003682</t>
  </si>
  <si>
    <t>TID003762</t>
  </si>
  <si>
    <t>TID003825</t>
  </si>
  <si>
    <t>TID003831</t>
  </si>
  <si>
    <t>TID003860</t>
  </si>
  <si>
    <t>2024-01-30</t>
  </si>
  <si>
    <t>TID003889</t>
  </si>
  <si>
    <t>TID003943</t>
  </si>
  <si>
    <t>TID004000</t>
  </si>
  <si>
    <t>TID004050</t>
  </si>
  <si>
    <t>TID004073</t>
  </si>
  <si>
    <t>TID004094</t>
  </si>
  <si>
    <t>TID004190</t>
  </si>
  <si>
    <t>TID004210</t>
  </si>
  <si>
    <t>TID004280</t>
  </si>
  <si>
    <t>2023-04-03</t>
  </si>
  <si>
    <t>TID004297</t>
  </si>
  <si>
    <t>TID004474</t>
  </si>
  <si>
    <t>2024-09-06</t>
  </si>
  <si>
    <t>TID004537</t>
  </si>
  <si>
    <t>TID004553</t>
  </si>
  <si>
    <t>TID004557</t>
  </si>
  <si>
    <t>TID004615</t>
  </si>
  <si>
    <t>TID004624</t>
  </si>
  <si>
    <t>TID004653</t>
  </si>
  <si>
    <t>TID004656</t>
  </si>
  <si>
    <t>TID004722</t>
  </si>
  <si>
    <t>TID004723</t>
  </si>
  <si>
    <t>TID004851</t>
  </si>
  <si>
    <t>TID004881</t>
  </si>
  <si>
    <t>TID004948</t>
  </si>
  <si>
    <t>TID004983</t>
  </si>
  <si>
    <t>TID004984</t>
  </si>
  <si>
    <t>TID000035</t>
  </si>
  <si>
    <t>Headphones</t>
  </si>
  <si>
    <t>Electronics</t>
  </si>
  <si>
    <t>TID000038</t>
  </si>
  <si>
    <t>2024-09-25</t>
  </si>
  <si>
    <t>TID000042</t>
  </si>
  <si>
    <t>TID000059</t>
  </si>
  <si>
    <t>TID000088</t>
  </si>
  <si>
    <t>TID000091</t>
  </si>
  <si>
    <t>TID000109</t>
  </si>
  <si>
    <t>TID000152</t>
  </si>
  <si>
    <t>TID000166</t>
  </si>
  <si>
    <t>TID000176</t>
  </si>
  <si>
    <t>TID000182</t>
  </si>
  <si>
    <t>TID000226</t>
  </si>
  <si>
    <t>TID000343</t>
  </si>
  <si>
    <t>TID000386</t>
  </si>
  <si>
    <t>TID000413</t>
  </si>
  <si>
    <t>TID000432</t>
  </si>
  <si>
    <t>TID000457</t>
  </si>
  <si>
    <t>TID000488</t>
  </si>
  <si>
    <t>TID000500</t>
  </si>
  <si>
    <t>2023-10-02</t>
  </si>
  <si>
    <t>TID000517</t>
  </si>
  <si>
    <t>2024-01-18</t>
  </si>
  <si>
    <t>TID000563</t>
  </si>
  <si>
    <t>TID000607</t>
  </si>
  <si>
    <t>TID000655</t>
  </si>
  <si>
    <t>TID000701</t>
  </si>
  <si>
    <t>TID000745</t>
  </si>
  <si>
    <t>TID000806</t>
  </si>
  <si>
    <t>TID001045</t>
  </si>
  <si>
    <t>TID001078</t>
  </si>
  <si>
    <t>TID001132</t>
  </si>
  <si>
    <t>TID001313</t>
  </si>
  <si>
    <t>TID001333</t>
  </si>
  <si>
    <t>TID001365</t>
  </si>
  <si>
    <t>TID001410</t>
  </si>
  <si>
    <t>TID001417</t>
  </si>
  <si>
    <t>TID001424</t>
  </si>
  <si>
    <t>TID001572</t>
  </si>
  <si>
    <t>TID001598</t>
  </si>
  <si>
    <t>TID001638</t>
  </si>
  <si>
    <t>TID001649</t>
  </si>
  <si>
    <t>TID001660</t>
  </si>
  <si>
    <t>TID001698</t>
  </si>
  <si>
    <t>TID001815</t>
  </si>
  <si>
    <t>TID001825</t>
  </si>
  <si>
    <t>TID001905</t>
  </si>
  <si>
    <t>2024-11-03</t>
  </si>
  <si>
    <t>TID001912</t>
  </si>
  <si>
    <t>TID001933</t>
  </si>
  <si>
    <t>TID001941</t>
  </si>
  <si>
    <t>TID001965</t>
  </si>
  <si>
    <t>TID002004</t>
  </si>
  <si>
    <t>TID002126</t>
  </si>
  <si>
    <t>TID002143</t>
  </si>
  <si>
    <t>TID002182</t>
  </si>
  <si>
    <t>TID002198</t>
  </si>
  <si>
    <t>TID002208</t>
  </si>
  <si>
    <t>TID002214</t>
  </si>
  <si>
    <t>TID002272</t>
  </si>
  <si>
    <t>TID002282</t>
  </si>
  <si>
    <t>TID002288</t>
  </si>
  <si>
    <t>TID002317</t>
  </si>
  <si>
    <t>2023-04-18</t>
  </si>
  <si>
    <t>TID002336</t>
  </si>
  <si>
    <t>TID002380</t>
  </si>
  <si>
    <t>TID002416</t>
  </si>
  <si>
    <t>TID002432</t>
  </si>
  <si>
    <t>TID002461</t>
  </si>
  <si>
    <t>TID002476</t>
  </si>
  <si>
    <t>TID002488</t>
  </si>
  <si>
    <t>TID002500</t>
  </si>
  <si>
    <t>TID002533</t>
  </si>
  <si>
    <t>2024-10-27</t>
  </si>
  <si>
    <t>TID002558</t>
  </si>
  <si>
    <t>TID002561</t>
  </si>
  <si>
    <t>TID002564</t>
  </si>
  <si>
    <t>TID002579</t>
  </si>
  <si>
    <t>TID002591</t>
  </si>
  <si>
    <t>TID002594</t>
  </si>
  <si>
    <t>TID002638</t>
  </si>
  <si>
    <t>2024-05-07</t>
  </si>
  <si>
    <t>TID002682</t>
  </si>
  <si>
    <t>TID002714</t>
  </si>
  <si>
    <t>TID002746</t>
  </si>
  <si>
    <t>TID002773</t>
  </si>
  <si>
    <t>TID002784</t>
  </si>
  <si>
    <t>2024-02-18</t>
  </si>
  <si>
    <t>TID002850</t>
  </si>
  <si>
    <t>TID002956</t>
  </si>
  <si>
    <t>TID002996</t>
  </si>
  <si>
    <t>TID003045</t>
  </si>
  <si>
    <t>TID003095</t>
  </si>
  <si>
    <t>2023-06-03</t>
  </si>
  <si>
    <t>TID003136</t>
  </si>
  <si>
    <t>TID003285</t>
  </si>
  <si>
    <t>2024-08-31</t>
  </si>
  <si>
    <t>TID003393</t>
  </si>
  <si>
    <t>TID003540</t>
  </si>
  <si>
    <t>TID003558</t>
  </si>
  <si>
    <t>TID003737</t>
  </si>
  <si>
    <t>TID003744</t>
  </si>
  <si>
    <t>TID003791</t>
  </si>
  <si>
    <t>TID003814</t>
  </si>
  <si>
    <t>TID003856</t>
  </si>
  <si>
    <t>TID003958</t>
  </si>
  <si>
    <t>TID004117</t>
  </si>
  <si>
    <t>TID004149</t>
  </si>
  <si>
    <t>2023-12-23</t>
  </si>
  <si>
    <t>TID004197</t>
  </si>
  <si>
    <t>TID004247</t>
  </si>
  <si>
    <t>TID004287</t>
  </si>
  <si>
    <t>TID004305</t>
  </si>
  <si>
    <t>TID004329</t>
  </si>
  <si>
    <t>TID004343</t>
  </si>
  <si>
    <t>TID004354</t>
  </si>
  <si>
    <t>2023-08-07</t>
  </si>
  <si>
    <t>TID004416</t>
  </si>
  <si>
    <t>TID004478</t>
  </si>
  <si>
    <t>TID004522</t>
  </si>
  <si>
    <t>2024-01-14</t>
  </si>
  <si>
    <t>TID004535</t>
  </si>
  <si>
    <t>TID004567</t>
  </si>
  <si>
    <t>TID004632</t>
  </si>
  <si>
    <t>TID004660</t>
  </si>
  <si>
    <t>TID004671</t>
  </si>
  <si>
    <t>TID004729</t>
  </si>
  <si>
    <t>TID004811</t>
  </si>
  <si>
    <t>TID004858</t>
  </si>
  <si>
    <t>TID004860</t>
  </si>
  <si>
    <t>TID004879</t>
  </si>
  <si>
    <t>2023-08-16</t>
  </si>
  <si>
    <t>TID004924</t>
  </si>
  <si>
    <t>TID004940</t>
  </si>
  <si>
    <t>TID004950</t>
  </si>
  <si>
    <t>TID000003</t>
  </si>
  <si>
    <t>Jacket</t>
  </si>
  <si>
    <t>Clothing</t>
  </si>
  <si>
    <t>TID000017</t>
  </si>
  <si>
    <t>TID000031</t>
  </si>
  <si>
    <t>TID000124</t>
  </si>
  <si>
    <t>TID000129</t>
  </si>
  <si>
    <t>TID000212</t>
  </si>
  <si>
    <t>TID000223</t>
  </si>
  <si>
    <t>TID000362</t>
  </si>
  <si>
    <t>TID000363</t>
  </si>
  <si>
    <t>2023-12-29</t>
  </si>
  <si>
    <t>TID000461</t>
  </si>
  <si>
    <t>TID000554</t>
  </si>
  <si>
    <t>TID000633</t>
  </si>
  <si>
    <t>TID000656</t>
  </si>
  <si>
    <t>2023-04-11</t>
  </si>
  <si>
    <t>TID000662</t>
  </si>
  <si>
    <t>TID000671</t>
  </si>
  <si>
    <t>TID000675</t>
  </si>
  <si>
    <t>TID000681</t>
  </si>
  <si>
    <t>TID000762</t>
  </si>
  <si>
    <t>TID000770</t>
  </si>
  <si>
    <t>TID000785</t>
  </si>
  <si>
    <t>TID000794</t>
  </si>
  <si>
    <t>TID000814</t>
  </si>
  <si>
    <t>TID000848</t>
  </si>
  <si>
    <t>TID000850</t>
  </si>
  <si>
    <t>TID000898</t>
  </si>
  <si>
    <t>TID000932</t>
  </si>
  <si>
    <t>TID000940</t>
  </si>
  <si>
    <t>TID000950</t>
  </si>
  <si>
    <t>TID000974</t>
  </si>
  <si>
    <t>TID000978</t>
  </si>
  <si>
    <t>TID000979</t>
  </si>
  <si>
    <t>TID000989</t>
  </si>
  <si>
    <t>TID000990</t>
  </si>
  <si>
    <t>TID001006</t>
  </si>
  <si>
    <t>TID001030</t>
  </si>
  <si>
    <t>TID001079</t>
  </si>
  <si>
    <t>TID001109</t>
  </si>
  <si>
    <t>2024-01-12</t>
  </si>
  <si>
    <t>TID001167</t>
  </si>
  <si>
    <t>2023-07-15</t>
  </si>
  <si>
    <t>TID001202</t>
  </si>
  <si>
    <t>TID001210</t>
  </si>
  <si>
    <t>TID001222</t>
  </si>
  <si>
    <t>TID001309</t>
  </si>
  <si>
    <t>TID001351</t>
  </si>
  <si>
    <t>TID001389</t>
  </si>
  <si>
    <t>TID001394</t>
  </si>
  <si>
    <t>TID001429</t>
  </si>
  <si>
    <t>TID001519</t>
  </si>
  <si>
    <t>TID001548</t>
  </si>
  <si>
    <t>2024-01-21</t>
  </si>
  <si>
    <t>TID001554</t>
  </si>
  <si>
    <t>TID001556</t>
  </si>
  <si>
    <t>TID001676</t>
  </si>
  <si>
    <t>TID001747</t>
  </si>
  <si>
    <t>TID001816</t>
  </si>
  <si>
    <t>TID001866</t>
  </si>
  <si>
    <t>2024-12-13</t>
  </si>
  <si>
    <t>TID001925</t>
  </si>
  <si>
    <t>2024-09-09</t>
  </si>
  <si>
    <t>TID001934</t>
  </si>
  <si>
    <t>TID001944</t>
  </si>
  <si>
    <t>TID001951</t>
  </si>
  <si>
    <t>TID001998</t>
  </si>
  <si>
    <t>TID002105</t>
  </si>
  <si>
    <t>TID002115</t>
  </si>
  <si>
    <t>TID002125</t>
  </si>
  <si>
    <t>TID002228</t>
  </si>
  <si>
    <t>TID002244</t>
  </si>
  <si>
    <t>TID002309</t>
  </si>
  <si>
    <t>TID002367</t>
  </si>
  <si>
    <t>TID002374</t>
  </si>
  <si>
    <t>TID002393</t>
  </si>
  <si>
    <t>TID002414</t>
  </si>
  <si>
    <t>TID002427</t>
  </si>
  <si>
    <t>TID002535</t>
  </si>
  <si>
    <t>TID002609</t>
  </si>
  <si>
    <t>TID002655</t>
  </si>
  <si>
    <t>TID002659</t>
  </si>
  <si>
    <t>TID002708</t>
  </si>
  <si>
    <t>TID002739</t>
  </si>
  <si>
    <t>TID002808</t>
  </si>
  <si>
    <t>TID002809</t>
  </si>
  <si>
    <t>TID002839</t>
  </si>
  <si>
    <t>TID002909</t>
  </si>
  <si>
    <t>TID002974</t>
  </si>
  <si>
    <t>TID002989</t>
  </si>
  <si>
    <t>TID002994</t>
  </si>
  <si>
    <t>TID003037</t>
  </si>
  <si>
    <t>TID003040</t>
  </si>
  <si>
    <t>TID003110</t>
  </si>
  <si>
    <t>TID003121</t>
  </si>
  <si>
    <t>TID003123</t>
  </si>
  <si>
    <t>TID003140</t>
  </si>
  <si>
    <t>TID003191</t>
  </si>
  <si>
    <t>TID003207</t>
  </si>
  <si>
    <t>TID003229</t>
  </si>
  <si>
    <t>TID003255</t>
  </si>
  <si>
    <t>TID003275</t>
  </si>
  <si>
    <t>TID003302</t>
  </si>
  <si>
    <t>TID003339</t>
  </si>
  <si>
    <t>TID003364</t>
  </si>
  <si>
    <t>TID003376</t>
  </si>
  <si>
    <t>TID003415</t>
  </si>
  <si>
    <t>TID003460</t>
  </si>
  <si>
    <t>TID003515</t>
  </si>
  <si>
    <t>TID003527</t>
  </si>
  <si>
    <t>TID003569</t>
  </si>
  <si>
    <t>TID003607</t>
  </si>
  <si>
    <t>TID003681</t>
  </si>
  <si>
    <t>TID003689</t>
  </si>
  <si>
    <t>TID003702</t>
  </si>
  <si>
    <t>TID003726</t>
  </si>
  <si>
    <t>TID003776</t>
  </si>
  <si>
    <t>TID003792</t>
  </si>
  <si>
    <t>TID003799</t>
  </si>
  <si>
    <t>TID003802</t>
  </si>
  <si>
    <t>TID003803</t>
  </si>
  <si>
    <t>TID003827</t>
  </si>
  <si>
    <t>TID003890</t>
  </si>
  <si>
    <t>TID003921</t>
  </si>
  <si>
    <t>TID003948</t>
  </si>
  <si>
    <t>TID004032</t>
  </si>
  <si>
    <t>TID004118</t>
  </si>
  <si>
    <t>TID004124</t>
  </si>
  <si>
    <t>TID004129</t>
  </si>
  <si>
    <t>TID004167</t>
  </si>
  <si>
    <t>TID004401</t>
  </si>
  <si>
    <t>TID004407</t>
  </si>
  <si>
    <t>TID004426</t>
  </si>
  <si>
    <t>TID004446</t>
  </si>
  <si>
    <t>2024-03-03</t>
  </si>
  <si>
    <t>TID004495</t>
  </si>
  <si>
    <t>TID004496</t>
  </si>
  <si>
    <t>2024-05-20</t>
  </si>
  <si>
    <t>TID004533</t>
  </si>
  <si>
    <t>2023-06-25</t>
  </si>
  <si>
    <t>TID004565</t>
  </si>
  <si>
    <t>TID004570</t>
  </si>
  <si>
    <t>TID004571</t>
  </si>
  <si>
    <t>TID004631</t>
  </si>
  <si>
    <t>TID004707</t>
  </si>
  <si>
    <t>TID004786</t>
  </si>
  <si>
    <t>2023-12-02</t>
  </si>
  <si>
    <t>TID004796</t>
  </si>
  <si>
    <t>TID004838</t>
  </si>
  <si>
    <t>TID004916</t>
  </si>
  <si>
    <t>TID004967</t>
  </si>
  <si>
    <t>TID004979</t>
  </si>
  <si>
    <t>TID000019</t>
  </si>
  <si>
    <t>TID000043</t>
  </si>
  <si>
    <t>TID000046</t>
  </si>
  <si>
    <t>TID000058</t>
  </si>
  <si>
    <t>TID000077</t>
  </si>
  <si>
    <t>TID000087</t>
  </si>
  <si>
    <t>TID000089</t>
  </si>
  <si>
    <t>TID000118</t>
  </si>
  <si>
    <t>TID000132</t>
  </si>
  <si>
    <t>TID000142</t>
  </si>
  <si>
    <t>TID000170</t>
  </si>
  <si>
    <t>TID000184</t>
  </si>
  <si>
    <t>TID000209</t>
  </si>
  <si>
    <t>TID000252</t>
  </si>
  <si>
    <t>TID000327</t>
  </si>
  <si>
    <t>TID000373</t>
  </si>
  <si>
    <t>TID000392</t>
  </si>
  <si>
    <t>TID000404</t>
  </si>
  <si>
    <t>TID000481</t>
  </si>
  <si>
    <t>TID000596</t>
  </si>
  <si>
    <t>TID000618</t>
  </si>
  <si>
    <t>TID000636</t>
  </si>
  <si>
    <t>TID000670</t>
  </si>
  <si>
    <t>TID000723</t>
  </si>
  <si>
    <t>TID000752</t>
  </si>
  <si>
    <t>TID000822</t>
  </si>
  <si>
    <t>TID000891</t>
  </si>
  <si>
    <t>TID000914</t>
  </si>
  <si>
    <t>TID000944</t>
  </si>
  <si>
    <t>TID000947</t>
  </si>
  <si>
    <t>TID000983</t>
  </si>
  <si>
    <t>TID000996</t>
  </si>
  <si>
    <t>TID001054</t>
  </si>
  <si>
    <t>TID001077</t>
  </si>
  <si>
    <t>TID001083</t>
  </si>
  <si>
    <t>TID001128</t>
  </si>
  <si>
    <t>TID001170</t>
  </si>
  <si>
    <t>TID001193</t>
  </si>
  <si>
    <t>TID001215</t>
  </si>
  <si>
    <t>TID001238</t>
  </si>
  <si>
    <t>TID001295</t>
  </si>
  <si>
    <t>TID001299</t>
  </si>
  <si>
    <t>TID001331</t>
  </si>
  <si>
    <t>TID001340</t>
  </si>
  <si>
    <t>TID001376</t>
  </si>
  <si>
    <t>TID001430</t>
  </si>
  <si>
    <t>TID001460</t>
  </si>
  <si>
    <t>TID001484</t>
  </si>
  <si>
    <t>TID001494</t>
  </si>
  <si>
    <t>TID001537</t>
  </si>
  <si>
    <t>TID001570</t>
  </si>
  <si>
    <t>TID001596</t>
  </si>
  <si>
    <t>TID001631</t>
  </si>
  <si>
    <t>TID001635</t>
  </si>
  <si>
    <t>TID001678</t>
  </si>
  <si>
    <t>TID001732</t>
  </si>
  <si>
    <t>TID001784</t>
  </si>
  <si>
    <t>TID001902</t>
  </si>
  <si>
    <t>TID001962</t>
  </si>
  <si>
    <t>TID001973</t>
  </si>
  <si>
    <t>TID002020</t>
  </si>
  <si>
    <t>TID002076</t>
  </si>
  <si>
    <t>TID002094</t>
  </si>
  <si>
    <t>TID002113</t>
  </si>
  <si>
    <t>TID002136</t>
  </si>
  <si>
    <t>TID002144</t>
  </si>
  <si>
    <t>TID002202</t>
  </si>
  <si>
    <t>TID002230</t>
  </si>
  <si>
    <t>TID002251</t>
  </si>
  <si>
    <t>TID002285</t>
  </si>
  <si>
    <t>TID002291</t>
  </si>
  <si>
    <t>TID002299</t>
  </si>
  <si>
    <t>TID002363</t>
  </si>
  <si>
    <t>TID002400</t>
  </si>
  <si>
    <t>TID002403</t>
  </si>
  <si>
    <t>TID002486</t>
  </si>
  <si>
    <t>TID002509</t>
  </si>
  <si>
    <t>TID002604</t>
  </si>
  <si>
    <t>TID002640</t>
  </si>
  <si>
    <t>TID002696</t>
  </si>
  <si>
    <t>TID002744</t>
  </si>
  <si>
    <t>TID002766</t>
  </si>
  <si>
    <t>TID002800</t>
  </si>
  <si>
    <t>TID002815</t>
  </si>
  <si>
    <t>TID002890</t>
  </si>
  <si>
    <t>TID002936</t>
  </si>
  <si>
    <t>TID003048</t>
  </si>
  <si>
    <t>TID003049</t>
  </si>
  <si>
    <t>TID003069</t>
  </si>
  <si>
    <t>TID003076</t>
  </si>
  <si>
    <t>TID003108</t>
  </si>
  <si>
    <t>TID003131</t>
  </si>
  <si>
    <t>TID003135</t>
  </si>
  <si>
    <t>TID003142</t>
  </si>
  <si>
    <t>TID003208</t>
  </si>
  <si>
    <t>TID003259</t>
  </si>
  <si>
    <t>TID003296</t>
  </si>
  <si>
    <t>TID003317</t>
  </si>
  <si>
    <t>TID003340</t>
  </si>
  <si>
    <t>TID003404</t>
  </si>
  <si>
    <t>TID003412</t>
  </si>
  <si>
    <t>TID003459</t>
  </si>
  <si>
    <t>TID003480</t>
  </si>
  <si>
    <t>TID003481</t>
  </si>
  <si>
    <t>TID003505</t>
  </si>
  <si>
    <t>TID003536</t>
  </si>
  <si>
    <t>TID003545</t>
  </si>
  <si>
    <t>TID003671</t>
  </si>
  <si>
    <t>TID003844</t>
  </si>
  <si>
    <t>TID003845</t>
  </si>
  <si>
    <t>2024-03-14</t>
  </si>
  <si>
    <t>TID003869</t>
  </si>
  <si>
    <t>TID003955</t>
  </si>
  <si>
    <t>TID003986</t>
  </si>
  <si>
    <t>TID003993</t>
  </si>
  <si>
    <t>2024-06-23</t>
  </si>
  <si>
    <t>TID004020</t>
  </si>
  <si>
    <t>TID004193</t>
  </si>
  <si>
    <t>2023-12-20</t>
  </si>
  <si>
    <t>TID004220</t>
  </si>
  <si>
    <t>TID004304</t>
  </si>
  <si>
    <t>TID004414</t>
  </si>
  <si>
    <t>TID004436</t>
  </si>
  <si>
    <t>TID004439</t>
  </si>
  <si>
    <t>TID004457</t>
  </si>
  <si>
    <t>TID004529</t>
  </si>
  <si>
    <t>TID004579</t>
  </si>
  <si>
    <t>2023-09-11</t>
  </si>
  <si>
    <t>TID004600</t>
  </si>
  <si>
    <t>TID004633</t>
  </si>
  <si>
    <t>2023-03-07</t>
  </si>
  <si>
    <t>TID004647</t>
  </si>
  <si>
    <t>TID004677</t>
  </si>
  <si>
    <t>TID004739</t>
  </si>
  <si>
    <t>TID004768</t>
  </si>
  <si>
    <t>TID004771</t>
  </si>
  <si>
    <t>2024-03-15</t>
  </si>
  <si>
    <t>TID004776</t>
  </si>
  <si>
    <t>TID004778</t>
  </si>
  <si>
    <t>TID004785</t>
  </si>
  <si>
    <t>TID004822</t>
  </si>
  <si>
    <t>2023-09-19</t>
  </si>
  <si>
    <t>TID004827</t>
  </si>
  <si>
    <t>TID004954</t>
  </si>
  <si>
    <t>2023-06-17</t>
  </si>
  <si>
    <t>TID004997</t>
  </si>
  <si>
    <t>TID000010</t>
  </si>
  <si>
    <t>Jeans</t>
  </si>
  <si>
    <t>TID000095</t>
  </si>
  <si>
    <t>TID000111</t>
  </si>
  <si>
    <t>TID000180</t>
  </si>
  <si>
    <t>TID000196</t>
  </si>
  <si>
    <t>TID000222</t>
  </si>
  <si>
    <t>TID000335</t>
  </si>
  <si>
    <t>TID000478</t>
  </si>
  <si>
    <t>TID000489</t>
  </si>
  <si>
    <t>TID000611</t>
  </si>
  <si>
    <t>TID000733</t>
  </si>
  <si>
    <t>TID000751</t>
  </si>
  <si>
    <t>TID000753</t>
  </si>
  <si>
    <t>TID000842</t>
  </si>
  <si>
    <t>2023-12-06</t>
  </si>
  <si>
    <t>TID000843</t>
  </si>
  <si>
    <t>2024-05-04</t>
  </si>
  <si>
    <t>TID000887</t>
  </si>
  <si>
    <t>TID000954</t>
  </si>
  <si>
    <t>TID000956</t>
  </si>
  <si>
    <t>TID000984</t>
  </si>
  <si>
    <t>TID001046</t>
  </si>
  <si>
    <t>TID001075</t>
  </si>
  <si>
    <t>TID001285</t>
  </si>
  <si>
    <t>TID001304</t>
  </si>
  <si>
    <t>TID001342</t>
  </si>
  <si>
    <t>TID001348</t>
  </si>
  <si>
    <t>TID001358</t>
  </si>
  <si>
    <t>TID001509</t>
  </si>
  <si>
    <t>TID001515</t>
  </si>
  <si>
    <t>TID001534</t>
  </si>
  <si>
    <t>TID001543</t>
  </si>
  <si>
    <t>TID001623</t>
  </si>
  <si>
    <t>TID001627</t>
  </si>
  <si>
    <t>TID001700</t>
  </si>
  <si>
    <t>TID001706</t>
  </si>
  <si>
    <t>2024-02-28</t>
  </si>
  <si>
    <t>TID001786</t>
  </si>
  <si>
    <t>TID001798</t>
  </si>
  <si>
    <t>TID001823</t>
  </si>
  <si>
    <t>TID001891</t>
  </si>
  <si>
    <t>2024-02-19</t>
  </si>
  <si>
    <t>TID002028</t>
  </si>
  <si>
    <t>TID002033</t>
  </si>
  <si>
    <t>TID002079</t>
  </si>
  <si>
    <t>TID002110</t>
  </si>
  <si>
    <t>TID002303</t>
  </si>
  <si>
    <t>TID002378</t>
  </si>
  <si>
    <t>TID002474</t>
  </si>
  <si>
    <t>2024-02-06</t>
  </si>
  <si>
    <t>TID002497</t>
  </si>
  <si>
    <t>TID002530</t>
  </si>
  <si>
    <t>TID002620</t>
  </si>
  <si>
    <t>TID002644</t>
  </si>
  <si>
    <t>TID002645</t>
  </si>
  <si>
    <t>2023-08-20</t>
  </si>
  <si>
    <t>TID002672</t>
  </si>
  <si>
    <t>TID002748</t>
  </si>
  <si>
    <t>TID002817</t>
  </si>
  <si>
    <t>TID002857</t>
  </si>
  <si>
    <t>TID002901</t>
  </si>
  <si>
    <t>TID002916</t>
  </si>
  <si>
    <t>TID003004</t>
  </si>
  <si>
    <t>TID003034</t>
  </si>
  <si>
    <t>TID003125</t>
  </si>
  <si>
    <t>TID003154</t>
  </si>
  <si>
    <t>TID003246</t>
  </si>
  <si>
    <t>TID003254</t>
  </si>
  <si>
    <t>TID003294</t>
  </si>
  <si>
    <t>TID003295</t>
  </si>
  <si>
    <t>TID003335</t>
  </si>
  <si>
    <t>TID003365</t>
  </si>
  <si>
    <t>TID003399</t>
  </si>
  <si>
    <t>TID003405</t>
  </si>
  <si>
    <t>TID003416</t>
  </si>
  <si>
    <t>TID003429</t>
  </si>
  <si>
    <t>2024-07-09</t>
  </si>
  <si>
    <t>TID003564</t>
  </si>
  <si>
    <t>TID003651</t>
  </si>
  <si>
    <t>TID003695</t>
  </si>
  <si>
    <t>TID003815</t>
  </si>
  <si>
    <t>TID003821</t>
  </si>
  <si>
    <t>TID003857</t>
  </si>
  <si>
    <t>TID003907</t>
  </si>
  <si>
    <t>TID003928</t>
  </si>
  <si>
    <t>TID004030</t>
  </si>
  <si>
    <t>TID004052</t>
  </si>
  <si>
    <t>TID004058</t>
  </si>
  <si>
    <t>TID004162</t>
  </si>
  <si>
    <t>TID004266</t>
  </si>
  <si>
    <t>TID004282</t>
  </si>
  <si>
    <t>TID004303</t>
  </si>
  <si>
    <t>TID004313</t>
  </si>
  <si>
    <t>TID004330</t>
  </si>
  <si>
    <t>TID004332</t>
  </si>
  <si>
    <t>TID004517</t>
  </si>
  <si>
    <t>TID004556</t>
  </si>
  <si>
    <t>TID004560</t>
  </si>
  <si>
    <t>TID004581</t>
  </si>
  <si>
    <t>TID004588</t>
  </si>
  <si>
    <t>TID004670</t>
  </si>
  <si>
    <t>TID004727</t>
  </si>
  <si>
    <t>TID004733</t>
  </si>
  <si>
    <t>TID004765</t>
  </si>
  <si>
    <t>TID004782</t>
  </si>
  <si>
    <t>TID004905</t>
  </si>
  <si>
    <t>TID004996</t>
  </si>
  <si>
    <t>2023-12-05</t>
  </si>
  <si>
    <t>TID000027</t>
  </si>
  <si>
    <t>2023-07-05</t>
  </si>
  <si>
    <t>TID000099</t>
  </si>
  <si>
    <t>2024-12-11</t>
  </si>
  <si>
    <t>TID000104</t>
  </si>
  <si>
    <t>TID000114</t>
  </si>
  <si>
    <t>TID000207</t>
  </si>
  <si>
    <t>TID000225</t>
  </si>
  <si>
    <t>TID000235</t>
  </si>
  <si>
    <t>TID000307</t>
  </si>
  <si>
    <t>TID000323</t>
  </si>
  <si>
    <t>TID000428</t>
  </si>
  <si>
    <t>TID000464</t>
  </si>
  <si>
    <t>TID000485</t>
  </si>
  <si>
    <t>TID000668</t>
  </si>
  <si>
    <t>TID000672</t>
  </si>
  <si>
    <t>TID000728</t>
  </si>
  <si>
    <t>2024-09-20</t>
  </si>
  <si>
    <t>TID000731</t>
  </si>
  <si>
    <t>TID000748</t>
  </si>
  <si>
    <t>TID000754</t>
  </si>
  <si>
    <t>TID000790</t>
  </si>
  <si>
    <t>TID000801</t>
  </si>
  <si>
    <t>TID000804</t>
  </si>
  <si>
    <t>TID000938</t>
  </si>
  <si>
    <t>TID000965</t>
  </si>
  <si>
    <t>TID000966</t>
  </si>
  <si>
    <t>TID001005</t>
  </si>
  <si>
    <t>TID001049</t>
  </si>
  <si>
    <t>TID001071</t>
  </si>
  <si>
    <t>TID001134</t>
  </si>
  <si>
    <t>TID001153</t>
  </si>
  <si>
    <t>TID001240</t>
  </si>
  <si>
    <t>TID001330</t>
  </si>
  <si>
    <t>TID001346</t>
  </si>
  <si>
    <t>TID001354</t>
  </si>
  <si>
    <t>TID001392</t>
  </si>
  <si>
    <t>TID001459</t>
  </si>
  <si>
    <t>TID001474</t>
  </si>
  <si>
    <t>TID001506</t>
  </si>
  <si>
    <t>TID001508</t>
  </si>
  <si>
    <t>TID001517</t>
  </si>
  <si>
    <t>TID001531</t>
  </si>
  <si>
    <t>TID001574</t>
  </si>
  <si>
    <t>TID001584</t>
  </si>
  <si>
    <t>TID001599</t>
  </si>
  <si>
    <t>TID001601</t>
  </si>
  <si>
    <t>TID001613</t>
  </si>
  <si>
    <t>TID001663</t>
  </si>
  <si>
    <t>TID001744</t>
  </si>
  <si>
    <t>TID001805</t>
  </si>
  <si>
    <t>TID001809</t>
  </si>
  <si>
    <t>TID001835</t>
  </si>
  <si>
    <t>TID001957</t>
  </si>
  <si>
    <t>TID001994</t>
  </si>
  <si>
    <t>TID002083</t>
  </si>
  <si>
    <t>TID002232</t>
  </si>
  <si>
    <t>TID002273</t>
  </si>
  <si>
    <t>TID002333</t>
  </si>
  <si>
    <t>TID002337</t>
  </si>
  <si>
    <t>TID002343</t>
  </si>
  <si>
    <t>TID002489</t>
  </si>
  <si>
    <t>TID002527</t>
  </si>
  <si>
    <t>TID002625</t>
  </si>
  <si>
    <t>TID002631</t>
  </si>
  <si>
    <t>TID002654</t>
  </si>
  <si>
    <t>TID002679</t>
  </si>
  <si>
    <t>TID002711</t>
  </si>
  <si>
    <t>TID002750</t>
  </si>
  <si>
    <t>TID002783</t>
  </si>
  <si>
    <t>TID002796</t>
  </si>
  <si>
    <t>TID002868</t>
  </si>
  <si>
    <t>TID002918</t>
  </si>
  <si>
    <t>TID002923</t>
  </si>
  <si>
    <t>TID002947</t>
  </si>
  <si>
    <t>TID002962</t>
  </si>
  <si>
    <t>TID003063</t>
  </si>
  <si>
    <t>TID003217</t>
  </si>
  <si>
    <t>TID003225</t>
  </si>
  <si>
    <t>TID003277</t>
  </si>
  <si>
    <t>TID003347</t>
  </si>
  <si>
    <t>TID003375</t>
  </si>
  <si>
    <t>TID003387</t>
  </si>
  <si>
    <t>TID003444</t>
  </si>
  <si>
    <t>TID003492</t>
  </si>
  <si>
    <t>2024-04-22</t>
  </si>
  <si>
    <t>TID003562</t>
  </si>
  <si>
    <t>TID003636</t>
  </si>
  <si>
    <t>TID003670</t>
  </si>
  <si>
    <t>TID003727</t>
  </si>
  <si>
    <t>TID003729</t>
  </si>
  <si>
    <t>TID003743</t>
  </si>
  <si>
    <t>TID003745</t>
  </si>
  <si>
    <t>TID003768</t>
  </si>
  <si>
    <t>TID003878</t>
  </si>
  <si>
    <t>TID003942</t>
  </si>
  <si>
    <t>TID003953</t>
  </si>
  <si>
    <t>TID003957</t>
  </si>
  <si>
    <t>TID003978</t>
  </si>
  <si>
    <t>TID004013</t>
  </si>
  <si>
    <t>TID004029</t>
  </si>
  <si>
    <t>TID004031</t>
  </si>
  <si>
    <t>TID004089</t>
  </si>
  <si>
    <t>TID004100</t>
  </si>
  <si>
    <t>TID004152</t>
  </si>
  <si>
    <t>TID004164</t>
  </si>
  <si>
    <t>TID004168</t>
  </si>
  <si>
    <t>TID004174</t>
  </si>
  <si>
    <t>TID004187</t>
  </si>
  <si>
    <t>TID004218</t>
  </si>
  <si>
    <t>TID004240</t>
  </si>
  <si>
    <t>TID004291</t>
  </si>
  <si>
    <t>TID004306</t>
  </si>
  <si>
    <t>TID004312</t>
  </si>
  <si>
    <t>TID004339</t>
  </si>
  <si>
    <t>TID004346</t>
  </si>
  <si>
    <t>TID004376</t>
  </si>
  <si>
    <t>2024-09-16</t>
  </si>
  <si>
    <t>TID004442</t>
  </si>
  <si>
    <t>TID004494</t>
  </si>
  <si>
    <t>TID004500</t>
  </si>
  <si>
    <t>TID004545</t>
  </si>
  <si>
    <t>TID004638</t>
  </si>
  <si>
    <t>TID004736</t>
  </si>
  <si>
    <t>TID004783</t>
  </si>
  <si>
    <t>TID004837</t>
  </si>
  <si>
    <t>TID004845</t>
  </si>
  <si>
    <t>TID004901</t>
  </si>
  <si>
    <t>2024-02-26</t>
  </si>
  <si>
    <t>TID004946</t>
  </si>
  <si>
    <t>TID000030</t>
  </si>
  <si>
    <t>Laptop</t>
  </si>
  <si>
    <t>TID000047</t>
  </si>
  <si>
    <t>TID000071</t>
  </si>
  <si>
    <t>2023-03-12</t>
  </si>
  <si>
    <t>TID000139</t>
  </si>
  <si>
    <t>TID000151</t>
  </si>
  <si>
    <t>TID000161</t>
  </si>
  <si>
    <t>TID000198</t>
  </si>
  <si>
    <t>TID000200</t>
  </si>
  <si>
    <t>TID000211</t>
  </si>
  <si>
    <t>TID000248</t>
  </si>
  <si>
    <t>TID000257</t>
  </si>
  <si>
    <t>TID000384</t>
  </si>
  <si>
    <t>TID000399</t>
  </si>
  <si>
    <t>TID000439</t>
  </si>
  <si>
    <t>TID000455</t>
  </si>
  <si>
    <t>TID000520</t>
  </si>
  <si>
    <t>TID000534</t>
  </si>
  <si>
    <t>TID000549</t>
  </si>
  <si>
    <t>TID000565</t>
  </si>
  <si>
    <t>TID000602</t>
  </si>
  <si>
    <t>TID000632</t>
  </si>
  <si>
    <t>TID000663</t>
  </si>
  <si>
    <t>TID000774</t>
  </si>
  <si>
    <t>TID000811</t>
  </si>
  <si>
    <t>TID000908</t>
  </si>
  <si>
    <t>TID000913</t>
  </si>
  <si>
    <t>TID000946</t>
  </si>
  <si>
    <t>TID001092</t>
  </si>
  <si>
    <t>TID001137</t>
  </si>
  <si>
    <t>TID001152</t>
  </si>
  <si>
    <t>TID001168</t>
  </si>
  <si>
    <t>TID001172</t>
  </si>
  <si>
    <t>TID001177</t>
  </si>
  <si>
    <t>TID001203</t>
  </si>
  <si>
    <t>TID001372</t>
  </si>
  <si>
    <t>TID001397</t>
  </si>
  <si>
    <t>TID001435</t>
  </si>
  <si>
    <t>TID001441</t>
  </si>
  <si>
    <t>TID001528</t>
  </si>
  <si>
    <t>TID001545</t>
  </si>
  <si>
    <t>TID001579</t>
  </si>
  <si>
    <t>TID001589</t>
  </si>
  <si>
    <t>TID001640</t>
  </si>
  <si>
    <t>TID001666</t>
  </si>
  <si>
    <t>TID001685</t>
  </si>
  <si>
    <t>TID001755</t>
  </si>
  <si>
    <t>TID001804</t>
  </si>
  <si>
    <t>TID001808</t>
  </si>
  <si>
    <t>TID001813</t>
  </si>
  <si>
    <t>TID001836</t>
  </si>
  <si>
    <t>TID001929</t>
  </si>
  <si>
    <t>TID001964</t>
  </si>
  <si>
    <t>TID002074</t>
  </si>
  <si>
    <t>TID002124</t>
  </si>
  <si>
    <t>TID002242</t>
  </si>
  <si>
    <t>TID002258</t>
  </si>
  <si>
    <t>TID002261</t>
  </si>
  <si>
    <t>TID002264</t>
  </si>
  <si>
    <t>TID002352</t>
  </si>
  <si>
    <t>TID002375</t>
  </si>
  <si>
    <t>TID002397</t>
  </si>
  <si>
    <t>TID002450</t>
  </si>
  <si>
    <t>TID002524</t>
  </si>
  <si>
    <t>TID002553</t>
  </si>
  <si>
    <t>TID002565</t>
  </si>
  <si>
    <t>TID002607</t>
  </si>
  <si>
    <t>TID002612</t>
  </si>
  <si>
    <t>TID002749</t>
  </si>
  <si>
    <t>TID002793</t>
  </si>
  <si>
    <t>TID002823</t>
  </si>
  <si>
    <t>TID002908</t>
  </si>
  <si>
    <t>TID002930</t>
  </si>
  <si>
    <t>TID002945</t>
  </si>
  <si>
    <t>TID003072</t>
  </si>
  <si>
    <t>TID003147</t>
  </si>
  <si>
    <t>TID003156</t>
  </si>
  <si>
    <t>TID003183</t>
  </si>
  <si>
    <t>TID003198</t>
  </si>
  <si>
    <t>TID003203</t>
  </si>
  <si>
    <t>TID003228</t>
  </si>
  <si>
    <t>TID003242</t>
  </si>
  <si>
    <t>TID003250</t>
  </si>
  <si>
    <t>TID003330</t>
  </si>
  <si>
    <t>TID003383</t>
  </si>
  <si>
    <t>TID003386</t>
  </si>
  <si>
    <t>TID003494</t>
  </si>
  <si>
    <t>TID003542</t>
  </si>
  <si>
    <t>TID003547</t>
  </si>
  <si>
    <t>TID003559</t>
  </si>
  <si>
    <t>TID003572</t>
  </si>
  <si>
    <t>TID003649</t>
  </si>
  <si>
    <t>TID003751</t>
  </si>
  <si>
    <t>TID003764</t>
  </si>
  <si>
    <t>TID003840</t>
  </si>
  <si>
    <t>TID003885</t>
  </si>
  <si>
    <t>TID003901</t>
  </si>
  <si>
    <t>TID003941</t>
  </si>
  <si>
    <t>TID003959</t>
  </si>
  <si>
    <t>TID003974</t>
  </si>
  <si>
    <t>2023-03-14</t>
  </si>
  <si>
    <t>TID003976</t>
  </si>
  <si>
    <t>TID004239</t>
  </si>
  <si>
    <t>TID004244</t>
  </si>
  <si>
    <t>TID004333</t>
  </si>
  <si>
    <t>TID004342</t>
  </si>
  <si>
    <t>TID004350</t>
  </si>
  <si>
    <t>TID004394</t>
  </si>
  <si>
    <t>TID004408</t>
  </si>
  <si>
    <t>2023-06-18</t>
  </si>
  <si>
    <t>TID004432</t>
  </si>
  <si>
    <t>2023-08-04</t>
  </si>
  <si>
    <t>TID004528</t>
  </si>
  <si>
    <t>TID004617</t>
  </si>
  <si>
    <t>TID004626</t>
  </si>
  <si>
    <t>TID004639</t>
  </si>
  <si>
    <t>TID004667</t>
  </si>
  <si>
    <t>TID004675</t>
  </si>
  <si>
    <t>TID004726</t>
  </si>
  <si>
    <t>TID004868</t>
  </si>
  <si>
    <t>TID004893</t>
  </si>
  <si>
    <t>TID004927</t>
  </si>
  <si>
    <t>TID004995</t>
  </si>
  <si>
    <t>TID000045</t>
  </si>
  <si>
    <t>TID000092</t>
  </si>
  <si>
    <t>TID000126</t>
  </si>
  <si>
    <t>TID000144</t>
  </si>
  <si>
    <t>TID000178</t>
  </si>
  <si>
    <t>TID000233</t>
  </si>
  <si>
    <t>TID000271</t>
  </si>
  <si>
    <t>TID000337</t>
  </si>
  <si>
    <t>TID000462</t>
  </si>
  <si>
    <t>TID000482</t>
  </si>
  <si>
    <t>TID000575</t>
  </si>
  <si>
    <t>TID000584</t>
  </si>
  <si>
    <t>TID000604</t>
  </si>
  <si>
    <t>TID000637</t>
  </si>
  <si>
    <t>TID000643</t>
  </si>
  <si>
    <t>TID000712</t>
  </si>
  <si>
    <t>TID000775</t>
  </si>
  <si>
    <t>TID000823</t>
  </si>
  <si>
    <t>TID000866</t>
  </si>
  <si>
    <t>TID000871</t>
  </si>
  <si>
    <t>TID000997</t>
  </si>
  <si>
    <t>TID001055</t>
  </si>
  <si>
    <t>TID001156</t>
  </si>
  <si>
    <t>TID001247</t>
  </si>
  <si>
    <t>TID001273</t>
  </si>
  <si>
    <t>TID001352</t>
  </si>
  <si>
    <t>TID001356</t>
  </si>
  <si>
    <t>TID001359</t>
  </si>
  <si>
    <t>TID001367</t>
  </si>
  <si>
    <t>TID001374</t>
  </si>
  <si>
    <t>TID001383</t>
  </si>
  <si>
    <t>TID001384</t>
  </si>
  <si>
    <t>TID001391</t>
  </si>
  <si>
    <t>TID001406</t>
  </si>
  <si>
    <t>TID001442</t>
  </si>
  <si>
    <t>TID001466</t>
  </si>
  <si>
    <t>TID001525</t>
  </si>
  <si>
    <t>TID001546</t>
  </si>
  <si>
    <t>TID001568</t>
  </si>
  <si>
    <t>TID001587</t>
  </si>
  <si>
    <t>TID001588</t>
  </si>
  <si>
    <t>TID001618</t>
  </si>
  <si>
    <t>TID001628</t>
  </si>
  <si>
    <t>TID001632</t>
  </si>
  <si>
    <t>TID001658</t>
  </si>
  <si>
    <t>TID001682</t>
  </si>
  <si>
    <t>TID001692</t>
  </si>
  <si>
    <t>2024-11-02</t>
  </si>
  <si>
    <t>TID001704</t>
  </si>
  <si>
    <t>TID001713</t>
  </si>
  <si>
    <t>TID001725</t>
  </si>
  <si>
    <t>TID001832</t>
  </si>
  <si>
    <t>TID001857</t>
  </si>
  <si>
    <t>TID001872</t>
  </si>
  <si>
    <t>TID001910</t>
  </si>
  <si>
    <t>TID001932</t>
  </si>
  <si>
    <t>TID002024</t>
  </si>
  <si>
    <t>TID002025</t>
  </si>
  <si>
    <t>TID002069</t>
  </si>
  <si>
    <t>TID002091</t>
  </si>
  <si>
    <t>TID002172</t>
  </si>
  <si>
    <t>TID002176</t>
  </si>
  <si>
    <t>TID002207</t>
  </si>
  <si>
    <t>TID002241</t>
  </si>
  <si>
    <t>2024-12-18</t>
  </si>
  <si>
    <t>TID002324</t>
  </si>
  <si>
    <t>TID002353</t>
  </si>
  <si>
    <t>TID002383</t>
  </si>
  <si>
    <t>TID002387</t>
  </si>
  <si>
    <t>TID002580</t>
  </si>
  <si>
    <t>TID002589</t>
  </si>
  <si>
    <t>TID002643</t>
  </si>
  <si>
    <t>TID002652</t>
  </si>
  <si>
    <t>TID002668</t>
  </si>
  <si>
    <t>TID002690</t>
  </si>
  <si>
    <t>TID002772</t>
  </si>
  <si>
    <t>TID002798</t>
  </si>
  <si>
    <t>TID002803</t>
  </si>
  <si>
    <t>TID002807</t>
  </si>
  <si>
    <t>TID002814</t>
  </si>
  <si>
    <t>TID002816</t>
  </si>
  <si>
    <t>TID002825</t>
  </si>
  <si>
    <t>TID002833</t>
  </si>
  <si>
    <t>TID002927</t>
  </si>
  <si>
    <t>TID002993</t>
  </si>
  <si>
    <t>TID003090</t>
  </si>
  <si>
    <t>TID003093</t>
  </si>
  <si>
    <t>TID003158</t>
  </si>
  <si>
    <t>TID003214</t>
  </si>
  <si>
    <t>TID003223</t>
  </si>
  <si>
    <t>TID003230</t>
  </si>
  <si>
    <t>TID003231</t>
  </si>
  <si>
    <t>TID003239</t>
  </si>
  <si>
    <t>TID003247</t>
  </si>
  <si>
    <t>TID003292</t>
  </si>
  <si>
    <t>TID003321</t>
  </si>
  <si>
    <t>TID003329</t>
  </si>
  <si>
    <t>TID003336</t>
  </si>
  <si>
    <t>TID003466</t>
  </si>
  <si>
    <t>TID003499</t>
  </si>
  <si>
    <t>TID003517</t>
  </si>
  <si>
    <t>TID003524</t>
  </si>
  <si>
    <t>TID003604</t>
  </si>
  <si>
    <t>TID003633</t>
  </si>
  <si>
    <t>TID003675</t>
  </si>
  <si>
    <t>TID003684</t>
  </si>
  <si>
    <t>TID003716</t>
  </si>
  <si>
    <t>TID003721</t>
  </si>
  <si>
    <t>TID003755</t>
  </si>
  <si>
    <t>TID003797</t>
  </si>
  <si>
    <t>TID003838</t>
  </si>
  <si>
    <t>TID003880</t>
  </si>
  <si>
    <t>TID003912</t>
  </si>
  <si>
    <t>TID003930</t>
  </si>
  <si>
    <t>TID003945</t>
  </si>
  <si>
    <t>TID003985</t>
  </si>
  <si>
    <t>TID004006</t>
  </si>
  <si>
    <t>TID004079</t>
  </si>
  <si>
    <t>TID004112</t>
  </si>
  <si>
    <t>TID004178</t>
  </si>
  <si>
    <t>TID004182</t>
  </si>
  <si>
    <t>TID004259</t>
  </si>
  <si>
    <t>TID004314</t>
  </si>
  <si>
    <t>TID004341</t>
  </si>
  <si>
    <t>TID004398</t>
  </si>
  <si>
    <t>TID004452</t>
  </si>
  <si>
    <t>TID004540</t>
  </si>
  <si>
    <t>TID004562</t>
  </si>
  <si>
    <t>TID004621</t>
  </si>
  <si>
    <t>TID004661</t>
  </si>
  <si>
    <t>TID004712</t>
  </si>
  <si>
    <t>TID004717</t>
  </si>
  <si>
    <t>TID004724</t>
  </si>
  <si>
    <t>TID004758</t>
  </si>
  <si>
    <t>TID004804</t>
  </si>
  <si>
    <t>TID004976</t>
  </si>
  <si>
    <t>TID004994</t>
  </si>
  <si>
    <t>TID000011</t>
  </si>
  <si>
    <t>Microwave</t>
  </si>
  <si>
    <t>TID000076</t>
  </si>
  <si>
    <t>TID000096</t>
  </si>
  <si>
    <t>TID000107</t>
  </si>
  <si>
    <t>TID000108</t>
  </si>
  <si>
    <t>TID000171</t>
  </si>
  <si>
    <t>TID000364</t>
  </si>
  <si>
    <t>TID000372</t>
  </si>
  <si>
    <t>TID000578</t>
  </si>
  <si>
    <t>TID000581</t>
  </si>
  <si>
    <t>TID000625</t>
  </si>
  <si>
    <t>TID000629</t>
  </si>
  <si>
    <t>TID000652</t>
  </si>
  <si>
    <t>TID000687</t>
  </si>
  <si>
    <t>2024-02-08</t>
  </si>
  <si>
    <t>TID000721</t>
  </si>
  <si>
    <t>TID000786</t>
  </si>
  <si>
    <t>TID000903</t>
  </si>
  <si>
    <t>TID000906</t>
  </si>
  <si>
    <t>TID000922</t>
  </si>
  <si>
    <t>TID000972</t>
  </si>
  <si>
    <t>TID001058</t>
  </si>
  <si>
    <t>TID001119</t>
  </si>
  <si>
    <t>TID001123</t>
  </si>
  <si>
    <t>TID001148</t>
  </si>
  <si>
    <t>TID001163</t>
  </si>
  <si>
    <t>TID001165</t>
  </si>
  <si>
    <t>2023-05-13</t>
  </si>
  <si>
    <t>TID001183</t>
  </si>
  <si>
    <t>TID001187</t>
  </si>
  <si>
    <t>TID001245</t>
  </si>
  <si>
    <t>TID001251</t>
  </si>
  <si>
    <t>TID001317</t>
  </si>
  <si>
    <t>TID001360</t>
  </si>
  <si>
    <t>TID001393</t>
  </si>
  <si>
    <t>TID001438</t>
  </si>
  <si>
    <t>TID001454</t>
  </si>
  <si>
    <t>TID001457</t>
  </si>
  <si>
    <t>TID001540</t>
  </si>
  <si>
    <t>TID001544</t>
  </si>
  <si>
    <t>TID001612</t>
  </si>
  <si>
    <t>TID001636</t>
  </si>
  <si>
    <t>TID001677</t>
  </si>
  <si>
    <t>TID001686</t>
  </si>
  <si>
    <t>TID001717</t>
  </si>
  <si>
    <t>TID001733</t>
  </si>
  <si>
    <t>TID001750</t>
  </si>
  <si>
    <t>TID001767</t>
  </si>
  <si>
    <t>TID001844</t>
  </si>
  <si>
    <t>TID001845</t>
  </si>
  <si>
    <t>TID001860</t>
  </si>
  <si>
    <t>2024-05-18</t>
  </si>
  <si>
    <t>TID001888</t>
  </si>
  <si>
    <t>TID001894</t>
  </si>
  <si>
    <t>TID001900</t>
  </si>
  <si>
    <t>TID001939</t>
  </si>
  <si>
    <t>TID002023</t>
  </si>
  <si>
    <t>TID002067</t>
  </si>
  <si>
    <t>TID002111</t>
  </si>
  <si>
    <t>TID002141</t>
  </si>
  <si>
    <t>TID002147</t>
  </si>
  <si>
    <t>TID002181</t>
  </si>
  <si>
    <t>TID002201</t>
  </si>
  <si>
    <t>TID002233</t>
  </si>
  <si>
    <t>TID002256</t>
  </si>
  <si>
    <t>TID002269</t>
  </si>
  <si>
    <t>TID002287</t>
  </si>
  <si>
    <t>TID002294</t>
  </si>
  <si>
    <t>TID002345</t>
  </si>
  <si>
    <t>TID002347</t>
  </si>
  <si>
    <t>TID002349</t>
  </si>
  <si>
    <t>TID002372</t>
  </si>
  <si>
    <t>TID002382</t>
  </si>
  <si>
    <t>TID002439</t>
  </si>
  <si>
    <t>TID002453</t>
  </si>
  <si>
    <t>2023-01-08</t>
  </si>
  <si>
    <t>TID002457</t>
  </si>
  <si>
    <t>TID002478</t>
  </si>
  <si>
    <t>TID002510</t>
  </si>
  <si>
    <t>TID002518</t>
  </si>
  <si>
    <t>TID002522</t>
  </si>
  <si>
    <t>TID002547</t>
  </si>
  <si>
    <t>TID002598</t>
  </si>
  <si>
    <t>TID002647</t>
  </si>
  <si>
    <t>TID002715</t>
  </si>
  <si>
    <t>TID002878</t>
  </si>
  <si>
    <t>TID003044</t>
  </si>
  <si>
    <t>TID003074</t>
  </si>
  <si>
    <t>TID003138</t>
  </si>
  <si>
    <t>TID003266</t>
  </si>
  <si>
    <t>TID003283</t>
  </si>
  <si>
    <t>TID003287</t>
  </si>
  <si>
    <t>TID003355</t>
  </si>
  <si>
    <t>TID003500</t>
  </si>
  <si>
    <t>TID003577</t>
  </si>
  <si>
    <t>TID003603</t>
  </si>
  <si>
    <t>TID003626</t>
  </si>
  <si>
    <t>TID003701</t>
  </si>
  <si>
    <t>TID003733</t>
  </si>
  <si>
    <t>TID003834</t>
  </si>
  <si>
    <t>TID003893</t>
  </si>
  <si>
    <t>TID004016</t>
  </si>
  <si>
    <t>TID004081</t>
  </si>
  <si>
    <t>TID004084</t>
  </si>
  <si>
    <t>TID004097</t>
  </si>
  <si>
    <t>TID004200</t>
  </si>
  <si>
    <t>TID004273</t>
  </si>
  <si>
    <t>TID004324</t>
  </si>
  <si>
    <t>TID004331</t>
  </si>
  <si>
    <t>TID004385</t>
  </si>
  <si>
    <t>TID004411</t>
  </si>
  <si>
    <t>TID004424</t>
  </si>
  <si>
    <t>TID004505</t>
  </si>
  <si>
    <t>2024-02-05</t>
  </si>
  <si>
    <t>TID004519</t>
  </si>
  <si>
    <t>TID004590</t>
  </si>
  <si>
    <t>TID004604</t>
  </si>
  <si>
    <t>TID004618</t>
  </si>
  <si>
    <t>TID004630</t>
  </si>
  <si>
    <t>TID004645</t>
  </si>
  <si>
    <t>TID004652</t>
  </si>
  <si>
    <t>TID004730</t>
  </si>
  <si>
    <t>TID004757</t>
  </si>
  <si>
    <t>TID004764</t>
  </si>
  <si>
    <t>TID004781</t>
  </si>
  <si>
    <t>TID004846</t>
  </si>
  <si>
    <t>TID004894</t>
  </si>
  <si>
    <t>TID004945</t>
  </si>
  <si>
    <t>TID004956</t>
  </si>
  <si>
    <t>TID004981</t>
  </si>
  <si>
    <t>TID000002</t>
  </si>
  <si>
    <t>TID000024</t>
  </si>
  <si>
    <t>TID000080</t>
  </si>
  <si>
    <t>2023-05-08</t>
  </si>
  <si>
    <t>TID000140</t>
  </si>
  <si>
    <t>TID000183</t>
  </si>
  <si>
    <t>TID000190</t>
  </si>
  <si>
    <t>TID000206</t>
  </si>
  <si>
    <t>TID000287</t>
  </si>
  <si>
    <t>TID000316</t>
  </si>
  <si>
    <t>TID000324</t>
  </si>
  <si>
    <t>TID000370</t>
  </si>
  <si>
    <t>TID000407</t>
  </si>
  <si>
    <t>TID000419</t>
  </si>
  <si>
    <t>TID000475</t>
  </si>
  <si>
    <t>2023-01-12</t>
  </si>
  <si>
    <t>TID000516</t>
  </si>
  <si>
    <t>TID000560</t>
  </si>
  <si>
    <t>TID000622</t>
  </si>
  <si>
    <t>TID000626</t>
  </si>
  <si>
    <t>TID000664</t>
  </si>
  <si>
    <t>TID000697</t>
  </si>
  <si>
    <t>TID000726</t>
  </si>
  <si>
    <t>TID000734</t>
  </si>
  <si>
    <t>2023-01-10</t>
  </si>
  <si>
    <t>TID000777</t>
  </si>
  <si>
    <t>TID000784</t>
  </si>
  <si>
    <t>TID000796</t>
  </si>
  <si>
    <t>TID000805</t>
  </si>
  <si>
    <t>TID000817</t>
  </si>
  <si>
    <t>TID000839</t>
  </si>
  <si>
    <t>TID000859</t>
  </si>
  <si>
    <t>TID000878</t>
  </si>
  <si>
    <t>TID000918</t>
  </si>
  <si>
    <t>TID000961</t>
  </si>
  <si>
    <t>TID000988</t>
  </si>
  <si>
    <t>TID001028</t>
  </si>
  <si>
    <t>TID001053</t>
  </si>
  <si>
    <t>TID001082</t>
  </si>
  <si>
    <t>TID001090</t>
  </si>
  <si>
    <t>TID001114</t>
  </si>
  <si>
    <t>TID001135</t>
  </si>
  <si>
    <t>TID001235</t>
  </si>
  <si>
    <t>TID001243</t>
  </si>
  <si>
    <t>TID001283</t>
  </si>
  <si>
    <t>TID001292</t>
  </si>
  <si>
    <t>TID001305</t>
  </si>
  <si>
    <t>TID001307</t>
  </si>
  <si>
    <t>TID001322</t>
  </si>
  <si>
    <t>TID001388</t>
  </si>
  <si>
    <t>2024-11-21</t>
  </si>
  <si>
    <t>TID001396</t>
  </si>
  <si>
    <t>TID001412</t>
  </si>
  <si>
    <t>TID001472</t>
  </si>
  <si>
    <t>TID001477</t>
  </si>
  <si>
    <t>TID001524</t>
  </si>
  <si>
    <t>TID001536</t>
  </si>
  <si>
    <t>TID001538</t>
  </si>
  <si>
    <t>TID001551</t>
  </si>
  <si>
    <t>TID001674</t>
  </si>
  <si>
    <t>TID001675</t>
  </si>
  <si>
    <t>TID001705</t>
  </si>
  <si>
    <t>TID001777</t>
  </si>
  <si>
    <t>TID001859</t>
  </si>
  <si>
    <t>TID001903</t>
  </si>
  <si>
    <t>TID001906</t>
  </si>
  <si>
    <t>TID001950</t>
  </si>
  <si>
    <t>TID002054</t>
  </si>
  <si>
    <t>TID002058</t>
  </si>
  <si>
    <t>TID002078</t>
  </si>
  <si>
    <t>TID002128</t>
  </si>
  <si>
    <t>TID002159</t>
  </si>
  <si>
    <t>TID002165</t>
  </si>
  <si>
    <t>TID002173</t>
  </si>
  <si>
    <t>TID002174</t>
  </si>
  <si>
    <t>TID002185</t>
  </si>
  <si>
    <t>TID002206</t>
  </si>
  <si>
    <t>TID002231</t>
  </si>
  <si>
    <t>TID002283</t>
  </si>
  <si>
    <t>TID002301</t>
  </si>
  <si>
    <t>TID002341</t>
  </si>
  <si>
    <t>TID002344</t>
  </si>
  <si>
    <t>TID002368</t>
  </si>
  <si>
    <t>TID002386</t>
  </si>
  <si>
    <t>TID002536</t>
  </si>
  <si>
    <t>TID002616</t>
  </si>
  <si>
    <t>TID002635</t>
  </si>
  <si>
    <t>2024-02-23</t>
  </si>
  <si>
    <t>TID002656</t>
  </si>
  <si>
    <t>TID002685</t>
  </si>
  <si>
    <t>TID002698</t>
  </si>
  <si>
    <t>2024-10-13</t>
  </si>
  <si>
    <t>TID002709</t>
  </si>
  <si>
    <t>TID002727</t>
  </si>
  <si>
    <t>TID002736</t>
  </si>
  <si>
    <t>TID002860</t>
  </si>
  <si>
    <t>TID002873</t>
  </si>
  <si>
    <t>TID002880</t>
  </si>
  <si>
    <t>TID002903</t>
  </si>
  <si>
    <t>TID002904</t>
  </si>
  <si>
    <t>TID002944</t>
  </si>
  <si>
    <t>TID002976</t>
  </si>
  <si>
    <t>TID003013</t>
  </si>
  <si>
    <t>TID003047</t>
  </si>
  <si>
    <t>TID003066</t>
  </si>
  <si>
    <t>TID003075</t>
  </si>
  <si>
    <t>TID003097</t>
  </si>
  <si>
    <t>TID003163</t>
  </si>
  <si>
    <t>TID003190</t>
  </si>
  <si>
    <t>TID003236</t>
  </si>
  <si>
    <t>TID003253</t>
  </si>
  <si>
    <t>TID003337</t>
  </si>
  <si>
    <t>TID003368</t>
  </si>
  <si>
    <t>TID003406</t>
  </si>
  <si>
    <t>TID003446</t>
  </si>
  <si>
    <t>TID003465</t>
  </si>
  <si>
    <t>TID003534</t>
  </si>
  <si>
    <t>TID003555</t>
  </si>
  <si>
    <t>TID003581</t>
  </si>
  <si>
    <t>2023-12-26</t>
  </si>
  <si>
    <t>TID003584</t>
  </si>
  <si>
    <t>TID003594</t>
  </si>
  <si>
    <t>TID003673</t>
  </si>
  <si>
    <t>TID003697</t>
  </si>
  <si>
    <t>TID003732</t>
  </si>
  <si>
    <t>TID003805</t>
  </si>
  <si>
    <t>TID003820</t>
  </si>
  <si>
    <t>TID003829</t>
  </si>
  <si>
    <t>TID003897</t>
  </si>
  <si>
    <t>TID004005</t>
  </si>
  <si>
    <t>TID004008</t>
  </si>
  <si>
    <t>TID004033</t>
  </si>
  <si>
    <t>TID004093</t>
  </si>
  <si>
    <t>TID004098</t>
  </si>
  <si>
    <t>TID004134</t>
  </si>
  <si>
    <t>TID004228</t>
  </si>
  <si>
    <t>TID004292</t>
  </si>
  <si>
    <t>TID004326</t>
  </si>
  <si>
    <t>TID004340</t>
  </si>
  <si>
    <t>TID004393</t>
  </si>
  <si>
    <t>TID004428</t>
  </si>
  <si>
    <t>TID004491</t>
  </si>
  <si>
    <t>TID004526</t>
  </si>
  <si>
    <t>TID004527</t>
  </si>
  <si>
    <t>TID004546</t>
  </si>
  <si>
    <t>TID004564</t>
  </si>
  <si>
    <t>TID004625</t>
  </si>
  <si>
    <t>2023-04-27</t>
  </si>
  <si>
    <t>TID004628</t>
  </si>
  <si>
    <t>TID004635</t>
  </si>
  <si>
    <t>TID004654</t>
  </si>
  <si>
    <t>TID004818</t>
  </si>
  <si>
    <t>TID004847</t>
  </si>
  <si>
    <t>TID004853</t>
  </si>
  <si>
    <t>TID004854</t>
  </si>
  <si>
    <t>TID004877</t>
  </si>
  <si>
    <t>TID004918</t>
  </si>
  <si>
    <t>TID004929</t>
  </si>
  <si>
    <t>TID004943</t>
  </si>
  <si>
    <t>TID004955</t>
  </si>
  <si>
    <t>TID004959</t>
  </si>
  <si>
    <t>TID000005</t>
  </si>
  <si>
    <t>Milk</t>
  </si>
  <si>
    <t>TID000006</t>
  </si>
  <si>
    <t>TID000008</t>
  </si>
  <si>
    <t>TID000014</t>
  </si>
  <si>
    <t>TID000026</t>
  </si>
  <si>
    <t>TID000036</t>
  </si>
  <si>
    <t>TID000062</t>
  </si>
  <si>
    <t>TID000085</t>
  </si>
  <si>
    <t>TID000090</t>
  </si>
  <si>
    <t>TID000167</t>
  </si>
  <si>
    <t>TID000234</t>
  </si>
  <si>
    <t>TID000251</t>
  </si>
  <si>
    <t>TID000254</t>
  </si>
  <si>
    <t>TID000288</t>
  </si>
  <si>
    <t>TID000299</t>
  </si>
  <si>
    <t>TID000339</t>
  </si>
  <si>
    <t>TID000345</t>
  </si>
  <si>
    <t>TID000349</t>
  </si>
  <si>
    <t>TID000355</t>
  </si>
  <si>
    <t>TID000358</t>
  </si>
  <si>
    <t>TID000376</t>
  </si>
  <si>
    <t>TID000395</t>
  </si>
  <si>
    <t>TID000427</t>
  </si>
  <si>
    <t>TID000433</t>
  </si>
  <si>
    <t>TID000436</t>
  </si>
  <si>
    <t>TID000440</t>
  </si>
  <si>
    <t>TID000450</t>
  </si>
  <si>
    <t>TID000454</t>
  </si>
  <si>
    <t>TID000507</t>
  </si>
  <si>
    <t>TID000513</t>
  </si>
  <si>
    <t>TID000571</t>
  </si>
  <si>
    <t>TID000587</t>
  </si>
  <si>
    <t>TID000597</t>
  </si>
  <si>
    <t>2023-09-06</t>
  </si>
  <si>
    <t>TID000621</t>
  </si>
  <si>
    <t>TID000635</t>
  </si>
  <si>
    <t>TID000669</t>
  </si>
  <si>
    <t>TID000702</t>
  </si>
  <si>
    <t>TID000713</t>
  </si>
  <si>
    <t>TID000716</t>
  </si>
  <si>
    <t>TID000738</t>
  </si>
  <si>
    <t>TID000767</t>
  </si>
  <si>
    <t>TID000780</t>
  </si>
  <si>
    <t>TID000808</t>
  </si>
  <si>
    <t>TID000826</t>
  </si>
  <si>
    <t>TID000835</t>
  </si>
  <si>
    <t>TID000844</t>
  </si>
  <si>
    <t>TID000847</t>
  </si>
  <si>
    <t>TID000851</t>
  </si>
  <si>
    <t>TID000884</t>
  </si>
  <si>
    <t>TID000889</t>
  </si>
  <si>
    <t>TID000939</t>
  </si>
  <si>
    <t>TID000942</t>
  </si>
  <si>
    <t>TID000948</t>
  </si>
  <si>
    <t>TID000960</t>
  </si>
  <si>
    <t>TID000968</t>
  </si>
  <si>
    <t>TID000969</t>
  </si>
  <si>
    <t>TID001018</t>
  </si>
  <si>
    <t>TID001021</t>
  </si>
  <si>
    <t>TID001022</t>
  </si>
  <si>
    <t>TID001027</t>
  </si>
  <si>
    <t>TID001067</t>
  </si>
  <si>
    <t>TID001101</t>
  </si>
  <si>
    <t>TID001102</t>
  </si>
  <si>
    <t>TID001129</t>
  </si>
  <si>
    <t>TID001142</t>
  </si>
  <si>
    <t>TID001144</t>
  </si>
  <si>
    <t>TID001155</t>
  </si>
  <si>
    <t>TID001164</t>
  </si>
  <si>
    <t>TID001173</t>
  </si>
  <si>
    <t>TID001213</t>
  </si>
  <si>
    <t>TID001223</t>
  </si>
  <si>
    <t>TID001229</t>
  </si>
  <si>
    <t>TID001246</t>
  </si>
  <si>
    <t>TID001263</t>
  </si>
  <si>
    <t>TID001269</t>
  </si>
  <si>
    <t>TID001279</t>
  </si>
  <si>
    <t>TID001290</t>
  </si>
  <si>
    <t>TID001291</t>
  </si>
  <si>
    <t>TID001316</t>
  </si>
  <si>
    <t>TID001320</t>
  </si>
  <si>
    <t>TID001339</t>
  </si>
  <si>
    <t>TID001353</t>
  </si>
  <si>
    <t>TID001366</t>
  </si>
  <si>
    <t>TID001377</t>
  </si>
  <si>
    <t>TID001400</t>
  </si>
  <si>
    <t>TID001461</t>
  </si>
  <si>
    <t>TID001483</t>
  </si>
  <si>
    <t>TID001486</t>
  </si>
  <si>
    <t>TID001502</t>
  </si>
  <si>
    <t>TID001639</t>
  </si>
  <si>
    <t>TID001645</t>
  </si>
  <si>
    <t>TID001669</t>
  </si>
  <si>
    <t>TID001695</t>
  </si>
  <si>
    <t>TID001712</t>
  </si>
  <si>
    <t>TID001743</t>
  </si>
  <si>
    <t>TID001772</t>
  </si>
  <si>
    <t>TID001790</t>
  </si>
  <si>
    <t>TID001810</t>
  </si>
  <si>
    <t>TID001851</t>
  </si>
  <si>
    <t>TID001852</t>
  </si>
  <si>
    <t>TID001867</t>
  </si>
  <si>
    <t>TID001869</t>
  </si>
  <si>
    <t>TID001890</t>
  </si>
  <si>
    <t>TID001926</t>
  </si>
  <si>
    <t>TID001937</t>
  </si>
  <si>
    <t>TID001940</t>
  </si>
  <si>
    <t>TID001947</t>
  </si>
  <si>
    <t>TID001968</t>
  </si>
  <si>
    <t>TID002008</t>
  </si>
  <si>
    <t>TID002010</t>
  </si>
  <si>
    <t>TID002014</t>
  </si>
  <si>
    <t>TID002026</t>
  </si>
  <si>
    <t>TID002031</t>
  </si>
  <si>
    <t>TID002034</t>
  </si>
  <si>
    <t>TID002039</t>
  </si>
  <si>
    <t>TID002086</t>
  </si>
  <si>
    <t>TID002112</t>
  </si>
  <si>
    <t>TID002171</t>
  </si>
  <si>
    <t>TID002183</t>
  </si>
  <si>
    <t>TID002220</t>
  </si>
  <si>
    <t>TID002237</t>
  </si>
  <si>
    <t>TID002240</t>
  </si>
  <si>
    <t>TID002248</t>
  </si>
  <si>
    <t>2024-03-19</t>
  </si>
  <si>
    <t>TID002290</t>
  </si>
  <si>
    <t>TID002295</t>
  </si>
  <si>
    <t>TID002297</t>
  </si>
  <si>
    <t>TID002320</t>
  </si>
  <si>
    <t>TID002373</t>
  </si>
  <si>
    <t>TID002388</t>
  </si>
  <si>
    <t>TID002398</t>
  </si>
  <si>
    <t>TID002420</t>
  </si>
  <si>
    <t>TID002473</t>
  </si>
  <si>
    <t>TID002479</t>
  </si>
  <si>
    <t>TID002484</t>
  </si>
  <si>
    <t>TID002498</t>
  </si>
  <si>
    <t>TID002541</t>
  </si>
  <si>
    <t>TID002556</t>
  </si>
  <si>
    <t>TID002597</t>
  </si>
  <si>
    <t>TID002599</t>
  </si>
  <si>
    <t>TID002693</t>
  </si>
  <si>
    <t>TID002765</t>
  </si>
  <si>
    <t>TID002768</t>
  </si>
  <si>
    <t>TID002789</t>
  </si>
  <si>
    <t>TID002834</t>
  </si>
  <si>
    <t>TID002845</t>
  </si>
  <si>
    <t>TID002851</t>
  </si>
  <si>
    <t>TID002856</t>
  </si>
  <si>
    <t>TID002863</t>
  </si>
  <si>
    <t>TID002864</t>
  </si>
  <si>
    <t>TID002874</t>
  </si>
  <si>
    <t>TID002913</t>
  </si>
  <si>
    <t>TID002932</t>
  </si>
  <si>
    <t>TID002964</t>
  </si>
  <si>
    <t>TID002988</t>
  </si>
  <si>
    <t>TID003003</t>
  </si>
  <si>
    <t>TID003101</t>
  </si>
  <si>
    <t>TID003126</t>
  </si>
  <si>
    <t>TID003137</t>
  </si>
  <si>
    <t>TID003180</t>
  </si>
  <si>
    <t>TID003188</t>
  </si>
  <si>
    <t>TID003200</t>
  </si>
  <si>
    <t>TID003215</t>
  </si>
  <si>
    <t>TID003218</t>
  </si>
  <si>
    <t>TID003235</t>
  </si>
  <si>
    <t>TID003252</t>
  </si>
  <si>
    <t>TID003291</t>
  </si>
  <si>
    <t>2023-10-17</t>
  </si>
  <si>
    <t>TID003310</t>
  </si>
  <si>
    <t>TID003332</t>
  </si>
  <si>
    <t>TID003353</t>
  </si>
  <si>
    <t>TID003366</t>
  </si>
  <si>
    <t>TID003380</t>
  </si>
  <si>
    <t>TID003391</t>
  </si>
  <si>
    <t>TID003425</t>
  </si>
  <si>
    <t>TID003439</t>
  </si>
  <si>
    <t>TID003488</t>
  </si>
  <si>
    <t>TID003544</t>
  </si>
  <si>
    <t>TID003548</t>
  </si>
  <si>
    <t>TID003565</t>
  </si>
  <si>
    <t>TID003579</t>
  </si>
  <si>
    <t>TID003590</t>
  </si>
  <si>
    <t>TID003591</t>
  </si>
  <si>
    <t>TID003597</t>
  </si>
  <si>
    <t>TID003612</t>
  </si>
  <si>
    <t>TID003616</t>
  </si>
  <si>
    <t>TID003663</t>
  </si>
  <si>
    <t>TID003677</t>
  </si>
  <si>
    <t>TID003679</t>
  </si>
  <si>
    <t>TID003680</t>
  </si>
  <si>
    <t>TID003700</t>
  </si>
  <si>
    <t>TID003760</t>
  </si>
  <si>
    <t>TID003789</t>
  </si>
  <si>
    <t>TID003795</t>
  </si>
  <si>
    <t>TID003822</t>
  </si>
  <si>
    <t>TID003832</t>
  </si>
  <si>
    <t>TID003835</t>
  </si>
  <si>
    <t>TID003882</t>
  </si>
  <si>
    <t>TID003898</t>
  </si>
  <si>
    <t>TID003913</t>
  </si>
  <si>
    <t>TID003924</t>
  </si>
  <si>
    <t>TID003932</t>
  </si>
  <si>
    <t>TID003961</t>
  </si>
  <si>
    <t>TID003962</t>
  </si>
  <si>
    <t>TID003989</t>
  </si>
  <si>
    <t>TID004011</t>
  </si>
  <si>
    <t>TID004015</t>
  </si>
  <si>
    <t>TID004034</t>
  </si>
  <si>
    <t>TID004059</t>
  </si>
  <si>
    <t>TID004068</t>
  </si>
  <si>
    <t>TID004078</t>
  </si>
  <si>
    <t>TID004125</t>
  </si>
  <si>
    <t>TID004148</t>
  </si>
  <si>
    <t>TID004169</t>
  </si>
  <si>
    <t>TID004183</t>
  </si>
  <si>
    <t>TID004184</t>
  </si>
  <si>
    <t>TID004191</t>
  </si>
  <si>
    <t>TID004222</t>
  </si>
  <si>
    <t>TID004224</t>
  </si>
  <si>
    <t>TID004237</t>
  </si>
  <si>
    <t>TID004245</t>
  </si>
  <si>
    <t>TID004269</t>
  </si>
  <si>
    <t>TID004272</t>
  </si>
  <si>
    <t>TID004276</t>
  </si>
  <si>
    <t>TID004281</t>
  </si>
  <si>
    <t>TID004293</t>
  </si>
  <si>
    <t>TID004320</t>
  </si>
  <si>
    <t>TID004409</t>
  </si>
  <si>
    <t>TID004417</t>
  </si>
  <si>
    <t>TID004434</t>
  </si>
  <si>
    <t>TID004455</t>
  </si>
  <si>
    <t>TID004511</t>
  </si>
  <si>
    <t>TID004573</t>
  </si>
  <si>
    <t>TID004580</t>
  </si>
  <si>
    <t>TID004583</t>
  </si>
  <si>
    <t>TID004596</t>
  </si>
  <si>
    <t>TID004613</t>
  </si>
  <si>
    <t>TID004659</t>
  </si>
  <si>
    <t>TID004678</t>
  </si>
  <si>
    <t>TID004687</t>
  </si>
  <si>
    <t>TID004688</t>
  </si>
  <si>
    <t>TID004720</t>
  </si>
  <si>
    <t>TID004741</t>
  </si>
  <si>
    <t>TID004794</t>
  </si>
  <si>
    <t>TID004850</t>
  </si>
  <si>
    <t>TID004870</t>
  </si>
  <si>
    <t>TID004890</t>
  </si>
  <si>
    <t>TID004934</t>
  </si>
  <si>
    <t>TID004949</t>
  </si>
  <si>
    <t>TID004952</t>
  </si>
  <si>
    <t>TID004969</t>
  </si>
  <si>
    <t>TID000007</t>
  </si>
  <si>
    <t>Non-fiction</t>
  </si>
  <si>
    <t>TID000025</t>
  </si>
  <si>
    <t>TID000158</t>
  </si>
  <si>
    <t>TID000201</t>
  </si>
  <si>
    <t>TID000219</t>
  </si>
  <si>
    <t>TID000270</t>
  </si>
  <si>
    <t>TID000272</t>
  </si>
  <si>
    <t>TID000303</t>
  </si>
  <si>
    <t>TID000319</t>
  </si>
  <si>
    <t>TID000356</t>
  </si>
  <si>
    <t>TID000377</t>
  </si>
  <si>
    <t>TID000381</t>
  </si>
  <si>
    <t>TID000411</t>
  </si>
  <si>
    <t>TID000448</t>
  </si>
  <si>
    <t>TID000515</t>
  </si>
  <si>
    <t>TID000521</t>
  </si>
  <si>
    <t>TID000528</t>
  </si>
  <si>
    <t>TID000568</t>
  </si>
  <si>
    <t>TID000573</t>
  </si>
  <si>
    <t>TID000601</t>
  </si>
  <si>
    <t>TID000620</t>
  </si>
  <si>
    <t>TID000651</t>
  </si>
  <si>
    <t>TID000705</t>
  </si>
  <si>
    <t>TID000736</t>
  </si>
  <si>
    <t>TID000761</t>
  </si>
  <si>
    <t>TID000772</t>
  </si>
  <si>
    <t>TID000782</t>
  </si>
  <si>
    <t>TID000799</t>
  </si>
  <si>
    <t>TID000921</t>
  </si>
  <si>
    <t>TID001025</t>
  </si>
  <si>
    <t>TID001035</t>
  </si>
  <si>
    <t>TID001065</t>
  </si>
  <si>
    <t>TID001143</t>
  </si>
  <si>
    <t>TID001219</t>
  </si>
  <si>
    <t>TID001270</t>
  </si>
  <si>
    <t>TID001294</t>
  </si>
  <si>
    <t>TID001350</t>
  </si>
  <si>
    <t>TID001399</t>
  </si>
  <si>
    <t>TID001403</t>
  </si>
  <si>
    <t>TID001440</t>
  </si>
  <si>
    <t>TID001687</t>
  </si>
  <si>
    <t>TID001708</t>
  </si>
  <si>
    <t>TID001759</t>
  </si>
  <si>
    <t>TID001778</t>
  </si>
  <si>
    <t>TID001787</t>
  </si>
  <si>
    <t>TID001846</t>
  </si>
  <si>
    <t>TID001858</t>
  </si>
  <si>
    <t>TID001897</t>
  </si>
  <si>
    <t>TID001916</t>
  </si>
  <si>
    <t>TID001977</t>
  </si>
  <si>
    <t>TID002070</t>
  </si>
  <si>
    <t>TID002116</t>
  </si>
  <si>
    <t>TID002135</t>
  </si>
  <si>
    <t>TID002146</t>
  </si>
  <si>
    <t>TID002211</t>
  </si>
  <si>
    <t>TID002222</t>
  </si>
  <si>
    <t>TID002410</t>
  </si>
  <si>
    <t>TID002435</t>
  </si>
  <si>
    <t>TID002487</t>
  </si>
  <si>
    <t>TID002603</t>
  </si>
  <si>
    <t>TID002624</t>
  </si>
  <si>
    <t>TID002681</t>
  </si>
  <si>
    <t>TID002722</t>
  </si>
  <si>
    <t>2023-10-22</t>
  </si>
  <si>
    <t>TID002828</t>
  </si>
  <si>
    <t>TID002846</t>
  </si>
  <si>
    <t>TID002849</t>
  </si>
  <si>
    <t>TID002907</t>
  </si>
  <si>
    <t>TID002920</t>
  </si>
  <si>
    <t>TID002946</t>
  </si>
  <si>
    <t>TID002955</t>
  </si>
  <si>
    <t>TID002973</t>
  </si>
  <si>
    <t>TID002982</t>
  </si>
  <si>
    <t>TID003039</t>
  </si>
  <si>
    <t>TID003111</t>
  </si>
  <si>
    <t>2024-03-28</t>
  </si>
  <si>
    <t>TID003127</t>
  </si>
  <si>
    <t>TID003176</t>
  </si>
  <si>
    <t>TID003202</t>
  </si>
  <si>
    <t>TID003205</t>
  </si>
  <si>
    <t>TID003232</t>
  </si>
  <si>
    <t>TID003269</t>
  </si>
  <si>
    <t>TID003301</t>
  </si>
  <si>
    <t>TID003360</t>
  </si>
  <si>
    <t>TID003367</t>
  </si>
  <si>
    <t>TID003398</t>
  </si>
  <si>
    <t>TID003422</t>
  </si>
  <si>
    <t>TID003434</t>
  </si>
  <si>
    <t>TID003436</t>
  </si>
  <si>
    <t>TID003440</t>
  </si>
  <si>
    <t>TID003458</t>
  </si>
  <si>
    <t>TID003464</t>
  </si>
  <si>
    <t>TID003472</t>
  </si>
  <si>
    <t>TID003501</t>
  </si>
  <si>
    <t>TID003509</t>
  </si>
  <si>
    <t>TID003522</t>
  </si>
  <si>
    <t>TID003573</t>
  </si>
  <si>
    <t>TID003588</t>
  </si>
  <si>
    <t>TID003654</t>
  </si>
  <si>
    <t>TID003659</t>
  </si>
  <si>
    <t>TID003661</t>
  </si>
  <si>
    <t>2024-04-08</t>
  </si>
  <si>
    <t>TID003715</t>
  </si>
  <si>
    <t>TID003746</t>
  </si>
  <si>
    <t>TID003808</t>
  </si>
  <si>
    <t>TID003824</t>
  </si>
  <si>
    <t>TID003883</t>
  </si>
  <si>
    <t>TID004004</t>
  </si>
  <si>
    <t>TID004051</t>
  </si>
  <si>
    <t>TID004055</t>
  </si>
  <si>
    <t>TID004101</t>
  </si>
  <si>
    <t>TID004139</t>
  </si>
  <si>
    <t>TID004163</t>
  </si>
  <si>
    <t>TID004172</t>
  </si>
  <si>
    <t>TID004232</t>
  </si>
  <si>
    <t>TID004256</t>
  </si>
  <si>
    <t>2023-01-21</t>
  </si>
  <si>
    <t>TID004296</t>
  </si>
  <si>
    <t>TID004310</t>
  </si>
  <si>
    <t>TID004368</t>
  </si>
  <si>
    <t>TID004375</t>
  </si>
  <si>
    <t>TID004413</t>
  </si>
  <si>
    <t>TID004415</t>
  </si>
  <si>
    <t>TID004466</t>
  </si>
  <si>
    <t>TID004475</t>
  </si>
  <si>
    <t>TID004503</t>
  </si>
  <si>
    <t>TID004582</t>
  </si>
  <si>
    <t>TID004614</t>
  </si>
  <si>
    <t>TID004699</t>
  </si>
  <si>
    <t>TID004828</t>
  </si>
  <si>
    <t>TID004903</t>
  </si>
  <si>
    <t>TID004914</t>
  </si>
  <si>
    <t>TID004965</t>
  </si>
  <si>
    <t>TID004998</t>
  </si>
  <si>
    <t>TID000001</t>
  </si>
  <si>
    <t>TID000122</t>
  </si>
  <si>
    <t>TID000128</t>
  </si>
  <si>
    <t>TID000172</t>
  </si>
  <si>
    <t>TID000214</t>
  </si>
  <si>
    <t>TID000217</t>
  </si>
  <si>
    <t>TID000318</t>
  </si>
  <si>
    <t>TID000410</t>
  </si>
  <si>
    <t>TID000415</t>
  </si>
  <si>
    <t>TID000451</t>
  </si>
  <si>
    <t>TID000472</t>
  </si>
  <si>
    <t>TID000523</t>
  </si>
  <si>
    <t>TID000609</t>
  </si>
  <si>
    <t>TID000615</t>
  </si>
  <si>
    <t>TID000634</t>
  </si>
  <si>
    <t>TID000665</t>
  </si>
  <si>
    <t>TID000682</t>
  </si>
  <si>
    <t>TID000689</t>
  </si>
  <si>
    <t>TID000732</t>
  </si>
  <si>
    <t>TID000750</t>
  </si>
  <si>
    <t>TID000824</t>
  </si>
  <si>
    <t>TID000869</t>
  </si>
  <si>
    <t>TID000923</t>
  </si>
  <si>
    <t>TID000943</t>
  </si>
  <si>
    <t>TID000955</t>
  </si>
  <si>
    <t>TID001011</t>
  </si>
  <si>
    <t>TID001081</t>
  </si>
  <si>
    <t>TID001095</t>
  </si>
  <si>
    <t>TID001154</t>
  </si>
  <si>
    <t>TID001209</t>
  </si>
  <si>
    <t>TID001253</t>
  </si>
  <si>
    <t>TID001286</t>
  </si>
  <si>
    <t>TID001357</t>
  </si>
  <si>
    <t>TID001404</t>
  </si>
  <si>
    <t>TID001492</t>
  </si>
  <si>
    <t>TID001582</t>
  </si>
  <si>
    <t>TID001609</t>
  </si>
  <si>
    <t>TID001611</t>
  </si>
  <si>
    <t>TID001665</t>
  </si>
  <si>
    <t>TID001720</t>
  </si>
  <si>
    <t>TID001785</t>
  </si>
  <si>
    <t>TID001811</t>
  </si>
  <si>
    <t>TID001831</t>
  </si>
  <si>
    <t>TID001843</t>
  </si>
  <si>
    <t>TID001855</t>
  </si>
  <si>
    <t>TID001920</t>
  </si>
  <si>
    <t>TID001945</t>
  </si>
  <si>
    <t>TID001946</t>
  </si>
  <si>
    <t>TID001975</t>
  </si>
  <si>
    <t>TID001986</t>
  </si>
  <si>
    <t>TID002000</t>
  </si>
  <si>
    <t>TID002047</t>
  </si>
  <si>
    <t>TID002155</t>
  </si>
  <si>
    <t>TID002166</t>
  </si>
  <si>
    <t>TID002216</t>
  </si>
  <si>
    <t>TID002316</t>
  </si>
  <si>
    <t>TID002325</t>
  </si>
  <si>
    <t>TID002413</t>
  </si>
  <si>
    <t>TID002448</t>
  </si>
  <si>
    <t>TID002451</t>
  </si>
  <si>
    <t>TID002455</t>
  </si>
  <si>
    <t>TID002491</t>
  </si>
  <si>
    <t>TID002508</t>
  </si>
  <si>
    <t>TID002674</t>
  </si>
  <si>
    <t>TID002710</t>
  </si>
  <si>
    <t>TID002721</t>
  </si>
  <si>
    <t>TID002743</t>
  </si>
  <si>
    <t>TID002756</t>
  </si>
  <si>
    <t>TID002853</t>
  </si>
  <si>
    <t>TID002958</t>
  </si>
  <si>
    <t>TID003043</t>
  </si>
  <si>
    <t>TID003061</t>
  </si>
  <si>
    <t>TID003132</t>
  </si>
  <si>
    <t>TID003144</t>
  </si>
  <si>
    <t>TID003148</t>
  </si>
  <si>
    <t>TID003159</t>
  </si>
  <si>
    <t>TID003273</t>
  </si>
  <si>
    <t>TID003298</t>
  </si>
  <si>
    <t>TID003349</t>
  </si>
  <si>
    <t>TID003447</t>
  </si>
  <si>
    <t>TID003453</t>
  </si>
  <si>
    <t>TID003486</t>
  </si>
  <si>
    <t>TID003519</t>
  </si>
  <si>
    <t>TID003600</t>
  </si>
  <si>
    <t>TID003601</t>
  </si>
  <si>
    <t>TID003629</t>
  </si>
  <si>
    <t>TID003656</t>
  </si>
  <si>
    <t>TID003740</t>
  </si>
  <si>
    <t>TID003761</t>
  </si>
  <si>
    <t>TID003763</t>
  </si>
  <si>
    <t>TID003772</t>
  </si>
  <si>
    <t>TID003800</t>
  </si>
  <si>
    <t>TID003818</t>
  </si>
  <si>
    <t>TID003851</t>
  </si>
  <si>
    <t>TID003875</t>
  </si>
  <si>
    <t>TID003997</t>
  </si>
  <si>
    <t>TID004023</t>
  </si>
  <si>
    <t>TID004026</t>
  </si>
  <si>
    <t>TID004135</t>
  </si>
  <si>
    <t>TID004150</t>
  </si>
  <si>
    <t>TID004160</t>
  </si>
  <si>
    <t>TID004208</t>
  </si>
  <si>
    <t>TID004250</t>
  </si>
  <si>
    <t>TID004262</t>
  </si>
  <si>
    <t>TID004278</t>
  </si>
  <si>
    <t>TID004299</t>
  </si>
  <si>
    <t>TID004308</t>
  </si>
  <si>
    <t>TID004336</t>
  </si>
  <si>
    <t>TID004365</t>
  </si>
  <si>
    <t>TID004400</t>
  </si>
  <si>
    <t>TID004421</t>
  </si>
  <si>
    <t>TID004499</t>
  </si>
  <si>
    <t>TID004531</t>
  </si>
  <si>
    <t>TID004561</t>
  </si>
  <si>
    <t>TID004601</t>
  </si>
  <si>
    <t>TID004620</t>
  </si>
  <si>
    <t>TID004644</t>
  </si>
  <si>
    <t>TID004679</t>
  </si>
  <si>
    <t>TID004700</t>
  </si>
  <si>
    <t>TID004874</t>
  </si>
  <si>
    <t>TID004907</t>
  </si>
  <si>
    <t>TID004931</t>
  </si>
  <si>
    <t>TID004961</t>
  </si>
  <si>
    <t>TID004971</t>
  </si>
  <si>
    <t>TID004990</t>
  </si>
  <si>
    <t>TID000063</t>
  </si>
  <si>
    <t>Refrigerator</t>
  </si>
  <si>
    <t>TID000097</t>
  </si>
  <si>
    <t>TID000116</t>
  </si>
  <si>
    <t>TID000131</t>
  </si>
  <si>
    <t>TID000157</t>
  </si>
  <si>
    <t>TID000160</t>
  </si>
  <si>
    <t>TID000256</t>
  </si>
  <si>
    <t>TID000264</t>
  </si>
  <si>
    <t>TID000291</t>
  </si>
  <si>
    <t>TID000294</t>
  </si>
  <si>
    <t>TID000325</t>
  </si>
  <si>
    <t>TID000353</t>
  </si>
  <si>
    <t>TID000387</t>
  </si>
  <si>
    <t>TID000456</t>
  </si>
  <si>
    <t>TID000466</t>
  </si>
  <si>
    <t>TID000486</t>
  </si>
  <si>
    <t>TID000577</t>
  </si>
  <si>
    <t>TID000677</t>
  </si>
  <si>
    <t>TID000812</t>
  </si>
  <si>
    <t>TID000831</t>
  </si>
  <si>
    <t>TID000852</t>
  </si>
  <si>
    <t>TID000864</t>
  </si>
  <si>
    <t>TID000873</t>
  </si>
  <si>
    <t>TID000895</t>
  </si>
  <si>
    <t>TID000924</t>
  </si>
  <si>
    <t>TID000933</t>
  </si>
  <si>
    <t>TID000936</t>
  </si>
  <si>
    <t>TID000975</t>
  </si>
  <si>
    <t>TID000994</t>
  </si>
  <si>
    <t>TID001024</t>
  </si>
  <si>
    <t>TID001047</t>
  </si>
  <si>
    <t>TID001085</t>
  </si>
  <si>
    <t>TID001088</t>
  </si>
  <si>
    <t>TID001105</t>
  </si>
  <si>
    <t>TID001106</t>
  </si>
  <si>
    <t>TID001108</t>
  </si>
  <si>
    <t>TID001136</t>
  </si>
  <si>
    <t>TID001250</t>
  </si>
  <si>
    <t>TID001368</t>
  </si>
  <si>
    <t>TID001401</t>
  </si>
  <si>
    <t>TID001402</t>
  </si>
  <si>
    <t>TID001420</t>
  </si>
  <si>
    <t>TID001462</t>
  </si>
  <si>
    <t>TID001527</t>
  </si>
  <si>
    <t>TID001535</t>
  </si>
  <si>
    <t>TID001550</t>
  </si>
  <si>
    <t>TID001558</t>
  </si>
  <si>
    <t>TID001559</t>
  </si>
  <si>
    <t>TID001616</t>
  </si>
  <si>
    <t>TID001642</t>
  </si>
  <si>
    <t>TID001709</t>
  </si>
  <si>
    <t>TID001775</t>
  </si>
  <si>
    <t>TID001780</t>
  </si>
  <si>
    <t>TID001822</t>
  </si>
  <si>
    <t>TID001868</t>
  </si>
  <si>
    <t>TID001873</t>
  </si>
  <si>
    <t>TID001904</t>
  </si>
  <si>
    <t>TID001931</t>
  </si>
  <si>
    <t>TID001963</t>
  </si>
  <si>
    <t>TID001974</t>
  </si>
  <si>
    <t>2024-09-11</t>
  </si>
  <si>
    <t>TID002009</t>
  </si>
  <si>
    <t>TID002106</t>
  </si>
  <si>
    <t>TID002145</t>
  </si>
  <si>
    <t>TID002156</t>
  </si>
  <si>
    <t>TID002169</t>
  </si>
  <si>
    <t>TID002180</t>
  </si>
  <si>
    <t>TID002275</t>
  </si>
  <si>
    <t>TID002358</t>
  </si>
  <si>
    <t>TID002444</t>
  </si>
  <si>
    <t>TID002468</t>
  </si>
  <si>
    <t>TID002470</t>
  </si>
  <si>
    <t>TID002621</t>
  </si>
  <si>
    <t>TID002641</t>
  </si>
  <si>
    <t>TID002661</t>
  </si>
  <si>
    <t>TID002804</t>
  </si>
  <si>
    <t>TID002879</t>
  </si>
  <si>
    <t>TID002991</t>
  </si>
  <si>
    <t>TID003060</t>
  </si>
  <si>
    <t>TID003065</t>
  </si>
  <si>
    <t>TID003068</t>
  </si>
  <si>
    <t>TID003172</t>
  </si>
  <si>
    <t>TID003206</t>
  </si>
  <si>
    <t>TID003271</t>
  </si>
  <si>
    <t>TID003272</t>
  </si>
  <si>
    <t>TID003280</t>
  </si>
  <si>
    <t>TID003300</t>
  </si>
  <si>
    <t>TID003307</t>
  </si>
  <si>
    <t>TID003324</t>
  </si>
  <si>
    <t>TID003342</t>
  </si>
  <si>
    <t>TID003344</t>
  </si>
  <si>
    <t>TID003381</t>
  </si>
  <si>
    <t>TID003384</t>
  </si>
  <si>
    <t>TID003385</t>
  </si>
  <si>
    <t>TID003433</t>
  </si>
  <si>
    <t>TID003513</t>
  </si>
  <si>
    <t>TID003521</t>
  </si>
  <si>
    <t>TID003566</t>
  </si>
  <si>
    <t>TID003617</t>
  </si>
  <si>
    <t>TID003650</t>
  </si>
  <si>
    <t>TID003708</t>
  </si>
  <si>
    <t>TID003709</t>
  </si>
  <si>
    <t>TID003718</t>
  </si>
  <si>
    <t>TID003876</t>
  </si>
  <si>
    <t>TID003886</t>
  </si>
  <si>
    <t>TID004019</t>
  </si>
  <si>
    <t>TID004047</t>
  </si>
  <si>
    <t>TID004088</t>
  </si>
  <si>
    <t>TID004121</t>
  </si>
  <si>
    <t>TID004140</t>
  </si>
  <si>
    <t>TID004153</t>
  </si>
  <si>
    <t>TID004249</t>
  </si>
  <si>
    <t>TID004274</t>
  </si>
  <si>
    <t>TID004283</t>
  </si>
  <si>
    <t>TID004300</t>
  </si>
  <si>
    <t>TID004309</t>
  </si>
  <si>
    <t>TID004352</t>
  </si>
  <si>
    <t>TID004360</t>
  </si>
  <si>
    <t>TID004379</t>
  </si>
  <si>
    <t>TID004380</t>
  </si>
  <si>
    <t>2024-02-07</t>
  </si>
  <si>
    <t>TID004389</t>
  </si>
  <si>
    <t>TID004399</t>
  </si>
  <si>
    <t>TID004405</t>
  </si>
  <si>
    <t>TID004423</t>
  </si>
  <si>
    <t>TID004488</t>
  </si>
  <si>
    <t>TID004502</t>
  </si>
  <si>
    <t>TID004623</t>
  </si>
  <si>
    <t>TID004648</t>
  </si>
  <si>
    <t>TID004666</t>
  </si>
  <si>
    <t>TID004706</t>
  </si>
  <si>
    <t>TID004732</t>
  </si>
  <si>
    <t>TID004760</t>
  </si>
  <si>
    <t>TID004770</t>
  </si>
  <si>
    <t>TID004777</t>
  </si>
  <si>
    <t>TID004791</t>
  </si>
  <si>
    <t>TID004836</t>
  </si>
  <si>
    <t>TID004840</t>
  </si>
  <si>
    <t>TID004908</t>
  </si>
  <si>
    <t>TID004957</t>
  </si>
  <si>
    <t>TID004974</t>
  </si>
  <si>
    <t>TID004977</t>
  </si>
  <si>
    <t>TID004991</t>
  </si>
  <si>
    <t>TID000009</t>
  </si>
  <si>
    <t>TID000082</t>
  </si>
  <si>
    <t>TID000094</t>
  </si>
  <si>
    <t>TID000113</t>
  </si>
  <si>
    <t>TID000115</t>
  </si>
  <si>
    <t>TID000120</t>
  </si>
  <si>
    <t>TID000164</t>
  </si>
  <si>
    <t>TID000221</t>
  </si>
  <si>
    <t>TID000312</t>
  </si>
  <si>
    <t>TID000333</t>
  </si>
  <si>
    <t>TID000354</t>
  </si>
  <si>
    <t>TID000389</t>
  </si>
  <si>
    <t>TID000444</t>
  </si>
  <si>
    <t>TID000490</t>
  </si>
  <si>
    <t>TID000536</t>
  </si>
  <si>
    <t>TID000639</t>
  </si>
  <si>
    <t>TID000647</t>
  </si>
  <si>
    <t>TID000653</t>
  </si>
  <si>
    <t>TID000674</t>
  </si>
  <si>
    <t>TID000680</t>
  </si>
  <si>
    <t>TID000759</t>
  </si>
  <si>
    <t>TID000892</t>
  </si>
  <si>
    <t>TID000957</t>
  </si>
  <si>
    <t>TID000980</t>
  </si>
  <si>
    <t>TID001004</t>
  </si>
  <si>
    <t>TID001069</t>
  </si>
  <si>
    <t>TID001093</t>
  </si>
  <si>
    <t>TID001094</t>
  </si>
  <si>
    <t>TID001104</t>
  </si>
  <si>
    <t>TID001115</t>
  </si>
  <si>
    <t>TID001130</t>
  </si>
  <si>
    <t>TID001195</t>
  </si>
  <si>
    <t>TID001226</t>
  </si>
  <si>
    <t>TID001232</t>
  </si>
  <si>
    <t>TID001272</t>
  </si>
  <si>
    <t>TID001276</t>
  </si>
  <si>
    <t>TID001324</t>
  </si>
  <si>
    <t>TID001332</t>
  </si>
  <si>
    <t>TID001341</t>
  </si>
  <si>
    <t>TID001345</t>
  </si>
  <si>
    <t>TID001349</t>
  </si>
  <si>
    <t>TID001362</t>
  </si>
  <si>
    <t>TID001382</t>
  </si>
  <si>
    <t>TID001408</t>
  </si>
  <si>
    <t>TID001425</t>
  </si>
  <si>
    <t>TID001520</t>
  </si>
  <si>
    <t>TID001567</t>
  </si>
  <si>
    <t>TID001592</t>
  </si>
  <si>
    <t>TID001664</t>
  </si>
  <si>
    <t>TID001736</t>
  </si>
  <si>
    <t>TID001738</t>
  </si>
  <si>
    <t>TID001781</t>
  </si>
  <si>
    <t>TID001899</t>
  </si>
  <si>
    <t>TID002050</t>
  </si>
  <si>
    <t>TID002075</t>
  </si>
  <si>
    <t>TID002080</t>
  </si>
  <si>
    <t>TID002082</t>
  </si>
  <si>
    <t>TID002150</t>
  </si>
  <si>
    <t>TID002191</t>
  </si>
  <si>
    <t>TID002192</t>
  </si>
  <si>
    <t>TID002205</t>
  </si>
  <si>
    <t>TID002229</t>
  </si>
  <si>
    <t>TID002266</t>
  </si>
  <si>
    <t>TID002279</t>
  </si>
  <si>
    <t>TID002321</t>
  </si>
  <si>
    <t>TID002334</t>
  </si>
  <si>
    <t>TID002362</t>
  </si>
  <si>
    <t>TID002440</t>
  </si>
  <si>
    <t>TID002445</t>
  </si>
  <si>
    <t>TID002519</t>
  </si>
  <si>
    <t>TID002539</t>
  </si>
  <si>
    <t>TID002587</t>
  </si>
  <si>
    <t>TID002639</t>
  </si>
  <si>
    <t>TID002648</t>
  </si>
  <si>
    <t>TID002651</t>
  </si>
  <si>
    <t>TID002680</t>
  </si>
  <si>
    <t>TID002700</t>
  </si>
  <si>
    <t>TID002705</t>
  </si>
  <si>
    <t>TID002758</t>
  </si>
  <si>
    <t>TID002830</t>
  </si>
  <si>
    <t>TID002836</t>
  </si>
  <si>
    <t>TID002894</t>
  </si>
  <si>
    <t>TID002943</t>
  </si>
  <si>
    <t>TID002967</t>
  </si>
  <si>
    <t>TID002995</t>
  </si>
  <si>
    <t>TID003035</t>
  </si>
  <si>
    <t>TID003091</t>
  </si>
  <si>
    <t>TID003128</t>
  </si>
  <si>
    <t>TID003264</t>
  </si>
  <si>
    <t>TID003270</t>
  </si>
  <si>
    <t>TID003299</t>
  </si>
  <si>
    <t>TID003348</t>
  </si>
  <si>
    <t>TID003400</t>
  </si>
  <si>
    <t>TID003430</t>
  </si>
  <si>
    <t>TID003477</t>
  </si>
  <si>
    <t>TID003516</t>
  </si>
  <si>
    <t>TID003533</t>
  </si>
  <si>
    <t>TID003595</t>
  </si>
  <si>
    <t>TID003621</t>
  </si>
  <si>
    <t>TID003658</t>
  </si>
  <si>
    <t>TID003698</t>
  </si>
  <si>
    <t>TID003703</t>
  </si>
  <si>
    <t>TID003723</t>
  </si>
  <si>
    <t>TID003736</t>
  </si>
  <si>
    <t>TID003765</t>
  </si>
  <si>
    <t>TID003781</t>
  </si>
  <si>
    <t>TID003861</t>
  </si>
  <si>
    <t>TID003865</t>
  </si>
  <si>
    <t>TID003867</t>
  </si>
  <si>
    <t>TID003884</t>
  </si>
  <si>
    <t>TID003914</t>
  </si>
  <si>
    <t>TID003916</t>
  </si>
  <si>
    <t>TID003970</t>
  </si>
  <si>
    <t>TID003977</t>
  </si>
  <si>
    <t>TID004064</t>
  </si>
  <si>
    <t>TID004067</t>
  </si>
  <si>
    <t>TID004074</t>
  </si>
  <si>
    <t>TID004096</t>
  </si>
  <si>
    <t>TID004113</t>
  </si>
  <si>
    <t>TID004128</t>
  </si>
  <si>
    <t>TID004213</t>
  </si>
  <si>
    <t>TID004215</t>
  </si>
  <si>
    <t>TID004261</t>
  </si>
  <si>
    <t>TID004315</t>
  </si>
  <si>
    <t>TID004358</t>
  </si>
  <si>
    <t>TID004397</t>
  </si>
  <si>
    <t>TID004463</t>
  </si>
  <si>
    <t>TID004497</t>
  </si>
  <si>
    <t>TID004536</t>
  </si>
  <si>
    <t>TID004538</t>
  </si>
  <si>
    <t>TID004539</t>
  </si>
  <si>
    <t>TID004586</t>
  </si>
  <si>
    <t>TID004636</t>
  </si>
  <si>
    <t>TID004642</t>
  </si>
  <si>
    <t>TID004662</t>
  </si>
  <si>
    <t>TID004686</t>
  </si>
  <si>
    <t>TID004718</t>
  </si>
  <si>
    <t>TID004744</t>
  </si>
  <si>
    <t>TID004750</t>
  </si>
  <si>
    <t>TID004769</t>
  </si>
  <si>
    <t>TID004867</t>
  </si>
  <si>
    <t>TID004930</t>
  </si>
  <si>
    <t>TID004986</t>
  </si>
  <si>
    <t>TID000061</t>
  </si>
  <si>
    <t>Smartphone</t>
  </si>
  <si>
    <t>TID000156</t>
  </si>
  <si>
    <t>TID000177</t>
  </si>
  <si>
    <t>TID000239</t>
  </si>
  <si>
    <t>TID000276</t>
  </si>
  <si>
    <t>TID000322</t>
  </si>
  <si>
    <t>TID000331</t>
  </si>
  <si>
    <t>TID000391</t>
  </si>
  <si>
    <t>TID000396</t>
  </si>
  <si>
    <t>TID000537</t>
  </si>
  <si>
    <t>TID000558</t>
  </si>
  <si>
    <t>TID000605</t>
  </si>
  <si>
    <t>TID000707</t>
  </si>
  <si>
    <t>TID000870</t>
  </si>
  <si>
    <t>TID000877</t>
  </si>
  <si>
    <t>TID000883</t>
  </si>
  <si>
    <t>TID000941</t>
  </si>
  <si>
    <t>TID001020</t>
  </si>
  <si>
    <t>TID001043</t>
  </si>
  <si>
    <t>TID001048</t>
  </si>
  <si>
    <t>TID001057</t>
  </si>
  <si>
    <t>TID001117</t>
  </si>
  <si>
    <t>TID001174</t>
  </si>
  <si>
    <t>TID001207</t>
  </si>
  <si>
    <t>TID001220</t>
  </si>
  <si>
    <t>TID001274</t>
  </si>
  <si>
    <t>TID001297</t>
  </si>
  <si>
    <t>TID001369</t>
  </si>
  <si>
    <t>TID001385</t>
  </si>
  <si>
    <t>TID001449</t>
  </si>
  <si>
    <t>TID001503</t>
  </si>
  <si>
    <t>TID001552</t>
  </si>
  <si>
    <t>TID001561</t>
  </si>
  <si>
    <t>TID001590</t>
  </si>
  <si>
    <t>TID001644</t>
  </si>
  <si>
    <t>TID001690</t>
  </si>
  <si>
    <t>TID001829</t>
  </si>
  <si>
    <t>TID001885</t>
  </si>
  <si>
    <t>TID001892</t>
  </si>
  <si>
    <t>TID001911</t>
  </si>
  <si>
    <t>TID001996</t>
  </si>
  <si>
    <t>TID002077</t>
  </si>
  <si>
    <t>TID002090</t>
  </si>
  <si>
    <t>TID002103</t>
  </si>
  <si>
    <t>TID002140</t>
  </si>
  <si>
    <t>TID002154</t>
  </si>
  <si>
    <t>TID002163</t>
  </si>
  <si>
    <t>TID002199</t>
  </si>
  <si>
    <t>TID002221</t>
  </si>
  <si>
    <t>TID002224</t>
  </si>
  <si>
    <t>TID002226</t>
  </si>
  <si>
    <t>TID002236</t>
  </si>
  <si>
    <t>TID002253</t>
  </si>
  <si>
    <t>TID002385</t>
  </si>
  <si>
    <t>TID002394</t>
  </si>
  <si>
    <t>TID002396</t>
  </si>
  <si>
    <t>TID002429</t>
  </si>
  <si>
    <t>TID002438</t>
  </si>
  <si>
    <t>TID002442</t>
  </si>
  <si>
    <t>TID002464</t>
  </si>
  <si>
    <t>TID002469</t>
  </si>
  <si>
    <t>TID002550</t>
  </si>
  <si>
    <t>TID002551</t>
  </si>
  <si>
    <t>TID002555</t>
  </si>
  <si>
    <t>TID002570</t>
  </si>
  <si>
    <t>TID002574</t>
  </si>
  <si>
    <t>TID002629</t>
  </si>
  <si>
    <t>TID002636</t>
  </si>
  <si>
    <t>TID002689</t>
  </si>
  <si>
    <t>TID002699</t>
  </si>
  <si>
    <t>TID002706</t>
  </si>
  <si>
    <t>TID002764</t>
  </si>
  <si>
    <t>TID002775</t>
  </si>
  <si>
    <t>TID002791</t>
  </si>
  <si>
    <t>TID002811</t>
  </si>
  <si>
    <t>TID002821</t>
  </si>
  <si>
    <t>TID002875</t>
  </si>
  <si>
    <t>TID002876</t>
  </si>
  <si>
    <t>TID002914</t>
  </si>
  <si>
    <t>TID002981</t>
  </si>
  <si>
    <t>TID002998</t>
  </si>
  <si>
    <t>TID003019</t>
  </si>
  <si>
    <t>TID003078</t>
  </si>
  <si>
    <t>TID003092</t>
  </si>
  <si>
    <t>TID003118</t>
  </si>
  <si>
    <t>TID003143</t>
  </si>
  <si>
    <t>TID003157</t>
  </si>
  <si>
    <t>TID003175</t>
  </si>
  <si>
    <t>TID003282</t>
  </si>
  <si>
    <t>TID003356</t>
  </si>
  <si>
    <t>TID003361</t>
  </si>
  <si>
    <t>TID003403</t>
  </si>
  <si>
    <t>TID003418</t>
  </si>
  <si>
    <t>TID003441</t>
  </si>
  <si>
    <t>TID003463</t>
  </si>
  <si>
    <t>TID003609</t>
  </si>
  <si>
    <t>TID003614</t>
  </si>
  <si>
    <t>TID003635</t>
  </si>
  <si>
    <t>TID003652</t>
  </si>
  <si>
    <t>TID003730</t>
  </si>
  <si>
    <t>TID003752</t>
  </si>
  <si>
    <t>TID003777</t>
  </si>
  <si>
    <t>TID003836</t>
  </si>
  <si>
    <t>TID003874</t>
  </si>
  <si>
    <t>TID003906</t>
  </si>
  <si>
    <t>TID003971</t>
  </si>
  <si>
    <t>TID004036</t>
  </si>
  <si>
    <t>TID004042</t>
  </si>
  <si>
    <t>TID004066</t>
  </si>
  <si>
    <t>TID004177</t>
  </si>
  <si>
    <t>TID004238</t>
  </si>
  <si>
    <t>TID004265</t>
  </si>
  <si>
    <t>TID004363</t>
  </si>
  <si>
    <t>TID004410</t>
  </si>
  <si>
    <t>2023-01-18</t>
  </si>
  <si>
    <t>TID004438</t>
  </si>
  <si>
    <t>TID004492</t>
  </si>
  <si>
    <t>TID004498</t>
  </si>
  <si>
    <t>TID004549</t>
  </si>
  <si>
    <t>TID004594</t>
  </si>
  <si>
    <t>TID004597</t>
  </si>
  <si>
    <t>TID004616</t>
  </si>
  <si>
    <t>TID004704</t>
  </si>
  <si>
    <t>TID004725</t>
  </si>
  <si>
    <t>TID004787</t>
  </si>
  <si>
    <t>TID004792</t>
  </si>
  <si>
    <t>TID004793</t>
  </si>
  <si>
    <t>TID004798</t>
  </si>
  <si>
    <t>TID004823</t>
  </si>
  <si>
    <t>TID004855</t>
  </si>
  <si>
    <t>TID004897</t>
  </si>
  <si>
    <t>TID004906</t>
  </si>
  <si>
    <t>TID004913</t>
  </si>
  <si>
    <t>TID004923</t>
  </si>
  <si>
    <t>TID004958</t>
  </si>
  <si>
    <t>TID000050</t>
  </si>
  <si>
    <t>TID000072</t>
  </si>
  <si>
    <t>TID000119</t>
  </si>
  <si>
    <t>TID000204</t>
  </si>
  <si>
    <t>TID000292</t>
  </si>
  <si>
    <t>TID000378</t>
  </si>
  <si>
    <t>TID000417</t>
  </si>
  <si>
    <t>TID000429</t>
  </si>
  <si>
    <t>TID000532</t>
  </si>
  <si>
    <t>TID000550</t>
  </si>
  <si>
    <t>TID000590</t>
  </si>
  <si>
    <t>TID000700</t>
  </si>
  <si>
    <t>TID000724</t>
  </si>
  <si>
    <t>TID000739</t>
  </si>
  <si>
    <t>TID000795</t>
  </si>
  <si>
    <t>TID000821</t>
  </si>
  <si>
    <t>TID000880</t>
  </si>
  <si>
    <t>TID000927</t>
  </si>
  <si>
    <t>TID000993</t>
  </si>
  <si>
    <t>TID001089</t>
  </si>
  <si>
    <t>TID001118</t>
  </si>
  <si>
    <t>TID001126</t>
  </si>
  <si>
    <t>TID001150</t>
  </si>
  <si>
    <t>TID001169</t>
  </si>
  <si>
    <t>TID001196</t>
  </si>
  <si>
    <t>TID001204</t>
  </si>
  <si>
    <t>TID001214</t>
  </si>
  <si>
    <t>TID001234</t>
  </si>
  <si>
    <t>TID001254</t>
  </si>
  <si>
    <t>TID001323</t>
  </si>
  <si>
    <t>TID001337</t>
  </si>
  <si>
    <t>TID001432</t>
  </si>
  <si>
    <t>TID001487</t>
  </si>
  <si>
    <t>TID001585</t>
  </si>
  <si>
    <t>TID001606</t>
  </si>
  <si>
    <t>TID001673</t>
  </si>
  <si>
    <t>TID001728</t>
  </si>
  <si>
    <t>TID001752</t>
  </si>
  <si>
    <t>TID001758</t>
  </si>
  <si>
    <t>TID001768</t>
  </si>
  <si>
    <t>TID001865</t>
  </si>
  <si>
    <t>TID001949</t>
  </si>
  <si>
    <t>TID001953</t>
  </si>
  <si>
    <t>TID002052</t>
  </si>
  <si>
    <t>TID002068</t>
  </si>
  <si>
    <t>TID002122</t>
  </si>
  <si>
    <t>TID002225</t>
  </si>
  <si>
    <t>TID002252</t>
  </si>
  <si>
    <t>TID002260</t>
  </si>
  <si>
    <t>TID002318</t>
  </si>
  <si>
    <t>TID002390</t>
  </si>
  <si>
    <t>TID002426</t>
  </si>
  <si>
    <t>TID002472</t>
  </si>
  <si>
    <t>TID002534</t>
  </si>
  <si>
    <t>TID002540</t>
  </si>
  <si>
    <t>TID002576</t>
  </si>
  <si>
    <t>TID002730</t>
  </si>
  <si>
    <t>TID002760</t>
  </si>
  <si>
    <t>TID002799</t>
  </si>
  <si>
    <t>TID002822</t>
  </si>
  <si>
    <t>TID002844</t>
  </si>
  <si>
    <t>TID002939</t>
  </si>
  <si>
    <t>TID002979</t>
  </si>
  <si>
    <t>TID003014</t>
  </si>
  <si>
    <t>TID003029</t>
  </si>
  <si>
    <t>TID003087</t>
  </si>
  <si>
    <t>TID003122</t>
  </si>
  <si>
    <t>TID003139</t>
  </si>
  <si>
    <t>TID003222</t>
  </si>
  <si>
    <t>TID003311</t>
  </si>
  <si>
    <t>TID003370</t>
  </si>
  <si>
    <t>TID003372</t>
  </si>
  <si>
    <t>TID003407</t>
  </si>
  <si>
    <t>TID003409</t>
  </si>
  <si>
    <t>TID003461</t>
  </si>
  <si>
    <t>TID003475</t>
  </si>
  <si>
    <t>TID003476</t>
  </si>
  <si>
    <t>TID003493</t>
  </si>
  <si>
    <t>TID003507</t>
  </si>
  <si>
    <t>TID003535</t>
  </si>
  <si>
    <t>TID003560</t>
  </si>
  <si>
    <t>TID003610</t>
  </si>
  <si>
    <t>TID003647</t>
  </si>
  <si>
    <t>TID003690</t>
  </si>
  <si>
    <t>TID003720</t>
  </si>
  <si>
    <t>TID003796</t>
  </si>
  <si>
    <t>TID003817</t>
  </si>
  <si>
    <t>TID003896</t>
  </si>
  <si>
    <t>TID003954</t>
  </si>
  <si>
    <t>TID003965</t>
  </si>
  <si>
    <t>TID003990</t>
  </si>
  <si>
    <t>TID004007</t>
  </si>
  <si>
    <t>TID004105</t>
  </si>
  <si>
    <t>TID004146</t>
  </si>
  <si>
    <t>TID004180</t>
  </si>
  <si>
    <t>TID004202</t>
  </si>
  <si>
    <t>TID004242</t>
  </si>
  <si>
    <t>TID004267</t>
  </si>
  <si>
    <t>TID004289</t>
  </si>
  <si>
    <t>TID004364</t>
  </si>
  <si>
    <t>TID004425</t>
  </si>
  <si>
    <t>TID004429</t>
  </si>
  <si>
    <t>TID004431</t>
  </si>
  <si>
    <t>TID004547</t>
  </si>
  <si>
    <t>TID004634</t>
  </si>
  <si>
    <t>TID004641</t>
  </si>
  <si>
    <t>TID004713</t>
  </si>
  <si>
    <t>TID004761</t>
  </si>
  <si>
    <t>TID004790</t>
  </si>
  <si>
    <t>TID004833</t>
  </si>
  <si>
    <t>TID004884</t>
  </si>
  <si>
    <t>TID004898</t>
  </si>
  <si>
    <t>TID004917</t>
  </si>
  <si>
    <t>TID000023</t>
  </si>
  <si>
    <t>Smartwatch</t>
  </si>
  <si>
    <t>TID000137</t>
  </si>
  <si>
    <t>TID000141</t>
  </si>
  <si>
    <t>TID000220</t>
  </si>
  <si>
    <t>TID000237</t>
  </si>
  <si>
    <t>TID000238</t>
  </si>
  <si>
    <t>TID000249</t>
  </si>
  <si>
    <t>TID000266</t>
  </si>
  <si>
    <t>TID000350</t>
  </si>
  <si>
    <t>TID000367</t>
  </si>
  <si>
    <t>TID000379</t>
  </si>
  <si>
    <t>TID000380</t>
  </si>
  <si>
    <t>TID000383</t>
  </si>
  <si>
    <t>TID000414</t>
  </si>
  <si>
    <t>TID000474</t>
  </si>
  <si>
    <t>TID000487</t>
  </si>
  <si>
    <t>TID000544</t>
  </si>
  <si>
    <t>TID000552</t>
  </si>
  <si>
    <t>TID000572</t>
  </si>
  <si>
    <t>TID000585</t>
  </si>
  <si>
    <t>TID000619</t>
  </si>
  <si>
    <t>TID000623</t>
  </si>
  <si>
    <t>TID000638</t>
  </si>
  <si>
    <t>TID000654</t>
  </si>
  <si>
    <t>TID000698</t>
  </si>
  <si>
    <t>TID000709</t>
  </si>
  <si>
    <t>TID000715</t>
  </si>
  <si>
    <t>TID000740</t>
  </si>
  <si>
    <t>TID000746</t>
  </si>
  <si>
    <t>TID000798</t>
  </si>
  <si>
    <t>TID000862</t>
  </si>
  <si>
    <t>TID000872</t>
  </si>
  <si>
    <t>TID000893</t>
  </si>
  <si>
    <t>2024-03-04</t>
  </si>
  <si>
    <t>TID000904</t>
  </si>
  <si>
    <t>TID001017</t>
  </si>
  <si>
    <t>TID001116</t>
  </si>
  <si>
    <t>TID001139</t>
  </si>
  <si>
    <t>TID001140</t>
  </si>
  <si>
    <t>TID001265</t>
  </si>
  <si>
    <t>TID001347</t>
  </si>
  <si>
    <t>TID001407</t>
  </si>
  <si>
    <t>TID001444</t>
  </si>
  <si>
    <t>TID001512</t>
  </si>
  <si>
    <t>TID001521</t>
  </si>
  <si>
    <t>TID001547</t>
  </si>
  <si>
    <t>TID001569</t>
  </si>
  <si>
    <t>TID001659</t>
  </si>
  <si>
    <t>TID001715</t>
  </si>
  <si>
    <t>TID001739</t>
  </si>
  <si>
    <t>TID001794</t>
  </si>
  <si>
    <t>TID001796</t>
  </si>
  <si>
    <t>TID001800</t>
  </si>
  <si>
    <t>TID002012</t>
  </si>
  <si>
    <t>TID002017</t>
  </si>
  <si>
    <t>TID002063</t>
  </si>
  <si>
    <t>TID002133</t>
  </si>
  <si>
    <t>TID002164</t>
  </si>
  <si>
    <t>TID002170</t>
  </si>
  <si>
    <t>TID002209</t>
  </si>
  <si>
    <t>TID002265</t>
  </si>
  <si>
    <t>TID002284</t>
  </si>
  <si>
    <t>TID002307</t>
  </si>
  <si>
    <t>TID002310</t>
  </si>
  <si>
    <t>TID002314</t>
  </si>
  <si>
    <t>TID002328</t>
  </si>
  <si>
    <t>TID002338</t>
  </si>
  <si>
    <t>TID002404</t>
  </si>
  <si>
    <t>TID002460</t>
  </si>
  <si>
    <t>TID002471</t>
  </si>
  <si>
    <t>TID002502</t>
  </si>
  <si>
    <t>TID002529</t>
  </si>
  <si>
    <t>TID002584</t>
  </si>
  <si>
    <t>TID002592</t>
  </si>
  <si>
    <t>TID002688</t>
  </si>
  <si>
    <t>TID002769</t>
  </si>
  <si>
    <t>TID002782</t>
  </si>
  <si>
    <t>TID002841</t>
  </si>
  <si>
    <t>TID002871</t>
  </si>
  <si>
    <t>TID002917</t>
  </si>
  <si>
    <t>TID002924</t>
  </si>
  <si>
    <t>TID002940</t>
  </si>
  <si>
    <t>TID003085</t>
  </si>
  <si>
    <t>TID003197</t>
  </si>
  <si>
    <t>TID003224</t>
  </si>
  <si>
    <t>TID003248</t>
  </si>
  <si>
    <t>TID003274</t>
  </si>
  <si>
    <t>TID003327</t>
  </si>
  <si>
    <t>TID003423</t>
  </si>
  <si>
    <t>TID003478</t>
  </si>
  <si>
    <t>TID003574</t>
  </si>
  <si>
    <t>TID003587</t>
  </si>
  <si>
    <t>TID003625</t>
  </si>
  <si>
    <t>TID003644</t>
  </si>
  <si>
    <t>TID003646</t>
  </si>
  <si>
    <t>TID003722</t>
  </si>
  <si>
    <t>TID003734</t>
  </si>
  <si>
    <t>TID003754</t>
  </si>
  <si>
    <t>TID004035</t>
  </si>
  <si>
    <t>TID004143</t>
  </si>
  <si>
    <t>TID004144</t>
  </si>
  <si>
    <t>TID004154</t>
  </si>
  <si>
    <t>TID004211</t>
  </si>
  <si>
    <t>TID004227</t>
  </si>
  <si>
    <t>TID004252</t>
  </si>
  <si>
    <t>TID004263</t>
  </si>
  <si>
    <t>TID004284</t>
  </si>
  <si>
    <t>TID004327</t>
  </si>
  <si>
    <t>TID004349</t>
  </si>
  <si>
    <t>TID004479</t>
  </si>
  <si>
    <t>TID004507</t>
  </si>
  <si>
    <t>TID004509</t>
  </si>
  <si>
    <t>TID004551</t>
  </si>
  <si>
    <t>TID004608</t>
  </si>
  <si>
    <t>TID004703</t>
  </si>
  <si>
    <t>TID004749</t>
  </si>
  <si>
    <t>TID004789</t>
  </si>
  <si>
    <t>TID004795</t>
  </si>
  <si>
    <t>TID004829</t>
  </si>
  <si>
    <t>TID004852</t>
  </si>
  <si>
    <t>TID004872</t>
  </si>
  <si>
    <t>TID004922</t>
  </si>
  <si>
    <t>TID004935</t>
  </si>
  <si>
    <t>TID004982</t>
  </si>
  <si>
    <t>2023-03-08</t>
  </si>
  <si>
    <t>TID000044</t>
  </si>
  <si>
    <t>Sneakers</t>
  </si>
  <si>
    <t>TID000060</t>
  </si>
  <si>
    <t>TID000110</t>
  </si>
  <si>
    <t>TID000121</t>
  </si>
  <si>
    <t>TID000125</t>
  </si>
  <si>
    <t>TID000127</t>
  </si>
  <si>
    <t>TID000150</t>
  </si>
  <si>
    <t>TID000188</t>
  </si>
  <si>
    <t>TID000228</t>
  </si>
  <si>
    <t>TID000231</t>
  </si>
  <si>
    <t>TID000268</t>
  </si>
  <si>
    <t>TID000284</t>
  </si>
  <si>
    <t>TID000296</t>
  </si>
  <si>
    <t>TID000304</t>
  </si>
  <si>
    <t>TID000305</t>
  </si>
  <si>
    <t>TID000351</t>
  </si>
  <si>
    <t>TID000385</t>
  </si>
  <si>
    <t>TID000390</t>
  </si>
  <si>
    <t>TID000405</t>
  </si>
  <si>
    <t>TID000467</t>
  </si>
  <si>
    <t>TID000483</t>
  </si>
  <si>
    <t>TID000561</t>
  </si>
  <si>
    <t>TID000592</t>
  </si>
  <si>
    <t>TID000679</t>
  </si>
  <si>
    <t>TID000744</t>
  </si>
  <si>
    <t>TID000755</t>
  </si>
  <si>
    <t>TID000758</t>
  </si>
  <si>
    <t>TID000766</t>
  </si>
  <si>
    <t>TID000769</t>
  </si>
  <si>
    <t>TID000846</t>
  </si>
  <si>
    <t>TID000886</t>
  </si>
  <si>
    <t>TID000930</t>
  </si>
  <si>
    <t>TID000986</t>
  </si>
  <si>
    <t>TID001038</t>
  </si>
  <si>
    <t>TID001068</t>
  </si>
  <si>
    <t>TID001111</t>
  </si>
  <si>
    <t>TID001268</t>
  </si>
  <si>
    <t>TID001280</t>
  </si>
  <si>
    <t>TID001301</t>
  </si>
  <si>
    <t>TID001321</t>
  </si>
  <si>
    <t>TID001416</t>
  </si>
  <si>
    <t>TID001464</t>
  </si>
  <si>
    <t>TID001475</t>
  </si>
  <si>
    <t>TID001518</t>
  </si>
  <si>
    <t>TID001575</t>
  </si>
  <si>
    <t>TID001620</t>
  </si>
  <si>
    <t>TID001814</t>
  </si>
  <si>
    <t>TID001824</t>
  </si>
  <si>
    <t>TID001834</t>
  </si>
  <si>
    <t>TID001922</t>
  </si>
  <si>
    <t>TID001924</t>
  </si>
  <si>
    <t>TID001960</t>
  </si>
  <si>
    <t>TID001983</t>
  </si>
  <si>
    <t>TID001989</t>
  </si>
  <si>
    <t>TID002002</t>
  </si>
  <si>
    <t>TID002055</t>
  </si>
  <si>
    <t>TID002152</t>
  </si>
  <si>
    <t>TID002196</t>
  </si>
  <si>
    <t>TID002238</t>
  </si>
  <si>
    <t>TID002312</t>
  </si>
  <si>
    <t>TID002356</t>
  </si>
  <si>
    <t>TID002389</t>
  </si>
  <si>
    <t>TID002430</t>
  </si>
  <si>
    <t>TID002459</t>
  </si>
  <si>
    <t>TID002633</t>
  </si>
  <si>
    <t>TID002642</t>
  </si>
  <si>
    <t>TID002664</t>
  </si>
  <si>
    <t>TID002667</t>
  </si>
  <si>
    <t>TID002742</t>
  </si>
  <si>
    <t>TID002763</t>
  </si>
  <si>
    <t>TID002801</t>
  </si>
  <si>
    <t>TID002889</t>
  </si>
  <si>
    <t>TID002906</t>
  </si>
  <si>
    <t>TID002910</t>
  </si>
  <si>
    <t>TID002911</t>
  </si>
  <si>
    <t>TID002937</t>
  </si>
  <si>
    <t>TID002952</t>
  </si>
  <si>
    <t>TID003010</t>
  </si>
  <si>
    <t>TID003031</t>
  </si>
  <si>
    <t>TID003083</t>
  </si>
  <si>
    <t>TID003113</t>
  </si>
  <si>
    <t>TID003115</t>
  </si>
  <si>
    <t>TID003150</t>
  </si>
  <si>
    <t>TID003182</t>
  </si>
  <si>
    <t>TID003186</t>
  </si>
  <si>
    <t>TID003237</t>
  </si>
  <si>
    <t>TID003318</t>
  </si>
  <si>
    <t>TID003323</t>
  </si>
  <si>
    <t>TID003334</t>
  </si>
  <si>
    <t>TID003413</t>
  </si>
  <si>
    <t>TID003443</t>
  </si>
  <si>
    <t>TID003474</t>
  </si>
  <si>
    <t>TID003541</t>
  </si>
  <si>
    <t>TID003618</t>
  </si>
  <si>
    <t>TID003672</t>
  </si>
  <si>
    <t>TID003696</t>
  </si>
  <si>
    <t>TID003705</t>
  </si>
  <si>
    <t>TID003735</t>
  </si>
  <si>
    <t>TID003738</t>
  </si>
  <si>
    <t>TID003911</t>
  </si>
  <si>
    <t>TID003988</t>
  </si>
  <si>
    <t>TID004092</t>
  </si>
  <si>
    <t>TID004111</t>
  </si>
  <si>
    <t>TID004142</t>
  </si>
  <si>
    <t>TID004161</t>
  </si>
  <si>
    <t>TID004188</t>
  </si>
  <si>
    <t>TID004302</t>
  </si>
  <si>
    <t>TID004359</t>
  </si>
  <si>
    <t>TID004361</t>
  </si>
  <si>
    <t>TID004386</t>
  </si>
  <si>
    <t>TID004387</t>
  </si>
  <si>
    <t>TID004392</t>
  </si>
  <si>
    <t>TID004419</t>
  </si>
  <si>
    <t>TID004454</t>
  </si>
  <si>
    <t>TID004460</t>
  </si>
  <si>
    <t>TID004470</t>
  </si>
  <si>
    <t>TID004484</t>
  </si>
  <si>
    <t>TID004489</t>
  </si>
  <si>
    <t>TID004543</t>
  </si>
  <si>
    <t>TID004578</t>
  </si>
  <si>
    <t>TID004680</t>
  </si>
  <si>
    <t>TID004685</t>
  </si>
  <si>
    <t>TID004779</t>
  </si>
  <si>
    <t>TID004784</t>
  </si>
  <si>
    <t>TID004816</t>
  </si>
  <si>
    <t>TID004831</t>
  </si>
  <si>
    <t>TID004892</t>
  </si>
  <si>
    <t>TID004895</t>
  </si>
  <si>
    <t>TID004932</t>
  </si>
  <si>
    <t>TID004968</t>
  </si>
  <si>
    <t>TID000034</t>
  </si>
  <si>
    <t>Sweater</t>
  </si>
  <si>
    <t>TID000054</t>
  </si>
  <si>
    <t>TID000069</t>
  </si>
  <si>
    <t>TID000197</t>
  </si>
  <si>
    <t>TID000242</t>
  </si>
  <si>
    <t>TID000267</t>
  </si>
  <si>
    <t>TID000334</t>
  </si>
  <si>
    <t>TID000446</t>
  </si>
  <si>
    <t>TID000491</t>
  </si>
  <si>
    <t>TID000704</t>
  </si>
  <si>
    <t>TID000719</t>
  </si>
  <si>
    <t>TID000730</t>
  </si>
  <si>
    <t>TID000771</t>
  </si>
  <si>
    <t>TID000802</t>
  </si>
  <si>
    <t>TID000825</t>
  </si>
  <si>
    <t>TID000962</t>
  </si>
  <si>
    <t>TID000982</t>
  </si>
  <si>
    <t>TID001026</t>
  </si>
  <si>
    <t>TID001051</t>
  </si>
  <si>
    <t>TID001257</t>
  </si>
  <si>
    <t>TID001266</t>
  </si>
  <si>
    <t>TID001287</t>
  </si>
  <si>
    <t>TID001456</t>
  </si>
  <si>
    <t>TID001470</t>
  </si>
  <si>
    <t>TID001505</t>
  </si>
  <si>
    <t>TID001557</t>
  </si>
  <si>
    <t>TID001576</t>
  </si>
  <si>
    <t>TID001603</t>
  </si>
  <si>
    <t>TID001656</t>
  </si>
  <si>
    <t>TID001671</t>
  </si>
  <si>
    <t>TID001691</t>
  </si>
  <si>
    <t>TID001751</t>
  </si>
  <si>
    <t>TID001765</t>
  </si>
  <si>
    <t>TID001801</t>
  </si>
  <si>
    <t>2023-08-14</t>
  </si>
  <si>
    <t>TID001995</t>
  </si>
  <si>
    <t>TID002019</t>
  </si>
  <si>
    <t>TID002032</t>
  </si>
  <si>
    <t>TID002059</t>
  </si>
  <si>
    <t>TID002107</t>
  </si>
  <si>
    <t>TID002262</t>
  </si>
  <si>
    <t>TID002302</t>
  </si>
  <si>
    <t>TID002371</t>
  </si>
  <si>
    <t>TID002381</t>
  </si>
  <si>
    <t>TID002392</t>
  </si>
  <si>
    <t>TID002428</t>
  </si>
  <si>
    <t>TID002431</t>
  </si>
  <si>
    <t>TID002467</t>
  </si>
  <si>
    <t>TID002493</t>
  </si>
  <si>
    <t>TID002499</t>
  </si>
  <si>
    <t>TID002514</t>
  </si>
  <si>
    <t>TID002515</t>
  </si>
  <si>
    <t>TID002795</t>
  </si>
  <si>
    <t>TID002812</t>
  </si>
  <si>
    <t>TID002818</t>
  </si>
  <si>
    <t>TID002829</t>
  </si>
  <si>
    <t>TID002855</t>
  </si>
  <si>
    <t>TID002881</t>
  </si>
  <si>
    <t>TID002882</t>
  </si>
  <si>
    <t>TID002959</t>
  </si>
  <si>
    <t>TID003017</t>
  </si>
  <si>
    <t>TID003025</t>
  </si>
  <si>
    <t>TID003026</t>
  </si>
  <si>
    <t>TID003030</t>
  </si>
  <si>
    <t>TID003038</t>
  </si>
  <si>
    <t>TID003120</t>
  </si>
  <si>
    <t>TID003178</t>
  </si>
  <si>
    <t>TID003240</t>
  </si>
  <si>
    <t>TID003256</t>
  </si>
  <si>
    <t>TID003286</t>
  </si>
  <si>
    <t>TID003328</t>
  </si>
  <si>
    <t>TID003345</t>
  </si>
  <si>
    <t>TID003420</t>
  </si>
  <si>
    <t>TID003487</t>
  </si>
  <si>
    <t>TID003504</t>
  </si>
  <si>
    <t>TID003583</t>
  </si>
  <si>
    <t>TID003660</t>
  </si>
  <si>
    <t>TID003662</t>
  </si>
  <si>
    <t>TID003711</t>
  </si>
  <si>
    <t>TID003747</t>
  </si>
  <si>
    <t>TID003779</t>
  </si>
  <si>
    <t>TID003846</t>
  </si>
  <si>
    <t>TID003853</t>
  </si>
  <si>
    <t>TID003892</t>
  </si>
  <si>
    <t>TID003904</t>
  </si>
  <si>
    <t>TID003937</t>
  </si>
  <si>
    <t>TID003938</t>
  </si>
  <si>
    <t>TID003969</t>
  </si>
  <si>
    <t>TID003994</t>
  </si>
  <si>
    <t>TID004010</t>
  </si>
  <si>
    <t>TID004012</t>
  </si>
  <si>
    <t>TID004155</t>
  </si>
  <si>
    <t>TID004157</t>
  </si>
  <si>
    <t>TID004212</t>
  </si>
  <si>
    <t>TID004427</t>
  </si>
  <si>
    <t>TID004510</t>
  </si>
  <si>
    <t>TID004541</t>
  </si>
  <si>
    <t>TID004542</t>
  </si>
  <si>
    <t>TID004695</t>
  </si>
  <si>
    <t>TID004844</t>
  </si>
  <si>
    <t>TID004889</t>
  </si>
  <si>
    <t>TID004896</t>
  </si>
  <si>
    <t>TID004963</t>
  </si>
  <si>
    <t>TID000136</t>
  </si>
  <si>
    <t>T-shirt</t>
  </si>
  <si>
    <t>TID000149</t>
  </si>
  <si>
    <t>TID000227</t>
  </si>
  <si>
    <t>TID000245</t>
  </si>
  <si>
    <t>TID000265</t>
  </si>
  <si>
    <t>TID000269</t>
  </si>
  <si>
    <t>TID000309</t>
  </si>
  <si>
    <t>TID000369</t>
  </si>
  <si>
    <t>TID000418</t>
  </si>
  <si>
    <t>TID000496</t>
  </si>
  <si>
    <t>TID000502</t>
  </si>
  <si>
    <t>TID000531</t>
  </si>
  <si>
    <t>TID000538</t>
  </si>
  <si>
    <t>TID000624</t>
  </si>
  <si>
    <t>TID000743</t>
  </si>
  <si>
    <t>TID000820</t>
  </si>
  <si>
    <t>TID000953</t>
  </si>
  <si>
    <t>TID001076</t>
  </si>
  <si>
    <t>TID001103</t>
  </si>
  <si>
    <t>TID001141</t>
  </si>
  <si>
    <t>TID001176</t>
  </si>
  <si>
    <t>TID001200</t>
  </si>
  <si>
    <t>TID001217</t>
  </si>
  <si>
    <t>TID001227</t>
  </si>
  <si>
    <t>TID001236</t>
  </si>
  <si>
    <t>TID001296</t>
  </si>
  <si>
    <t>TID001326</t>
  </si>
  <si>
    <t>TID001334</t>
  </si>
  <si>
    <t>TID001395</t>
  </si>
  <si>
    <t>TID001413</t>
  </si>
  <si>
    <t>TID001419</t>
  </si>
  <si>
    <t>TID001433</t>
  </si>
  <si>
    <t>TID001467</t>
  </si>
  <si>
    <t>TID001507</t>
  </si>
  <si>
    <t>TID001532</t>
  </si>
  <si>
    <t>TID001614</t>
  </si>
  <si>
    <t>TID001693</t>
  </si>
  <si>
    <t>TID001702</t>
  </si>
  <si>
    <t>TID001714</t>
  </si>
  <si>
    <t>TID001802</t>
  </si>
  <si>
    <t>TID001820</t>
  </si>
  <si>
    <t>TID001827</t>
  </si>
  <si>
    <t>TID001896</t>
  </si>
  <si>
    <t>TID001948</t>
  </si>
  <si>
    <t>TID001958</t>
  </si>
  <si>
    <t>TID001984</t>
  </si>
  <si>
    <t>TID002011</t>
  </si>
  <si>
    <t>TID002038</t>
  </si>
  <si>
    <t>TID002114</t>
  </si>
  <si>
    <t>TID002151</t>
  </si>
  <si>
    <t>TID002210</t>
  </si>
  <si>
    <t>TID002217</t>
  </si>
  <si>
    <t>TID002254</t>
  </si>
  <si>
    <t>TID002280</t>
  </si>
  <si>
    <t>TID002331</t>
  </si>
  <si>
    <t>TID002359</t>
  </si>
  <si>
    <t>TID002408</t>
  </si>
  <si>
    <t>TID002409</t>
  </si>
  <si>
    <t>TID002419</t>
  </si>
  <si>
    <t>TID002501</t>
  </si>
  <si>
    <t>TID002532</t>
  </si>
  <si>
    <t>TID002675</t>
  </si>
  <si>
    <t>TID002697</t>
  </si>
  <si>
    <t>TID002707</t>
  </si>
  <si>
    <t>TID002892</t>
  </si>
  <si>
    <t>TID003009</t>
  </si>
  <si>
    <t>TID003021</t>
  </si>
  <si>
    <t>TID003129</t>
  </si>
  <si>
    <t>TID003130</t>
  </si>
  <si>
    <t>TID003141</t>
  </si>
  <si>
    <t>TID003164</t>
  </si>
  <si>
    <t>TID003199</t>
  </si>
  <si>
    <t>TID003213</t>
  </si>
  <si>
    <t>TID003258</t>
  </si>
  <si>
    <t>TID003316</t>
  </si>
  <si>
    <t>TID003325</t>
  </si>
  <si>
    <t>TID003369</t>
  </si>
  <si>
    <t>TID003395</t>
  </si>
  <si>
    <t>TID003410</t>
  </si>
  <si>
    <t>TID003445</t>
  </si>
  <si>
    <t>TID003484</t>
  </si>
  <si>
    <t>TID003491</t>
  </si>
  <si>
    <t>TID003495</t>
  </si>
  <si>
    <t>TID003518</t>
  </si>
  <si>
    <t>TID003575</t>
  </si>
  <si>
    <t>TID003585</t>
  </si>
  <si>
    <t>TID003599</t>
  </si>
  <si>
    <t>TID003602</t>
  </si>
  <si>
    <t>TID003637</t>
  </si>
  <si>
    <t>TID003638</t>
  </si>
  <si>
    <t>TID003645</t>
  </si>
  <si>
    <t>TID003648</t>
  </si>
  <si>
    <t>TID003683</t>
  </si>
  <si>
    <t>TID003685</t>
  </si>
  <si>
    <t>TID003742</t>
  </si>
  <si>
    <t>TID003766</t>
  </si>
  <si>
    <t>TID003780</t>
  </si>
  <si>
    <t>TID003788</t>
  </si>
  <si>
    <t>TID003812</t>
  </si>
  <si>
    <t>TID003881</t>
  </si>
  <si>
    <t>TID003995</t>
  </si>
  <si>
    <t>TID004027</t>
  </si>
  <si>
    <t>TID004077</t>
  </si>
  <si>
    <t>TID004080</t>
  </si>
  <si>
    <t>TID004082</t>
  </si>
  <si>
    <t>TID004103</t>
  </si>
  <si>
    <t>TID004231</t>
  </si>
  <si>
    <t>TID004279</t>
  </si>
  <si>
    <t>TID004301</t>
  </si>
  <si>
    <t>TID004334</t>
  </si>
  <si>
    <t>TID004402</t>
  </si>
  <si>
    <t>TID004435</t>
  </si>
  <si>
    <t>TID004473</t>
  </si>
  <si>
    <t>TID004512</t>
  </si>
  <si>
    <t>TID004516</t>
  </si>
  <si>
    <t>TID004550</t>
  </si>
  <si>
    <t>TID004589</t>
  </si>
  <si>
    <t>TID004690</t>
  </si>
  <si>
    <t>TID004701</t>
  </si>
  <si>
    <t>TID004775</t>
  </si>
  <si>
    <t>TID004919</t>
  </si>
  <si>
    <t>TID004937</t>
  </si>
  <si>
    <t>TID000013</t>
  </si>
  <si>
    <t>TID000032</t>
  </si>
  <si>
    <t>TID000070</t>
  </si>
  <si>
    <t>TID000079</t>
  </si>
  <si>
    <t>TID000098</t>
  </si>
  <si>
    <t>TID000165</t>
  </si>
  <si>
    <t>TID000169</t>
  </si>
  <si>
    <t>TID000208</t>
  </si>
  <si>
    <t>TID000213</t>
  </si>
  <si>
    <t>TID000277</t>
  </si>
  <si>
    <t>TID000357</t>
  </si>
  <si>
    <t>TID000398</t>
  </si>
  <si>
    <t>TID000426</t>
  </si>
  <si>
    <t>TID000434</t>
  </si>
  <si>
    <t>TID000641</t>
  </si>
  <si>
    <t>TID000648</t>
  </si>
  <si>
    <t>TID000685</t>
  </si>
  <si>
    <t>TID000876</t>
  </si>
  <si>
    <t>TID000949</t>
  </si>
  <si>
    <t>TID001008</t>
  </si>
  <si>
    <t>TID001023</t>
  </si>
  <si>
    <t>TID001041</t>
  </si>
  <si>
    <t>TID001044</t>
  </si>
  <si>
    <t>TID001060</t>
  </si>
  <si>
    <t>TID001062</t>
  </si>
  <si>
    <t>TID001070</t>
  </si>
  <si>
    <t>TID001112</t>
  </si>
  <si>
    <t>TID001159</t>
  </si>
  <si>
    <t>TID001211</t>
  </si>
  <si>
    <t>TID001216</t>
  </si>
  <si>
    <t>TID001288</t>
  </si>
  <si>
    <t>TID001361</t>
  </si>
  <si>
    <t>TID001439</t>
  </si>
  <si>
    <t>TID001450</t>
  </si>
  <si>
    <t>TID001453</t>
  </si>
  <si>
    <t>TID001523</t>
  </si>
  <si>
    <t>TID001553</t>
  </si>
  <si>
    <t>TID001630</t>
  </si>
  <si>
    <t>TID001637</t>
  </si>
  <si>
    <t>TID001726</t>
  </si>
  <si>
    <t>TID001766</t>
  </si>
  <si>
    <t>TID001847</t>
  </si>
  <si>
    <t>TID001861</t>
  </si>
  <si>
    <t>TID001874</t>
  </si>
  <si>
    <t>TID001917</t>
  </si>
  <si>
    <t>TID001978</t>
  </si>
  <si>
    <t>TID001988</t>
  </si>
  <si>
    <t>TID002130</t>
  </si>
  <si>
    <t>TID002175</t>
  </si>
  <si>
    <t>TID002243</t>
  </si>
  <si>
    <t>TID002289</t>
  </si>
  <si>
    <t>TID002311</t>
  </si>
  <si>
    <t>TID002365</t>
  </si>
  <si>
    <t>TID002447</t>
  </si>
  <si>
    <t>TID002676</t>
  </si>
  <si>
    <t>TID002692</t>
  </si>
  <si>
    <t>TID002733</t>
  </si>
  <si>
    <t>TID002734</t>
  </si>
  <si>
    <t>TID002740</t>
  </si>
  <si>
    <t>TID002767</t>
  </si>
  <si>
    <t>TID002802</t>
  </si>
  <si>
    <t>TID002848</t>
  </si>
  <si>
    <t>TID002877</t>
  </si>
  <si>
    <t>TID002899</t>
  </si>
  <si>
    <t>TID002925</t>
  </si>
  <si>
    <t>TID002941</t>
  </si>
  <si>
    <t>TID002969</t>
  </si>
  <si>
    <t>TID003055</t>
  </si>
  <si>
    <t>TID003077</t>
  </si>
  <si>
    <t>TID003089</t>
  </si>
  <si>
    <t>TID003167</t>
  </si>
  <si>
    <t>TID003179</t>
  </si>
  <si>
    <t>TID003211</t>
  </si>
  <si>
    <t>TID003267</t>
  </si>
  <si>
    <t>TID003278</t>
  </si>
  <si>
    <t>TID003293</t>
  </si>
  <si>
    <t>TID003354</t>
  </si>
  <si>
    <t>TID003382</t>
  </si>
  <si>
    <t>TID003510</t>
  </si>
  <si>
    <t>TID003525</t>
  </si>
  <si>
    <t>TID003539</t>
  </si>
  <si>
    <t>TID003554</t>
  </si>
  <si>
    <t>TID003578</t>
  </si>
  <si>
    <t>TID003593</t>
  </si>
  <si>
    <t>TID003643</t>
  </si>
  <si>
    <t>TID003678</t>
  </si>
  <si>
    <t>TID003692</t>
  </si>
  <si>
    <t>TID003775</t>
  </si>
  <si>
    <t>TID003794</t>
  </si>
  <si>
    <t>TID003819</t>
  </si>
  <si>
    <t>TID003839</t>
  </si>
  <si>
    <t>TID003879</t>
  </si>
  <si>
    <t>TID003908</t>
  </si>
  <si>
    <t>TID003940</t>
  </si>
  <si>
    <t>TID003951</t>
  </si>
  <si>
    <t>TID003982</t>
  </si>
  <si>
    <t>TID004119</t>
  </si>
  <si>
    <t>TID004260</t>
  </si>
  <si>
    <t>TID004277</t>
  </si>
  <si>
    <t>TID004290</t>
  </si>
  <si>
    <t>TID004378</t>
  </si>
  <si>
    <t>TID004420</t>
  </si>
  <si>
    <t>TID004437</t>
  </si>
  <si>
    <t>TID004451</t>
  </si>
  <si>
    <t>TID004459</t>
  </si>
  <si>
    <t>TID004464</t>
  </si>
  <si>
    <t>TID004471</t>
  </si>
  <si>
    <t>TID004694</t>
  </si>
  <si>
    <t>TID004762</t>
  </si>
  <si>
    <t>TID004763</t>
  </si>
  <si>
    <t>TID004857</t>
  </si>
  <si>
    <t>TID004888</t>
  </si>
  <si>
    <t>TID004944</t>
  </si>
  <si>
    <t>TID004993</t>
  </si>
  <si>
    <t>TID000012</t>
  </si>
  <si>
    <t>Tablet</t>
  </si>
  <si>
    <t>TID000029</t>
  </si>
  <si>
    <t>TID000055</t>
  </si>
  <si>
    <t>TID000073</t>
  </si>
  <si>
    <t>TID000106</t>
  </si>
  <si>
    <t>TID000146</t>
  </si>
  <si>
    <t>TID000216</t>
  </si>
  <si>
    <t>TID000315</t>
  </si>
  <si>
    <t>TID000375</t>
  </si>
  <si>
    <t>TID000397</t>
  </si>
  <si>
    <t>TID000465</t>
  </si>
  <si>
    <t>TID000468</t>
  </si>
  <si>
    <t>TID000492</t>
  </si>
  <si>
    <t>TID000527</t>
  </si>
  <si>
    <t>TID000570</t>
  </si>
  <si>
    <t>TID000595</t>
  </si>
  <si>
    <t>TID000614</t>
  </si>
  <si>
    <t>TID000616</t>
  </si>
  <si>
    <t>TID000673</t>
  </si>
  <si>
    <t>TID000765</t>
  </si>
  <si>
    <t>TID000776</t>
  </si>
  <si>
    <t>TID000803</t>
  </si>
  <si>
    <t>TID000863</t>
  </si>
  <si>
    <t>TID000865</t>
  </si>
  <si>
    <t>TID001042</t>
  </si>
  <si>
    <t>TID001147</t>
  </si>
  <si>
    <t>TID001233</t>
  </si>
  <si>
    <t>TID001427</t>
  </si>
  <si>
    <t>TID001437</t>
  </si>
  <si>
    <t>TID001443</t>
  </si>
  <si>
    <t>TID001458</t>
  </si>
  <si>
    <t>TID001498</t>
  </si>
  <si>
    <t>TID001626</t>
  </si>
  <si>
    <t>TID001703</t>
  </si>
  <si>
    <t>TID001723</t>
  </si>
  <si>
    <t>TID001724</t>
  </si>
  <si>
    <t>TID001753</t>
  </si>
  <si>
    <t>TID001803</t>
  </si>
  <si>
    <t>TID001807</t>
  </si>
  <si>
    <t>TID001818</t>
  </si>
  <si>
    <t>TID001886</t>
  </si>
  <si>
    <t>TID001914</t>
  </si>
  <si>
    <t>TID001987</t>
  </si>
  <si>
    <t>TID002005</t>
  </si>
  <si>
    <t>TID002018</t>
  </si>
  <si>
    <t>TID002036</t>
  </si>
  <si>
    <t>TID002097</t>
  </si>
  <si>
    <t>TID002099</t>
  </si>
  <si>
    <t>TID002157</t>
  </si>
  <si>
    <t>TID002245</t>
  </si>
  <si>
    <t>TID002315</t>
  </si>
  <si>
    <t>TID002511</t>
  </si>
  <si>
    <t>TID002520</t>
  </si>
  <si>
    <t>TID002521</t>
  </si>
  <si>
    <t>TID002542</t>
  </si>
  <si>
    <t>TID002566</t>
  </si>
  <si>
    <t>TID002728</t>
  </si>
  <si>
    <t>TID002741</t>
  </si>
  <si>
    <t>TID002752</t>
  </si>
  <si>
    <t>TID002779</t>
  </si>
  <si>
    <t>TID002837</t>
  </si>
  <si>
    <t>TID002843</t>
  </si>
  <si>
    <t>TID002870</t>
  </si>
  <si>
    <t>TID002905</t>
  </si>
  <si>
    <t>TID003011</t>
  </si>
  <si>
    <t>TID003036</t>
  </si>
  <si>
    <t>TID003106</t>
  </si>
  <si>
    <t>TID003166</t>
  </si>
  <si>
    <t>TID003352</t>
  </si>
  <si>
    <t>TID003377</t>
  </si>
  <si>
    <t>TID003511</t>
  </si>
  <si>
    <t>TID003512</t>
  </si>
  <si>
    <t>TID003530</t>
  </si>
  <si>
    <t>TID003586</t>
  </si>
  <si>
    <t>TID003598</t>
  </si>
  <si>
    <t>TID003615</t>
  </si>
  <si>
    <t>TID003619</t>
  </si>
  <si>
    <t>TID003632</t>
  </si>
  <si>
    <t>TID003639</t>
  </si>
  <si>
    <t>TID003686</t>
  </si>
  <si>
    <t>TID003687</t>
  </si>
  <si>
    <t>TID003728</t>
  </si>
  <si>
    <t>TID003769</t>
  </si>
  <si>
    <t>TID003771</t>
  </si>
  <si>
    <t>TID003773</t>
  </si>
  <si>
    <t>TID003774</t>
  </si>
  <si>
    <t>TID003872</t>
  </si>
  <si>
    <t>TID003877</t>
  </si>
  <si>
    <t>TID003956</t>
  </si>
  <si>
    <t>TID004114</t>
  </si>
  <si>
    <t>TID004115</t>
  </si>
  <si>
    <t>TID004158</t>
  </si>
  <si>
    <t>TID004170</t>
  </si>
  <si>
    <t>TID004196</t>
  </si>
  <si>
    <t>TID004337</t>
  </si>
  <si>
    <t>TID004366</t>
  </si>
  <si>
    <t>TID004422</t>
  </si>
  <si>
    <t>TID004548</t>
  </si>
  <si>
    <t>TID004575</t>
  </si>
  <si>
    <t>TID004603</t>
  </si>
  <si>
    <t>TID004752</t>
  </si>
  <si>
    <t>TID004767</t>
  </si>
  <si>
    <t>TID004873</t>
  </si>
  <si>
    <t>TID004980</t>
  </si>
  <si>
    <t>TID000020</t>
  </si>
  <si>
    <t>TID000105</t>
  </si>
  <si>
    <t>TID000133</t>
  </si>
  <si>
    <t>TID000134</t>
  </si>
  <si>
    <t>TID000173</t>
  </si>
  <si>
    <t>TID000290</t>
  </si>
  <si>
    <t>TID000342</t>
  </si>
  <si>
    <t>TID000348</t>
  </si>
  <si>
    <t>TID000360</t>
  </si>
  <si>
    <t>TID000361</t>
  </si>
  <si>
    <t>TID000422</t>
  </si>
  <si>
    <t>TID000431</t>
  </si>
  <si>
    <t>TID000476</t>
  </si>
  <si>
    <t>TID000499</t>
  </si>
  <si>
    <t>TID000506</t>
  </si>
  <si>
    <t>TID000553</t>
  </si>
  <si>
    <t>TID000559</t>
  </si>
  <si>
    <t>TID000562</t>
  </si>
  <si>
    <t>TID000586</t>
  </si>
  <si>
    <t>TID000683</t>
  </si>
  <si>
    <t>TID000693</t>
  </si>
  <si>
    <t>TID000742</t>
  </si>
  <si>
    <t>TID000792</t>
  </si>
  <si>
    <t>TID000845</t>
  </si>
  <si>
    <t>TID000901</t>
  </si>
  <si>
    <t>TID000912</t>
  </si>
  <si>
    <t>TID000926</t>
  </si>
  <si>
    <t>TID000934</t>
  </si>
  <si>
    <t>TID000976</t>
  </si>
  <si>
    <t>TID001013</t>
  </si>
  <si>
    <t>TID001031</t>
  </si>
  <si>
    <t>TID001218</t>
  </si>
  <si>
    <t>TID001281</t>
  </si>
  <si>
    <t>TID001463</t>
  </si>
  <si>
    <t>TID001482</t>
  </si>
  <si>
    <t>TID001516</t>
  </si>
  <si>
    <t>TID001604</t>
  </si>
  <si>
    <t>TID001625</t>
  </si>
  <si>
    <t>TID001634</t>
  </si>
  <si>
    <t>TID001651</t>
  </si>
  <si>
    <t>TID001655</t>
  </si>
  <si>
    <t>TID001670</t>
  </si>
  <si>
    <t>TID001697</t>
  </si>
  <si>
    <t>TID001701</t>
  </si>
  <si>
    <t>TID001722</t>
  </si>
  <si>
    <t>TID001769</t>
  </si>
  <si>
    <t>TID001789</t>
  </si>
  <si>
    <t>TID001795</t>
  </si>
  <si>
    <t>TID001839</t>
  </si>
  <si>
    <t>TID001853</t>
  </si>
  <si>
    <t>TID001875</t>
  </si>
  <si>
    <t>TID001887</t>
  </si>
  <si>
    <t>TID001898</t>
  </si>
  <si>
    <t>TID001908</t>
  </si>
  <si>
    <t>TID001927</t>
  </si>
  <si>
    <t>TID001969</t>
  </si>
  <si>
    <t>TID001972</t>
  </si>
  <si>
    <t>TID001982</t>
  </si>
  <si>
    <t>TID002121</t>
  </si>
  <si>
    <t>TID002179</t>
  </si>
  <si>
    <t>TID002259</t>
  </si>
  <si>
    <t>TID002298</t>
  </si>
  <si>
    <t>TID002313</t>
  </si>
  <si>
    <t>TID002322</t>
  </si>
  <si>
    <t>TID002355</t>
  </si>
  <si>
    <t>TID002366</t>
  </si>
  <si>
    <t>TID002379</t>
  </si>
  <si>
    <t>TID002421</t>
  </si>
  <si>
    <t>TID002496</t>
  </si>
  <si>
    <t>TID002513</t>
  </si>
  <si>
    <t>TID002531</t>
  </si>
  <si>
    <t>TID002538</t>
  </si>
  <si>
    <t>TID002596</t>
  </si>
  <si>
    <t>TID002632</t>
  </si>
  <si>
    <t>TID002677</t>
  </si>
  <si>
    <t>TID002737</t>
  </si>
  <si>
    <t>TID002761</t>
  </si>
  <si>
    <t>TID002788</t>
  </si>
  <si>
    <t>TID002792</t>
  </si>
  <si>
    <t>TID002820</t>
  </si>
  <si>
    <t>TID002872</t>
  </si>
  <si>
    <t>TID002883</t>
  </si>
  <si>
    <t>TID003001</t>
  </si>
  <si>
    <t>TID003008</t>
  </si>
  <si>
    <t>TID003032</t>
  </si>
  <si>
    <t>TID003056</t>
  </si>
  <si>
    <t>TID003058</t>
  </si>
  <si>
    <t>TID003107</t>
  </si>
  <si>
    <t>TID003114</t>
  </si>
  <si>
    <t>TID003168</t>
  </si>
  <si>
    <t>TID003174</t>
  </si>
  <si>
    <t>TID003263</t>
  </si>
  <si>
    <t>TID003288</t>
  </si>
  <si>
    <t>TID003346</t>
  </si>
  <si>
    <t>TID003371</t>
  </si>
  <si>
    <t>TID003373</t>
  </si>
  <si>
    <t>TID003396</t>
  </si>
  <si>
    <t>TID003514</t>
  </si>
  <si>
    <t>TID003538</t>
  </si>
  <si>
    <t>TID003592</t>
  </si>
  <si>
    <t>TID003606</t>
  </si>
  <si>
    <t>TID003624</t>
  </si>
  <si>
    <t>TID003666</t>
  </si>
  <si>
    <t>TID003713</t>
  </si>
  <si>
    <t>TID003719</t>
  </si>
  <si>
    <t>TID003749</t>
  </si>
  <si>
    <t>TID003758</t>
  </si>
  <si>
    <t>TID003828</t>
  </si>
  <si>
    <t>TID003830</t>
  </si>
  <si>
    <t>TID003843</t>
  </si>
  <si>
    <t>TID003864</t>
  </si>
  <si>
    <t>TID003925</t>
  </si>
  <si>
    <t>TID003931</t>
  </si>
  <si>
    <t>TID003952</t>
  </si>
  <si>
    <t>TID003964</t>
  </si>
  <si>
    <t>TID003983</t>
  </si>
  <si>
    <t>TID004018</t>
  </si>
  <si>
    <t>2023-11-17</t>
  </si>
  <si>
    <t>TID004038</t>
  </si>
  <si>
    <t>TID004043</t>
  </si>
  <si>
    <t>TID004053</t>
  </si>
  <si>
    <t>TID004090</t>
  </si>
  <si>
    <t>TID004133</t>
  </si>
  <si>
    <t>TID004159</t>
  </si>
  <si>
    <t>TID004171</t>
  </si>
  <si>
    <t>TID004181</t>
  </si>
  <si>
    <t>TID004217</t>
  </si>
  <si>
    <t>TID004234</t>
  </si>
  <si>
    <t>TID004362</t>
  </si>
  <si>
    <t>TID004390</t>
  </si>
  <si>
    <t>TID004433</t>
  </si>
  <si>
    <t>TID004483</t>
  </si>
  <si>
    <t>TID004518</t>
  </si>
  <si>
    <t>TID004532</t>
  </si>
  <si>
    <t>TID004572</t>
  </si>
  <si>
    <t>TID004595</t>
  </si>
  <si>
    <t>TID004598</t>
  </si>
  <si>
    <t>TID004668</t>
  </si>
  <si>
    <t>TID004692</t>
  </si>
  <si>
    <t>TID004702</t>
  </si>
  <si>
    <t>TID004709</t>
  </si>
  <si>
    <t>TID004738</t>
  </si>
  <si>
    <t>TID004759</t>
  </si>
  <si>
    <t>TID004774</t>
  </si>
  <si>
    <t>TID004799</t>
  </si>
  <si>
    <t>TID004801</t>
  </si>
  <si>
    <t>TID004803</t>
  </si>
  <si>
    <t>TID004843</t>
  </si>
  <si>
    <t>TID004941</t>
  </si>
  <si>
    <t>TID004985</t>
  </si>
  <si>
    <t>TID000016</t>
  </si>
  <si>
    <t>Toaster</t>
  </si>
  <si>
    <t>TID000021</t>
  </si>
  <si>
    <t>TID000067</t>
  </si>
  <si>
    <t>TID000074</t>
  </si>
  <si>
    <t>TID000135</t>
  </si>
  <si>
    <t>TID000145</t>
  </si>
  <si>
    <t>TID000147</t>
  </si>
  <si>
    <t>TID000153</t>
  </si>
  <si>
    <t>TID000155</t>
  </si>
  <si>
    <t>TID000192</t>
  </si>
  <si>
    <t>TID000193</t>
  </si>
  <si>
    <t>TID000240</t>
  </si>
  <si>
    <t>TID000243</t>
  </si>
  <si>
    <t>TID000310</t>
  </si>
  <si>
    <t>TID000365</t>
  </si>
  <si>
    <t>TID000382</t>
  </si>
  <si>
    <t>TID000441</t>
  </si>
  <si>
    <t>TID000442</t>
  </si>
  <si>
    <t>TID000443</t>
  </si>
  <si>
    <t>TID000459</t>
  </si>
  <si>
    <t>TID000479</t>
  </si>
  <si>
    <t>TID000493</t>
  </si>
  <si>
    <t>TID000494</t>
  </si>
  <si>
    <t>TID000514</t>
  </si>
  <si>
    <t>TID000524</t>
  </si>
  <si>
    <t>TID000551</t>
  </si>
  <si>
    <t>TID000588</t>
  </si>
  <si>
    <t>TID000612</t>
  </si>
  <si>
    <t>TID000640</t>
  </si>
  <si>
    <t>TID000686</t>
  </si>
  <si>
    <t>TID000696</t>
  </si>
  <si>
    <t>TID000764</t>
  </si>
  <si>
    <t>TID000789</t>
  </si>
  <si>
    <t>TID000813</t>
  </si>
  <si>
    <t>TID000819</t>
  </si>
  <si>
    <t>TID000837</t>
  </si>
  <si>
    <t>TID000890</t>
  </si>
  <si>
    <t>TID000917</t>
  </si>
  <si>
    <t>TID000967</t>
  </si>
  <si>
    <t>TID000985</t>
  </si>
  <si>
    <t>TID000998</t>
  </si>
  <si>
    <t>TID001064</t>
  </si>
  <si>
    <t>TID001080</t>
  </si>
  <si>
    <t>TID001113</t>
  </si>
  <si>
    <t>TID001121</t>
  </si>
  <si>
    <t>TID001122</t>
  </si>
  <si>
    <t>TID001125</t>
  </si>
  <si>
    <t>TID001131</t>
  </si>
  <si>
    <t>TID001185</t>
  </si>
  <si>
    <t>TID001255</t>
  </si>
  <si>
    <t>TID001264</t>
  </si>
  <si>
    <t>TID001267</t>
  </si>
  <si>
    <t>TID001275</t>
  </si>
  <si>
    <t>TID001315</t>
  </si>
  <si>
    <t>TID001319</t>
  </si>
  <si>
    <t>TID001329</t>
  </si>
  <si>
    <t>TID001344</t>
  </si>
  <si>
    <t>TID001386</t>
  </si>
  <si>
    <t>TID001409</t>
  </si>
  <si>
    <t>TID001411</t>
  </si>
  <si>
    <t>TID001414</t>
  </si>
  <si>
    <t>TID001423</t>
  </si>
  <si>
    <t>TID001434</t>
  </si>
  <si>
    <t>TID001451</t>
  </si>
  <si>
    <t>TID001480</t>
  </si>
  <si>
    <t>TID001500</t>
  </si>
  <si>
    <t>TID001563</t>
  </si>
  <si>
    <t>TID001610</t>
  </si>
  <si>
    <t>TID001652</t>
  </si>
  <si>
    <t>TID001694</t>
  </si>
  <si>
    <t>TID001699</t>
  </si>
  <si>
    <t>TID001710</t>
  </si>
  <si>
    <t>TID001773</t>
  </si>
  <si>
    <t>TID001876</t>
  </si>
  <si>
    <t>TID002001</t>
  </si>
  <si>
    <t>TID002029</t>
  </si>
  <si>
    <t>TID002041</t>
  </si>
  <si>
    <t>TID002132</t>
  </si>
  <si>
    <t>TID002167</t>
  </si>
  <si>
    <t>TID002178</t>
  </si>
  <si>
    <t>TID002215</t>
  </si>
  <si>
    <t>TID002219</t>
  </si>
  <si>
    <t>TID002271</t>
  </si>
  <si>
    <t>TID002278</t>
  </si>
  <si>
    <t>TID002305</t>
  </si>
  <si>
    <t>TID002462</t>
  </si>
  <si>
    <t>TID002480</t>
  </si>
  <si>
    <t>TID002482</t>
  </si>
  <si>
    <t>TID002567</t>
  </si>
  <si>
    <t>TID002578</t>
  </si>
  <si>
    <t>TID002586</t>
  </si>
  <si>
    <t>TID002646</t>
  </si>
  <si>
    <t>TID002660</t>
  </si>
  <si>
    <t>TID002671</t>
  </si>
  <si>
    <t>TID002684</t>
  </si>
  <si>
    <t>TID002703</t>
  </si>
  <si>
    <t>TID002725</t>
  </si>
  <si>
    <t>TID002735</t>
  </si>
  <si>
    <t>TID002759</t>
  </si>
  <si>
    <t>TID002787</t>
  </si>
  <si>
    <t>TID002900</t>
  </si>
  <si>
    <t>TID002961</t>
  </si>
  <si>
    <t>TID002999</t>
  </si>
  <si>
    <t>TID003028</t>
  </si>
  <si>
    <t>TID003070</t>
  </si>
  <si>
    <t>TID003080</t>
  </si>
  <si>
    <t>TID003102</t>
  </si>
  <si>
    <t>TID003105</t>
  </si>
  <si>
    <t>TID003171</t>
  </si>
  <si>
    <t>TID003184</t>
  </si>
  <si>
    <t>TID003194</t>
  </si>
  <si>
    <t>TID003221</t>
  </si>
  <si>
    <t>TID003319</t>
  </si>
  <si>
    <t>TID003351</t>
  </si>
  <si>
    <t>TID003362</t>
  </si>
  <si>
    <t>TID003363</t>
  </si>
  <si>
    <t>TID003374</t>
  </si>
  <si>
    <t>TID003419</t>
  </si>
  <si>
    <t>TID003431</t>
  </si>
  <si>
    <t>TID003450</t>
  </si>
  <si>
    <t>TID003490</t>
  </si>
  <si>
    <t>TID003502</t>
  </si>
  <si>
    <t>TID003520</t>
  </si>
  <si>
    <t>TID003537</t>
  </si>
  <si>
    <t>TID003611</t>
  </si>
  <si>
    <t>TID003694</t>
  </si>
  <si>
    <t>TID003706</t>
  </si>
  <si>
    <t>TID003759</t>
  </si>
  <si>
    <t>TID003873</t>
  </si>
  <si>
    <t>TID003926</t>
  </si>
  <si>
    <t>TID003944</t>
  </si>
  <si>
    <t>TID003967</t>
  </si>
  <si>
    <t>TID003968</t>
  </si>
  <si>
    <t>TID003992</t>
  </si>
  <si>
    <t>TID004003</t>
  </si>
  <si>
    <t>TID004122</t>
  </si>
  <si>
    <t>TID004131</t>
  </si>
  <si>
    <t>TID004204</t>
  </si>
  <si>
    <t>TID004223</t>
  </si>
  <si>
    <t>TID004226</t>
  </si>
  <si>
    <t>TID004316</t>
  </si>
  <si>
    <t>TID004383</t>
  </si>
  <si>
    <t>TID004406</t>
  </si>
  <si>
    <t>TID004468</t>
  </si>
  <si>
    <t>TID004521</t>
  </si>
  <si>
    <t>TID004524</t>
  </si>
  <si>
    <t>TID004563</t>
  </si>
  <si>
    <t>TID004574</t>
  </si>
  <si>
    <t>TID004584</t>
  </si>
  <si>
    <t>TID004602</t>
  </si>
  <si>
    <t>TID004673</t>
  </si>
  <si>
    <t>TID004681</t>
  </si>
  <si>
    <t>TID004748</t>
  </si>
  <si>
    <t>TID004754</t>
  </si>
  <si>
    <t>TID004807</t>
  </si>
  <si>
    <t>TID004815</t>
  </si>
  <si>
    <t>TID004821</t>
  </si>
  <si>
    <t>TID004824</t>
  </si>
  <si>
    <t>TID004835</t>
  </si>
  <si>
    <t>TID004849</t>
  </si>
  <si>
    <t>TID004869</t>
  </si>
  <si>
    <t>TID004899</t>
  </si>
  <si>
    <t>TID004902</t>
  </si>
  <si>
    <t>TID004904</t>
  </si>
  <si>
    <t>TID004936</t>
  </si>
  <si>
    <t>TID004972</t>
  </si>
  <si>
    <t>TID000022</t>
  </si>
  <si>
    <t>Vegetables</t>
  </si>
  <si>
    <t>TID000039</t>
  </si>
  <si>
    <t>TID000051</t>
  </si>
  <si>
    <t>TID000065</t>
  </si>
  <si>
    <t>TID000078</t>
  </si>
  <si>
    <t>TID000086</t>
  </si>
  <si>
    <t>TID000191</t>
  </si>
  <si>
    <t>TID000215</t>
  </si>
  <si>
    <t>TID000247</t>
  </si>
  <si>
    <t>TID000261</t>
  </si>
  <si>
    <t>TID000297</t>
  </si>
  <si>
    <t>TID000301</t>
  </si>
  <si>
    <t>TID000313</t>
  </si>
  <si>
    <t>TID000344</t>
  </si>
  <si>
    <t>TID000438</t>
  </si>
  <si>
    <t>TID000480</t>
  </si>
  <si>
    <t>TID000512</t>
  </si>
  <si>
    <t>TID000518</t>
  </si>
  <si>
    <t>TID000547</t>
  </si>
  <si>
    <t>TID000603</t>
  </si>
  <si>
    <t>TID000661</t>
  </si>
  <si>
    <t>TID000695</t>
  </si>
  <si>
    <t>TID000778</t>
  </si>
  <si>
    <t>TID000793</t>
  </si>
  <si>
    <t>TID000860</t>
  </si>
  <si>
    <t>TID000867</t>
  </si>
  <si>
    <t>TID000882</t>
  </si>
  <si>
    <t>TID000915</t>
  </si>
  <si>
    <t>TID000951</t>
  </si>
  <si>
    <t>TID000981</t>
  </si>
  <si>
    <t>TID001001</t>
  </si>
  <si>
    <t>TID001014</t>
  </si>
  <si>
    <t>TID001032</t>
  </si>
  <si>
    <t>TID001171</t>
  </si>
  <si>
    <t>TID001175</t>
  </si>
  <si>
    <t>TID001188</t>
  </si>
  <si>
    <t>TID001212</t>
  </si>
  <si>
    <t>TID001237</t>
  </si>
  <si>
    <t>TID001302</t>
  </si>
  <si>
    <t>TID001522</t>
  </si>
  <si>
    <t>TID001541</t>
  </si>
  <si>
    <t>TID001560</t>
  </si>
  <si>
    <t>TID001615</t>
  </si>
  <si>
    <t>TID001641</t>
  </si>
  <si>
    <t>TID001643</t>
  </si>
  <si>
    <t>TID001667</t>
  </si>
  <si>
    <t>TID001668</t>
  </si>
  <si>
    <t>TID001689</t>
  </si>
  <si>
    <t>TID001737</t>
  </si>
  <si>
    <t>TID001863</t>
  </si>
  <si>
    <t>TID001921</t>
  </si>
  <si>
    <t>TID002048</t>
  </si>
  <si>
    <t>TID002064</t>
  </si>
  <si>
    <t>TID002088</t>
  </si>
  <si>
    <t>TID002089</t>
  </si>
  <si>
    <t>TID002102</t>
  </si>
  <si>
    <t>TID002118</t>
  </si>
  <si>
    <t>TID002127</t>
  </si>
  <si>
    <t>TID002131</t>
  </si>
  <si>
    <t>TID002162</t>
  </si>
  <si>
    <t>TID002168</t>
  </si>
  <si>
    <t>TID002227</t>
  </si>
  <si>
    <t>TID002395</t>
  </si>
  <si>
    <t>TID002405</t>
  </si>
  <si>
    <t>TID002425</t>
  </si>
  <si>
    <t>TID002465</t>
  </si>
  <si>
    <t>TID002512</t>
  </si>
  <si>
    <t>TID002523</t>
  </si>
  <si>
    <t>TID002559</t>
  </si>
  <si>
    <t>TID002673</t>
  </si>
  <si>
    <t>TID002686</t>
  </si>
  <si>
    <t>TID002691</t>
  </si>
  <si>
    <t>TID002726</t>
  </si>
  <si>
    <t>TID002794</t>
  </si>
  <si>
    <t>TID002885</t>
  </si>
  <si>
    <t>TID002928</t>
  </si>
  <si>
    <t>TID003046</t>
  </si>
  <si>
    <t>TID003099</t>
  </si>
  <si>
    <t>TID003162</t>
  </si>
  <si>
    <t>TID003187</t>
  </si>
  <si>
    <t>TID003265</t>
  </si>
  <si>
    <t>TID003279</t>
  </si>
  <si>
    <t>TID003304</t>
  </si>
  <si>
    <t>TID003312</t>
  </si>
  <si>
    <t>TID003357</t>
  </si>
  <si>
    <t>TID003390</t>
  </si>
  <si>
    <t>TID003397</t>
  </si>
  <si>
    <t>TID003408</t>
  </si>
  <si>
    <t>TID003427</t>
  </si>
  <si>
    <t>TID003483</t>
  </si>
  <si>
    <t>TID003497</t>
  </si>
  <si>
    <t>TID003552</t>
  </si>
  <si>
    <t>TID003620</t>
  </si>
  <si>
    <t>TID003778</t>
  </si>
  <si>
    <t>TID003787</t>
  </si>
  <si>
    <t>TID003813</t>
  </si>
  <si>
    <t>TID003841</t>
  </si>
  <si>
    <t>TID003862</t>
  </si>
  <si>
    <t>TID003870</t>
  </si>
  <si>
    <t>TID003871</t>
  </si>
  <si>
    <t>TID003939</t>
  </si>
  <si>
    <t>TID003960</t>
  </si>
  <si>
    <t>TID003975</t>
  </si>
  <si>
    <t>TID004017</t>
  </si>
  <si>
    <t>TID004039</t>
  </si>
  <si>
    <t>TID004046</t>
  </si>
  <si>
    <t>TID004087</t>
  </si>
  <si>
    <t>TID004216</t>
  </si>
  <si>
    <t>TID004321</t>
  </si>
  <si>
    <t>TID004347</t>
  </si>
  <si>
    <t>TID004351</t>
  </si>
  <si>
    <t>TID004355</t>
  </si>
  <si>
    <t>TID004384</t>
  </si>
  <si>
    <t>TID004443</t>
  </si>
  <si>
    <t>TID004450</t>
  </si>
  <si>
    <t>TID004566</t>
  </si>
  <si>
    <t>TID004576</t>
  </si>
  <si>
    <t>TID004691</t>
  </si>
  <si>
    <t>TID004809</t>
  </si>
  <si>
    <t>TID004813</t>
  </si>
  <si>
    <t>TID004830</t>
  </si>
  <si>
    <t>TID004841</t>
  </si>
  <si>
    <t>TID004863</t>
  </si>
  <si>
    <t>TID004875</t>
  </si>
  <si>
    <t>TID000028</t>
  </si>
  <si>
    <t>Washing Machine</t>
  </si>
  <si>
    <t>TID000037</t>
  </si>
  <si>
    <t>TID000179</t>
  </si>
  <si>
    <t>TID000181</t>
  </si>
  <si>
    <t>TID000187</t>
  </si>
  <si>
    <t>TID000194</t>
  </si>
  <si>
    <t>TID000236</t>
  </si>
  <si>
    <t>TID000281</t>
  </si>
  <si>
    <t>TID000282</t>
  </si>
  <si>
    <t>TID000314</t>
  </si>
  <si>
    <t>TID000332</t>
  </si>
  <si>
    <t>TID000336</t>
  </si>
  <si>
    <t>TID000393</t>
  </si>
  <si>
    <t>TID000400</t>
  </si>
  <si>
    <t>TID000402</t>
  </si>
  <si>
    <t>TID000495</t>
  </si>
  <si>
    <t>TID000497</t>
  </si>
  <si>
    <t>TID000503</t>
  </si>
  <si>
    <t>TID000598</t>
  </si>
  <si>
    <t>TID000660</t>
  </si>
  <si>
    <t>TID000666</t>
  </si>
  <si>
    <t>TID000678</t>
  </si>
  <si>
    <t>TID000768</t>
  </si>
  <si>
    <t>TID000832</t>
  </si>
  <si>
    <t>TID000849</t>
  </si>
  <si>
    <t>TID000854</t>
  </si>
  <si>
    <t>TID000881</t>
  </si>
  <si>
    <t>TID000925</t>
  </si>
  <si>
    <t>TID000928</t>
  </si>
  <si>
    <t>TID001036</t>
  </si>
  <si>
    <t>TID001037</t>
  </si>
  <si>
    <t>TID001039</t>
  </si>
  <si>
    <t>TID001086</t>
  </si>
  <si>
    <t>TID001145</t>
  </si>
  <si>
    <t>TID001184</t>
  </si>
  <si>
    <t>TID001256</t>
  </si>
  <si>
    <t>TID001261</t>
  </si>
  <si>
    <t>TID001336</t>
  </si>
  <si>
    <t>TID001375</t>
  </si>
  <si>
    <t>TID001465</t>
  </si>
  <si>
    <t>TID001469</t>
  </si>
  <si>
    <t>TID001488</t>
  </si>
  <si>
    <t>TID001513</t>
  </si>
  <si>
    <t>TID001578</t>
  </si>
  <si>
    <t>TID001597</t>
  </si>
  <si>
    <t>TID001605</t>
  </si>
  <si>
    <t>TID001607</t>
  </si>
  <si>
    <t>TID001629</t>
  </si>
  <si>
    <t>TID001680</t>
  </si>
  <si>
    <t>TID001684</t>
  </si>
  <si>
    <t>TID001707</t>
  </si>
  <si>
    <t>TID001745</t>
  </si>
  <si>
    <t>TID001771</t>
  </si>
  <si>
    <t>TID001791</t>
  </si>
  <si>
    <t>TID001879</t>
  </si>
  <si>
    <t>TID001895</t>
  </si>
  <si>
    <t>TID001919</t>
  </si>
  <si>
    <t>TID001928</t>
  </si>
  <si>
    <t>TID001993</t>
  </si>
  <si>
    <t>TID002015</t>
  </si>
  <si>
    <t>TID002027</t>
  </si>
  <si>
    <t>TID002177</t>
  </si>
  <si>
    <t>TID002190</t>
  </si>
  <si>
    <t>TID002204</t>
  </si>
  <si>
    <t>TID002223</t>
  </si>
  <si>
    <t>TID002234</t>
  </si>
  <si>
    <t>TID002247</t>
  </si>
  <si>
    <t>TID002306</t>
  </si>
  <si>
    <t>TID002354</t>
  </si>
  <si>
    <t>TID002370</t>
  </si>
  <si>
    <t>TID002437</t>
  </si>
  <si>
    <t>TID002452</t>
  </si>
  <si>
    <t>TID002477</t>
  </si>
  <si>
    <t>TID002490</t>
  </si>
  <si>
    <t>TID002495</t>
  </si>
  <si>
    <t>TID002545</t>
  </si>
  <si>
    <t>TID002573</t>
  </si>
  <si>
    <t>TID002575</t>
  </si>
  <si>
    <t>TID002577</t>
  </si>
  <si>
    <t>TID002614</t>
  </si>
  <si>
    <t>TID002649</t>
  </si>
  <si>
    <t>TID002653</t>
  </si>
  <si>
    <t>TID002701</t>
  </si>
  <si>
    <t>TID002738</t>
  </si>
  <si>
    <t>TID002778</t>
  </si>
  <si>
    <t>TID002840</t>
  </si>
  <si>
    <t>TID002887</t>
  </si>
  <si>
    <t>TID002933</t>
  </si>
  <si>
    <t>TID002935</t>
  </si>
  <si>
    <t>TID002942</t>
  </si>
  <si>
    <t>TID002971</t>
  </si>
  <si>
    <t>TID002990</t>
  </si>
  <si>
    <t>TID003018</t>
  </si>
  <si>
    <t>TID003051</t>
  </si>
  <si>
    <t>TID003081</t>
  </si>
  <si>
    <t>TID003082</t>
  </si>
  <si>
    <t>TID003119</t>
  </si>
  <si>
    <t>TID003234</t>
  </si>
  <si>
    <t>TID003260</t>
  </si>
  <si>
    <t>TID003508</t>
  </si>
  <si>
    <t>TID003567</t>
  </si>
  <si>
    <t>TID003767</t>
  </si>
  <si>
    <t>TID003786</t>
  </si>
  <si>
    <t>TID003842</t>
  </si>
  <si>
    <t>TID003850</t>
  </si>
  <si>
    <t>TID003852</t>
  </si>
  <si>
    <t>TID003900</t>
  </si>
  <si>
    <t>TID003909</t>
  </si>
  <si>
    <t>TID003935</t>
  </si>
  <si>
    <t>TID003972</t>
  </si>
  <si>
    <t>TID003973</t>
  </si>
  <si>
    <t>TID003991</t>
  </si>
  <si>
    <t>TID004057</t>
  </si>
  <si>
    <t>TID004060</t>
  </si>
  <si>
    <t>TID004109</t>
  </si>
  <si>
    <t>TID004130</t>
  </si>
  <si>
    <t>TID004132</t>
  </si>
  <si>
    <t>TID004192</t>
  </si>
  <si>
    <t>TID004195</t>
  </si>
  <si>
    <t>TID004198</t>
  </si>
  <si>
    <t>TID004319</t>
  </si>
  <si>
    <t>TID004323</t>
  </si>
  <si>
    <t>TID004372</t>
  </si>
  <si>
    <t>TID004391</t>
  </si>
  <si>
    <t>TID004430</t>
  </si>
  <si>
    <t>TID004445</t>
  </si>
  <si>
    <t>TID004449</t>
  </si>
  <si>
    <t>TID004501</t>
  </si>
  <si>
    <t>TID004508</t>
  </si>
  <si>
    <t>TID004515</t>
  </si>
  <si>
    <t>TID004544</t>
  </si>
  <si>
    <t>TID004651</t>
  </si>
  <si>
    <t>TID004657</t>
  </si>
  <si>
    <t>TID004716</t>
  </si>
  <si>
    <t>TID004743</t>
  </si>
  <si>
    <t>TID004878</t>
  </si>
  <si>
    <t>TID004909</t>
  </si>
  <si>
    <t>TID004915</t>
  </si>
  <si>
    <t>TID004938</t>
  </si>
  <si>
    <t>TID004947</t>
  </si>
  <si>
    <t>TID004966</t>
  </si>
  <si>
    <t>TID004978</t>
  </si>
  <si>
    <t>Biographies</t>
  </si>
  <si>
    <t>Blender xcxc</t>
  </si>
  <si>
    <t>Bread.c</t>
  </si>
  <si>
    <t>Children's Book asfdsf</t>
  </si>
  <si>
    <t>Cookbooks</t>
  </si>
  <si>
    <t>Egg</t>
  </si>
  <si>
    <t>Month-Year of Sale</t>
  </si>
  <si>
    <t>Quarter-Year of Sale</t>
  </si>
  <si>
    <t>Row Labels</t>
  </si>
  <si>
    <t>Grand Total</t>
  </si>
  <si>
    <t>Sum of Total Sales</t>
  </si>
  <si>
    <t>Average of Sale Price</t>
  </si>
  <si>
    <t>Sum of Quantity Sold</t>
  </si>
  <si>
    <t>Sales Analysis</t>
  </si>
  <si>
    <t>Year Of Sale</t>
  </si>
  <si>
    <t>Identify sales trends over time, including monthly and seasonal fluctuations.</t>
  </si>
  <si>
    <t>Compare sales performance across product categories and pinpoint underperforming ones.</t>
  </si>
  <si>
    <t>Increase in total sales has been observed year-on-year and quarter-on-quarter with an exception of Q2-2023 being higher than Q2-2024.</t>
  </si>
  <si>
    <t>There is a decline of sales in groceries in 2024 as compared to year 2023. For the remaining categories an increase in sales was observed year-on-year. In 2023, Book and Groceries contributed to most of the sales, while in 2024, Books and clothing contributed to most of the sales.</t>
  </si>
  <si>
    <t>Analyze sales contributions category wise from each region</t>
  </si>
  <si>
    <t>SOUTH and WEST region performed well in 2023. EAST and WEST regions performed well in 2024. Books and groceries performing well in the two years combined.</t>
  </si>
  <si>
    <t>Clothing saw a good jump in sales in 2024 as compared to 2023, wherewas groceries saw a decline in 2024 as compared to 2023.</t>
  </si>
  <si>
    <t>Product</t>
  </si>
  <si>
    <t>Analyze Sales by Year, Category, Product and 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</si>
</sst>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1" xfId="0" applyFont="1" applyBorder="1" applyAlignment="1">
      <alignment horizontal="center" vertical="top"/>
    </xf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14" fontId="1" fillId="0" borderId="1" xfId="0" applyNumberFormat="1" applyFont="1" applyBorder="1" applyAlignment="1">
      <alignment horizontal="center" vertical="top"/>
    </xf>
    <xf numFmtId="14" fontId="0" fillId="0" borderId="0" xfId="0" applyNumberFormat="1"/>
    <xf numFmtId="0" fontId="0" fillId="0" borderId="1" xfId="0" applyBorder="1"/>
    <xf numFmtId="0" fontId="0" fillId="0" borderId="1" xfId="0" pivotButton="1" applyBorder="1"/>
    <xf numFmtId="0" fontId="0" fillId="0" borderId="1" xfId="0" applyBorder="1" applyAlignment="1">
      <alignment horizontal="left"/>
    </xf>
    <xf numFmtId="2" fontId="0" fillId="0" borderId="1" xfId="0" applyNumberFormat="1" applyBorder="1"/>
    <xf numFmtId="0" fontId="0" fillId="0" borderId="1" xfId="0" applyBorder="1" applyAlignment="1">
      <alignment horizontal="left" indent="1"/>
    </xf>
    <xf numFmtId="0" fontId="0" fillId="2" borderId="1" xfId="0" applyFill="1" applyBorder="1"/>
    <xf numFmtId="0" fontId="2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3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1" fillId="0" borderId="1" xfId="0" applyNumberFormat="1" applyFont="1" applyBorder="1" applyAlignment="1">
      <alignment horizontal="center" vertical="top"/>
    </xf>
    <xf numFmtId="0" fontId="0" fillId="0" borderId="0" xfId="0" applyNumberFormat="1"/>
    <xf numFmtId="0" fontId="5" fillId="0" borderId="1" xfId="0" applyFont="1" applyBorder="1" applyAlignment="1"/>
    <xf numFmtId="0" fontId="0" fillId="0" borderId="1" xfId="0" applyBorder="1" applyAlignment="1"/>
    <xf numFmtId="0" fontId="2" fillId="4" borderId="10" xfId="0" applyFont="1" applyFill="1" applyBorder="1" applyAlignment="1">
      <alignment horizontal="left"/>
    </xf>
    <xf numFmtId="0" fontId="2" fillId="4" borderId="11" xfId="0" applyFont="1" applyFill="1" applyBorder="1" applyAlignment="1">
      <alignment horizontal="left"/>
    </xf>
    <xf numFmtId="0" fontId="2" fillId="4" borderId="12" xfId="0" applyFont="1" applyFill="1" applyBorder="1" applyAlignment="1">
      <alignment horizontal="left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0" fillId="0" borderId="9" xfId="0" applyBorder="1" applyAlignment="1">
      <alignment horizontal="left" wrapText="1"/>
    </xf>
    <xf numFmtId="0" fontId="6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33"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left style="thin">
          <color indexed="64"/>
        </left>
      </border>
    </dxf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  <vertical style="thin">
          <color indexed="64"/>
        </vertical>
      </border>
    </dxf>
    <dxf>
      <border>
        <right style="thin">
          <color indexed="64"/>
        </right>
        <vertical style="thin">
          <color indexed="64"/>
        </vertic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Quarter 2023 Vs Quarter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Q1 2023</c:v>
              </c:pt>
              <c:pt idx="1">
                <c:v>Q1 2024</c:v>
              </c:pt>
              <c:pt idx="2">
                <c:v>Q2 2023</c:v>
              </c:pt>
              <c:pt idx="3">
                <c:v>Q2 2024</c:v>
              </c:pt>
              <c:pt idx="4">
                <c:v>Q3 2023</c:v>
              </c:pt>
              <c:pt idx="5">
                <c:v>Q3 2024</c:v>
              </c:pt>
              <c:pt idx="6">
                <c:v>Q4 2023</c:v>
              </c:pt>
              <c:pt idx="7">
                <c:v>Q4 2024</c:v>
              </c:pt>
            </c:strLit>
          </c:cat>
          <c:val>
            <c:numLit>
              <c:formatCode>General</c:formatCode>
              <c:ptCount val="8"/>
              <c:pt idx="0">
                <c:v>1541976.4600000004</c:v>
              </c:pt>
              <c:pt idx="1">
                <c:v>1612034.4899999998</c:v>
              </c:pt>
              <c:pt idx="2">
                <c:v>1777381.2100000004</c:v>
              </c:pt>
              <c:pt idx="3">
                <c:v>1660549.8799999997</c:v>
              </c:pt>
              <c:pt idx="4">
                <c:v>1615880.6400000008</c:v>
              </c:pt>
              <c:pt idx="5">
                <c:v>1781306.9700000014</c:v>
              </c:pt>
              <c:pt idx="6">
                <c:v>1593219.21</c:v>
              </c:pt>
              <c:pt idx="7">
                <c:v>1735207.5999999987</c:v>
              </c:pt>
            </c:numLit>
          </c:val>
          <c:extLst>
            <c:ext xmlns:c16="http://schemas.microsoft.com/office/drawing/2014/chart" uri="{C3380CC4-5D6E-409C-BE32-E72D297353CC}">
              <c16:uniqueId val="{00000000-0126-4D25-B644-9FC1E2A202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847488"/>
        <c:axId val="429799488"/>
      </c:barChart>
      <c:catAx>
        <c:axId val="42984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799488"/>
        <c:crosses val="autoZero"/>
        <c:auto val="1"/>
        <c:lblAlgn val="ctr"/>
        <c:lblOffset val="100"/>
        <c:noMultiLvlLbl val="0"/>
      </c:catAx>
      <c:valAx>
        <c:axId val="429799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984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Month 2023 Vs Month 2024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4"/>
              <c:pt idx="0">
                <c:v>Apr 2023</c:v>
              </c:pt>
              <c:pt idx="1">
                <c:v>Apr 2024</c:v>
              </c:pt>
              <c:pt idx="2">
                <c:v>Aug 2023</c:v>
              </c:pt>
              <c:pt idx="3">
                <c:v>Aug 2024</c:v>
              </c:pt>
              <c:pt idx="4">
                <c:v>Dec 2023</c:v>
              </c:pt>
              <c:pt idx="5">
                <c:v>Dec 2024</c:v>
              </c:pt>
              <c:pt idx="6">
                <c:v>Feb 2023</c:v>
              </c:pt>
              <c:pt idx="7">
                <c:v>Feb 2024</c:v>
              </c:pt>
              <c:pt idx="8">
                <c:v>Jan 2023</c:v>
              </c:pt>
              <c:pt idx="9">
                <c:v>Jan 2024</c:v>
              </c:pt>
              <c:pt idx="10">
                <c:v>Jul 2023</c:v>
              </c:pt>
              <c:pt idx="11">
                <c:v>Jul 2024</c:v>
              </c:pt>
              <c:pt idx="12">
                <c:v>Jun 2023</c:v>
              </c:pt>
              <c:pt idx="13">
                <c:v>Jun 2024</c:v>
              </c:pt>
              <c:pt idx="14">
                <c:v>Mar 2023</c:v>
              </c:pt>
              <c:pt idx="15">
                <c:v>Mar 2024</c:v>
              </c:pt>
              <c:pt idx="16">
                <c:v>May 2023</c:v>
              </c:pt>
              <c:pt idx="17">
                <c:v>May 2024</c:v>
              </c:pt>
              <c:pt idx="18">
                <c:v>Nov 2023</c:v>
              </c:pt>
              <c:pt idx="19">
                <c:v>Nov 2024</c:v>
              </c:pt>
              <c:pt idx="20">
                <c:v>Oct 2023</c:v>
              </c:pt>
              <c:pt idx="21">
                <c:v>Oct 2024</c:v>
              </c:pt>
              <c:pt idx="22">
                <c:v>Sep 2023</c:v>
              </c:pt>
              <c:pt idx="23">
                <c:v>Sep 2024</c:v>
              </c:pt>
            </c:strLit>
          </c:cat>
          <c:val>
            <c:numLit>
              <c:formatCode>General</c:formatCode>
              <c:ptCount val="24"/>
              <c:pt idx="0">
                <c:v>605633.59000000008</c:v>
              </c:pt>
              <c:pt idx="1">
                <c:v>513443.99999999971</c:v>
              </c:pt>
              <c:pt idx="2">
                <c:v>479658.09</c:v>
              </c:pt>
              <c:pt idx="3">
                <c:v>605365.39999999979</c:v>
              </c:pt>
              <c:pt idx="4">
                <c:v>532484.25999999978</c:v>
              </c:pt>
              <c:pt idx="5">
                <c:v>487771.57000000041</c:v>
              </c:pt>
              <c:pt idx="6">
                <c:v>427228.89999999985</c:v>
              </c:pt>
              <c:pt idx="7">
                <c:v>509689.30000000016</c:v>
              </c:pt>
              <c:pt idx="8">
                <c:v>495328.49</c:v>
              </c:pt>
              <c:pt idx="9">
                <c:v>570756.10000000021</c:v>
              </c:pt>
              <c:pt idx="10">
                <c:v>614023.75999999989</c:v>
              </c:pt>
              <c:pt idx="11">
                <c:v>568969.20000000019</c:v>
              </c:pt>
              <c:pt idx="12">
                <c:v>589950.1399999999</c:v>
              </c:pt>
              <c:pt idx="13">
                <c:v>564068.43999999994</c:v>
              </c:pt>
              <c:pt idx="14">
                <c:v>619419.07000000041</c:v>
              </c:pt>
              <c:pt idx="15">
                <c:v>531589.09000000008</c:v>
              </c:pt>
              <c:pt idx="16">
                <c:v>581797.47999999952</c:v>
              </c:pt>
              <c:pt idx="17">
                <c:v>583037.43999999994</c:v>
              </c:pt>
              <c:pt idx="18">
                <c:v>482567.17999999988</c:v>
              </c:pt>
              <c:pt idx="19">
                <c:v>667977.97999999963</c:v>
              </c:pt>
              <c:pt idx="20">
                <c:v>578167.77</c:v>
              </c:pt>
              <c:pt idx="21">
                <c:v>579458.04999999981</c:v>
              </c:pt>
              <c:pt idx="22">
                <c:v>522198.79000000004</c:v>
              </c:pt>
              <c:pt idx="23">
                <c:v>606972.36999999965</c:v>
              </c:pt>
            </c:numLit>
          </c:val>
          <c:extLst>
            <c:ext xmlns:c16="http://schemas.microsoft.com/office/drawing/2014/chart" uri="{C3380CC4-5D6E-409C-BE32-E72D297353CC}">
              <c16:uniqueId val="{00000000-10DD-48A6-9EFD-FE3CD92DF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461090816"/>
        <c:axId val="1461091776"/>
      </c:barChart>
      <c:dateAx>
        <c:axId val="1461090816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91776"/>
        <c:crosses val="autoZero"/>
        <c:auto val="0"/>
        <c:lblOffset val="100"/>
        <c:baseTimeUnit val="days"/>
      </c:dateAx>
      <c:valAx>
        <c:axId val="146109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109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Share as per Quantity Sold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3A2-408C-8795-11823582CFC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3A2-408C-8795-11823582CFC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3A2-408C-8795-11823582CFC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3A2-408C-8795-11823582CFC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3A2-408C-8795-11823582CFC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3A2-408C-8795-11823582CFC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C3F1-476A-841E-CF7953777B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3A2-408C-8795-11823582CFC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73A2-408C-8795-11823582CFC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3F1-476A-841E-CF7953777B3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3F1-476A-841E-CF7953777B3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3F1-476A-841E-CF7953777B3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73A2-408C-8795-11823582CFC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73A2-408C-8795-11823582CFC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73A2-408C-8795-11823582CFC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73A2-408C-8795-11823582CFC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73A2-408C-8795-11823582CFCE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73A2-408C-8795-11823582CFCE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73A2-408C-8795-11823582CFCE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73A2-408C-8795-11823582CFCE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73A2-408C-8795-11823582CFCE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73A2-408C-8795-11823582CFCE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73A2-408C-8795-11823582CFCE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73A2-408C-8795-11823582CFCE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73A2-408C-8795-11823582CFCE}"/>
              </c:ext>
            </c:extLst>
          </c:dPt>
          <c:dLbls>
            <c:dLbl>
              <c:idx val="6"/>
              <c:layout>
                <c:manualLayout>
                  <c:x val="6.3682022223857527E-4"/>
                  <c:y val="-2.0239421291850714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3F1-476A-841E-CF7953777B36}"/>
                </c:ext>
              </c:extLst>
            </c:dLbl>
            <c:dLbl>
              <c:idx val="9"/>
              <c:layout>
                <c:manualLayout>
                  <c:x val="7.274173964235779E-3"/>
                  <c:y val="1.477242173996543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3F1-476A-841E-CF7953777B36}"/>
                </c:ext>
              </c:extLst>
            </c:dLbl>
            <c:dLbl>
              <c:idx val="10"/>
              <c:layout>
                <c:manualLayout>
                  <c:x val="6.833468246375745E-3"/>
                  <c:y val="1.0733755841495423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3F1-476A-841E-CF7953777B36}"/>
                </c:ext>
              </c:extLst>
            </c:dLbl>
            <c:dLbl>
              <c:idx val="11"/>
              <c:layout>
                <c:manualLayout>
                  <c:x val="-1.0028423725071749E-2"/>
                  <c:y val="4.7410537097496959E-3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3F1-476A-841E-CF7953777B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5"/>
              <c:pt idx="0">
                <c:v>Biography</c:v>
              </c:pt>
              <c:pt idx="1">
                <c:v>Blender</c:v>
              </c:pt>
              <c:pt idx="2">
                <c:v>Bread</c:v>
              </c:pt>
              <c:pt idx="3">
                <c:v>Children's Book</c:v>
              </c:pt>
              <c:pt idx="4">
                <c:v>Cookbook</c:v>
              </c:pt>
              <c:pt idx="5">
                <c:v>Eggs</c:v>
              </c:pt>
              <c:pt idx="6">
                <c:v>Fiction</c:v>
              </c:pt>
              <c:pt idx="7">
                <c:v>Fruits</c:v>
              </c:pt>
              <c:pt idx="8">
                <c:v>Headphones</c:v>
              </c:pt>
              <c:pt idx="9">
                <c:v>Jacket</c:v>
              </c:pt>
              <c:pt idx="10">
                <c:v>Jeans</c:v>
              </c:pt>
              <c:pt idx="11">
                <c:v>Laptop</c:v>
              </c:pt>
              <c:pt idx="12">
                <c:v>Microwave</c:v>
              </c:pt>
              <c:pt idx="13">
                <c:v>Milk</c:v>
              </c:pt>
              <c:pt idx="14">
                <c:v>Non-fiction</c:v>
              </c:pt>
              <c:pt idx="15">
                <c:v>Refrigerator</c:v>
              </c:pt>
              <c:pt idx="16">
                <c:v>Smartphone</c:v>
              </c:pt>
              <c:pt idx="17">
                <c:v>Smartwatch</c:v>
              </c:pt>
              <c:pt idx="18">
                <c:v>Sneakers</c:v>
              </c:pt>
              <c:pt idx="19">
                <c:v>Sweater</c:v>
              </c:pt>
              <c:pt idx="20">
                <c:v>Tablet</c:v>
              </c:pt>
              <c:pt idx="21">
                <c:v>Toaster</c:v>
              </c:pt>
              <c:pt idx="22">
                <c:v>T-shirt</c:v>
              </c:pt>
              <c:pt idx="23">
                <c:v>Vegetables</c:v>
              </c:pt>
              <c:pt idx="24">
                <c:v>Washing Machine</c:v>
              </c:pt>
            </c:strLit>
          </c:cat>
          <c:val>
            <c:numLit>
              <c:formatCode>General</c:formatCode>
              <c:ptCount val="25"/>
              <c:pt idx="0">
                <c:v>2555</c:v>
              </c:pt>
              <c:pt idx="1">
                <c:v>1509</c:v>
              </c:pt>
              <c:pt idx="2">
                <c:v>2518</c:v>
              </c:pt>
              <c:pt idx="3">
                <c:v>1219</c:v>
              </c:pt>
              <c:pt idx="4">
                <c:v>1473</c:v>
              </c:pt>
              <c:pt idx="5">
                <c:v>2811</c:v>
              </c:pt>
              <c:pt idx="6">
                <c:v>2915</c:v>
              </c:pt>
              <c:pt idx="7">
                <c:v>1395</c:v>
              </c:pt>
              <c:pt idx="8">
                <c:v>1264</c:v>
              </c:pt>
              <c:pt idx="9">
                <c:v>2892</c:v>
              </c:pt>
              <c:pt idx="10">
                <c:v>2565</c:v>
              </c:pt>
              <c:pt idx="11">
                <c:v>2653</c:v>
              </c:pt>
              <c:pt idx="12">
                <c:v>3101</c:v>
              </c:pt>
              <c:pt idx="13">
                <c:v>2493</c:v>
              </c:pt>
              <c:pt idx="14">
                <c:v>2615</c:v>
              </c:pt>
              <c:pt idx="15">
                <c:v>2770</c:v>
              </c:pt>
              <c:pt idx="16">
                <c:v>2501</c:v>
              </c:pt>
              <c:pt idx="17">
                <c:v>1256</c:v>
              </c:pt>
              <c:pt idx="18">
                <c:v>1340</c:v>
              </c:pt>
              <c:pt idx="19">
                <c:v>1057</c:v>
              </c:pt>
              <c:pt idx="20">
                <c:v>2598</c:v>
              </c:pt>
              <c:pt idx="21">
                <c:v>1856</c:v>
              </c:pt>
              <c:pt idx="22">
                <c:v>2510</c:v>
              </c:pt>
              <c:pt idx="23">
                <c:v>1311</c:v>
              </c:pt>
              <c:pt idx="24">
                <c:v>1420</c:v>
              </c:pt>
            </c:numLit>
          </c:val>
          <c:extLst>
            <c:ext xmlns:c16="http://schemas.microsoft.com/office/drawing/2014/chart" uri="{C3380CC4-5D6E-409C-BE32-E72D297353CC}">
              <c16:uniqueId val="{00000000-C3F1-476A-841E-CF7953777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Sum of Total Sales by Year Of Sale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2"/>
              <c:pt idx="0">
                <c:v>2023</c:v>
              </c:pt>
              <c:pt idx="1">
                <c:v>2024</c:v>
              </c:pt>
            </c:strLit>
          </c:cat>
          <c:val>
            <c:numLit>
              <c:formatCode>General</c:formatCode>
              <c:ptCount val="2"/>
              <c:pt idx="0">
                <c:v>6528457.5200000042</c:v>
              </c:pt>
              <c:pt idx="1">
                <c:v>6789098.9400000181</c:v>
              </c:pt>
            </c:numLit>
          </c:val>
          <c:extLst>
            <c:ext xmlns:c16="http://schemas.microsoft.com/office/drawing/2014/chart" uri="{C3380CC4-5D6E-409C-BE32-E72D297353CC}">
              <c16:uniqueId val="{00000000-DDAA-4BC5-B7E8-516C00113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3163152"/>
        <c:axId val="2083160272"/>
      </c:barChart>
      <c:catAx>
        <c:axId val="208316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60272"/>
        <c:crosses val="autoZero"/>
        <c:auto val="1"/>
        <c:lblAlgn val="ctr"/>
        <c:lblOffset val="100"/>
        <c:noMultiLvlLbl val="0"/>
      </c:catAx>
      <c:valAx>
        <c:axId val="208316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316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10"/>
              <c:pt idx="0">
                <c:v>2023 Books</c:v>
              </c:pt>
              <c:pt idx="1">
                <c:v>2023 Clothing</c:v>
              </c:pt>
              <c:pt idx="2">
                <c:v>2023 Electronics</c:v>
              </c:pt>
              <c:pt idx="3">
                <c:v>2023 Groceries</c:v>
              </c:pt>
              <c:pt idx="4">
                <c:v>2023 Home Appliances</c:v>
              </c:pt>
              <c:pt idx="5">
                <c:v>2024 Books</c:v>
              </c:pt>
              <c:pt idx="6">
                <c:v>2024 Clothing</c:v>
              </c:pt>
              <c:pt idx="7">
                <c:v>2024 Electronics</c:v>
              </c:pt>
              <c:pt idx="8">
                <c:v>2024 Groceries</c:v>
              </c:pt>
              <c:pt idx="9">
                <c:v>2024 Home Appliances</c:v>
              </c:pt>
            </c:strLit>
          </c:cat>
          <c:val>
            <c:numLit>
              <c:formatCode>General</c:formatCode>
              <c:ptCount val="10"/>
              <c:pt idx="0">
                <c:v>1333917.93</c:v>
              </c:pt>
              <c:pt idx="1">
                <c:v>1228123.3600000001</c:v>
              </c:pt>
              <c:pt idx="2">
                <c:v>1289836.44</c:v>
              </c:pt>
              <c:pt idx="3">
                <c:v>1376198.32</c:v>
              </c:pt>
              <c:pt idx="4">
                <c:v>1300381.47</c:v>
              </c:pt>
              <c:pt idx="5">
                <c:v>1399773.94</c:v>
              </c:pt>
              <c:pt idx="6">
                <c:v>1416336.73</c:v>
              </c:pt>
              <c:pt idx="7">
                <c:v>1333510.3899999999</c:v>
              </c:pt>
              <c:pt idx="8">
                <c:v>1298955.3700000001</c:v>
              </c:pt>
              <c:pt idx="9">
                <c:v>1340522.51</c:v>
              </c:pt>
            </c:numLit>
          </c:val>
          <c:extLst>
            <c:ext xmlns:c16="http://schemas.microsoft.com/office/drawing/2014/chart" uri="{C3380CC4-5D6E-409C-BE32-E72D297353CC}">
              <c16:uniqueId val="{00000000-024E-47CC-B2E4-AC37D5343E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9436928"/>
        <c:axId val="159437408"/>
      </c:barChart>
      <c:catAx>
        <c:axId val="159436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7408"/>
        <c:crosses val="autoZero"/>
        <c:auto val="1"/>
        <c:lblAlgn val="ctr"/>
        <c:lblOffset val="100"/>
        <c:noMultiLvlLbl val="0"/>
      </c:catAx>
      <c:valAx>
        <c:axId val="159437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43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</a:t>
            </a:r>
            <a:r>
              <a:rPr lang="en-US" baseline="0"/>
              <a:t> region 2023 vs region 2024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v>Total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2023 East</c:v>
              </c:pt>
              <c:pt idx="1">
                <c:v>2023 North</c:v>
              </c:pt>
              <c:pt idx="2">
                <c:v>2023 South</c:v>
              </c:pt>
              <c:pt idx="3">
                <c:v>2023 West</c:v>
              </c:pt>
              <c:pt idx="4">
                <c:v>2024 East</c:v>
              </c:pt>
              <c:pt idx="5">
                <c:v>2024 North</c:v>
              </c:pt>
              <c:pt idx="6">
                <c:v>2024 South</c:v>
              </c:pt>
              <c:pt idx="7">
                <c:v>2024 West</c:v>
              </c:pt>
            </c:strLit>
          </c:cat>
          <c:val>
            <c:numLit>
              <c:formatCode>General</c:formatCode>
              <c:ptCount val="8"/>
              <c:pt idx="0">
                <c:v>1517784.22</c:v>
              </c:pt>
              <c:pt idx="1">
                <c:v>1573229.88</c:v>
              </c:pt>
              <c:pt idx="2">
                <c:v>1728112.88</c:v>
              </c:pt>
              <c:pt idx="3">
                <c:v>1709330.54</c:v>
              </c:pt>
              <c:pt idx="4">
                <c:v>1847184.49</c:v>
              </c:pt>
              <c:pt idx="5">
                <c:v>1585519.65</c:v>
              </c:pt>
              <c:pt idx="6">
                <c:v>1664052.99</c:v>
              </c:pt>
              <c:pt idx="7">
                <c:v>1692341.81</c:v>
              </c:pt>
            </c:numLit>
          </c:val>
          <c:extLst>
            <c:ext xmlns:c16="http://schemas.microsoft.com/office/drawing/2014/chart" uri="{C3380CC4-5D6E-409C-BE32-E72D297353CC}">
              <c16:uniqueId val="{00000000-AE06-4E1C-9193-37665B35DA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1542592"/>
        <c:axId val="2071543552"/>
      </c:barChart>
      <c:catAx>
        <c:axId val="207154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43552"/>
        <c:crosses val="autoZero"/>
        <c:auto val="1"/>
        <c:lblAlgn val="ctr"/>
        <c:lblOffset val="100"/>
        <c:noMultiLvlLbl val="0"/>
      </c:catAx>
      <c:valAx>
        <c:axId val="20715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1542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Books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East 2023</c:v>
              </c:pt>
              <c:pt idx="1">
                <c:v>East 2024</c:v>
              </c:pt>
              <c:pt idx="2">
                <c:v>North 2023</c:v>
              </c:pt>
              <c:pt idx="3">
                <c:v>North 2024</c:v>
              </c:pt>
              <c:pt idx="4">
                <c:v>South 2023</c:v>
              </c:pt>
              <c:pt idx="5">
                <c:v>South 2024</c:v>
              </c:pt>
              <c:pt idx="6">
                <c:v>West 2023</c:v>
              </c:pt>
              <c:pt idx="7">
                <c:v>West 2024</c:v>
              </c:pt>
            </c:strLit>
          </c:cat>
          <c:val>
            <c:numLit>
              <c:formatCode>General</c:formatCode>
              <c:ptCount val="8"/>
              <c:pt idx="0">
                <c:v>1345</c:v>
              </c:pt>
              <c:pt idx="1">
                <c:v>1464</c:v>
              </c:pt>
              <c:pt idx="2">
                <c:v>1343</c:v>
              </c:pt>
              <c:pt idx="3">
                <c:v>1267</c:v>
              </c:pt>
              <c:pt idx="4">
                <c:v>1273</c:v>
              </c:pt>
              <c:pt idx="5">
                <c:v>1136</c:v>
              </c:pt>
              <c:pt idx="6">
                <c:v>1304</c:v>
              </c:pt>
              <c:pt idx="7">
                <c:v>1645</c:v>
              </c:pt>
            </c:numLit>
          </c:val>
          <c:extLst>
            <c:ext xmlns:c16="http://schemas.microsoft.com/office/drawing/2014/chart" uri="{C3380CC4-5D6E-409C-BE32-E72D297353CC}">
              <c16:uniqueId val="{00000000-141A-4574-841A-CD7A50C86743}"/>
            </c:ext>
          </c:extLst>
        </c:ser>
        <c:ser>
          <c:idx val="1"/>
          <c:order val="1"/>
          <c:tx>
            <c:v>Clothing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East 2023</c:v>
              </c:pt>
              <c:pt idx="1">
                <c:v>East 2024</c:v>
              </c:pt>
              <c:pt idx="2">
                <c:v>North 2023</c:v>
              </c:pt>
              <c:pt idx="3">
                <c:v>North 2024</c:v>
              </c:pt>
              <c:pt idx="4">
                <c:v>South 2023</c:v>
              </c:pt>
              <c:pt idx="5">
                <c:v>South 2024</c:v>
              </c:pt>
              <c:pt idx="6">
                <c:v>West 2023</c:v>
              </c:pt>
              <c:pt idx="7">
                <c:v>West 2024</c:v>
              </c:pt>
            </c:strLit>
          </c:cat>
          <c:val>
            <c:numLit>
              <c:formatCode>General</c:formatCode>
              <c:ptCount val="8"/>
              <c:pt idx="0">
                <c:v>1081</c:v>
              </c:pt>
              <c:pt idx="1">
                <c:v>1630</c:v>
              </c:pt>
              <c:pt idx="2">
                <c:v>1160</c:v>
              </c:pt>
              <c:pt idx="3">
                <c:v>1194</c:v>
              </c:pt>
              <c:pt idx="4">
                <c:v>1332</c:v>
              </c:pt>
              <c:pt idx="5">
                <c:v>1379</c:v>
              </c:pt>
              <c:pt idx="6">
                <c:v>1331</c:v>
              </c:pt>
              <c:pt idx="7">
                <c:v>1257</c:v>
              </c:pt>
            </c:numLit>
          </c:val>
          <c:extLst>
            <c:ext xmlns:c16="http://schemas.microsoft.com/office/drawing/2014/chart" uri="{C3380CC4-5D6E-409C-BE32-E72D297353CC}">
              <c16:uniqueId val="{00000001-141A-4574-841A-CD7A50C86743}"/>
            </c:ext>
          </c:extLst>
        </c:ser>
        <c:ser>
          <c:idx val="2"/>
          <c:order val="2"/>
          <c:tx>
            <c:v>Electronics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East 2023</c:v>
              </c:pt>
              <c:pt idx="1">
                <c:v>East 2024</c:v>
              </c:pt>
              <c:pt idx="2">
                <c:v>North 2023</c:v>
              </c:pt>
              <c:pt idx="3">
                <c:v>North 2024</c:v>
              </c:pt>
              <c:pt idx="4">
                <c:v>South 2023</c:v>
              </c:pt>
              <c:pt idx="5">
                <c:v>South 2024</c:v>
              </c:pt>
              <c:pt idx="6">
                <c:v>West 2023</c:v>
              </c:pt>
              <c:pt idx="7">
                <c:v>West 2024</c:v>
              </c:pt>
            </c:strLit>
          </c:cat>
          <c:val>
            <c:numLit>
              <c:formatCode>General</c:formatCode>
              <c:ptCount val="8"/>
              <c:pt idx="0">
                <c:v>1125</c:v>
              </c:pt>
              <c:pt idx="1">
                <c:v>1116</c:v>
              </c:pt>
              <c:pt idx="2">
                <c:v>1184</c:v>
              </c:pt>
              <c:pt idx="3">
                <c:v>1429</c:v>
              </c:pt>
              <c:pt idx="4">
                <c:v>1450</c:v>
              </c:pt>
              <c:pt idx="5">
                <c:v>1230</c:v>
              </c:pt>
              <c:pt idx="6">
                <c:v>1373</c:v>
              </c:pt>
              <c:pt idx="7">
                <c:v>1365</c:v>
              </c:pt>
            </c:numLit>
          </c:val>
          <c:extLst>
            <c:ext xmlns:c16="http://schemas.microsoft.com/office/drawing/2014/chart" uri="{C3380CC4-5D6E-409C-BE32-E72D297353CC}">
              <c16:uniqueId val="{00000002-141A-4574-841A-CD7A50C86743}"/>
            </c:ext>
          </c:extLst>
        </c:ser>
        <c:ser>
          <c:idx val="3"/>
          <c:order val="3"/>
          <c:tx>
            <c:v>Groceries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East 2023</c:v>
              </c:pt>
              <c:pt idx="1">
                <c:v>East 2024</c:v>
              </c:pt>
              <c:pt idx="2">
                <c:v>North 2023</c:v>
              </c:pt>
              <c:pt idx="3">
                <c:v>North 2024</c:v>
              </c:pt>
              <c:pt idx="4">
                <c:v>South 2023</c:v>
              </c:pt>
              <c:pt idx="5">
                <c:v>South 2024</c:v>
              </c:pt>
              <c:pt idx="6">
                <c:v>West 2023</c:v>
              </c:pt>
              <c:pt idx="7">
                <c:v>West 2024</c:v>
              </c:pt>
            </c:strLit>
          </c:cat>
          <c:val>
            <c:numLit>
              <c:formatCode>General</c:formatCode>
              <c:ptCount val="8"/>
              <c:pt idx="0">
                <c:v>1222</c:v>
              </c:pt>
              <c:pt idx="1">
                <c:v>1447</c:v>
              </c:pt>
              <c:pt idx="2">
                <c:v>1447</c:v>
              </c:pt>
              <c:pt idx="3">
                <c:v>1048</c:v>
              </c:pt>
              <c:pt idx="4">
                <c:v>1453</c:v>
              </c:pt>
              <c:pt idx="5">
                <c:v>1370</c:v>
              </c:pt>
              <c:pt idx="6">
                <c:v>1292</c:v>
              </c:pt>
              <c:pt idx="7">
                <c:v>1249</c:v>
              </c:pt>
            </c:numLit>
          </c:val>
          <c:extLst>
            <c:ext xmlns:c16="http://schemas.microsoft.com/office/drawing/2014/chart" uri="{C3380CC4-5D6E-409C-BE32-E72D297353CC}">
              <c16:uniqueId val="{00000003-141A-4574-841A-CD7A50C86743}"/>
            </c:ext>
          </c:extLst>
        </c:ser>
        <c:ser>
          <c:idx val="4"/>
          <c:order val="4"/>
          <c:tx>
            <c:v>Home Appliances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Lit>
              <c:ptCount val="8"/>
              <c:pt idx="0">
                <c:v>East 2023</c:v>
              </c:pt>
              <c:pt idx="1">
                <c:v>East 2024</c:v>
              </c:pt>
              <c:pt idx="2">
                <c:v>North 2023</c:v>
              </c:pt>
              <c:pt idx="3">
                <c:v>North 2024</c:v>
              </c:pt>
              <c:pt idx="4">
                <c:v>South 2023</c:v>
              </c:pt>
              <c:pt idx="5">
                <c:v>South 2024</c:v>
              </c:pt>
              <c:pt idx="6">
                <c:v>West 2023</c:v>
              </c:pt>
              <c:pt idx="7">
                <c:v>West 2024</c:v>
              </c:pt>
            </c:strLit>
          </c:cat>
          <c:val>
            <c:numLit>
              <c:formatCode>General</c:formatCode>
              <c:ptCount val="8"/>
              <c:pt idx="0">
                <c:v>1227</c:v>
              </c:pt>
              <c:pt idx="1">
                <c:v>1455</c:v>
              </c:pt>
              <c:pt idx="2">
                <c:v>1062</c:v>
              </c:pt>
              <c:pt idx="3">
                <c:v>1470</c:v>
              </c:pt>
              <c:pt idx="4">
                <c:v>1262</c:v>
              </c:pt>
              <c:pt idx="5">
                <c:v>1370</c:v>
              </c:pt>
              <c:pt idx="6">
                <c:v>1593</c:v>
              </c:pt>
              <c:pt idx="7">
                <c:v>1217</c:v>
              </c:pt>
            </c:numLit>
          </c:val>
          <c:extLst>
            <c:ext xmlns:c16="http://schemas.microsoft.com/office/drawing/2014/chart" uri="{C3380CC4-5D6E-409C-BE32-E72D297353CC}">
              <c16:uniqueId val="{00000004-141A-4574-841A-CD7A50C86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398368"/>
        <c:axId val="2139395968"/>
      </c:barChart>
      <c:catAx>
        <c:axId val="2139398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95968"/>
        <c:crosses val="autoZero"/>
        <c:auto val="1"/>
        <c:lblAlgn val="ctr"/>
        <c:lblOffset val="100"/>
        <c:noMultiLvlLbl val="0"/>
      </c:catAx>
      <c:valAx>
        <c:axId val="2139395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398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19050</xdr:rowOff>
    </xdr:from>
    <xdr:to>
      <xdr:col>11</xdr:col>
      <xdr:colOff>615950</xdr:colOff>
      <xdr:row>31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B1950E-0F6C-F320-B49F-E9C370282A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</xdr:colOff>
      <xdr:row>3</xdr:row>
      <xdr:rowOff>12700</xdr:rowOff>
    </xdr:from>
    <xdr:to>
      <xdr:col>12</xdr:col>
      <xdr:colOff>6351</xdr:colOff>
      <xdr:row>17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59E3A90-218D-4F1C-9D03-95BBC62BB7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6350</xdr:colOff>
      <xdr:row>47</xdr:row>
      <xdr:rowOff>0</xdr:rowOff>
    </xdr:from>
    <xdr:to>
      <xdr:col>11</xdr:col>
      <xdr:colOff>647700</xdr:colOff>
      <xdr:row>66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5878D24-0A97-C609-43E2-63006C58C7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31</xdr:row>
      <xdr:rowOff>0</xdr:rowOff>
    </xdr:from>
    <xdr:to>
      <xdr:col>4</xdr:col>
      <xdr:colOff>0</xdr:colOff>
      <xdr:row>44</xdr:row>
      <xdr:rowOff>184150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F552DAE-290F-48B1-8E16-D0849D639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654050</xdr:colOff>
      <xdr:row>32</xdr:row>
      <xdr:rowOff>0</xdr:rowOff>
    </xdr:from>
    <xdr:to>
      <xdr:col>11</xdr:col>
      <xdr:colOff>609600</xdr:colOff>
      <xdr:row>46</xdr:row>
      <xdr:rowOff>107950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5AC081E-A59C-4316-B102-7A9CF6E90F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4</xdr:col>
      <xdr:colOff>6350</xdr:colOff>
      <xdr:row>59</xdr:row>
      <xdr:rowOff>184150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155FDD9-7337-4202-A373-1F2A4EAA7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0</xdr:colOff>
      <xdr:row>68</xdr:row>
      <xdr:rowOff>0</xdr:rowOff>
    </xdr:from>
    <xdr:to>
      <xdr:col>11</xdr:col>
      <xdr:colOff>635000</xdr:colOff>
      <xdr:row>81</xdr:row>
      <xdr:rowOff>184150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4F50340B-8F97-4329-8171-A5A13F4643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neb jena" refreshedDate="45865.675887731479" createdVersion="8" refreshedVersion="8" minRefreshableVersion="3" recordCount="5000" xr:uid="{016937E7-64B2-4EB2-A934-33DE583D6995}">
  <cacheSource type="worksheet">
    <worksheetSource ref="A1:L5001" sheet="Data"/>
  </cacheSource>
  <cacheFields count="11">
    <cacheField name="Transaction ID" numFmtId="0">
      <sharedItems/>
    </cacheField>
    <cacheField name="Date of Sale" numFmtId="14">
      <sharedItems count="729">
        <s v="2024-05-16"/>
        <s v="2023-03-01"/>
        <s v="2023-03-27"/>
        <s v="2024-10-08"/>
        <s v="2023-01-22"/>
        <s v="2024-08-30"/>
        <s v="2024-06-12"/>
        <s v="2023-01-13"/>
        <s v="2023-10-18"/>
        <s v="2023-05-31"/>
        <s v="2024-08-13"/>
        <s v="2023-08-17"/>
        <s v="2024-08-08"/>
        <s v="2023-10-13"/>
        <s v="2023-01-02"/>
        <s v="2023-10-07"/>
        <s v="2024-06-04"/>
        <s v="2024-05-25"/>
        <s v="2023-12-08"/>
        <s v="2024-02-03"/>
        <s v="2024-10-29"/>
        <s v="2024-01-13"/>
        <s v="2023-09-23"/>
        <s v="2024-06-16"/>
        <s v="2024-02-25"/>
        <s v="2024-05-24"/>
        <s v="2023-07-08"/>
        <s v="2024-09-26"/>
        <s v="2024-12-09"/>
        <s v="2024-11-01"/>
        <s v="2023-07-16"/>
        <s v="2024-04-18"/>
        <s v="2024-04-20"/>
        <s v="2024-04-24"/>
        <s v="2023-05-06"/>
        <s v="2024-01-19"/>
        <s v="2023-10-15"/>
        <s v="2023-03-13"/>
        <s v="2024-07-11"/>
        <s v="2024-11-12"/>
        <s v="2024-06-27"/>
        <s v="2023-11-10"/>
        <s v="2024-12-04"/>
        <s v="2023-03-25"/>
        <s v="2024-09-23"/>
        <s v="2023-04-26"/>
        <s v="2024-11-30"/>
        <s v="2023-06-19"/>
        <s v="2023-12-21"/>
        <s v="2023-03-10"/>
        <s v="2023-06-11"/>
        <s v="2023-10-14"/>
        <s v="2024-04-07"/>
        <s v="2024-02-21"/>
        <s v="2024-05-27"/>
        <s v="2024-05-09"/>
        <s v="2023-05-21"/>
        <s v="2024-06-20"/>
        <s v="2023-03-05"/>
        <s v="2023-01-29"/>
        <s v="2023-03-30"/>
        <s v="2024-11-07"/>
        <s v="2023-12-17"/>
        <s v="2023-11-13"/>
        <s v="2023-10-04"/>
        <s v="2023-12-11"/>
        <s v="2024-11-20"/>
        <s v="2024-04-10"/>
        <s v="2023-11-30"/>
        <s v="2024-07-03"/>
        <s v="2024-05-28"/>
        <s v="2024-08-24"/>
        <s v="2024-02-12"/>
        <s v="2023-02-27"/>
        <s v="2024-11-22"/>
        <s v="2023-11-08"/>
        <s v="2024-12-07"/>
        <s v="2023-06-24"/>
        <s v="2024-09-02"/>
        <s v="2024-11-09"/>
        <s v="2023-07-01"/>
        <s v="2024-03-23"/>
        <s v="2023-05-03"/>
        <s v="2024-10-24"/>
        <s v="2024-10-23"/>
        <s v="2023-12-25"/>
        <s v="2024-09-24"/>
        <s v="2024-01-22"/>
        <s v="2023-03-31"/>
        <s v="2024-10-12"/>
        <s v="2023-01-31"/>
        <s v="2024-09-07"/>
        <s v="2024-02-17"/>
        <s v="2023-11-26"/>
        <s v="2023-03-22"/>
        <s v="2023-05-22"/>
        <s v="2024-08-06"/>
        <s v="2023-03-16"/>
        <s v="2024-03-11"/>
        <s v="2023-07-24"/>
        <s v="2023-07-28"/>
        <s v="2023-02-22"/>
        <s v="2024-01-15"/>
        <s v="2024-04-23"/>
        <s v="2023-08-10"/>
        <s v="2024-06-22"/>
        <s v="2023-04-04"/>
        <s v="2024-11-16"/>
        <s v="2023-05-23"/>
        <s v="2023-02-05"/>
        <s v="2024-05-23"/>
        <s v="2023-12-22"/>
        <s v="2024-10-19"/>
        <s v="2023-08-23"/>
        <s v="2024-06-24"/>
        <s v="2023-06-01"/>
        <s v="2024-01-10"/>
        <s v="2024-08-07"/>
        <s v="2023-07-29"/>
        <s v="2023-04-06"/>
        <s v="2023-06-05"/>
        <s v="2024-07-28"/>
        <s v="2024-03-31"/>
        <s v="2023-12-01"/>
        <s v="2024-10-25"/>
        <s v="2024-07-24"/>
        <s v="2024-05-03"/>
        <s v="2024-08-22"/>
        <s v="2024-02-13"/>
        <s v="2024-05-29"/>
        <s v="2024-04-01"/>
        <s v="2024-01-23"/>
        <s v="2023-08-22"/>
        <s v="2023-01-01"/>
        <s v="2024-08-14"/>
        <s v="2023-09-03"/>
        <s v="2023-05-18"/>
        <s v="2024-06-15"/>
        <s v="2023-08-24"/>
        <s v="2023-11-28"/>
        <s v="2024-07-23"/>
        <s v="2024-02-15"/>
        <s v="2024-01-06"/>
        <s v="2024-07-07"/>
        <s v="2023-08-01"/>
        <s v="2024-03-26"/>
        <s v="2024-01-17"/>
        <s v="2024-07-05"/>
        <s v="2024-07-22"/>
        <s v="2023-06-02"/>
        <s v="2024-03-20"/>
        <s v="2024-06-21"/>
        <s v="2024-12-24"/>
        <s v="2023-04-07"/>
        <s v="2023-04-24"/>
        <s v="2023-12-30"/>
        <s v="2024-09-19"/>
        <s v="2023-02-28"/>
        <s v="2023-12-03"/>
        <s v="2024-06-06"/>
        <s v="2023-11-27"/>
        <s v="2023-09-17"/>
        <s v="2024-04-02"/>
        <s v="2024-03-08"/>
        <s v="2023-02-17"/>
        <s v="2023-09-01"/>
        <s v="2024-02-04"/>
        <s v="2024-02-24"/>
        <s v="2024-08-01"/>
        <s v="2023-01-06"/>
        <s v="2023-08-19"/>
        <s v="2024-12-02"/>
        <s v="2024-09-15"/>
        <s v="2024-10-28"/>
        <s v="2024-07-04"/>
        <s v="2023-02-20"/>
        <s v="2023-12-24"/>
        <s v="2023-07-25"/>
        <s v="2024-05-15"/>
        <s v="2024-10-17"/>
        <s v="2024-02-10"/>
        <s v="2023-08-06"/>
        <s v="2023-04-20"/>
        <s v="2023-06-07"/>
        <s v="2023-09-13"/>
        <s v="2024-06-25"/>
        <s v="2023-03-29"/>
        <s v="2024-03-05"/>
        <s v="2023-02-08"/>
        <s v="2024-08-15"/>
        <s v="2024-01-07"/>
        <s v="2024-07-02"/>
        <s v="2023-06-23"/>
        <s v="2023-06-09"/>
        <s v="2023-02-15"/>
        <s v="2023-04-17"/>
        <s v="2023-02-25"/>
        <s v="2024-10-02"/>
        <s v="2023-04-09"/>
        <s v="2024-06-29"/>
        <s v="2023-11-03"/>
        <s v="2024-02-02"/>
        <s v="2024-12-30"/>
        <s v="2023-12-28"/>
        <s v="2023-07-31"/>
        <s v="2023-04-25"/>
        <s v="2024-11-14"/>
        <s v="2023-06-12"/>
        <s v="2024-01-02"/>
        <s v="2023-09-16"/>
        <s v="2024-06-01"/>
        <s v="2023-05-19"/>
        <s v="2024-07-16"/>
        <s v="2024-12-22"/>
        <s v="2023-02-19"/>
        <s v="2024-03-21"/>
        <s v="2024-10-01"/>
        <s v="2024-08-26"/>
        <s v="2024-06-17"/>
        <s v="2023-03-06"/>
        <s v="2023-12-19"/>
        <s v="2023-07-12"/>
        <s v="2023-02-02"/>
        <s v="2024-12-12"/>
        <s v="2024-07-13"/>
        <s v="2023-10-27"/>
        <s v="2024-08-21"/>
        <s v="2024-04-27"/>
        <s v="2023-06-27"/>
        <s v="2024-12-05"/>
        <s v="2024-10-04"/>
        <s v="2023-09-24"/>
        <s v="2023-01-20"/>
        <s v="2024-04-15"/>
        <s v="2024-08-25"/>
        <s v="2023-06-28"/>
        <s v="2024-04-06"/>
        <s v="2024-04-28"/>
        <s v="2024-07-17"/>
        <s v="2023-09-05"/>
        <s v="2024-05-02"/>
        <s v="2023-01-25"/>
        <s v="2024-06-14"/>
        <s v="2024-11-23"/>
        <s v="2024-05-05"/>
        <s v="2024-12-06"/>
        <s v="2024-06-10"/>
        <s v="2024-07-15"/>
        <s v="2024-03-02"/>
        <s v="2023-10-09"/>
        <s v="2023-07-14"/>
        <s v="2023-10-01"/>
        <s v="2023-05-27"/>
        <s v="2023-11-02"/>
        <s v="2023-05-17"/>
        <s v="2023-02-14"/>
        <s v="2023-12-13"/>
        <s v="2023-03-03"/>
        <s v="2023-11-24"/>
        <s v="2024-04-25"/>
        <s v="2023-05-30"/>
        <s v="2023-11-11"/>
        <s v="2024-01-24"/>
        <s v="2023-10-24"/>
        <s v="2024-10-31"/>
        <s v="2024-12-23"/>
        <s v="2023-07-26"/>
        <s v="2023-08-09"/>
        <s v="2023-10-23"/>
        <s v="2024-08-18"/>
        <s v="2023-11-20"/>
        <s v="2024-11-24"/>
        <s v="2024-03-06"/>
        <s v="2024-10-05"/>
        <s v="2023-09-28"/>
        <s v="2024-08-28"/>
        <s v="2024-07-19"/>
        <s v="2024-10-11"/>
        <s v="2023-09-25"/>
        <s v="2023-05-28"/>
        <s v="2023-07-19"/>
        <s v="2024-04-13"/>
        <s v="2023-06-20"/>
        <s v="2024-07-12"/>
        <s v="2024-05-26"/>
        <s v="2023-09-04"/>
        <s v="2024-12-21"/>
        <s v="2023-09-14"/>
        <s v="2024-09-17"/>
        <s v="2023-06-21"/>
        <s v="2023-07-23"/>
        <s v="2024-06-02"/>
        <s v="2024-04-30"/>
        <s v="2023-09-20"/>
        <s v="2023-11-07"/>
        <s v="2023-09-26"/>
        <s v="2023-05-20"/>
        <s v="2024-06-30"/>
        <s v="2024-03-18"/>
        <s v="2023-06-29"/>
        <s v="2024-08-20"/>
        <s v="2023-02-12"/>
        <s v="2024-03-24"/>
        <s v="2024-01-16"/>
        <s v="2024-09-21"/>
        <s v="2023-03-20"/>
        <s v="2024-07-10"/>
        <s v="2023-04-16"/>
        <s v="2023-03-02"/>
        <s v="2023-05-04"/>
        <s v="2023-07-02"/>
        <s v="2024-11-29"/>
        <s v="2023-04-02"/>
        <s v="2024-07-06"/>
        <s v="2024-08-12"/>
        <s v="2023-06-04"/>
        <s v="2024-12-08"/>
        <s v="2024-07-20"/>
        <s v="2023-12-12"/>
        <s v="2024-06-11"/>
        <s v="2023-07-30"/>
        <s v="2024-08-23"/>
        <s v="2023-11-05"/>
        <s v="2023-10-03"/>
        <s v="2024-04-11"/>
        <s v="2023-12-07"/>
        <s v="2023-09-10"/>
        <s v="2024-09-28"/>
        <s v="2023-11-15"/>
        <s v="2024-11-26"/>
        <s v="2024-03-27"/>
        <s v="2023-12-14"/>
        <s v="2024-12-17"/>
        <s v="2023-05-02"/>
        <s v="2024-09-03"/>
        <s v="2023-01-19"/>
        <s v="2024-03-29"/>
        <s v="2024-11-10"/>
        <s v="2024-09-13"/>
        <s v="2023-11-09"/>
        <s v="2024-06-26"/>
        <s v="2023-01-16"/>
        <s v="2024-12-19"/>
        <s v="2023-04-12"/>
        <s v="2023-06-13"/>
        <s v="2023-04-01"/>
        <s v="2024-01-28"/>
        <s v="2023-08-26"/>
        <s v="2024-11-13"/>
        <s v="2023-05-29"/>
        <s v="2023-07-21"/>
        <s v="2023-04-05"/>
        <s v="2023-03-21"/>
        <s v="2023-12-15"/>
        <s v="2023-01-23"/>
        <s v="2023-02-09"/>
        <s v="2023-07-13"/>
        <s v="2023-07-20"/>
        <s v="2024-06-05"/>
        <s v="2023-12-27"/>
        <s v="2023-03-15"/>
        <s v="2024-07-25"/>
        <s v="2023-10-05"/>
        <s v="2023-01-14"/>
        <s v="2024-12-14"/>
        <s v="2024-05-12"/>
        <s v="2023-06-14"/>
        <s v="2024-05-31"/>
        <s v="2023-12-10"/>
        <s v="2023-06-06"/>
        <s v="2024-08-05"/>
        <s v="2024-08-27"/>
        <s v="2024-01-03"/>
        <s v="2023-09-02"/>
        <s v="2024-04-16"/>
        <s v="2023-04-13"/>
        <s v="2023-05-01"/>
        <s v="2023-06-30"/>
        <s v="2023-04-08"/>
        <s v="2024-05-17"/>
        <s v="2023-05-09"/>
        <s v="2023-03-18"/>
        <s v="2024-05-13"/>
        <s v="2023-09-15"/>
        <s v="2023-01-07"/>
        <s v="2023-04-30"/>
        <s v="2023-07-03"/>
        <s v="2024-12-28"/>
        <s v="2023-08-30"/>
        <s v="2024-01-26"/>
        <s v="2023-10-25"/>
        <s v="2023-02-21"/>
        <s v="2024-01-27"/>
        <s v="2023-12-04"/>
        <s v="2023-05-11"/>
        <s v="2024-09-05"/>
        <s v="2024-12-26"/>
        <s v="2024-09-12"/>
        <s v="2023-08-13"/>
        <s v="2023-07-11"/>
        <s v="2024-10-15"/>
        <s v="2023-03-17"/>
        <s v="2024-12-27"/>
        <s v="2023-04-21"/>
        <s v="2024-11-11"/>
        <s v="2023-11-19"/>
        <s v="2024-08-19"/>
        <s v="2023-03-26"/>
        <s v="2024-01-01"/>
        <s v="2023-08-27"/>
        <s v="2023-11-14"/>
        <s v="2023-09-09"/>
        <s v="2023-08-11"/>
        <s v="2024-06-18"/>
        <s v="2024-05-11"/>
        <s v="2023-11-04"/>
        <s v="2024-06-13"/>
        <s v="2024-11-04"/>
        <s v="2023-03-23"/>
        <s v="2024-03-16"/>
        <s v="2024-10-14"/>
        <s v="2024-07-21"/>
        <s v="2023-11-01"/>
        <s v="2024-09-30"/>
        <s v="2023-02-24"/>
        <s v="2023-11-21"/>
        <s v="2023-02-13"/>
        <s v="2024-01-04"/>
        <s v="2023-09-27"/>
        <s v="2023-09-21"/>
        <s v="2023-07-17"/>
        <s v="2024-02-20"/>
        <s v="2023-06-22"/>
        <s v="2024-02-11"/>
        <s v="2023-01-09"/>
        <s v="2023-01-11"/>
        <s v="2024-05-01"/>
        <s v="2024-05-08"/>
        <s v="2024-01-05"/>
        <s v="2024-04-05"/>
        <s v="2024-05-30"/>
        <s v="2024-10-07"/>
        <s v="2024-11-05"/>
        <s v="2023-05-16"/>
        <s v="2024-03-07"/>
        <s v="2024-10-20"/>
        <s v="2023-06-26"/>
        <s v="2024-10-22"/>
        <s v="2023-02-23"/>
        <s v="2024-05-10"/>
        <s v="2023-04-28"/>
        <s v="2024-11-15"/>
        <s v="2023-11-29"/>
        <s v="2024-07-08"/>
        <s v="2024-08-16"/>
        <s v="2023-06-15"/>
        <s v="2024-04-14"/>
        <s v="2023-08-05"/>
        <s v="2024-02-16"/>
        <s v="2023-10-31"/>
        <s v="2023-02-07"/>
        <s v="2023-05-15"/>
        <s v="2024-12-10"/>
        <s v="2023-03-28"/>
        <s v="2023-10-29"/>
        <s v="2023-02-16"/>
        <s v="2024-10-30"/>
        <s v="2024-08-03"/>
        <s v="2023-05-12"/>
        <s v="2024-12-16"/>
        <s v="2024-08-29"/>
        <s v="2023-09-30"/>
        <s v="2024-01-08"/>
        <s v="2024-01-09"/>
        <s v="2024-07-29"/>
        <s v="2024-01-11"/>
        <s v="2024-06-09"/>
        <s v="2024-11-06"/>
        <s v="2024-06-03"/>
        <s v="2023-11-18"/>
        <s v="2024-04-29"/>
        <s v="2023-07-04"/>
        <s v="2023-06-16"/>
        <s v="2024-03-25"/>
        <s v="2024-08-02"/>
        <s v="2024-06-28"/>
        <s v="2023-05-26"/>
        <s v="2024-10-06"/>
        <s v="2023-03-11"/>
        <s v="2024-11-19"/>
        <s v="2023-07-07"/>
        <s v="2023-07-27"/>
        <s v="2023-01-26"/>
        <s v="2023-03-04"/>
        <s v="2023-08-03"/>
        <s v="2023-04-10"/>
        <s v="2023-10-10"/>
        <s v="2023-11-23"/>
        <s v="2023-05-07"/>
        <s v="2024-12-15"/>
        <s v="2024-10-21"/>
        <s v="2024-05-21"/>
        <s v="2023-12-09"/>
        <s v="2024-04-04"/>
        <s v="2023-02-03"/>
        <s v="2024-10-10"/>
        <s v="2024-04-03"/>
        <s v="2023-01-28"/>
        <s v="2023-09-22"/>
        <s v="2024-01-20"/>
        <s v="2024-07-31"/>
        <s v="2024-02-27"/>
        <s v="2023-04-19"/>
        <s v="2024-10-16"/>
        <s v="2024-01-29"/>
        <s v="2023-10-21"/>
        <s v="2024-03-01"/>
        <s v="2023-03-09"/>
        <s v="2024-07-01"/>
        <s v="2024-02-29"/>
        <s v="2023-01-27"/>
        <s v="2023-04-29"/>
        <s v="2023-07-10"/>
        <s v="2023-08-02"/>
        <s v="2023-10-06"/>
        <s v="2023-10-08"/>
        <s v="2024-09-04"/>
        <s v="2023-12-16"/>
        <s v="2023-10-19"/>
        <s v="2023-08-29"/>
        <s v="2024-05-22"/>
        <s v="2023-01-03"/>
        <s v="2024-08-10"/>
        <s v="2023-01-30"/>
        <s v="2024-03-13"/>
        <s v="2023-08-31"/>
        <s v="2024-06-19"/>
        <s v="2024-08-04"/>
        <s v="2023-04-22"/>
        <s v="2024-11-08"/>
        <s v="2023-09-08"/>
        <s v="2024-06-08"/>
        <s v="2023-04-23"/>
        <s v="2024-12-01"/>
        <s v="2023-02-10"/>
        <s v="2023-03-24"/>
        <s v="2024-08-09"/>
        <s v="2024-05-19"/>
        <s v="2024-09-01"/>
        <s v="2023-11-22"/>
        <s v="2023-10-11"/>
        <s v="2024-02-09"/>
        <s v="2023-09-29"/>
        <s v="2024-09-14"/>
        <s v="2023-08-15"/>
        <s v="2024-03-10"/>
        <s v="2023-01-04"/>
        <s v="2024-12-29"/>
        <s v="2023-07-18"/>
        <s v="2024-03-09"/>
        <s v="2023-02-04"/>
        <s v="2023-01-17"/>
        <s v="2023-02-11"/>
        <s v="2024-04-21"/>
        <s v="2023-08-12"/>
        <s v="2024-11-18"/>
        <s v="2024-09-08"/>
        <s v="2023-08-21"/>
        <s v="2023-08-18"/>
        <s v="2023-10-28"/>
        <s v="2023-05-10"/>
        <s v="2024-04-26"/>
        <s v="2024-02-01"/>
        <s v="2024-10-26"/>
        <s v="2023-11-25"/>
        <s v="2024-04-09"/>
        <s v="2024-03-17"/>
        <s v="2023-01-05"/>
        <s v="2023-04-15"/>
        <s v="2024-09-18"/>
        <s v="2024-08-17"/>
        <s v="2023-05-25"/>
        <s v="2023-02-06"/>
        <s v="2023-12-18"/>
        <s v="2024-07-30"/>
        <s v="2024-02-14"/>
        <s v="2024-04-17"/>
        <s v="2023-06-08"/>
        <s v="2023-09-12"/>
        <s v="2024-03-30"/>
        <s v="2023-07-22"/>
        <s v="2023-11-16"/>
        <s v="2024-10-09"/>
        <s v="2023-02-01"/>
        <s v="2024-11-27"/>
        <s v="2024-03-12"/>
        <s v="2024-01-31"/>
        <s v="2023-03-19"/>
        <s v="2023-09-18"/>
        <s v="2024-07-18"/>
        <s v="2024-01-25"/>
        <s v="2023-02-18"/>
        <s v="2023-08-25"/>
        <s v="2023-08-08"/>
        <s v="2023-06-10"/>
        <s v="2023-11-06"/>
        <s v="2024-07-14"/>
        <s v="2024-03-22"/>
        <s v="2024-08-11"/>
        <s v="2023-05-24"/>
        <s v="2023-01-24"/>
        <s v="2023-10-20"/>
        <s v="2023-11-12"/>
        <s v="2024-10-03"/>
        <s v="2024-07-26"/>
        <s v="2024-11-17"/>
        <s v="2024-09-27"/>
        <s v="2023-10-30"/>
        <s v="2024-12-25"/>
        <s v="2023-08-28"/>
        <s v="2023-07-06"/>
        <s v="2024-12-03"/>
        <s v="2023-02-26"/>
        <s v="2024-04-19"/>
        <s v="2024-05-14"/>
        <s v="2024-06-07"/>
        <s v="2024-05-06"/>
        <s v="2023-10-26"/>
        <s v="2024-10-18"/>
        <s v="2024-07-27"/>
        <s v="2023-01-15"/>
        <s v="2023-05-05"/>
        <s v="2023-10-12"/>
        <s v="2024-12-20"/>
        <s v="2023-04-14"/>
        <s v="2023-07-09"/>
        <s v="2024-04-12"/>
        <s v="2023-10-16"/>
        <s v="2024-09-10"/>
        <s v="2023-12-31"/>
        <s v="2023-09-07"/>
        <s v="2024-11-28"/>
        <s v="2023-05-14"/>
        <s v="2024-02-22"/>
        <s v="2024-09-29"/>
        <s v="2024-11-25"/>
        <s v="2024-01-30"/>
        <s v="2023-04-03"/>
        <s v="2024-09-06"/>
        <s v="2024-09-25"/>
        <s v="2023-10-02"/>
        <s v="2024-01-18"/>
        <s v="2024-11-03"/>
        <s v="2023-04-18"/>
        <s v="2024-10-27"/>
        <s v="2024-05-07"/>
        <s v="2024-02-18"/>
        <s v="2023-06-03"/>
        <s v="2024-08-31"/>
        <s v="2023-12-23"/>
        <s v="2023-08-07"/>
        <s v="2024-01-14"/>
        <s v="2023-08-16"/>
        <s v="2023-12-29"/>
        <s v="2023-04-11"/>
        <s v="2024-01-12"/>
        <s v="2023-07-15"/>
        <s v="2024-01-21"/>
        <s v="2024-12-13"/>
        <s v="2024-09-09"/>
        <s v="2024-03-03"/>
        <s v="2024-05-20"/>
        <s v="2023-06-25"/>
        <s v="2023-12-02"/>
        <s v="2024-03-14"/>
        <s v="2024-06-23"/>
        <s v="2023-12-20"/>
        <s v="2023-09-11"/>
        <s v="2023-03-07"/>
        <s v="2024-03-15"/>
        <s v="2023-09-19"/>
        <s v="2023-06-17"/>
        <s v="2023-12-06"/>
        <s v="2024-05-04"/>
        <s v="2024-02-28"/>
        <s v="2024-02-19"/>
        <s v="2024-02-06"/>
        <s v="2023-08-20"/>
        <s v="2024-07-09"/>
        <s v="2023-12-05"/>
        <s v="2023-07-05"/>
        <s v="2024-12-11"/>
        <s v="2024-09-20"/>
        <s v="2024-04-22"/>
        <s v="2024-09-16"/>
        <s v="2024-02-26"/>
        <s v="2023-03-12"/>
        <s v="2023-03-14"/>
        <s v="2023-06-18"/>
        <s v="2023-08-04"/>
        <s v="2024-11-02"/>
        <s v="2024-12-18"/>
        <s v="2024-02-08"/>
        <s v="2023-05-13"/>
        <s v="2024-05-18"/>
        <s v="2023-01-08"/>
        <s v="2024-02-05"/>
        <s v="2023-05-08"/>
        <s v="2023-01-12"/>
        <s v="2023-01-10"/>
        <s v="2024-11-21"/>
        <s v="2024-02-23"/>
        <s v="2024-10-13"/>
        <s v="2023-12-26"/>
        <s v="2023-04-27"/>
        <s v="2023-09-06"/>
        <s v="2024-03-19"/>
        <s v="2023-10-17"/>
        <s v="2023-10-22"/>
        <s v="2024-03-28"/>
        <s v="2024-04-08"/>
        <s v="2023-01-21"/>
        <s v="2024-09-11"/>
        <s v="2024-02-07"/>
        <s v="2023-01-18"/>
        <s v="2024-03-04"/>
        <s v="2023-03-08"/>
        <s v="2023-08-14"/>
        <s v="2023-11-17"/>
      </sharedItems>
    </cacheField>
    <cacheField name="Month-Year of Sale" numFmtId="14">
      <sharedItems count="24">
        <s v="May 2024"/>
        <s v="Mar 2023"/>
        <s v="Oct 2024"/>
        <s v="Jan 2023"/>
        <s v="Aug 2024"/>
        <s v="Jun 2024"/>
        <s v="Oct 2023"/>
        <s v="May 2023"/>
        <s v="Aug 2023"/>
        <s v="Dec 2023"/>
        <s v="Feb 2024"/>
        <s v="Jan 2024"/>
        <s v="Sep 2023"/>
        <s v="Jul 2023"/>
        <s v="Sep 2024"/>
        <s v="Dec 2024"/>
        <s v="Nov 2024"/>
        <s v="Apr 2024"/>
        <s v="Jul 2024"/>
        <s v="Nov 2023"/>
        <s v="Apr 2023"/>
        <s v="Jun 2023"/>
        <s v="Feb 2023"/>
        <s v="Mar 2024"/>
      </sharedItems>
    </cacheField>
    <cacheField name="Quarter-Year of Sale" numFmtId="14">
      <sharedItems count="8">
        <s v="Q2 2024"/>
        <s v="Q1 2023"/>
        <s v="Q4 2024"/>
        <s v="Q3 2024"/>
        <s v="Q4 2023"/>
        <s v="Q2 2023"/>
        <s v="Q3 2023"/>
        <s v="Q1 2024"/>
      </sharedItems>
    </cacheField>
    <cacheField name="XXXXXXX" numFmtId="0">
      <sharedItems/>
    </cacheField>
    <cacheField name="Product Name" numFmtId="0">
      <sharedItems count="25">
        <s v="Biography"/>
        <s v="Blender"/>
        <s v="Bread"/>
        <s v="Children's Book"/>
        <s v="Cookbook"/>
        <s v="Eggs"/>
        <s v="Fiction"/>
        <s v="Fruits"/>
        <s v="Headphones"/>
        <s v="Jacket"/>
        <s v="Jeans"/>
        <s v="Laptop"/>
        <s v="Microwave"/>
        <s v="Milk"/>
        <s v="Non-fiction"/>
        <s v="Refrigerator"/>
        <s v="Smartphone"/>
        <s v="Smartwatch"/>
        <s v="Sneakers"/>
        <s v="Sweater"/>
        <s v="T-shirt"/>
        <s v="Tablet"/>
        <s v="Toaster"/>
        <s v="Vegetables"/>
        <s v="Washing Machine"/>
      </sharedItems>
    </cacheField>
    <cacheField name="Category" numFmtId="0">
      <sharedItems count="5">
        <s v="Books"/>
        <s v="Home Appliances"/>
        <s v="Groceries"/>
        <s v="Electronics"/>
        <s v="Clothing"/>
      </sharedItems>
    </cacheField>
    <cacheField name="Region" numFmtId="0">
      <sharedItems count="4">
        <s v="East"/>
        <s v="West"/>
        <s v="North"/>
        <s v="South"/>
      </sharedItems>
    </cacheField>
    <cacheField name="Quantity Sold" numFmtId="2">
      <sharedItems containsSemiMixedTypes="0" containsString="0" containsNumber="1" containsInteger="1" minValue="1" maxValue="20"/>
    </cacheField>
    <cacheField name="Sale Price" numFmtId="2">
      <sharedItems containsSemiMixedTypes="0" containsString="0" containsNumber="1" minValue="5.0199999999999996" maxValue="499.87"/>
    </cacheField>
    <cacheField name="Total Sales" numFmtId="2">
      <sharedItems containsSemiMixedTypes="0" containsString="0" containsNumber="1" minValue="9.5500000000000007" maxValue="9865.200000000000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s v="TID000033"/>
    <x v="0"/>
    <x v="0"/>
    <x v="0"/>
    <s v="Biographies"/>
    <x v="0"/>
    <x v="0"/>
    <x v="0"/>
    <n v="5"/>
    <n v="140.93"/>
    <n v="704.65"/>
  </r>
  <r>
    <s v="TID000053"/>
    <x v="1"/>
    <x v="1"/>
    <x v="1"/>
    <s v="Biographies"/>
    <x v="0"/>
    <x v="0"/>
    <x v="1"/>
    <n v="20"/>
    <n v="449.21"/>
    <n v="8984.2000000000007"/>
  </r>
  <r>
    <s v="TID000068"/>
    <x v="2"/>
    <x v="1"/>
    <x v="1"/>
    <s v="Biographies"/>
    <x v="0"/>
    <x v="0"/>
    <x v="0"/>
    <n v="10"/>
    <n v="69.62"/>
    <n v="696.2"/>
  </r>
  <r>
    <s v="TID000143"/>
    <x v="3"/>
    <x v="2"/>
    <x v="2"/>
    <s v="Biographies"/>
    <x v="0"/>
    <x v="0"/>
    <x v="0"/>
    <n v="2"/>
    <n v="211"/>
    <n v="422"/>
  </r>
  <r>
    <s v="TID000154"/>
    <x v="4"/>
    <x v="3"/>
    <x v="1"/>
    <s v="Biographies"/>
    <x v="0"/>
    <x v="0"/>
    <x v="1"/>
    <n v="14"/>
    <n v="253.58"/>
    <n v="3550.12"/>
  </r>
  <r>
    <s v="TID000168"/>
    <x v="5"/>
    <x v="4"/>
    <x v="3"/>
    <s v="Biographies"/>
    <x v="0"/>
    <x v="0"/>
    <x v="2"/>
    <n v="20"/>
    <n v="347.44"/>
    <n v="6948.8"/>
  </r>
  <r>
    <s v="TID000199"/>
    <x v="6"/>
    <x v="5"/>
    <x v="0"/>
    <s v="Biographies"/>
    <x v="0"/>
    <x v="0"/>
    <x v="3"/>
    <n v="3"/>
    <n v="243.29"/>
    <n v="729.87"/>
  </r>
  <r>
    <s v="TID000232"/>
    <x v="7"/>
    <x v="3"/>
    <x v="1"/>
    <s v="Biographies"/>
    <x v="0"/>
    <x v="0"/>
    <x v="2"/>
    <n v="11"/>
    <n v="166.55"/>
    <n v="1832.05"/>
  </r>
  <r>
    <s v="TID000246"/>
    <x v="8"/>
    <x v="6"/>
    <x v="4"/>
    <s v="Biographies"/>
    <x v="0"/>
    <x v="0"/>
    <x v="0"/>
    <n v="1"/>
    <n v="483.2"/>
    <n v="483.2"/>
  </r>
  <r>
    <s v="TID000263"/>
    <x v="9"/>
    <x v="7"/>
    <x v="5"/>
    <s v="Biographies"/>
    <x v="0"/>
    <x v="0"/>
    <x v="0"/>
    <n v="8"/>
    <n v="425.6"/>
    <n v="3404.8"/>
  </r>
  <r>
    <s v="TID000341"/>
    <x v="10"/>
    <x v="4"/>
    <x v="3"/>
    <s v="Biographies"/>
    <x v="0"/>
    <x v="0"/>
    <x v="1"/>
    <n v="9"/>
    <n v="194.04"/>
    <n v="1746.36"/>
  </r>
  <r>
    <s v="TID000412"/>
    <x v="11"/>
    <x v="8"/>
    <x v="6"/>
    <s v="Biographies"/>
    <x v="0"/>
    <x v="0"/>
    <x v="0"/>
    <n v="13"/>
    <n v="469.42"/>
    <n v="6102.46"/>
  </r>
  <r>
    <s v="TID000424"/>
    <x v="12"/>
    <x v="4"/>
    <x v="3"/>
    <s v="Biographies"/>
    <x v="0"/>
    <x v="0"/>
    <x v="0"/>
    <n v="18"/>
    <n v="316.26"/>
    <n v="5692.68"/>
  </r>
  <r>
    <s v="TID000463"/>
    <x v="13"/>
    <x v="6"/>
    <x v="4"/>
    <s v="Biographies"/>
    <x v="0"/>
    <x v="0"/>
    <x v="0"/>
    <n v="17"/>
    <n v="58.23"/>
    <n v="989.91"/>
  </r>
  <r>
    <s v="TID000473"/>
    <x v="14"/>
    <x v="3"/>
    <x v="1"/>
    <s v="Biographies"/>
    <x v="0"/>
    <x v="0"/>
    <x v="0"/>
    <n v="7"/>
    <n v="293.45"/>
    <n v="2054.15"/>
  </r>
  <r>
    <s v="TID000501"/>
    <x v="15"/>
    <x v="6"/>
    <x v="4"/>
    <s v="Biographies"/>
    <x v="0"/>
    <x v="0"/>
    <x v="0"/>
    <n v="14"/>
    <n v="321.74"/>
    <n v="4504.3599999999997"/>
  </r>
  <r>
    <s v="TID000526"/>
    <x v="16"/>
    <x v="5"/>
    <x v="0"/>
    <s v="Biographies"/>
    <x v="0"/>
    <x v="0"/>
    <x v="3"/>
    <n v="13"/>
    <n v="204.08"/>
    <n v="2653.04"/>
  </r>
  <r>
    <s v="TID000539"/>
    <x v="17"/>
    <x v="0"/>
    <x v="0"/>
    <s v="Biographies"/>
    <x v="0"/>
    <x v="0"/>
    <x v="2"/>
    <n v="20"/>
    <n v="408.17"/>
    <n v="8163.4"/>
  </r>
  <r>
    <s v="TID000545"/>
    <x v="18"/>
    <x v="9"/>
    <x v="4"/>
    <s v="Biographies"/>
    <x v="0"/>
    <x v="0"/>
    <x v="2"/>
    <n v="10"/>
    <n v="351.41"/>
    <n v="3514.1"/>
  </r>
  <r>
    <s v="TID000555"/>
    <x v="19"/>
    <x v="10"/>
    <x v="7"/>
    <s v="Biographies"/>
    <x v="0"/>
    <x v="0"/>
    <x v="0"/>
    <n v="4"/>
    <n v="400.17"/>
    <n v="1600.68"/>
  </r>
  <r>
    <s v="TID000564"/>
    <x v="20"/>
    <x v="2"/>
    <x v="2"/>
    <s v="Biographies"/>
    <x v="0"/>
    <x v="0"/>
    <x v="3"/>
    <n v="8"/>
    <n v="90.26"/>
    <n v="722.08"/>
  </r>
  <r>
    <s v="TID000574"/>
    <x v="21"/>
    <x v="11"/>
    <x v="7"/>
    <s v="Biographies"/>
    <x v="0"/>
    <x v="0"/>
    <x v="0"/>
    <n v="4"/>
    <n v="384.7"/>
    <n v="1538.8"/>
  </r>
  <r>
    <s v="TID000657"/>
    <x v="22"/>
    <x v="12"/>
    <x v="6"/>
    <s v="Biographies"/>
    <x v="0"/>
    <x v="0"/>
    <x v="2"/>
    <n v="18"/>
    <n v="209.02"/>
    <n v="3762.36"/>
  </r>
  <r>
    <s v="TID000667"/>
    <x v="23"/>
    <x v="5"/>
    <x v="0"/>
    <s v="Biographies"/>
    <x v="0"/>
    <x v="0"/>
    <x v="2"/>
    <n v="6"/>
    <n v="100.04"/>
    <n v="600.24"/>
  </r>
  <r>
    <s v="TID000691"/>
    <x v="24"/>
    <x v="10"/>
    <x v="7"/>
    <s v="Biographies"/>
    <x v="0"/>
    <x v="0"/>
    <x v="2"/>
    <n v="14"/>
    <n v="175"/>
    <n v="2450"/>
  </r>
  <r>
    <s v="TID000791"/>
    <x v="25"/>
    <x v="0"/>
    <x v="0"/>
    <s v="Biographies"/>
    <x v="0"/>
    <x v="0"/>
    <x v="0"/>
    <n v="3"/>
    <n v="264.13"/>
    <n v="792.39"/>
  </r>
  <r>
    <s v="TID000809"/>
    <x v="26"/>
    <x v="13"/>
    <x v="6"/>
    <s v="Biographies"/>
    <x v="0"/>
    <x v="0"/>
    <x v="2"/>
    <n v="17"/>
    <n v="108.37"/>
    <n v="1842.29"/>
  </r>
  <r>
    <s v="TID000857"/>
    <x v="16"/>
    <x v="5"/>
    <x v="0"/>
    <s v="Biographies"/>
    <x v="0"/>
    <x v="0"/>
    <x v="3"/>
    <n v="15"/>
    <n v="5.66"/>
    <n v="84.9"/>
  </r>
  <r>
    <s v="TID000916"/>
    <x v="27"/>
    <x v="14"/>
    <x v="3"/>
    <s v="Biographies"/>
    <x v="0"/>
    <x v="0"/>
    <x v="3"/>
    <n v="9"/>
    <n v="235.07"/>
    <n v="2115.63"/>
  </r>
  <r>
    <s v="TID001059"/>
    <x v="28"/>
    <x v="15"/>
    <x v="2"/>
    <s v="Biographies"/>
    <x v="0"/>
    <x v="0"/>
    <x v="0"/>
    <n v="10"/>
    <n v="56.48"/>
    <n v="564.79999999999995"/>
  </r>
  <r>
    <s v="TID001098"/>
    <x v="29"/>
    <x v="16"/>
    <x v="2"/>
    <s v="Biographies"/>
    <x v="0"/>
    <x v="0"/>
    <x v="1"/>
    <n v="20"/>
    <n v="144.72"/>
    <n v="2894.4"/>
  </r>
  <r>
    <s v="TID001190"/>
    <x v="30"/>
    <x v="13"/>
    <x v="6"/>
    <s v="Biographies"/>
    <x v="0"/>
    <x v="0"/>
    <x v="0"/>
    <n v="4"/>
    <n v="373.36"/>
    <n v="1493.44"/>
  </r>
  <r>
    <s v="TID001194"/>
    <x v="31"/>
    <x v="17"/>
    <x v="0"/>
    <s v="Biographies"/>
    <x v="0"/>
    <x v="0"/>
    <x v="1"/>
    <n v="7"/>
    <n v="35.54"/>
    <n v="248.78"/>
  </r>
  <r>
    <s v="TID001201"/>
    <x v="32"/>
    <x v="17"/>
    <x v="0"/>
    <s v="Biographies"/>
    <x v="0"/>
    <x v="0"/>
    <x v="0"/>
    <n v="15"/>
    <n v="310.25"/>
    <n v="4653.75"/>
  </r>
  <r>
    <s v="TID001224"/>
    <x v="33"/>
    <x v="17"/>
    <x v="0"/>
    <s v="Biographies"/>
    <x v="0"/>
    <x v="0"/>
    <x v="0"/>
    <n v="9"/>
    <n v="196.97"/>
    <n v="1772.73"/>
  </r>
  <r>
    <s v="TID001308"/>
    <x v="34"/>
    <x v="7"/>
    <x v="5"/>
    <s v="Biographies"/>
    <x v="0"/>
    <x v="0"/>
    <x v="0"/>
    <n v="7"/>
    <n v="460.06"/>
    <n v="3220.42"/>
  </r>
  <r>
    <s v="TID001378"/>
    <x v="35"/>
    <x v="11"/>
    <x v="7"/>
    <s v="Biographies"/>
    <x v="0"/>
    <x v="0"/>
    <x v="3"/>
    <n v="7"/>
    <n v="12.17"/>
    <n v="85.19"/>
  </r>
  <r>
    <s v="TID001379"/>
    <x v="36"/>
    <x v="6"/>
    <x v="4"/>
    <s v="Biographies"/>
    <x v="0"/>
    <x v="0"/>
    <x v="0"/>
    <n v="12"/>
    <n v="390.83"/>
    <n v="4689.96"/>
  </r>
  <r>
    <s v="TID001426"/>
    <x v="15"/>
    <x v="6"/>
    <x v="4"/>
    <s v="Biographies"/>
    <x v="0"/>
    <x v="0"/>
    <x v="2"/>
    <n v="9"/>
    <n v="163.30000000000001"/>
    <n v="1469.7"/>
  </r>
  <r>
    <s v="TID001445"/>
    <x v="37"/>
    <x v="1"/>
    <x v="1"/>
    <s v="Biographies"/>
    <x v="0"/>
    <x v="0"/>
    <x v="3"/>
    <n v="11"/>
    <n v="212.14"/>
    <n v="2333.54"/>
  </r>
  <r>
    <s v="TID001566"/>
    <x v="38"/>
    <x v="18"/>
    <x v="3"/>
    <s v="Biographies"/>
    <x v="0"/>
    <x v="0"/>
    <x v="1"/>
    <n v="11"/>
    <n v="288.38"/>
    <n v="3172.18"/>
  </r>
  <r>
    <s v="TID001617"/>
    <x v="39"/>
    <x v="16"/>
    <x v="2"/>
    <s v="Biographies"/>
    <x v="0"/>
    <x v="0"/>
    <x v="0"/>
    <n v="12"/>
    <n v="273.5"/>
    <n v="3282"/>
  </r>
  <r>
    <s v="TID001662"/>
    <x v="40"/>
    <x v="5"/>
    <x v="0"/>
    <s v="Biographies"/>
    <x v="0"/>
    <x v="0"/>
    <x v="1"/>
    <n v="12"/>
    <n v="283.39"/>
    <n v="3400.68"/>
  </r>
  <r>
    <s v="TID001679"/>
    <x v="41"/>
    <x v="19"/>
    <x v="4"/>
    <s v="Biographies"/>
    <x v="0"/>
    <x v="0"/>
    <x v="0"/>
    <n v="13"/>
    <n v="75.37"/>
    <n v="979.81"/>
  </r>
  <r>
    <s v="TID001779"/>
    <x v="42"/>
    <x v="15"/>
    <x v="2"/>
    <s v="Biographies"/>
    <x v="0"/>
    <x v="0"/>
    <x v="3"/>
    <n v="15"/>
    <n v="115.09"/>
    <n v="1726.35"/>
  </r>
  <r>
    <s v="TID001870"/>
    <x v="43"/>
    <x v="1"/>
    <x v="1"/>
    <s v="Biographies"/>
    <x v="0"/>
    <x v="0"/>
    <x v="2"/>
    <n v="15"/>
    <n v="217.47"/>
    <n v="3262.05"/>
  </r>
  <r>
    <s v="TID001970"/>
    <x v="44"/>
    <x v="14"/>
    <x v="3"/>
    <s v="Biographies"/>
    <x v="0"/>
    <x v="0"/>
    <x v="0"/>
    <n v="14"/>
    <n v="388.74"/>
    <n v="5442.36"/>
  </r>
  <r>
    <s v="TID002037"/>
    <x v="45"/>
    <x v="20"/>
    <x v="5"/>
    <s v="Biographies"/>
    <x v="0"/>
    <x v="0"/>
    <x v="0"/>
    <n v="17"/>
    <n v="48.95"/>
    <n v="832.15"/>
  </r>
  <r>
    <s v="TID002044"/>
    <x v="46"/>
    <x v="16"/>
    <x v="2"/>
    <s v="Biographies"/>
    <x v="0"/>
    <x v="0"/>
    <x v="3"/>
    <n v="9"/>
    <n v="30.76"/>
    <n v="276.83999999999997"/>
  </r>
  <r>
    <s v="TID002053"/>
    <x v="47"/>
    <x v="21"/>
    <x v="5"/>
    <s v="Biographies"/>
    <x v="0"/>
    <x v="0"/>
    <x v="3"/>
    <n v="4"/>
    <n v="283.7"/>
    <n v="1134.8"/>
  </r>
  <r>
    <s v="TID002160"/>
    <x v="48"/>
    <x v="9"/>
    <x v="4"/>
    <s v="Biographies"/>
    <x v="0"/>
    <x v="0"/>
    <x v="1"/>
    <n v="18"/>
    <n v="89.76"/>
    <n v="1615.68"/>
  </r>
  <r>
    <s v="TID002193"/>
    <x v="49"/>
    <x v="1"/>
    <x v="1"/>
    <s v="Biographies"/>
    <x v="0"/>
    <x v="0"/>
    <x v="2"/>
    <n v="2"/>
    <n v="241.08"/>
    <n v="482.16"/>
  </r>
  <r>
    <s v="TID002203"/>
    <x v="50"/>
    <x v="21"/>
    <x v="5"/>
    <s v="Biographies"/>
    <x v="0"/>
    <x v="0"/>
    <x v="3"/>
    <n v="14"/>
    <n v="382.93"/>
    <n v="5361.02"/>
  </r>
  <r>
    <s v="TID002415"/>
    <x v="1"/>
    <x v="1"/>
    <x v="1"/>
    <s v="Biographies"/>
    <x v="0"/>
    <x v="0"/>
    <x v="2"/>
    <n v="15"/>
    <n v="182.95"/>
    <n v="2744.25"/>
  </r>
  <r>
    <s v="TID002544"/>
    <x v="51"/>
    <x v="6"/>
    <x v="4"/>
    <s v="Biographies"/>
    <x v="0"/>
    <x v="0"/>
    <x v="1"/>
    <n v="10"/>
    <n v="444.9"/>
    <n v="4449"/>
  </r>
  <r>
    <s v="TID002554"/>
    <x v="52"/>
    <x v="17"/>
    <x v="0"/>
    <s v="Biographies"/>
    <x v="0"/>
    <x v="0"/>
    <x v="0"/>
    <n v="6"/>
    <n v="260.35000000000002"/>
    <n v="1562.1"/>
  </r>
  <r>
    <s v="TID002572"/>
    <x v="53"/>
    <x v="10"/>
    <x v="7"/>
    <s v="Biographies"/>
    <x v="0"/>
    <x v="0"/>
    <x v="3"/>
    <n v="17"/>
    <n v="335.5"/>
    <n v="5703.5"/>
  </r>
  <r>
    <s v="TID002590"/>
    <x v="54"/>
    <x v="0"/>
    <x v="0"/>
    <s v="Biographies"/>
    <x v="0"/>
    <x v="0"/>
    <x v="2"/>
    <n v="19"/>
    <n v="7.15"/>
    <n v="135.85"/>
  </r>
  <r>
    <s v="TID002601"/>
    <x v="55"/>
    <x v="0"/>
    <x v="0"/>
    <s v="Biographies"/>
    <x v="0"/>
    <x v="0"/>
    <x v="2"/>
    <n v="7"/>
    <n v="325.07"/>
    <n v="2275.4899999999998"/>
  </r>
  <r>
    <s v="TID002605"/>
    <x v="56"/>
    <x v="7"/>
    <x v="5"/>
    <s v="Biographies"/>
    <x v="0"/>
    <x v="0"/>
    <x v="1"/>
    <n v="10"/>
    <n v="42.11"/>
    <n v="421.1"/>
  </r>
  <r>
    <s v="TID002663"/>
    <x v="57"/>
    <x v="5"/>
    <x v="0"/>
    <s v="Biographies"/>
    <x v="0"/>
    <x v="0"/>
    <x v="1"/>
    <n v="3"/>
    <n v="354.68"/>
    <n v="1064.04"/>
  </r>
  <r>
    <s v="TID002670"/>
    <x v="58"/>
    <x v="1"/>
    <x v="1"/>
    <s v="Biographies"/>
    <x v="0"/>
    <x v="0"/>
    <x v="1"/>
    <n v="17"/>
    <n v="58.3"/>
    <n v="991.1"/>
  </r>
  <r>
    <s v="TID002695"/>
    <x v="59"/>
    <x v="3"/>
    <x v="1"/>
    <s v="Biographies"/>
    <x v="0"/>
    <x v="0"/>
    <x v="2"/>
    <n v="6"/>
    <n v="341.62"/>
    <n v="2049.7199999999998"/>
  </r>
  <r>
    <s v="TID002716"/>
    <x v="60"/>
    <x v="1"/>
    <x v="1"/>
    <s v="Biographies"/>
    <x v="0"/>
    <x v="0"/>
    <x v="2"/>
    <n v="8"/>
    <n v="71.19"/>
    <n v="569.52"/>
  </r>
  <r>
    <s v="TID002826"/>
    <x v="61"/>
    <x v="16"/>
    <x v="2"/>
    <s v="Biographies"/>
    <x v="0"/>
    <x v="0"/>
    <x v="3"/>
    <n v="10"/>
    <n v="339.92"/>
    <n v="3399.2"/>
  </r>
  <r>
    <s v="TID002827"/>
    <x v="62"/>
    <x v="9"/>
    <x v="4"/>
    <s v="Biographies"/>
    <x v="0"/>
    <x v="0"/>
    <x v="3"/>
    <n v="12"/>
    <n v="342.83"/>
    <n v="4113.96"/>
  </r>
  <r>
    <s v="TID002858"/>
    <x v="42"/>
    <x v="15"/>
    <x v="2"/>
    <s v="Biographies"/>
    <x v="0"/>
    <x v="0"/>
    <x v="0"/>
    <n v="11"/>
    <n v="188.46"/>
    <n v="2073.06"/>
  </r>
  <r>
    <s v="TID002867"/>
    <x v="63"/>
    <x v="19"/>
    <x v="4"/>
    <s v="Biographies"/>
    <x v="0"/>
    <x v="0"/>
    <x v="1"/>
    <n v="1"/>
    <n v="127.4"/>
    <n v="127.4"/>
  </r>
  <r>
    <s v="TID002884"/>
    <x v="64"/>
    <x v="6"/>
    <x v="4"/>
    <s v="Biographies"/>
    <x v="0"/>
    <x v="0"/>
    <x v="3"/>
    <n v="20"/>
    <n v="208.83"/>
    <n v="4176.6000000000004"/>
  </r>
  <r>
    <s v="TID002921"/>
    <x v="65"/>
    <x v="9"/>
    <x v="4"/>
    <s v="Biographies"/>
    <x v="0"/>
    <x v="0"/>
    <x v="1"/>
    <n v="18"/>
    <n v="11.66"/>
    <n v="209.88"/>
  </r>
  <r>
    <s v="TID002934"/>
    <x v="17"/>
    <x v="0"/>
    <x v="0"/>
    <s v="Biographies"/>
    <x v="0"/>
    <x v="0"/>
    <x v="1"/>
    <n v="15"/>
    <n v="349.78"/>
    <n v="5246.7"/>
  </r>
  <r>
    <s v="TID002948"/>
    <x v="66"/>
    <x v="16"/>
    <x v="2"/>
    <s v="Biographies"/>
    <x v="0"/>
    <x v="0"/>
    <x v="2"/>
    <n v="7"/>
    <n v="250.44"/>
    <n v="1753.08"/>
  </r>
  <r>
    <s v="TID003016"/>
    <x v="67"/>
    <x v="17"/>
    <x v="0"/>
    <s v="Biographies"/>
    <x v="0"/>
    <x v="0"/>
    <x v="0"/>
    <n v="14"/>
    <n v="92.68"/>
    <n v="1297.52"/>
  </r>
  <r>
    <s v="TID003023"/>
    <x v="29"/>
    <x v="16"/>
    <x v="2"/>
    <s v="Biographies"/>
    <x v="0"/>
    <x v="0"/>
    <x v="1"/>
    <n v="7"/>
    <n v="251.65"/>
    <n v="1761.55"/>
  </r>
  <r>
    <s v="TID003071"/>
    <x v="68"/>
    <x v="19"/>
    <x v="4"/>
    <s v="Biographies"/>
    <x v="0"/>
    <x v="0"/>
    <x v="0"/>
    <n v="19"/>
    <n v="320.7"/>
    <n v="6093.3"/>
  </r>
  <r>
    <s v="TID003112"/>
    <x v="69"/>
    <x v="18"/>
    <x v="3"/>
    <s v="Biographies"/>
    <x v="0"/>
    <x v="0"/>
    <x v="2"/>
    <n v="16"/>
    <n v="165.05"/>
    <n v="2640.8"/>
  </r>
  <r>
    <s v="TID003193"/>
    <x v="70"/>
    <x v="0"/>
    <x v="0"/>
    <s v="Biographies"/>
    <x v="0"/>
    <x v="0"/>
    <x v="0"/>
    <n v="9"/>
    <n v="328.88"/>
    <n v="2959.92"/>
  </r>
  <r>
    <s v="TID003257"/>
    <x v="71"/>
    <x v="4"/>
    <x v="3"/>
    <s v="Biographies"/>
    <x v="0"/>
    <x v="0"/>
    <x v="1"/>
    <n v="5"/>
    <n v="104.68"/>
    <n v="523.4"/>
  </r>
  <r>
    <s v="TID003262"/>
    <x v="72"/>
    <x v="10"/>
    <x v="7"/>
    <s v="Biographies"/>
    <x v="0"/>
    <x v="0"/>
    <x v="3"/>
    <n v="9"/>
    <n v="71.150000000000006"/>
    <n v="640.35"/>
  </r>
  <r>
    <s v="TID003432"/>
    <x v="73"/>
    <x v="22"/>
    <x v="1"/>
    <s v="Biographies"/>
    <x v="0"/>
    <x v="0"/>
    <x v="2"/>
    <n v="16"/>
    <n v="425.17"/>
    <n v="6802.72"/>
  </r>
  <r>
    <s v="TID003462"/>
    <x v="74"/>
    <x v="16"/>
    <x v="2"/>
    <s v="Biographies"/>
    <x v="0"/>
    <x v="0"/>
    <x v="2"/>
    <n v="5"/>
    <n v="480.95"/>
    <n v="2404.75"/>
  </r>
  <r>
    <s v="TID003479"/>
    <x v="75"/>
    <x v="19"/>
    <x v="4"/>
    <s v="Biographies"/>
    <x v="0"/>
    <x v="0"/>
    <x v="3"/>
    <n v="17"/>
    <n v="423.11"/>
    <n v="7192.87"/>
  </r>
  <r>
    <s v="TID003498"/>
    <x v="66"/>
    <x v="16"/>
    <x v="2"/>
    <s v="Biographies"/>
    <x v="0"/>
    <x v="0"/>
    <x v="2"/>
    <n v="2"/>
    <n v="421.97"/>
    <n v="843.94"/>
  </r>
  <r>
    <s v="TID003531"/>
    <x v="61"/>
    <x v="16"/>
    <x v="2"/>
    <s v="Biographies"/>
    <x v="0"/>
    <x v="0"/>
    <x v="2"/>
    <n v="11"/>
    <n v="314.17"/>
    <n v="3455.87"/>
  </r>
  <r>
    <s v="TID003608"/>
    <x v="76"/>
    <x v="15"/>
    <x v="2"/>
    <s v="Biographies"/>
    <x v="0"/>
    <x v="0"/>
    <x v="1"/>
    <n v="4"/>
    <n v="489.58"/>
    <n v="1958.32"/>
  </r>
  <r>
    <s v="TID003628"/>
    <x v="77"/>
    <x v="21"/>
    <x v="5"/>
    <s v="Biographies"/>
    <x v="0"/>
    <x v="0"/>
    <x v="0"/>
    <n v="15"/>
    <n v="385.31"/>
    <n v="5779.65"/>
  </r>
  <r>
    <s v="TID003634"/>
    <x v="78"/>
    <x v="14"/>
    <x v="3"/>
    <s v="Biographies"/>
    <x v="0"/>
    <x v="0"/>
    <x v="0"/>
    <n v="8"/>
    <n v="231.49"/>
    <n v="1851.92"/>
  </r>
  <r>
    <s v="TID003739"/>
    <x v="79"/>
    <x v="16"/>
    <x v="2"/>
    <s v="Biographies"/>
    <x v="0"/>
    <x v="0"/>
    <x v="1"/>
    <n v="18"/>
    <n v="78.47"/>
    <n v="1412.46"/>
  </r>
  <r>
    <s v="TID003757"/>
    <x v="80"/>
    <x v="13"/>
    <x v="6"/>
    <s v="Biographies"/>
    <x v="0"/>
    <x v="0"/>
    <x v="1"/>
    <n v="10"/>
    <n v="396.48"/>
    <n v="3964.8"/>
  </r>
  <r>
    <s v="TID003783"/>
    <x v="81"/>
    <x v="23"/>
    <x v="7"/>
    <s v="Biographies"/>
    <x v="0"/>
    <x v="0"/>
    <x v="2"/>
    <n v="1"/>
    <n v="10.94"/>
    <n v="10.94"/>
  </r>
  <r>
    <s v="TID003804"/>
    <x v="82"/>
    <x v="7"/>
    <x v="5"/>
    <s v="Biographies"/>
    <x v="0"/>
    <x v="0"/>
    <x v="3"/>
    <n v="10"/>
    <n v="469.13"/>
    <n v="4691.3"/>
  </r>
  <r>
    <s v="TID003895"/>
    <x v="83"/>
    <x v="2"/>
    <x v="2"/>
    <s v="Biographies"/>
    <x v="0"/>
    <x v="0"/>
    <x v="0"/>
    <n v="20"/>
    <n v="307.35000000000002"/>
    <n v="6147"/>
  </r>
  <r>
    <s v="TID003987"/>
    <x v="84"/>
    <x v="2"/>
    <x v="2"/>
    <s v="Biographies"/>
    <x v="0"/>
    <x v="0"/>
    <x v="0"/>
    <n v="15"/>
    <n v="418.46"/>
    <n v="6276.9"/>
  </r>
  <r>
    <s v="TID003996"/>
    <x v="85"/>
    <x v="9"/>
    <x v="4"/>
    <s v="Biographies"/>
    <x v="0"/>
    <x v="0"/>
    <x v="1"/>
    <n v="12"/>
    <n v="69.92"/>
    <n v="839.04"/>
  </r>
  <r>
    <s v="TID004037"/>
    <x v="64"/>
    <x v="6"/>
    <x v="4"/>
    <s v="Biography"/>
    <x v="0"/>
    <x v="0"/>
    <x v="1"/>
    <n v="19"/>
    <n v="183.09"/>
    <n v="3478.71"/>
  </r>
  <r>
    <s v="TID004062"/>
    <x v="86"/>
    <x v="14"/>
    <x v="3"/>
    <s v="Biography"/>
    <x v="0"/>
    <x v="0"/>
    <x v="0"/>
    <n v="20"/>
    <n v="449.25"/>
    <n v="8985"/>
  </r>
  <r>
    <s v="TID004076"/>
    <x v="87"/>
    <x v="11"/>
    <x v="7"/>
    <s v="Biography"/>
    <x v="0"/>
    <x v="0"/>
    <x v="2"/>
    <n v="16"/>
    <n v="138.55000000000001"/>
    <n v="2216.8000000000002"/>
  </r>
  <r>
    <s v="TID004138"/>
    <x v="88"/>
    <x v="1"/>
    <x v="1"/>
    <s v="Biography"/>
    <x v="0"/>
    <x v="0"/>
    <x v="3"/>
    <n v="11"/>
    <n v="207.89"/>
    <n v="2286.79"/>
  </r>
  <r>
    <s v="TID004176"/>
    <x v="89"/>
    <x v="2"/>
    <x v="2"/>
    <s v="Biography"/>
    <x v="0"/>
    <x v="0"/>
    <x v="1"/>
    <n v="16"/>
    <n v="379.04"/>
    <n v="6064.64"/>
  </r>
  <r>
    <s v="TID004206"/>
    <x v="90"/>
    <x v="3"/>
    <x v="1"/>
    <s v="Biography"/>
    <x v="0"/>
    <x v="0"/>
    <x v="2"/>
    <n v="1"/>
    <n v="69.319999999999993"/>
    <n v="69.319999999999993"/>
  </r>
  <r>
    <s v="TID004270"/>
    <x v="91"/>
    <x v="14"/>
    <x v="3"/>
    <s v="Biography"/>
    <x v="0"/>
    <x v="0"/>
    <x v="1"/>
    <n v="19"/>
    <n v="285.82"/>
    <n v="5430.58"/>
  </r>
  <r>
    <s v="TID004271"/>
    <x v="92"/>
    <x v="10"/>
    <x v="7"/>
    <s v="Biography"/>
    <x v="0"/>
    <x v="0"/>
    <x v="1"/>
    <n v="19"/>
    <n v="336.92"/>
    <n v="6401.48"/>
  </r>
  <r>
    <s v="TID004298"/>
    <x v="93"/>
    <x v="19"/>
    <x v="4"/>
    <s v="Biography"/>
    <x v="0"/>
    <x v="0"/>
    <x v="3"/>
    <n v="11"/>
    <n v="340.22"/>
    <n v="3742.42"/>
  </r>
  <r>
    <s v="TID004418"/>
    <x v="94"/>
    <x v="1"/>
    <x v="1"/>
    <s v="Biography"/>
    <x v="0"/>
    <x v="0"/>
    <x v="2"/>
    <n v="17"/>
    <n v="266.08"/>
    <n v="4523.3599999999997"/>
  </r>
  <r>
    <s v="TID004440"/>
    <x v="95"/>
    <x v="7"/>
    <x v="5"/>
    <s v="Biography"/>
    <x v="0"/>
    <x v="0"/>
    <x v="2"/>
    <n v="11"/>
    <n v="99.13"/>
    <n v="1090.43"/>
  </r>
  <r>
    <s v="TID004444"/>
    <x v="96"/>
    <x v="4"/>
    <x v="3"/>
    <s v="Biography"/>
    <x v="0"/>
    <x v="0"/>
    <x v="3"/>
    <n v="15"/>
    <n v="405.42"/>
    <n v="6081.3"/>
  </r>
  <r>
    <s v="TID004462"/>
    <x v="97"/>
    <x v="1"/>
    <x v="1"/>
    <s v="Biography"/>
    <x v="0"/>
    <x v="0"/>
    <x v="1"/>
    <n v="7"/>
    <n v="95.27"/>
    <n v="666.89"/>
  </r>
  <r>
    <s v="TID004465"/>
    <x v="98"/>
    <x v="23"/>
    <x v="7"/>
    <s v="Biography"/>
    <x v="0"/>
    <x v="0"/>
    <x v="3"/>
    <n v="13"/>
    <n v="409.1"/>
    <n v="5318.3"/>
  </r>
  <r>
    <s v="TID004523"/>
    <x v="99"/>
    <x v="13"/>
    <x v="6"/>
    <s v="Biography"/>
    <x v="0"/>
    <x v="0"/>
    <x v="3"/>
    <n v="4"/>
    <n v="437.29"/>
    <n v="1749.16"/>
  </r>
  <r>
    <s v="TID004530"/>
    <x v="100"/>
    <x v="13"/>
    <x v="6"/>
    <s v="Biography"/>
    <x v="0"/>
    <x v="0"/>
    <x v="2"/>
    <n v="15"/>
    <n v="16.93"/>
    <n v="253.95"/>
  </r>
  <r>
    <s v="TID004534"/>
    <x v="101"/>
    <x v="22"/>
    <x v="1"/>
    <s v="Biography"/>
    <x v="0"/>
    <x v="0"/>
    <x v="3"/>
    <n v="4"/>
    <n v="241.18"/>
    <n v="964.72"/>
  </r>
  <r>
    <s v="TID004569"/>
    <x v="102"/>
    <x v="11"/>
    <x v="7"/>
    <s v="Biography"/>
    <x v="0"/>
    <x v="0"/>
    <x v="1"/>
    <n v="20"/>
    <n v="70.98"/>
    <n v="1419.6"/>
  </r>
  <r>
    <s v="TID004693"/>
    <x v="103"/>
    <x v="17"/>
    <x v="0"/>
    <s v="Biography"/>
    <x v="0"/>
    <x v="0"/>
    <x v="1"/>
    <n v="19"/>
    <n v="352.73"/>
    <n v="6701.87"/>
  </r>
  <r>
    <s v="TID004740"/>
    <x v="104"/>
    <x v="8"/>
    <x v="6"/>
    <s v="Biography"/>
    <x v="0"/>
    <x v="0"/>
    <x v="3"/>
    <n v="8"/>
    <n v="325.27999999999997"/>
    <n v="2602.2399999999998"/>
  </r>
  <r>
    <s v="TID004747"/>
    <x v="105"/>
    <x v="5"/>
    <x v="0"/>
    <s v="Biography"/>
    <x v="0"/>
    <x v="0"/>
    <x v="3"/>
    <n v="17"/>
    <n v="382.88"/>
    <n v="6508.96"/>
  </r>
  <r>
    <s v="TID004780"/>
    <x v="68"/>
    <x v="19"/>
    <x v="4"/>
    <s v="Biography"/>
    <x v="0"/>
    <x v="0"/>
    <x v="3"/>
    <n v="1"/>
    <n v="474.33"/>
    <n v="474.33"/>
  </r>
  <r>
    <s v="TID004819"/>
    <x v="106"/>
    <x v="20"/>
    <x v="5"/>
    <s v="Biography"/>
    <x v="0"/>
    <x v="0"/>
    <x v="3"/>
    <n v="14"/>
    <n v="361.55"/>
    <n v="5061.7"/>
  </r>
  <r>
    <s v="TID004825"/>
    <x v="107"/>
    <x v="16"/>
    <x v="2"/>
    <s v="Biography"/>
    <x v="0"/>
    <x v="0"/>
    <x v="2"/>
    <n v="14"/>
    <n v="467.99"/>
    <n v="6551.86"/>
  </r>
  <r>
    <s v="TID004866"/>
    <x v="108"/>
    <x v="7"/>
    <x v="5"/>
    <s v="Biography"/>
    <x v="0"/>
    <x v="0"/>
    <x v="3"/>
    <n v="16"/>
    <n v="307.83"/>
    <n v="4925.28"/>
  </r>
  <r>
    <s v="TID004876"/>
    <x v="109"/>
    <x v="22"/>
    <x v="1"/>
    <s v="Biography"/>
    <x v="0"/>
    <x v="0"/>
    <x v="2"/>
    <n v="4"/>
    <n v="299.93"/>
    <n v="1199.72"/>
  </r>
  <r>
    <s v="TID000100"/>
    <x v="110"/>
    <x v="0"/>
    <x v="0"/>
    <s v="Biography"/>
    <x v="0"/>
    <x v="0"/>
    <x v="2"/>
    <n v="9"/>
    <n v="273.52999999999997"/>
    <n v="2461.77"/>
  </r>
  <r>
    <s v="TID000159"/>
    <x v="111"/>
    <x v="9"/>
    <x v="4"/>
    <s v="Biography"/>
    <x v="0"/>
    <x v="0"/>
    <x v="1"/>
    <n v="2"/>
    <n v="308.10000000000002"/>
    <n v="616.20000000000005"/>
  </r>
  <r>
    <s v="TID000189"/>
    <x v="112"/>
    <x v="2"/>
    <x v="2"/>
    <s v="Biography"/>
    <x v="0"/>
    <x v="0"/>
    <x v="2"/>
    <n v="11"/>
    <n v="175.51"/>
    <n v="1930.61"/>
  </r>
  <r>
    <s v="TID000280"/>
    <x v="113"/>
    <x v="8"/>
    <x v="6"/>
    <s v="Biography"/>
    <x v="0"/>
    <x v="0"/>
    <x v="0"/>
    <n v="19"/>
    <n v="416.47"/>
    <n v="7912.93"/>
  </r>
  <r>
    <s v="TID000283"/>
    <x v="114"/>
    <x v="5"/>
    <x v="0"/>
    <s v="Biography"/>
    <x v="0"/>
    <x v="0"/>
    <x v="2"/>
    <n v="17"/>
    <n v="417.29"/>
    <n v="7093.93"/>
  </r>
  <r>
    <s v="TID000306"/>
    <x v="115"/>
    <x v="21"/>
    <x v="5"/>
    <s v="Biography"/>
    <x v="0"/>
    <x v="0"/>
    <x v="0"/>
    <n v="18"/>
    <n v="46.56"/>
    <n v="838.08"/>
  </r>
  <r>
    <s v="TID000321"/>
    <x v="116"/>
    <x v="11"/>
    <x v="7"/>
    <s v="Biography"/>
    <x v="0"/>
    <x v="0"/>
    <x v="3"/>
    <n v="11"/>
    <n v="47.2"/>
    <n v="519.20000000000005"/>
  </r>
  <r>
    <s v="TID000329"/>
    <x v="117"/>
    <x v="4"/>
    <x v="3"/>
    <s v="Biography"/>
    <x v="0"/>
    <x v="0"/>
    <x v="1"/>
    <n v="19"/>
    <n v="69.8"/>
    <n v="1326.2"/>
  </r>
  <r>
    <s v="TID000338"/>
    <x v="118"/>
    <x v="13"/>
    <x v="6"/>
    <s v="Biography"/>
    <x v="0"/>
    <x v="0"/>
    <x v="2"/>
    <n v="20"/>
    <n v="454.67"/>
    <n v="9093.4"/>
  </r>
  <r>
    <s v="TID000556"/>
    <x v="119"/>
    <x v="20"/>
    <x v="5"/>
    <s v="Biography"/>
    <x v="0"/>
    <x v="0"/>
    <x v="2"/>
    <n v="5"/>
    <n v="196.11"/>
    <n v="980.55"/>
  </r>
  <r>
    <s v="TID000688"/>
    <x v="120"/>
    <x v="21"/>
    <x v="5"/>
    <s v="Biography"/>
    <x v="0"/>
    <x v="0"/>
    <x v="3"/>
    <n v="1"/>
    <n v="299.32"/>
    <n v="299.32"/>
  </r>
  <r>
    <s v="TID000711"/>
    <x v="121"/>
    <x v="18"/>
    <x v="3"/>
    <s v="Biography"/>
    <x v="0"/>
    <x v="0"/>
    <x v="0"/>
    <n v="17"/>
    <n v="92.23"/>
    <n v="1567.91"/>
  </r>
  <r>
    <s v="TID000720"/>
    <x v="122"/>
    <x v="23"/>
    <x v="7"/>
    <s v="Biography"/>
    <x v="0"/>
    <x v="0"/>
    <x v="2"/>
    <n v="13"/>
    <n v="497.51"/>
    <n v="6467.63"/>
  </r>
  <r>
    <s v="TID000815"/>
    <x v="123"/>
    <x v="9"/>
    <x v="4"/>
    <s v="Biography"/>
    <x v="0"/>
    <x v="0"/>
    <x v="3"/>
    <n v="19"/>
    <n v="429.8"/>
    <n v="8166.2"/>
  </r>
  <r>
    <s v="TID000834"/>
    <x v="124"/>
    <x v="2"/>
    <x v="2"/>
    <s v="Biography"/>
    <x v="0"/>
    <x v="0"/>
    <x v="1"/>
    <n v="8"/>
    <n v="127.05"/>
    <n v="1016.4"/>
  </r>
  <r>
    <s v="TID000931"/>
    <x v="125"/>
    <x v="18"/>
    <x v="3"/>
    <s v="Biography"/>
    <x v="0"/>
    <x v="0"/>
    <x v="3"/>
    <n v="14"/>
    <n v="466.84"/>
    <n v="6535.76"/>
  </r>
  <r>
    <s v="TID000945"/>
    <x v="126"/>
    <x v="0"/>
    <x v="0"/>
    <s v="Biography"/>
    <x v="0"/>
    <x v="0"/>
    <x v="1"/>
    <n v="16"/>
    <n v="405.6"/>
    <n v="6489.6"/>
  </r>
  <r>
    <s v="TID000952"/>
    <x v="127"/>
    <x v="4"/>
    <x v="3"/>
    <s v="Biography"/>
    <x v="0"/>
    <x v="0"/>
    <x v="0"/>
    <n v="10"/>
    <n v="145.69"/>
    <n v="1456.9"/>
  </r>
  <r>
    <s v="TID001087"/>
    <x v="128"/>
    <x v="10"/>
    <x v="7"/>
    <s v="Biography"/>
    <x v="0"/>
    <x v="0"/>
    <x v="3"/>
    <n v="1"/>
    <n v="406.58"/>
    <n v="406.58"/>
  </r>
  <r>
    <s v="TID001091"/>
    <x v="89"/>
    <x v="2"/>
    <x v="2"/>
    <s v="Biography"/>
    <x v="0"/>
    <x v="0"/>
    <x v="1"/>
    <n v="4"/>
    <n v="315.93"/>
    <n v="1263.72"/>
  </r>
  <r>
    <s v="TID001182"/>
    <x v="129"/>
    <x v="0"/>
    <x v="0"/>
    <s v="Biography"/>
    <x v="0"/>
    <x v="0"/>
    <x v="1"/>
    <n v="18"/>
    <n v="452.83"/>
    <n v="8150.94"/>
  </r>
  <r>
    <s v="TID001239"/>
    <x v="130"/>
    <x v="17"/>
    <x v="0"/>
    <s v="Biography"/>
    <x v="0"/>
    <x v="0"/>
    <x v="1"/>
    <n v="9"/>
    <n v="243.4"/>
    <n v="2190.6"/>
  </r>
  <r>
    <s v="TID001310"/>
    <x v="131"/>
    <x v="11"/>
    <x v="7"/>
    <s v="Biography"/>
    <x v="0"/>
    <x v="0"/>
    <x v="1"/>
    <n v="15"/>
    <n v="172.78"/>
    <n v="2591.6999999999998"/>
  </r>
  <r>
    <s v="TID001335"/>
    <x v="132"/>
    <x v="8"/>
    <x v="6"/>
    <s v="Biography"/>
    <x v="0"/>
    <x v="0"/>
    <x v="2"/>
    <n v="15"/>
    <n v="404.9"/>
    <n v="6073.5"/>
  </r>
  <r>
    <s v="TID001338"/>
    <x v="60"/>
    <x v="1"/>
    <x v="1"/>
    <s v="Biography"/>
    <x v="0"/>
    <x v="0"/>
    <x v="1"/>
    <n v="18"/>
    <n v="286.08"/>
    <n v="5149.4399999999996"/>
  </r>
  <r>
    <s v="TID001390"/>
    <x v="133"/>
    <x v="3"/>
    <x v="1"/>
    <s v="Biography"/>
    <x v="0"/>
    <x v="0"/>
    <x v="1"/>
    <n v="15"/>
    <n v="387.94"/>
    <n v="5819.1"/>
  </r>
  <r>
    <s v="TID001418"/>
    <x v="134"/>
    <x v="4"/>
    <x v="3"/>
    <s v="Biography"/>
    <x v="0"/>
    <x v="0"/>
    <x v="3"/>
    <n v="1"/>
    <n v="452.64"/>
    <n v="452.64"/>
  </r>
  <r>
    <s v="TID001447"/>
    <x v="135"/>
    <x v="12"/>
    <x v="6"/>
    <s v="Biography"/>
    <x v="0"/>
    <x v="0"/>
    <x v="0"/>
    <n v="1"/>
    <n v="82.5"/>
    <n v="82.5"/>
  </r>
  <r>
    <s v="TID001471"/>
    <x v="136"/>
    <x v="7"/>
    <x v="5"/>
    <s v="Biography"/>
    <x v="0"/>
    <x v="0"/>
    <x v="0"/>
    <n v="15"/>
    <n v="475.05"/>
    <n v="7125.75"/>
  </r>
  <r>
    <s v="TID001577"/>
    <x v="24"/>
    <x v="10"/>
    <x v="7"/>
    <s v="Biography"/>
    <x v="0"/>
    <x v="0"/>
    <x v="1"/>
    <n v="9"/>
    <n v="34.89"/>
    <n v="314.01"/>
  </r>
  <r>
    <s v="TID001583"/>
    <x v="23"/>
    <x v="5"/>
    <x v="0"/>
    <s v="Biography"/>
    <x v="0"/>
    <x v="0"/>
    <x v="2"/>
    <n v="7"/>
    <n v="322.57"/>
    <n v="2257.9899999999998"/>
  </r>
  <r>
    <s v="TID001602"/>
    <x v="137"/>
    <x v="5"/>
    <x v="0"/>
    <s v="Biography"/>
    <x v="0"/>
    <x v="0"/>
    <x v="0"/>
    <n v="13"/>
    <n v="399.47"/>
    <n v="5193.1099999999997"/>
  </r>
  <r>
    <s v="TID001761"/>
    <x v="138"/>
    <x v="8"/>
    <x v="6"/>
    <s v="Biography"/>
    <x v="0"/>
    <x v="0"/>
    <x v="0"/>
    <n v="18"/>
    <n v="6.55"/>
    <n v="117.9"/>
  </r>
  <r>
    <s v="TID001883"/>
    <x v="139"/>
    <x v="19"/>
    <x v="4"/>
    <s v="Biography"/>
    <x v="0"/>
    <x v="0"/>
    <x v="3"/>
    <n v="4"/>
    <n v="39.43"/>
    <n v="157.72"/>
  </r>
  <r>
    <s v="TID001909"/>
    <x v="140"/>
    <x v="18"/>
    <x v="3"/>
    <s v="Biography"/>
    <x v="0"/>
    <x v="0"/>
    <x v="1"/>
    <n v="12"/>
    <n v="255.71"/>
    <n v="3068.52"/>
  </r>
  <r>
    <s v="TID001915"/>
    <x v="141"/>
    <x v="10"/>
    <x v="7"/>
    <s v="Biography"/>
    <x v="0"/>
    <x v="0"/>
    <x v="3"/>
    <n v="2"/>
    <n v="310.77999999999997"/>
    <n v="621.55999999999995"/>
  </r>
  <r>
    <s v="TID001956"/>
    <x v="47"/>
    <x v="21"/>
    <x v="5"/>
    <s v="Biography"/>
    <x v="0"/>
    <x v="0"/>
    <x v="0"/>
    <n v="8"/>
    <n v="254.78"/>
    <n v="2038.24"/>
  </r>
  <r>
    <s v="TID001959"/>
    <x v="142"/>
    <x v="11"/>
    <x v="7"/>
    <s v="Biography"/>
    <x v="0"/>
    <x v="0"/>
    <x v="0"/>
    <n v="9"/>
    <n v="459.08"/>
    <n v="4131.72"/>
  </r>
  <r>
    <s v="TID001991"/>
    <x v="143"/>
    <x v="18"/>
    <x v="3"/>
    <s v="Biography"/>
    <x v="0"/>
    <x v="0"/>
    <x v="0"/>
    <n v="7"/>
    <n v="185.9"/>
    <n v="1301.3"/>
  </r>
  <r>
    <s v="TID002022"/>
    <x v="40"/>
    <x v="5"/>
    <x v="0"/>
    <s v="Biography"/>
    <x v="0"/>
    <x v="0"/>
    <x v="1"/>
    <n v="14"/>
    <n v="457.27"/>
    <n v="6401.78"/>
  </r>
  <r>
    <s v="TID002098"/>
    <x v="144"/>
    <x v="8"/>
    <x v="6"/>
    <s v="Biography"/>
    <x v="0"/>
    <x v="0"/>
    <x v="1"/>
    <n v="4"/>
    <n v="450.78"/>
    <n v="1803.12"/>
  </r>
  <r>
    <s v="TID002109"/>
    <x v="145"/>
    <x v="23"/>
    <x v="7"/>
    <s v="Biography"/>
    <x v="0"/>
    <x v="0"/>
    <x v="1"/>
    <n v="12"/>
    <n v="249.87"/>
    <n v="2998.44"/>
  </r>
  <r>
    <s v="TID002120"/>
    <x v="146"/>
    <x v="11"/>
    <x v="7"/>
    <s v="Biography"/>
    <x v="0"/>
    <x v="0"/>
    <x v="3"/>
    <n v="5"/>
    <n v="254.93"/>
    <n v="1274.6500000000001"/>
  </r>
  <r>
    <s v="TID002270"/>
    <x v="31"/>
    <x v="17"/>
    <x v="0"/>
    <s v="Biography"/>
    <x v="0"/>
    <x v="0"/>
    <x v="2"/>
    <n v="9"/>
    <n v="39.479999999999997"/>
    <n v="355.32"/>
  </r>
  <r>
    <s v="TID002339"/>
    <x v="95"/>
    <x v="7"/>
    <x v="5"/>
    <s v="Biography"/>
    <x v="0"/>
    <x v="0"/>
    <x v="1"/>
    <n v="20"/>
    <n v="290.3"/>
    <n v="5806"/>
  </r>
  <r>
    <s v="TID002346"/>
    <x v="147"/>
    <x v="18"/>
    <x v="3"/>
    <s v="Biography"/>
    <x v="0"/>
    <x v="0"/>
    <x v="1"/>
    <n v="16"/>
    <n v="322.92"/>
    <n v="5166.72"/>
  </r>
  <r>
    <s v="TID002357"/>
    <x v="148"/>
    <x v="18"/>
    <x v="3"/>
    <s v="Biography"/>
    <x v="0"/>
    <x v="0"/>
    <x v="3"/>
    <n v="18"/>
    <n v="474.35"/>
    <n v="8538.2999999999993"/>
  </r>
  <r>
    <s v="TID002446"/>
    <x v="149"/>
    <x v="21"/>
    <x v="5"/>
    <s v="Biography"/>
    <x v="0"/>
    <x v="0"/>
    <x v="3"/>
    <n v="8"/>
    <n v="353.84"/>
    <n v="2830.72"/>
  </r>
  <r>
    <s v="TID002485"/>
    <x v="150"/>
    <x v="23"/>
    <x v="7"/>
    <s v="Biography"/>
    <x v="0"/>
    <x v="0"/>
    <x v="2"/>
    <n v="1"/>
    <n v="60.05"/>
    <n v="60.05"/>
  </r>
  <r>
    <s v="TID002494"/>
    <x v="151"/>
    <x v="5"/>
    <x v="0"/>
    <s v="Biography"/>
    <x v="0"/>
    <x v="0"/>
    <x v="3"/>
    <n v="16"/>
    <n v="198.85"/>
    <n v="3181.6"/>
  </r>
  <r>
    <s v="TID002528"/>
    <x v="152"/>
    <x v="15"/>
    <x v="2"/>
    <s v="Biography"/>
    <x v="0"/>
    <x v="0"/>
    <x v="0"/>
    <n v="6"/>
    <n v="49.78"/>
    <n v="298.68"/>
  </r>
  <r>
    <s v="TID002552"/>
    <x v="153"/>
    <x v="20"/>
    <x v="5"/>
    <s v="Biography"/>
    <x v="0"/>
    <x v="0"/>
    <x v="2"/>
    <n v="1"/>
    <n v="238.44"/>
    <n v="238.44"/>
  </r>
  <r>
    <s v="TID002560"/>
    <x v="154"/>
    <x v="20"/>
    <x v="5"/>
    <s v="Biography"/>
    <x v="0"/>
    <x v="0"/>
    <x v="0"/>
    <n v="13"/>
    <n v="113.92"/>
    <n v="1480.96"/>
  </r>
  <r>
    <s v="TID002593"/>
    <x v="155"/>
    <x v="9"/>
    <x v="4"/>
    <s v="Biography"/>
    <x v="0"/>
    <x v="0"/>
    <x v="3"/>
    <n v="12"/>
    <n v="322.48"/>
    <n v="3869.76"/>
  </r>
  <r>
    <s v="TID002634"/>
    <x v="156"/>
    <x v="14"/>
    <x v="3"/>
    <s v="Biography"/>
    <x v="0"/>
    <x v="0"/>
    <x v="3"/>
    <n v="5"/>
    <n v="291.38"/>
    <n v="1456.9"/>
  </r>
  <r>
    <s v="TID002637"/>
    <x v="157"/>
    <x v="22"/>
    <x v="1"/>
    <s v="Biography"/>
    <x v="0"/>
    <x v="0"/>
    <x v="0"/>
    <n v="18"/>
    <n v="299.41000000000003"/>
    <n v="5389.38"/>
  </r>
  <r>
    <s v="TID002683"/>
    <x v="158"/>
    <x v="9"/>
    <x v="4"/>
    <s v="Biography"/>
    <x v="0"/>
    <x v="0"/>
    <x v="2"/>
    <n v="9"/>
    <n v="146.15"/>
    <n v="1315.35"/>
  </r>
  <r>
    <s v="TID002694"/>
    <x v="123"/>
    <x v="9"/>
    <x v="4"/>
    <s v="Biography"/>
    <x v="0"/>
    <x v="0"/>
    <x v="0"/>
    <n v="4"/>
    <n v="102.53"/>
    <n v="410.12"/>
  </r>
  <r>
    <s v="TID002724"/>
    <x v="159"/>
    <x v="5"/>
    <x v="0"/>
    <s v="Biography"/>
    <x v="0"/>
    <x v="0"/>
    <x v="0"/>
    <n v="4"/>
    <n v="62"/>
    <n v="248"/>
  </r>
  <r>
    <s v="TID002781"/>
    <x v="160"/>
    <x v="19"/>
    <x v="4"/>
    <s v="Biography"/>
    <x v="0"/>
    <x v="0"/>
    <x v="0"/>
    <n v="3"/>
    <n v="447.04"/>
    <n v="1341.12"/>
  </r>
  <r>
    <s v="TID002786"/>
    <x v="161"/>
    <x v="12"/>
    <x v="6"/>
    <s v="Biography"/>
    <x v="0"/>
    <x v="0"/>
    <x v="0"/>
    <n v="16"/>
    <n v="192.98"/>
    <n v="3087.68"/>
  </r>
  <r>
    <s v="TID002806"/>
    <x v="162"/>
    <x v="17"/>
    <x v="0"/>
    <s v="Biography"/>
    <x v="0"/>
    <x v="0"/>
    <x v="0"/>
    <n v="5"/>
    <n v="165.21"/>
    <n v="826.05"/>
  </r>
  <r>
    <s v="TID002810"/>
    <x v="163"/>
    <x v="23"/>
    <x v="7"/>
    <s v="Biography"/>
    <x v="0"/>
    <x v="0"/>
    <x v="2"/>
    <n v="20"/>
    <n v="263.51"/>
    <n v="5270.2"/>
  </r>
  <r>
    <s v="TID002886"/>
    <x v="164"/>
    <x v="22"/>
    <x v="1"/>
    <s v="Biography"/>
    <x v="0"/>
    <x v="0"/>
    <x v="3"/>
    <n v="10"/>
    <n v="251.93"/>
    <n v="2519.3000000000002"/>
  </r>
  <r>
    <s v="TID002902"/>
    <x v="165"/>
    <x v="12"/>
    <x v="6"/>
    <s v="Biography"/>
    <x v="0"/>
    <x v="0"/>
    <x v="0"/>
    <n v="10"/>
    <n v="218.55"/>
    <n v="2185.5"/>
  </r>
  <r>
    <s v="TID002919"/>
    <x v="166"/>
    <x v="10"/>
    <x v="7"/>
    <s v="Biography"/>
    <x v="0"/>
    <x v="0"/>
    <x v="1"/>
    <n v="16"/>
    <n v="378.18"/>
    <n v="6050.88"/>
  </r>
  <r>
    <s v="TID003124"/>
    <x v="167"/>
    <x v="10"/>
    <x v="7"/>
    <s v="Biography"/>
    <x v="0"/>
    <x v="0"/>
    <x v="2"/>
    <n v="6"/>
    <n v="189.62"/>
    <n v="1137.72"/>
  </r>
  <r>
    <s v="TID003201"/>
    <x v="168"/>
    <x v="4"/>
    <x v="3"/>
    <s v="Biography"/>
    <x v="0"/>
    <x v="0"/>
    <x v="2"/>
    <n v="13"/>
    <n v="163.77000000000001"/>
    <n v="2129.0100000000002"/>
  </r>
  <r>
    <s v="TID003216"/>
    <x v="169"/>
    <x v="3"/>
    <x v="1"/>
    <s v="Biography"/>
    <x v="0"/>
    <x v="0"/>
    <x v="0"/>
    <n v="9"/>
    <n v="53.27"/>
    <n v="479.43"/>
  </r>
  <r>
    <s v="TID003284"/>
    <x v="42"/>
    <x v="15"/>
    <x v="2"/>
    <s v="Biography"/>
    <x v="0"/>
    <x v="0"/>
    <x v="3"/>
    <n v="16"/>
    <n v="436.09"/>
    <n v="6977.44"/>
  </r>
  <r>
    <s v="TID003306"/>
    <x v="170"/>
    <x v="8"/>
    <x v="6"/>
    <s v="Biography"/>
    <x v="0"/>
    <x v="0"/>
    <x v="3"/>
    <n v="2"/>
    <n v="301.18"/>
    <n v="602.36"/>
  </r>
  <r>
    <s v="TID003313"/>
    <x v="25"/>
    <x v="0"/>
    <x v="0"/>
    <s v="Biography"/>
    <x v="0"/>
    <x v="0"/>
    <x v="1"/>
    <n v="5"/>
    <n v="92.77"/>
    <n v="463.85"/>
  </r>
  <r>
    <s v="TID003379"/>
    <x v="171"/>
    <x v="15"/>
    <x v="2"/>
    <s v="Biography"/>
    <x v="0"/>
    <x v="0"/>
    <x v="3"/>
    <n v="13"/>
    <n v="252.07"/>
    <n v="3276.91"/>
  </r>
  <r>
    <s v="TID003411"/>
    <x v="80"/>
    <x v="13"/>
    <x v="6"/>
    <s v="Biography"/>
    <x v="0"/>
    <x v="0"/>
    <x v="0"/>
    <n v="4"/>
    <n v="414.49"/>
    <n v="1657.96"/>
  </r>
  <r>
    <s v="TID003451"/>
    <x v="139"/>
    <x v="19"/>
    <x v="4"/>
    <s v="Biography"/>
    <x v="0"/>
    <x v="0"/>
    <x v="2"/>
    <n v="13"/>
    <n v="17.54"/>
    <n v="228.02"/>
  </r>
  <r>
    <s v="TID003543"/>
    <x v="172"/>
    <x v="14"/>
    <x v="3"/>
    <s v="Biography"/>
    <x v="0"/>
    <x v="0"/>
    <x v="1"/>
    <n v="8"/>
    <n v="315.81"/>
    <n v="2526.48"/>
  </r>
  <r>
    <s v="TID003549"/>
    <x v="173"/>
    <x v="2"/>
    <x v="2"/>
    <s v="Biography"/>
    <x v="0"/>
    <x v="0"/>
    <x v="0"/>
    <n v="20"/>
    <n v="95.31"/>
    <n v="1906.2"/>
  </r>
  <r>
    <s v="TID003563"/>
    <x v="174"/>
    <x v="18"/>
    <x v="3"/>
    <s v="Biography"/>
    <x v="0"/>
    <x v="0"/>
    <x v="3"/>
    <n v="6"/>
    <n v="23.42"/>
    <n v="140.52000000000001"/>
  </r>
  <r>
    <s v="TID003642"/>
    <x v="1"/>
    <x v="1"/>
    <x v="1"/>
    <s v="Biography"/>
    <x v="0"/>
    <x v="0"/>
    <x v="0"/>
    <n v="15"/>
    <n v="171.53"/>
    <n v="2572.9499999999998"/>
  </r>
  <r>
    <s v="TID003710"/>
    <x v="175"/>
    <x v="22"/>
    <x v="1"/>
    <s v="Biography"/>
    <x v="0"/>
    <x v="0"/>
    <x v="1"/>
    <n v="1"/>
    <n v="208.36"/>
    <n v="208.36"/>
  </r>
  <r>
    <s v="TID003807"/>
    <x v="3"/>
    <x v="2"/>
    <x v="2"/>
    <s v="Biography"/>
    <x v="0"/>
    <x v="0"/>
    <x v="0"/>
    <n v="9"/>
    <n v="478.14"/>
    <n v="4303.26"/>
  </r>
  <r>
    <s v="TID003847"/>
    <x v="176"/>
    <x v="9"/>
    <x v="4"/>
    <s v="Biography"/>
    <x v="0"/>
    <x v="0"/>
    <x v="2"/>
    <n v="7"/>
    <n v="386.93"/>
    <n v="2708.51"/>
  </r>
  <r>
    <s v="TID003858"/>
    <x v="177"/>
    <x v="13"/>
    <x v="6"/>
    <s v="Biography"/>
    <x v="0"/>
    <x v="0"/>
    <x v="2"/>
    <n v="3"/>
    <n v="280.83999999999997"/>
    <n v="842.52"/>
  </r>
  <r>
    <s v="TID003903"/>
    <x v="178"/>
    <x v="0"/>
    <x v="0"/>
    <s v="Biography"/>
    <x v="0"/>
    <x v="0"/>
    <x v="0"/>
    <n v="3"/>
    <n v="416.35"/>
    <n v="1249.05"/>
  </r>
  <r>
    <s v="TID003919"/>
    <x v="179"/>
    <x v="2"/>
    <x v="2"/>
    <s v="Biography"/>
    <x v="0"/>
    <x v="0"/>
    <x v="1"/>
    <n v="14"/>
    <n v="40.229999999999997"/>
    <n v="563.22"/>
  </r>
  <r>
    <s v="TID003933"/>
    <x v="180"/>
    <x v="10"/>
    <x v="7"/>
    <s v="Biography"/>
    <x v="0"/>
    <x v="0"/>
    <x v="2"/>
    <n v="6"/>
    <n v="334.42"/>
    <n v="2006.52"/>
  </r>
  <r>
    <s v="TID004014"/>
    <x v="14"/>
    <x v="3"/>
    <x v="1"/>
    <s v="Biography"/>
    <x v="0"/>
    <x v="0"/>
    <x v="3"/>
    <n v="5"/>
    <n v="388.1"/>
    <n v="1940.5"/>
  </r>
  <r>
    <s v="TID004024"/>
    <x v="181"/>
    <x v="8"/>
    <x v="6"/>
    <s v="Biography"/>
    <x v="0"/>
    <x v="0"/>
    <x v="0"/>
    <n v="17"/>
    <n v="279.18"/>
    <n v="4746.0600000000004"/>
  </r>
  <r>
    <s v="TID004049"/>
    <x v="182"/>
    <x v="20"/>
    <x v="5"/>
    <s v="Biography"/>
    <x v="0"/>
    <x v="0"/>
    <x v="1"/>
    <n v="7"/>
    <n v="263.56"/>
    <n v="1844.92"/>
  </r>
  <r>
    <s v="TID004156"/>
    <x v="183"/>
    <x v="21"/>
    <x v="5"/>
    <s v="Biography"/>
    <x v="0"/>
    <x v="0"/>
    <x v="3"/>
    <n v="14"/>
    <n v="463.86"/>
    <n v="6494.04"/>
  </r>
  <r>
    <s v="TID004209"/>
    <x v="184"/>
    <x v="12"/>
    <x v="6"/>
    <s v="Biography"/>
    <x v="0"/>
    <x v="0"/>
    <x v="1"/>
    <n v="11"/>
    <n v="73.52"/>
    <n v="808.72"/>
  </r>
  <r>
    <s v="TID004219"/>
    <x v="185"/>
    <x v="5"/>
    <x v="0"/>
    <s v="Biography"/>
    <x v="0"/>
    <x v="0"/>
    <x v="2"/>
    <n v="17"/>
    <n v="303.14"/>
    <n v="5153.38"/>
  </r>
  <r>
    <s v="TID004230"/>
    <x v="186"/>
    <x v="1"/>
    <x v="1"/>
    <s v="Biography"/>
    <x v="0"/>
    <x v="0"/>
    <x v="3"/>
    <n v="16"/>
    <n v="424.64"/>
    <n v="6794.24"/>
  </r>
  <r>
    <s v="TID004246"/>
    <x v="187"/>
    <x v="23"/>
    <x v="7"/>
    <s v="Biography"/>
    <x v="0"/>
    <x v="0"/>
    <x v="0"/>
    <n v="10"/>
    <n v="350.91"/>
    <n v="3509.1"/>
  </r>
  <r>
    <s v="TID004253"/>
    <x v="128"/>
    <x v="10"/>
    <x v="7"/>
    <s v="Biography"/>
    <x v="0"/>
    <x v="0"/>
    <x v="2"/>
    <n v="15"/>
    <n v="285.24"/>
    <n v="4278.6000000000004"/>
  </r>
  <r>
    <s v="TID004258"/>
    <x v="188"/>
    <x v="22"/>
    <x v="1"/>
    <s v="Biography"/>
    <x v="0"/>
    <x v="0"/>
    <x v="3"/>
    <n v="14"/>
    <n v="9.9499999999999993"/>
    <n v="139.30000000000001"/>
  </r>
  <r>
    <s v="TID004311"/>
    <x v="79"/>
    <x v="16"/>
    <x v="2"/>
    <s v="Biography"/>
    <x v="0"/>
    <x v="0"/>
    <x v="3"/>
    <n v="9"/>
    <n v="88.74"/>
    <n v="798.66"/>
  </r>
  <r>
    <s v="TID004353"/>
    <x v="189"/>
    <x v="4"/>
    <x v="3"/>
    <s v="Biography"/>
    <x v="0"/>
    <x v="0"/>
    <x v="2"/>
    <n v="2"/>
    <n v="76.319999999999993"/>
    <n v="152.63999999999999"/>
  </r>
  <r>
    <s v="TID004382"/>
    <x v="190"/>
    <x v="11"/>
    <x v="7"/>
    <s v="Biography"/>
    <x v="0"/>
    <x v="0"/>
    <x v="1"/>
    <n v="2"/>
    <n v="362.16"/>
    <n v="724.32"/>
  </r>
  <r>
    <s v="TID004388"/>
    <x v="191"/>
    <x v="18"/>
    <x v="3"/>
    <s v="Biography"/>
    <x v="0"/>
    <x v="0"/>
    <x v="2"/>
    <n v="10"/>
    <n v="472.85"/>
    <n v="4728.5"/>
  </r>
  <r>
    <s v="TID004447"/>
    <x v="143"/>
    <x v="18"/>
    <x v="3"/>
    <s v="Biography"/>
    <x v="0"/>
    <x v="0"/>
    <x v="1"/>
    <n v="8"/>
    <n v="243.03"/>
    <n v="1944.24"/>
  </r>
  <r>
    <s v="TID004453"/>
    <x v="119"/>
    <x v="20"/>
    <x v="5"/>
    <s v="Biography"/>
    <x v="0"/>
    <x v="0"/>
    <x v="2"/>
    <n v="1"/>
    <n v="33.369999999999997"/>
    <n v="33.369999999999997"/>
  </r>
  <r>
    <s v="TID004587"/>
    <x v="192"/>
    <x v="21"/>
    <x v="5"/>
    <s v="Biography"/>
    <x v="0"/>
    <x v="0"/>
    <x v="0"/>
    <n v="11"/>
    <n v="50.29"/>
    <n v="553.19000000000005"/>
  </r>
  <r>
    <s v="TID004599"/>
    <x v="22"/>
    <x v="12"/>
    <x v="6"/>
    <s v="Biography"/>
    <x v="0"/>
    <x v="0"/>
    <x v="2"/>
    <n v="11"/>
    <n v="36.1"/>
    <n v="397.1"/>
  </r>
  <r>
    <s v="TID004605"/>
    <x v="193"/>
    <x v="21"/>
    <x v="5"/>
    <s v="Biography"/>
    <x v="0"/>
    <x v="0"/>
    <x v="0"/>
    <n v="8"/>
    <n v="437.67"/>
    <n v="3501.36"/>
  </r>
  <r>
    <s v="TID004606"/>
    <x v="194"/>
    <x v="22"/>
    <x v="1"/>
    <s v="Biography"/>
    <x v="0"/>
    <x v="0"/>
    <x v="1"/>
    <n v="9"/>
    <n v="328.03"/>
    <n v="2952.27"/>
  </r>
  <r>
    <s v="TID004643"/>
    <x v="80"/>
    <x v="13"/>
    <x v="6"/>
    <s v="Biography"/>
    <x v="0"/>
    <x v="0"/>
    <x v="1"/>
    <n v="4"/>
    <n v="207.35"/>
    <n v="829.4"/>
  </r>
  <r>
    <s v="TID004697"/>
    <x v="195"/>
    <x v="20"/>
    <x v="5"/>
    <s v="Biography"/>
    <x v="0"/>
    <x v="0"/>
    <x v="2"/>
    <n v="7"/>
    <n v="21.91"/>
    <n v="153.37"/>
  </r>
  <r>
    <s v="TID004714"/>
    <x v="132"/>
    <x v="8"/>
    <x v="6"/>
    <s v="Biography"/>
    <x v="0"/>
    <x v="0"/>
    <x v="0"/>
    <n v="3"/>
    <n v="107.43"/>
    <n v="322.29000000000002"/>
  </r>
  <r>
    <s v="TID004746"/>
    <x v="196"/>
    <x v="22"/>
    <x v="1"/>
    <s v="Biography"/>
    <x v="0"/>
    <x v="0"/>
    <x v="2"/>
    <n v="1"/>
    <n v="27.52"/>
    <n v="27.52"/>
  </r>
  <r>
    <s v="TID004766"/>
    <x v="197"/>
    <x v="2"/>
    <x v="2"/>
    <s v="Biography"/>
    <x v="0"/>
    <x v="0"/>
    <x v="2"/>
    <n v="13"/>
    <n v="209.86"/>
    <n v="2728.18"/>
  </r>
  <r>
    <s v="TID004800"/>
    <x v="198"/>
    <x v="20"/>
    <x v="5"/>
    <s v="Biography"/>
    <x v="0"/>
    <x v="0"/>
    <x v="1"/>
    <n v="14"/>
    <n v="198.88"/>
    <n v="2784.32"/>
  </r>
  <r>
    <s v="TID004810"/>
    <x v="199"/>
    <x v="5"/>
    <x v="0"/>
    <s v="Biography"/>
    <x v="0"/>
    <x v="0"/>
    <x v="2"/>
    <n v="14"/>
    <n v="476.07"/>
    <n v="6664.98"/>
  </r>
  <r>
    <s v="TID004856"/>
    <x v="200"/>
    <x v="19"/>
    <x v="4"/>
    <s v="Biography"/>
    <x v="0"/>
    <x v="0"/>
    <x v="2"/>
    <n v="11"/>
    <n v="293.94"/>
    <n v="3233.34"/>
  </r>
  <r>
    <s v="TID004885"/>
    <x v="55"/>
    <x v="0"/>
    <x v="0"/>
    <s v="Biography"/>
    <x v="0"/>
    <x v="0"/>
    <x v="0"/>
    <n v="16"/>
    <n v="132.16"/>
    <n v="2114.56"/>
  </r>
  <r>
    <s v="TID004886"/>
    <x v="201"/>
    <x v="10"/>
    <x v="7"/>
    <s v="Biography"/>
    <x v="0"/>
    <x v="0"/>
    <x v="3"/>
    <n v="5"/>
    <n v="449.48"/>
    <n v="2247.4"/>
  </r>
  <r>
    <s v="TID004920"/>
    <x v="202"/>
    <x v="15"/>
    <x v="2"/>
    <s v="Biography"/>
    <x v="0"/>
    <x v="0"/>
    <x v="0"/>
    <n v="13"/>
    <n v="102.37"/>
    <n v="1330.81"/>
  </r>
  <r>
    <s v="TID004921"/>
    <x v="203"/>
    <x v="9"/>
    <x v="4"/>
    <s v="Biography"/>
    <x v="0"/>
    <x v="0"/>
    <x v="1"/>
    <n v="13"/>
    <n v="47.53"/>
    <n v="617.89"/>
  </r>
  <r>
    <s v="TID000052"/>
    <x v="36"/>
    <x v="6"/>
    <x v="4"/>
    <s v="Blender"/>
    <x v="1"/>
    <x v="1"/>
    <x v="3"/>
    <n v="8"/>
    <n v="444.97"/>
    <n v="3559.76"/>
  </r>
  <r>
    <s v="TID000083"/>
    <x v="204"/>
    <x v="13"/>
    <x v="6"/>
    <s v="Blender"/>
    <x v="1"/>
    <x v="1"/>
    <x v="1"/>
    <n v="19"/>
    <n v="273.26"/>
    <n v="5191.9399999999996"/>
  </r>
  <r>
    <s v="TID000185"/>
    <x v="205"/>
    <x v="20"/>
    <x v="5"/>
    <s v="Blender"/>
    <x v="1"/>
    <x v="1"/>
    <x v="2"/>
    <n v="1"/>
    <n v="488.03"/>
    <n v="488.03"/>
  </r>
  <r>
    <s v="TID000241"/>
    <x v="39"/>
    <x v="16"/>
    <x v="2"/>
    <s v="Blender"/>
    <x v="1"/>
    <x v="1"/>
    <x v="2"/>
    <n v="11"/>
    <n v="454.39"/>
    <n v="4998.29"/>
  </r>
  <r>
    <s v="TID000259"/>
    <x v="99"/>
    <x v="13"/>
    <x v="6"/>
    <s v="Blender"/>
    <x v="1"/>
    <x v="1"/>
    <x v="0"/>
    <n v="17"/>
    <n v="52.07"/>
    <n v="885.19"/>
  </r>
  <r>
    <s v="TID000278"/>
    <x v="124"/>
    <x v="2"/>
    <x v="2"/>
    <s v="Blender"/>
    <x v="1"/>
    <x v="1"/>
    <x v="3"/>
    <n v="7"/>
    <n v="248.33"/>
    <n v="1738.31"/>
  </r>
  <r>
    <s v="TID000295"/>
    <x v="206"/>
    <x v="16"/>
    <x v="2"/>
    <s v="Blender"/>
    <x v="1"/>
    <x v="1"/>
    <x v="2"/>
    <n v="7"/>
    <n v="175.04"/>
    <n v="1225.28"/>
  </r>
  <r>
    <s v="TID000298"/>
    <x v="190"/>
    <x v="11"/>
    <x v="7"/>
    <s v="Blender"/>
    <x v="1"/>
    <x v="1"/>
    <x v="0"/>
    <n v="18"/>
    <n v="254.33"/>
    <n v="4577.9399999999996"/>
  </r>
  <r>
    <s v="TID000308"/>
    <x v="102"/>
    <x v="11"/>
    <x v="7"/>
    <s v="Blender"/>
    <x v="1"/>
    <x v="1"/>
    <x v="0"/>
    <n v="11"/>
    <n v="418.02"/>
    <n v="4598.22"/>
  </r>
  <r>
    <s v="TID000311"/>
    <x v="207"/>
    <x v="21"/>
    <x v="5"/>
    <s v="Blender"/>
    <x v="1"/>
    <x v="1"/>
    <x v="1"/>
    <n v="17"/>
    <n v="361.33"/>
    <n v="6142.61"/>
  </r>
  <r>
    <s v="TID000371"/>
    <x v="208"/>
    <x v="11"/>
    <x v="7"/>
    <s v="Blender"/>
    <x v="1"/>
    <x v="1"/>
    <x v="1"/>
    <n v="16"/>
    <n v="64.25"/>
    <n v="1028"/>
  </r>
  <r>
    <s v="TID000408"/>
    <x v="170"/>
    <x v="8"/>
    <x v="6"/>
    <s v="Blender"/>
    <x v="1"/>
    <x v="1"/>
    <x v="3"/>
    <n v="9"/>
    <n v="499.07"/>
    <n v="4491.63"/>
  </r>
  <r>
    <s v="TID000421"/>
    <x v="189"/>
    <x v="4"/>
    <x v="3"/>
    <s v="Blender"/>
    <x v="1"/>
    <x v="1"/>
    <x v="2"/>
    <n v="15"/>
    <n v="465.94"/>
    <n v="6989.1"/>
  </r>
  <r>
    <s v="TID000470"/>
    <x v="209"/>
    <x v="12"/>
    <x v="6"/>
    <s v="Blender"/>
    <x v="1"/>
    <x v="1"/>
    <x v="0"/>
    <n v="18"/>
    <n v="403.6"/>
    <n v="7264.8"/>
  </r>
  <r>
    <s v="TID000542"/>
    <x v="210"/>
    <x v="5"/>
    <x v="0"/>
    <s v="Blender"/>
    <x v="1"/>
    <x v="1"/>
    <x v="1"/>
    <n v="18"/>
    <n v="178.61"/>
    <n v="3214.98"/>
  </r>
  <r>
    <s v="TID000546"/>
    <x v="211"/>
    <x v="7"/>
    <x v="5"/>
    <s v="Blender"/>
    <x v="1"/>
    <x v="1"/>
    <x v="0"/>
    <n v="1"/>
    <n v="232.79"/>
    <n v="232.79"/>
  </r>
  <r>
    <s v="TID000557"/>
    <x v="212"/>
    <x v="18"/>
    <x v="3"/>
    <s v="Blender"/>
    <x v="1"/>
    <x v="1"/>
    <x v="3"/>
    <n v="18"/>
    <n v="117.95"/>
    <n v="2123.1"/>
  </r>
  <r>
    <s v="TID000591"/>
    <x v="213"/>
    <x v="15"/>
    <x v="2"/>
    <s v="Blender"/>
    <x v="1"/>
    <x v="1"/>
    <x v="3"/>
    <n v="9"/>
    <n v="128.57"/>
    <n v="1157.1300000000001"/>
  </r>
  <r>
    <s v="TID000600"/>
    <x v="148"/>
    <x v="18"/>
    <x v="3"/>
    <s v="Blender"/>
    <x v="1"/>
    <x v="1"/>
    <x v="1"/>
    <n v="8"/>
    <n v="459.32"/>
    <n v="3674.56"/>
  </r>
  <r>
    <s v="TID000628"/>
    <x v="171"/>
    <x v="15"/>
    <x v="2"/>
    <s v="Blender"/>
    <x v="1"/>
    <x v="1"/>
    <x v="2"/>
    <n v="19"/>
    <n v="23.77"/>
    <n v="451.63"/>
  </r>
  <r>
    <s v="TID000630"/>
    <x v="214"/>
    <x v="22"/>
    <x v="1"/>
    <s v="Blender"/>
    <x v="1"/>
    <x v="1"/>
    <x v="0"/>
    <n v="3"/>
    <n v="381.78"/>
    <n v="1145.3399999999999"/>
  </r>
  <r>
    <s v="TID000703"/>
    <x v="168"/>
    <x v="4"/>
    <x v="3"/>
    <s v="Blender"/>
    <x v="1"/>
    <x v="1"/>
    <x v="2"/>
    <n v="20"/>
    <n v="411.16"/>
    <n v="8223.2000000000007"/>
  </r>
  <r>
    <s v="TID000710"/>
    <x v="185"/>
    <x v="5"/>
    <x v="0"/>
    <s v="Blender"/>
    <x v="1"/>
    <x v="1"/>
    <x v="2"/>
    <n v="17"/>
    <n v="48.64"/>
    <n v="826.88"/>
  </r>
  <r>
    <s v="TID000725"/>
    <x v="215"/>
    <x v="23"/>
    <x v="7"/>
    <s v="Blender"/>
    <x v="1"/>
    <x v="1"/>
    <x v="1"/>
    <n v="12"/>
    <n v="315.25"/>
    <n v="3783"/>
  </r>
  <r>
    <s v="TID000756"/>
    <x v="216"/>
    <x v="2"/>
    <x v="2"/>
    <s v="Blender"/>
    <x v="1"/>
    <x v="1"/>
    <x v="3"/>
    <n v="15"/>
    <n v="487.66"/>
    <n v="7314.9"/>
  </r>
  <r>
    <s v="TID000783"/>
    <x v="95"/>
    <x v="7"/>
    <x v="5"/>
    <s v="Blender"/>
    <x v="1"/>
    <x v="1"/>
    <x v="0"/>
    <n v="14"/>
    <n v="263.42"/>
    <n v="3687.88"/>
  </r>
  <r>
    <s v="TID000840"/>
    <x v="217"/>
    <x v="4"/>
    <x v="3"/>
    <s v="Blender"/>
    <x v="1"/>
    <x v="1"/>
    <x v="2"/>
    <n v="5"/>
    <n v="412.35"/>
    <n v="2061.75"/>
  </r>
  <r>
    <s v="TID000929"/>
    <x v="22"/>
    <x v="12"/>
    <x v="6"/>
    <s v="Blender"/>
    <x v="1"/>
    <x v="1"/>
    <x v="2"/>
    <n v="9"/>
    <n v="357.86"/>
    <n v="3220.74"/>
  </r>
  <r>
    <s v="TID001050"/>
    <x v="218"/>
    <x v="5"/>
    <x v="0"/>
    <s v="Blender"/>
    <x v="1"/>
    <x v="1"/>
    <x v="3"/>
    <n v="12"/>
    <n v="269.82"/>
    <n v="3237.84"/>
  </r>
  <r>
    <s v="TID001066"/>
    <x v="219"/>
    <x v="1"/>
    <x v="1"/>
    <s v="Blender"/>
    <x v="1"/>
    <x v="1"/>
    <x v="0"/>
    <n v="12"/>
    <n v="59.77"/>
    <n v="717.24"/>
  </r>
  <r>
    <s v="TID001160"/>
    <x v="42"/>
    <x v="15"/>
    <x v="2"/>
    <s v="Blender"/>
    <x v="1"/>
    <x v="1"/>
    <x v="3"/>
    <n v="14"/>
    <n v="344.66"/>
    <n v="4825.24"/>
  </r>
  <r>
    <s v="TID001221"/>
    <x v="220"/>
    <x v="9"/>
    <x v="4"/>
    <s v="Blender"/>
    <x v="1"/>
    <x v="1"/>
    <x v="1"/>
    <n v="15"/>
    <n v="436.63"/>
    <n v="6549.45"/>
  </r>
  <r>
    <s v="TID001230"/>
    <x v="221"/>
    <x v="13"/>
    <x v="6"/>
    <s v="Blender"/>
    <x v="1"/>
    <x v="1"/>
    <x v="3"/>
    <n v="18"/>
    <n v="235.08"/>
    <n v="4231.4399999999996"/>
  </r>
  <r>
    <s v="TID001314"/>
    <x v="222"/>
    <x v="22"/>
    <x v="1"/>
    <s v="Blender"/>
    <x v="1"/>
    <x v="1"/>
    <x v="3"/>
    <n v="10"/>
    <n v="371.16"/>
    <n v="3711.6"/>
  </r>
  <r>
    <s v="TID001327"/>
    <x v="223"/>
    <x v="15"/>
    <x v="2"/>
    <s v="Blender"/>
    <x v="1"/>
    <x v="1"/>
    <x v="2"/>
    <n v="3"/>
    <n v="223.63"/>
    <n v="670.89"/>
  </r>
  <r>
    <s v="TID001364"/>
    <x v="224"/>
    <x v="18"/>
    <x v="3"/>
    <s v="Blender"/>
    <x v="1"/>
    <x v="1"/>
    <x v="3"/>
    <n v="16"/>
    <n v="224.12"/>
    <n v="3585.92"/>
  </r>
  <r>
    <s v="TID001370"/>
    <x v="225"/>
    <x v="6"/>
    <x v="4"/>
    <s v="Blender"/>
    <x v="1"/>
    <x v="1"/>
    <x v="0"/>
    <n v="8"/>
    <n v="333.72"/>
    <n v="2669.76"/>
  </r>
  <r>
    <s v="TID001421"/>
    <x v="226"/>
    <x v="4"/>
    <x v="3"/>
    <s v="Blender"/>
    <x v="1"/>
    <x v="1"/>
    <x v="3"/>
    <n v="17"/>
    <n v="70.790000000000006"/>
    <n v="1203.43"/>
  </r>
  <r>
    <s v="TID001490"/>
    <x v="227"/>
    <x v="17"/>
    <x v="0"/>
    <s v="Blender"/>
    <x v="1"/>
    <x v="1"/>
    <x v="2"/>
    <n v="16"/>
    <n v="275.07"/>
    <n v="4401.12"/>
  </r>
  <r>
    <s v="TID001542"/>
    <x v="228"/>
    <x v="21"/>
    <x v="5"/>
    <s v="Blender"/>
    <x v="1"/>
    <x v="1"/>
    <x v="0"/>
    <n v="14"/>
    <n v="146.03"/>
    <n v="2044.42"/>
  </r>
  <r>
    <s v="TID001681"/>
    <x v="229"/>
    <x v="15"/>
    <x v="2"/>
    <s v="Blender"/>
    <x v="1"/>
    <x v="1"/>
    <x v="3"/>
    <n v="1"/>
    <n v="89.46"/>
    <n v="89.46"/>
  </r>
  <r>
    <s v="TID001731"/>
    <x v="230"/>
    <x v="2"/>
    <x v="2"/>
    <s v="Blender"/>
    <x v="1"/>
    <x v="1"/>
    <x v="2"/>
    <n v="18"/>
    <n v="316.14"/>
    <n v="5690.52"/>
  </r>
  <r>
    <s v="TID001735"/>
    <x v="163"/>
    <x v="23"/>
    <x v="7"/>
    <s v="Blender"/>
    <x v="1"/>
    <x v="1"/>
    <x v="2"/>
    <n v="18"/>
    <n v="152.54"/>
    <n v="2745.72"/>
  </r>
  <r>
    <s v="TID001740"/>
    <x v="120"/>
    <x v="21"/>
    <x v="5"/>
    <s v="Blender"/>
    <x v="1"/>
    <x v="1"/>
    <x v="0"/>
    <n v="12"/>
    <n v="399.4"/>
    <n v="4792.8"/>
  </r>
  <r>
    <s v="TID001742"/>
    <x v="231"/>
    <x v="12"/>
    <x v="6"/>
    <s v="Blender"/>
    <x v="1"/>
    <x v="1"/>
    <x v="3"/>
    <n v="1"/>
    <n v="446.58"/>
    <n v="446.58"/>
  </r>
  <r>
    <s v="TID001826"/>
    <x v="232"/>
    <x v="3"/>
    <x v="1"/>
    <s v="Blender"/>
    <x v="1"/>
    <x v="1"/>
    <x v="0"/>
    <n v="17"/>
    <n v="362.81"/>
    <n v="6167.77"/>
  </r>
  <r>
    <s v="TID001967"/>
    <x v="233"/>
    <x v="17"/>
    <x v="0"/>
    <s v="Blender"/>
    <x v="1"/>
    <x v="1"/>
    <x v="0"/>
    <n v="1"/>
    <n v="290.41000000000003"/>
    <n v="290.41000000000003"/>
  </r>
  <r>
    <s v="TID001971"/>
    <x v="210"/>
    <x v="5"/>
    <x v="0"/>
    <s v="Blender"/>
    <x v="1"/>
    <x v="1"/>
    <x v="1"/>
    <n v="8"/>
    <n v="435.32"/>
    <n v="3482.56"/>
  </r>
  <r>
    <s v="TID002051"/>
    <x v="234"/>
    <x v="4"/>
    <x v="3"/>
    <s v="Blender"/>
    <x v="1"/>
    <x v="1"/>
    <x v="0"/>
    <n v="5"/>
    <n v="264.88"/>
    <n v="1324.4"/>
  </r>
  <r>
    <s v="TID002066"/>
    <x v="235"/>
    <x v="21"/>
    <x v="5"/>
    <s v="Blender"/>
    <x v="1"/>
    <x v="1"/>
    <x v="0"/>
    <n v="20"/>
    <n v="442.42"/>
    <n v="8848.4"/>
  </r>
  <r>
    <s v="TID002101"/>
    <x v="236"/>
    <x v="17"/>
    <x v="0"/>
    <s v="Blender"/>
    <x v="1"/>
    <x v="1"/>
    <x v="1"/>
    <n v="7"/>
    <n v="243.01"/>
    <n v="1701.07"/>
  </r>
  <r>
    <s v="TID002139"/>
    <x v="237"/>
    <x v="17"/>
    <x v="0"/>
    <s v="Blender"/>
    <x v="1"/>
    <x v="1"/>
    <x v="0"/>
    <n v="9"/>
    <n v="152.93"/>
    <n v="1376.37"/>
  </r>
  <r>
    <s v="TID002158"/>
    <x v="238"/>
    <x v="18"/>
    <x v="3"/>
    <s v="Blender"/>
    <x v="1"/>
    <x v="1"/>
    <x v="1"/>
    <n v="2"/>
    <n v="89.13"/>
    <n v="178.26"/>
  </r>
  <r>
    <s v="TID002197"/>
    <x v="239"/>
    <x v="12"/>
    <x v="6"/>
    <s v="Blender"/>
    <x v="1"/>
    <x v="1"/>
    <x v="3"/>
    <n v="3"/>
    <n v="490.82"/>
    <n v="1472.46"/>
  </r>
  <r>
    <s v="TID002304"/>
    <x v="240"/>
    <x v="0"/>
    <x v="0"/>
    <s v="Blender"/>
    <x v="1"/>
    <x v="1"/>
    <x v="2"/>
    <n v="10"/>
    <n v="201.82"/>
    <n v="2018.2"/>
  </r>
  <r>
    <s v="TID002327"/>
    <x v="241"/>
    <x v="3"/>
    <x v="1"/>
    <s v="Blender"/>
    <x v="1"/>
    <x v="1"/>
    <x v="1"/>
    <n v="13"/>
    <n v="276.43"/>
    <n v="3593.59"/>
  </r>
  <r>
    <s v="TID002384"/>
    <x v="180"/>
    <x v="10"/>
    <x v="7"/>
    <s v="Blender"/>
    <x v="1"/>
    <x v="1"/>
    <x v="2"/>
    <n v="17"/>
    <n v="362.25"/>
    <n v="6158.25"/>
  </r>
  <r>
    <s v="TID002412"/>
    <x v="242"/>
    <x v="5"/>
    <x v="0"/>
    <s v="Blender"/>
    <x v="1"/>
    <x v="1"/>
    <x v="3"/>
    <n v="18"/>
    <n v="190.59"/>
    <n v="3430.62"/>
  </r>
  <r>
    <s v="TID002417"/>
    <x v="201"/>
    <x v="10"/>
    <x v="7"/>
    <s v="Blender"/>
    <x v="1"/>
    <x v="1"/>
    <x v="0"/>
    <n v="13"/>
    <n v="112.81"/>
    <n v="1466.53"/>
  </r>
  <r>
    <s v="TID002423"/>
    <x v="243"/>
    <x v="16"/>
    <x v="2"/>
    <s v="Blender"/>
    <x v="1"/>
    <x v="1"/>
    <x v="1"/>
    <n v="9"/>
    <n v="361.01"/>
    <n v="3249.09"/>
  </r>
  <r>
    <s v="TID002492"/>
    <x v="244"/>
    <x v="0"/>
    <x v="0"/>
    <s v="Blender"/>
    <x v="1"/>
    <x v="1"/>
    <x v="0"/>
    <n v="5"/>
    <n v="463.94"/>
    <n v="2319.6999999999998"/>
  </r>
  <r>
    <s v="TID002571"/>
    <x v="245"/>
    <x v="15"/>
    <x v="2"/>
    <s v="Blender"/>
    <x v="1"/>
    <x v="1"/>
    <x v="2"/>
    <n v="19"/>
    <n v="437.23"/>
    <n v="8307.3700000000008"/>
  </r>
  <r>
    <s v="TID002600"/>
    <x v="246"/>
    <x v="5"/>
    <x v="0"/>
    <s v="Blender"/>
    <x v="1"/>
    <x v="1"/>
    <x v="1"/>
    <n v="1"/>
    <n v="220.62"/>
    <n v="220.62"/>
  </r>
  <r>
    <s v="TID002622"/>
    <x v="54"/>
    <x v="0"/>
    <x v="0"/>
    <s v="Blender"/>
    <x v="1"/>
    <x v="1"/>
    <x v="2"/>
    <n v="16"/>
    <n v="202.65"/>
    <n v="3242.4"/>
  </r>
  <r>
    <s v="TID002702"/>
    <x v="247"/>
    <x v="18"/>
    <x v="3"/>
    <s v="Blender"/>
    <x v="1"/>
    <x v="1"/>
    <x v="3"/>
    <n v="19"/>
    <n v="199.23"/>
    <n v="3785.37"/>
  </r>
  <r>
    <s v="TID002729"/>
    <x v="248"/>
    <x v="23"/>
    <x v="7"/>
    <s v="Blender"/>
    <x v="1"/>
    <x v="1"/>
    <x v="3"/>
    <n v="16"/>
    <n v="106.91"/>
    <n v="1710.56"/>
  </r>
  <r>
    <s v="TID002745"/>
    <x v="249"/>
    <x v="6"/>
    <x v="4"/>
    <s v="Blender"/>
    <x v="1"/>
    <x v="1"/>
    <x v="1"/>
    <n v="2"/>
    <n v="282.73"/>
    <n v="565.46"/>
  </r>
  <r>
    <s v="TID002790"/>
    <x v="250"/>
    <x v="13"/>
    <x v="6"/>
    <s v="Blender"/>
    <x v="1"/>
    <x v="1"/>
    <x v="0"/>
    <n v="17"/>
    <n v="304.76"/>
    <n v="5180.92"/>
  </r>
  <r>
    <s v="TID002797"/>
    <x v="251"/>
    <x v="6"/>
    <x v="4"/>
    <s v="Blender"/>
    <x v="1"/>
    <x v="1"/>
    <x v="3"/>
    <n v="12"/>
    <n v="273.83"/>
    <n v="3285.96"/>
  </r>
  <r>
    <s v="TID002831"/>
    <x v="252"/>
    <x v="7"/>
    <x v="5"/>
    <s v="Blender"/>
    <x v="1"/>
    <x v="1"/>
    <x v="3"/>
    <n v="2"/>
    <n v="114.83"/>
    <n v="229.66"/>
  </r>
  <r>
    <s v="TID002888"/>
    <x v="23"/>
    <x v="5"/>
    <x v="0"/>
    <s v="Blender"/>
    <x v="1"/>
    <x v="1"/>
    <x v="1"/>
    <n v="15"/>
    <n v="20.420000000000002"/>
    <n v="306.3"/>
  </r>
  <r>
    <s v="TID002929"/>
    <x v="253"/>
    <x v="19"/>
    <x v="4"/>
    <s v="Blender"/>
    <x v="1"/>
    <x v="1"/>
    <x v="3"/>
    <n v="20"/>
    <n v="478.55"/>
    <n v="9571"/>
  </r>
  <r>
    <s v="TID002931"/>
    <x v="254"/>
    <x v="7"/>
    <x v="5"/>
    <s v="Blender"/>
    <x v="1"/>
    <x v="1"/>
    <x v="2"/>
    <n v="5"/>
    <n v="402.57"/>
    <n v="2012.85"/>
  </r>
  <r>
    <s v="TID002938"/>
    <x v="106"/>
    <x v="20"/>
    <x v="5"/>
    <s v="Blender"/>
    <x v="1"/>
    <x v="1"/>
    <x v="1"/>
    <n v="6"/>
    <n v="84.09"/>
    <n v="504.54"/>
  </r>
  <r>
    <s v="TID002954"/>
    <x v="255"/>
    <x v="22"/>
    <x v="1"/>
    <s v="Blender"/>
    <x v="1"/>
    <x v="1"/>
    <x v="0"/>
    <n v="6"/>
    <n v="351.68"/>
    <n v="2110.08"/>
  </r>
  <r>
    <s v="TID003000"/>
    <x v="256"/>
    <x v="9"/>
    <x v="4"/>
    <s v="Blender"/>
    <x v="1"/>
    <x v="1"/>
    <x v="3"/>
    <n v="14"/>
    <n v="349.57"/>
    <n v="4893.9799999999996"/>
  </r>
  <r>
    <s v="TID003012"/>
    <x v="257"/>
    <x v="1"/>
    <x v="1"/>
    <s v="Blender"/>
    <x v="1"/>
    <x v="1"/>
    <x v="1"/>
    <n v="13"/>
    <n v="441.06"/>
    <n v="5733.78"/>
  </r>
  <r>
    <s v="TID003050"/>
    <x v="258"/>
    <x v="19"/>
    <x v="4"/>
    <s v="Blender"/>
    <x v="1"/>
    <x v="1"/>
    <x v="3"/>
    <n v="20"/>
    <n v="159.47"/>
    <n v="3189.4"/>
  </r>
  <r>
    <s v="TID003062"/>
    <x v="223"/>
    <x v="15"/>
    <x v="2"/>
    <s v="Blender"/>
    <x v="1"/>
    <x v="1"/>
    <x v="2"/>
    <n v="5"/>
    <n v="391.35"/>
    <n v="1956.75"/>
  </r>
  <r>
    <s v="TID003079"/>
    <x v="184"/>
    <x v="12"/>
    <x v="6"/>
    <s v="Blender"/>
    <x v="1"/>
    <x v="1"/>
    <x v="0"/>
    <n v="8"/>
    <n v="403.07"/>
    <n v="3224.56"/>
  </r>
  <r>
    <s v="TID003104"/>
    <x v="259"/>
    <x v="17"/>
    <x v="0"/>
    <s v="Blender"/>
    <x v="1"/>
    <x v="1"/>
    <x v="1"/>
    <n v="13"/>
    <n v="214.37"/>
    <n v="2786.81"/>
  </r>
  <r>
    <s v="TID003153"/>
    <x v="181"/>
    <x v="8"/>
    <x v="6"/>
    <s v="Blender"/>
    <x v="1"/>
    <x v="1"/>
    <x v="2"/>
    <n v="11"/>
    <n v="62.13"/>
    <n v="683.43"/>
  </r>
  <r>
    <s v="TID003160"/>
    <x v="260"/>
    <x v="7"/>
    <x v="5"/>
    <s v="Blender"/>
    <x v="1"/>
    <x v="1"/>
    <x v="0"/>
    <n v="6"/>
    <n v="13.39"/>
    <n v="80.34"/>
  </r>
  <r>
    <s v="TID003181"/>
    <x v="261"/>
    <x v="19"/>
    <x v="4"/>
    <s v="Blender xcxc"/>
    <x v="1"/>
    <x v="1"/>
    <x v="0"/>
    <n v="14"/>
    <n v="13.89"/>
    <n v="194.46"/>
  </r>
  <r>
    <s v="TID003212"/>
    <x v="262"/>
    <x v="11"/>
    <x v="7"/>
    <s v="Blender xcxc"/>
    <x v="1"/>
    <x v="1"/>
    <x v="0"/>
    <n v="18"/>
    <n v="435.8"/>
    <n v="7844.4"/>
  </r>
  <r>
    <s v="TID003245"/>
    <x v="263"/>
    <x v="6"/>
    <x v="4"/>
    <s v="Blender xcxc"/>
    <x v="1"/>
    <x v="1"/>
    <x v="3"/>
    <n v="4"/>
    <n v="140.19999999999999"/>
    <n v="560.79999999999995"/>
  </r>
  <r>
    <s v="TID003290"/>
    <x v="264"/>
    <x v="2"/>
    <x v="2"/>
    <s v="Blender xcxc"/>
    <x v="1"/>
    <x v="1"/>
    <x v="2"/>
    <n v="7"/>
    <n v="495.39"/>
    <n v="3467.73"/>
  </r>
  <r>
    <s v="TID003305"/>
    <x v="95"/>
    <x v="7"/>
    <x v="5"/>
    <s v="Blender xcxc"/>
    <x v="1"/>
    <x v="1"/>
    <x v="3"/>
    <n v="4"/>
    <n v="227.63"/>
    <n v="910.52"/>
  </r>
  <r>
    <s v="TID003309"/>
    <x v="265"/>
    <x v="15"/>
    <x v="2"/>
    <s v="Blender xcxc"/>
    <x v="1"/>
    <x v="1"/>
    <x v="1"/>
    <n v="8"/>
    <n v="260.8"/>
    <n v="2086.4"/>
  </r>
  <r>
    <s v="TID003388"/>
    <x v="266"/>
    <x v="13"/>
    <x v="6"/>
    <s v="Blender xcxc"/>
    <x v="1"/>
    <x v="1"/>
    <x v="3"/>
    <n v="2"/>
    <n v="479.05"/>
    <n v="958.1"/>
  </r>
  <r>
    <s v="TID003442"/>
    <x v="267"/>
    <x v="8"/>
    <x v="6"/>
    <s v="Blender xcxc"/>
    <x v="1"/>
    <x v="1"/>
    <x v="2"/>
    <n v="6"/>
    <n v="160.19"/>
    <n v="961.14"/>
  </r>
  <r>
    <s v="TID003449"/>
    <x v="268"/>
    <x v="6"/>
    <x v="4"/>
    <s v="Blender xcxc"/>
    <x v="1"/>
    <x v="1"/>
    <x v="0"/>
    <n v="2"/>
    <n v="425.06"/>
    <n v="850.12"/>
  </r>
  <r>
    <s v="TID003470"/>
    <x v="269"/>
    <x v="4"/>
    <x v="3"/>
    <s v="Blender xcxc"/>
    <x v="1"/>
    <x v="1"/>
    <x v="3"/>
    <n v="10"/>
    <n v="310.39"/>
    <n v="3103.9"/>
  </r>
  <r>
    <s v="TID003485"/>
    <x v="270"/>
    <x v="19"/>
    <x v="4"/>
    <s v="Blender xcxc"/>
    <x v="1"/>
    <x v="1"/>
    <x v="2"/>
    <n v="19"/>
    <n v="145.1"/>
    <n v="2756.9"/>
  </r>
  <r>
    <s v="TID003496"/>
    <x v="271"/>
    <x v="16"/>
    <x v="2"/>
    <s v="Blender xcxc"/>
    <x v="1"/>
    <x v="1"/>
    <x v="0"/>
    <n v="16"/>
    <n v="416.06"/>
    <n v="6656.96"/>
  </r>
  <r>
    <s v="TID003532"/>
    <x v="18"/>
    <x v="9"/>
    <x v="4"/>
    <s v="Blender xcxc"/>
    <x v="1"/>
    <x v="1"/>
    <x v="2"/>
    <n v="8"/>
    <n v="91.8"/>
    <n v="734.4"/>
  </r>
  <r>
    <s v="TID003556"/>
    <x v="272"/>
    <x v="23"/>
    <x v="7"/>
    <s v="Blender xcxc"/>
    <x v="1"/>
    <x v="1"/>
    <x v="0"/>
    <n v="16"/>
    <n v="317.93"/>
    <n v="5086.88"/>
  </r>
  <r>
    <s v="TID003561"/>
    <x v="5"/>
    <x v="4"/>
    <x v="3"/>
    <s v="Blender xcxc"/>
    <x v="1"/>
    <x v="1"/>
    <x v="3"/>
    <n v="7"/>
    <n v="210.91"/>
    <n v="1476.37"/>
  </r>
  <r>
    <s v="TID003571"/>
    <x v="273"/>
    <x v="2"/>
    <x v="2"/>
    <s v="Blender xcxc"/>
    <x v="1"/>
    <x v="1"/>
    <x v="1"/>
    <n v="9"/>
    <n v="127.99"/>
    <n v="1151.9100000000001"/>
  </r>
  <r>
    <s v="TID003631"/>
    <x v="59"/>
    <x v="3"/>
    <x v="1"/>
    <s v="Blender xcxc"/>
    <x v="1"/>
    <x v="1"/>
    <x v="2"/>
    <n v="2"/>
    <n v="109.72"/>
    <n v="219.44"/>
  </r>
  <r>
    <s v="TID003657"/>
    <x v="274"/>
    <x v="12"/>
    <x v="6"/>
    <s v="Blender xcxc"/>
    <x v="1"/>
    <x v="1"/>
    <x v="2"/>
    <n v="9"/>
    <n v="234.4"/>
    <n v="2109.6"/>
  </r>
  <r>
    <s v="TID003693"/>
    <x v="275"/>
    <x v="4"/>
    <x v="3"/>
    <s v="Blender xcxc"/>
    <x v="1"/>
    <x v="1"/>
    <x v="3"/>
    <n v="13"/>
    <n v="171.11"/>
    <n v="2224.4299999999998"/>
  </r>
  <r>
    <s v="TID003704"/>
    <x v="276"/>
    <x v="18"/>
    <x v="3"/>
    <s v="Blender xcxc"/>
    <x v="1"/>
    <x v="1"/>
    <x v="3"/>
    <n v="7"/>
    <n v="264.5"/>
    <n v="1851.5"/>
  </r>
  <r>
    <s v="TID003717"/>
    <x v="9"/>
    <x v="7"/>
    <x v="5"/>
    <s v="Blender xcxc"/>
    <x v="1"/>
    <x v="1"/>
    <x v="0"/>
    <n v="20"/>
    <n v="283.05"/>
    <n v="5661"/>
  </r>
  <r>
    <s v="TID003798"/>
    <x v="125"/>
    <x v="18"/>
    <x v="3"/>
    <s v="Blender xcxc"/>
    <x v="1"/>
    <x v="1"/>
    <x v="0"/>
    <n v="10"/>
    <n v="191.36"/>
    <n v="1913.6"/>
  </r>
  <r>
    <s v="TID003801"/>
    <x v="277"/>
    <x v="2"/>
    <x v="2"/>
    <s v="Blender xcxc"/>
    <x v="1"/>
    <x v="1"/>
    <x v="1"/>
    <n v="7"/>
    <n v="249.57"/>
    <n v="1746.99"/>
  </r>
  <r>
    <s v="TID003823"/>
    <x v="185"/>
    <x v="5"/>
    <x v="0"/>
    <s v="Blender xcxc"/>
    <x v="1"/>
    <x v="1"/>
    <x v="0"/>
    <n v="6"/>
    <n v="377.62"/>
    <n v="2265.7199999999998"/>
  </r>
  <r>
    <s v="TID003854"/>
    <x v="2"/>
    <x v="1"/>
    <x v="1"/>
    <s v="Blender xcxc"/>
    <x v="1"/>
    <x v="1"/>
    <x v="3"/>
    <n v="13"/>
    <n v="104.53"/>
    <n v="1358.89"/>
  </r>
  <r>
    <s v="TID003859"/>
    <x v="62"/>
    <x v="9"/>
    <x v="4"/>
    <s v="Blender xcxc"/>
    <x v="1"/>
    <x v="1"/>
    <x v="1"/>
    <n v="10"/>
    <n v="126.37"/>
    <n v="1263.7"/>
  </r>
  <r>
    <s v="TID003899"/>
    <x v="278"/>
    <x v="12"/>
    <x v="6"/>
    <s v="Blender xcxc"/>
    <x v="1"/>
    <x v="1"/>
    <x v="3"/>
    <n v="4"/>
    <n v="28.76"/>
    <n v="115.04"/>
  </r>
  <r>
    <s v="TID004025"/>
    <x v="279"/>
    <x v="7"/>
    <x v="5"/>
    <s v="Blender xcxc"/>
    <x v="1"/>
    <x v="1"/>
    <x v="3"/>
    <n v="16"/>
    <n v="105.41"/>
    <n v="1686.56"/>
  </r>
  <r>
    <s v="TID004048"/>
    <x v="280"/>
    <x v="13"/>
    <x v="6"/>
    <s v="Blender xcxc"/>
    <x v="1"/>
    <x v="1"/>
    <x v="0"/>
    <n v="10"/>
    <n v="42.88"/>
    <n v="428.8"/>
  </r>
  <r>
    <s v="TID004054"/>
    <x v="281"/>
    <x v="17"/>
    <x v="0"/>
    <s v="Blender"/>
    <x v="1"/>
    <x v="1"/>
    <x v="2"/>
    <n v="7"/>
    <n v="167.64"/>
    <n v="1173.48"/>
  </r>
  <r>
    <s v="TID004056"/>
    <x v="282"/>
    <x v="21"/>
    <x v="5"/>
    <s v="Blender"/>
    <x v="1"/>
    <x v="1"/>
    <x v="3"/>
    <n v="2"/>
    <n v="40.03"/>
    <n v="80.06"/>
  </r>
  <r>
    <s v="TID004063"/>
    <x v="283"/>
    <x v="18"/>
    <x v="3"/>
    <s v="Blender"/>
    <x v="1"/>
    <x v="1"/>
    <x v="0"/>
    <n v="4"/>
    <n v="244.78"/>
    <n v="979.12"/>
  </r>
  <r>
    <s v="TID004106"/>
    <x v="284"/>
    <x v="0"/>
    <x v="0"/>
    <s v="Blender"/>
    <x v="1"/>
    <x v="1"/>
    <x v="2"/>
    <n v="5"/>
    <n v="31.5"/>
    <n v="157.5"/>
  </r>
  <r>
    <s v="TID004127"/>
    <x v="285"/>
    <x v="12"/>
    <x v="6"/>
    <s v="Blender"/>
    <x v="1"/>
    <x v="1"/>
    <x v="3"/>
    <n v="8"/>
    <n v="465.61"/>
    <n v="3724.88"/>
  </r>
  <r>
    <s v="TID004175"/>
    <x v="286"/>
    <x v="15"/>
    <x v="2"/>
    <s v="Blender"/>
    <x v="1"/>
    <x v="1"/>
    <x v="3"/>
    <n v="2"/>
    <n v="35.159999999999997"/>
    <n v="70.319999999999993"/>
  </r>
  <r>
    <s v="TID004179"/>
    <x v="147"/>
    <x v="18"/>
    <x v="3"/>
    <s v="Blender"/>
    <x v="1"/>
    <x v="1"/>
    <x v="0"/>
    <n v="13"/>
    <n v="209.17"/>
    <n v="2719.21"/>
  </r>
  <r>
    <s v="TID004214"/>
    <x v="287"/>
    <x v="12"/>
    <x v="6"/>
    <s v="Blender"/>
    <x v="1"/>
    <x v="1"/>
    <x v="2"/>
    <n v="17"/>
    <n v="460.15"/>
    <n v="7822.55"/>
  </r>
  <r>
    <s v="TID004268"/>
    <x v="244"/>
    <x v="0"/>
    <x v="0"/>
    <s v="Blender"/>
    <x v="1"/>
    <x v="1"/>
    <x v="0"/>
    <n v="19"/>
    <n v="154.96"/>
    <n v="2944.24"/>
  </r>
  <r>
    <s v="TID004288"/>
    <x v="288"/>
    <x v="14"/>
    <x v="3"/>
    <s v="Blender"/>
    <x v="1"/>
    <x v="1"/>
    <x v="3"/>
    <n v="5"/>
    <n v="447.69"/>
    <n v="2238.4499999999998"/>
  </r>
  <r>
    <s v="TID004317"/>
    <x v="289"/>
    <x v="21"/>
    <x v="5"/>
    <s v="Blender"/>
    <x v="1"/>
    <x v="1"/>
    <x v="3"/>
    <n v="10"/>
    <n v="15.96"/>
    <n v="159.6"/>
  </r>
  <r>
    <s v="TID004335"/>
    <x v="108"/>
    <x v="7"/>
    <x v="5"/>
    <s v="Blender"/>
    <x v="1"/>
    <x v="1"/>
    <x v="0"/>
    <n v="20"/>
    <n v="248.1"/>
    <n v="4962"/>
  </r>
  <r>
    <s v="TID004357"/>
    <x v="290"/>
    <x v="13"/>
    <x v="6"/>
    <s v="Blender"/>
    <x v="1"/>
    <x v="1"/>
    <x v="3"/>
    <n v="6"/>
    <n v="476.03"/>
    <n v="2856.18"/>
  </r>
  <r>
    <s v="TID004374"/>
    <x v="291"/>
    <x v="5"/>
    <x v="0"/>
    <s v="Blender"/>
    <x v="1"/>
    <x v="1"/>
    <x v="1"/>
    <n v="1"/>
    <n v="396.97"/>
    <n v="396.97"/>
  </r>
  <r>
    <s v="TID004404"/>
    <x v="292"/>
    <x v="17"/>
    <x v="0"/>
    <s v="Blender"/>
    <x v="1"/>
    <x v="1"/>
    <x v="2"/>
    <n v="19"/>
    <n v="71.11"/>
    <n v="1351.09"/>
  </r>
  <r>
    <s v="TID004481"/>
    <x v="67"/>
    <x v="17"/>
    <x v="0"/>
    <s v="Blender"/>
    <x v="1"/>
    <x v="1"/>
    <x v="2"/>
    <n v="4"/>
    <n v="23.52"/>
    <n v="94.08"/>
  </r>
  <r>
    <s v="TID004520"/>
    <x v="293"/>
    <x v="12"/>
    <x v="6"/>
    <s v="Blender"/>
    <x v="1"/>
    <x v="1"/>
    <x v="2"/>
    <n v="1"/>
    <n v="161.4"/>
    <n v="161.4"/>
  </r>
  <r>
    <s v="TID004552"/>
    <x v="294"/>
    <x v="19"/>
    <x v="4"/>
    <s v="Blender"/>
    <x v="1"/>
    <x v="1"/>
    <x v="3"/>
    <n v="14"/>
    <n v="243.99"/>
    <n v="3415.86"/>
  </r>
  <r>
    <s v="TID004619"/>
    <x v="35"/>
    <x v="11"/>
    <x v="7"/>
    <s v="Blender"/>
    <x v="1"/>
    <x v="1"/>
    <x v="0"/>
    <n v="10"/>
    <n v="17.28"/>
    <n v="172.8"/>
  </r>
  <r>
    <s v="TID004629"/>
    <x v="295"/>
    <x v="12"/>
    <x v="6"/>
    <s v="Blender"/>
    <x v="1"/>
    <x v="1"/>
    <x v="1"/>
    <n v="19"/>
    <n v="457.89"/>
    <n v="8699.91"/>
  </r>
  <r>
    <s v="TID004655"/>
    <x v="296"/>
    <x v="7"/>
    <x v="5"/>
    <s v="Blender"/>
    <x v="1"/>
    <x v="1"/>
    <x v="3"/>
    <n v="18"/>
    <n v="361.33"/>
    <n v="6503.94"/>
  </r>
  <r>
    <s v="TID004719"/>
    <x v="48"/>
    <x v="9"/>
    <x v="4"/>
    <s v="Blender"/>
    <x v="1"/>
    <x v="1"/>
    <x v="3"/>
    <n v="4"/>
    <n v="42.17"/>
    <n v="168.68"/>
  </r>
  <r>
    <s v="TID004802"/>
    <x v="56"/>
    <x v="7"/>
    <x v="5"/>
    <s v="Blender"/>
    <x v="1"/>
    <x v="1"/>
    <x v="2"/>
    <n v="7"/>
    <n v="237.19"/>
    <n v="1660.33"/>
  </r>
  <r>
    <s v="TID004806"/>
    <x v="297"/>
    <x v="5"/>
    <x v="0"/>
    <s v="Blender"/>
    <x v="1"/>
    <x v="1"/>
    <x v="3"/>
    <n v="9"/>
    <n v="147.63999999999999"/>
    <n v="1328.76"/>
  </r>
  <r>
    <s v="TID004814"/>
    <x v="209"/>
    <x v="12"/>
    <x v="6"/>
    <s v="Blender"/>
    <x v="1"/>
    <x v="1"/>
    <x v="1"/>
    <n v="2"/>
    <n v="59"/>
    <n v="118"/>
  </r>
  <r>
    <s v="TID004859"/>
    <x v="298"/>
    <x v="23"/>
    <x v="7"/>
    <s v="Blender"/>
    <x v="1"/>
    <x v="1"/>
    <x v="1"/>
    <n v="7"/>
    <n v="9.9499999999999993"/>
    <n v="69.650000000000006"/>
  </r>
  <r>
    <s v="TID004861"/>
    <x v="299"/>
    <x v="21"/>
    <x v="5"/>
    <s v="Blender"/>
    <x v="1"/>
    <x v="1"/>
    <x v="0"/>
    <n v="1"/>
    <n v="96.03"/>
    <n v="96.03"/>
  </r>
  <r>
    <s v="TID004865"/>
    <x v="239"/>
    <x v="12"/>
    <x v="6"/>
    <s v="Blender"/>
    <x v="1"/>
    <x v="1"/>
    <x v="3"/>
    <n v="20"/>
    <n v="292.12"/>
    <n v="5842.4"/>
  </r>
  <r>
    <s v="TID004912"/>
    <x v="68"/>
    <x v="19"/>
    <x v="4"/>
    <s v="Blender"/>
    <x v="1"/>
    <x v="1"/>
    <x v="2"/>
    <n v="8"/>
    <n v="60.21"/>
    <n v="481.68"/>
  </r>
  <r>
    <s v="TID004933"/>
    <x v="221"/>
    <x v="13"/>
    <x v="6"/>
    <s v="Blender"/>
    <x v="1"/>
    <x v="1"/>
    <x v="0"/>
    <n v="9"/>
    <n v="490"/>
    <n v="4410"/>
  </r>
  <r>
    <s v="TID004964"/>
    <x v="300"/>
    <x v="4"/>
    <x v="3"/>
    <s v="Blender"/>
    <x v="1"/>
    <x v="1"/>
    <x v="1"/>
    <n v="11"/>
    <n v="220.29"/>
    <n v="2423.19"/>
  </r>
  <r>
    <s v="TID000163"/>
    <x v="301"/>
    <x v="22"/>
    <x v="1"/>
    <s v="Bread"/>
    <x v="2"/>
    <x v="2"/>
    <x v="0"/>
    <n v="11"/>
    <n v="415.49"/>
    <n v="4570.3900000000003"/>
  </r>
  <r>
    <s v="TID000203"/>
    <x v="202"/>
    <x v="15"/>
    <x v="2"/>
    <s v="Bread"/>
    <x v="2"/>
    <x v="2"/>
    <x v="1"/>
    <n v="19"/>
    <n v="388.52"/>
    <n v="7381.88"/>
  </r>
  <r>
    <s v="TID000205"/>
    <x v="302"/>
    <x v="23"/>
    <x v="7"/>
    <s v="Bread"/>
    <x v="2"/>
    <x v="2"/>
    <x v="0"/>
    <n v="15"/>
    <n v="79.23"/>
    <n v="1188.45"/>
  </r>
  <r>
    <s v="TID000230"/>
    <x v="303"/>
    <x v="11"/>
    <x v="7"/>
    <s v="Bread"/>
    <x v="2"/>
    <x v="2"/>
    <x v="0"/>
    <n v="9"/>
    <n v="434.57"/>
    <n v="3911.13"/>
  </r>
  <r>
    <s v="TID000262"/>
    <x v="153"/>
    <x v="20"/>
    <x v="5"/>
    <s v="Bread"/>
    <x v="2"/>
    <x v="2"/>
    <x v="3"/>
    <n v="19"/>
    <n v="246.78"/>
    <n v="4688.82"/>
  </r>
  <r>
    <s v="TID000317"/>
    <x v="304"/>
    <x v="14"/>
    <x v="3"/>
    <s v="Bread"/>
    <x v="2"/>
    <x v="2"/>
    <x v="2"/>
    <n v="15"/>
    <n v="66.69"/>
    <n v="1000.35"/>
  </r>
  <r>
    <s v="TID000346"/>
    <x v="305"/>
    <x v="1"/>
    <x v="1"/>
    <s v="Bread"/>
    <x v="2"/>
    <x v="2"/>
    <x v="0"/>
    <n v="11"/>
    <n v="327.96"/>
    <n v="3607.56"/>
  </r>
  <r>
    <s v="TID000366"/>
    <x v="301"/>
    <x v="22"/>
    <x v="1"/>
    <s v="Bread"/>
    <x v="2"/>
    <x v="2"/>
    <x v="0"/>
    <n v="7"/>
    <n v="452.65"/>
    <n v="3168.55"/>
  </r>
  <r>
    <s v="TID000388"/>
    <x v="306"/>
    <x v="18"/>
    <x v="3"/>
    <s v="Bread"/>
    <x v="2"/>
    <x v="2"/>
    <x v="3"/>
    <n v="11"/>
    <n v="300.27"/>
    <n v="3302.97"/>
  </r>
  <r>
    <s v="TID000452"/>
    <x v="307"/>
    <x v="20"/>
    <x v="5"/>
    <s v="Bread"/>
    <x v="2"/>
    <x v="2"/>
    <x v="0"/>
    <n v="14"/>
    <n v="283.58"/>
    <n v="3970.12"/>
  </r>
  <r>
    <s v="TID000505"/>
    <x v="308"/>
    <x v="1"/>
    <x v="1"/>
    <s v="Bread"/>
    <x v="2"/>
    <x v="2"/>
    <x v="1"/>
    <n v="12"/>
    <n v="40.270000000000003"/>
    <n v="483.24"/>
  </r>
  <r>
    <s v="TID000525"/>
    <x v="309"/>
    <x v="7"/>
    <x v="5"/>
    <s v="Bread"/>
    <x v="2"/>
    <x v="2"/>
    <x v="3"/>
    <n v="10"/>
    <n v="300.36"/>
    <n v="3003.6"/>
  </r>
  <r>
    <s v="TID000535"/>
    <x v="310"/>
    <x v="13"/>
    <x v="6"/>
    <s v="Bread"/>
    <x v="2"/>
    <x v="2"/>
    <x v="3"/>
    <n v="20"/>
    <n v="195.4"/>
    <n v="3908"/>
  </r>
  <r>
    <s v="TID000576"/>
    <x v="311"/>
    <x v="16"/>
    <x v="2"/>
    <s v="Bread"/>
    <x v="2"/>
    <x v="2"/>
    <x v="2"/>
    <n v="4"/>
    <n v="262.77999999999997"/>
    <n v="1051.1199999999999"/>
  </r>
  <r>
    <s v="TID000642"/>
    <x v="312"/>
    <x v="20"/>
    <x v="5"/>
    <s v="Bread"/>
    <x v="2"/>
    <x v="2"/>
    <x v="0"/>
    <n v="5"/>
    <n v="304.12"/>
    <n v="1520.6"/>
  </r>
  <r>
    <s v="TID000690"/>
    <x v="313"/>
    <x v="18"/>
    <x v="3"/>
    <s v="Bread"/>
    <x v="2"/>
    <x v="2"/>
    <x v="2"/>
    <n v="16"/>
    <n v="150.31"/>
    <n v="2404.96"/>
  </r>
  <r>
    <s v="TID000717"/>
    <x v="176"/>
    <x v="9"/>
    <x v="4"/>
    <s v="Bread"/>
    <x v="2"/>
    <x v="2"/>
    <x v="2"/>
    <n v="12"/>
    <n v="90.4"/>
    <n v="1084.8"/>
  </r>
  <r>
    <s v="TID000763"/>
    <x v="314"/>
    <x v="4"/>
    <x v="3"/>
    <s v="Bread"/>
    <x v="2"/>
    <x v="2"/>
    <x v="1"/>
    <n v="2"/>
    <n v="138.26"/>
    <n v="276.52"/>
  </r>
  <r>
    <s v="TID000781"/>
    <x v="113"/>
    <x v="8"/>
    <x v="6"/>
    <s v="Bread"/>
    <x v="2"/>
    <x v="2"/>
    <x v="1"/>
    <n v="1"/>
    <n v="317.44"/>
    <n v="317.44"/>
  </r>
  <r>
    <s v="TID000855"/>
    <x v="96"/>
    <x v="4"/>
    <x v="3"/>
    <s v="Bread"/>
    <x v="2"/>
    <x v="2"/>
    <x v="1"/>
    <n v="4"/>
    <n v="296.95999999999998"/>
    <n v="1187.8399999999999"/>
  </r>
  <r>
    <s v="TID000885"/>
    <x v="315"/>
    <x v="21"/>
    <x v="5"/>
    <s v="Bread"/>
    <x v="2"/>
    <x v="2"/>
    <x v="3"/>
    <n v="1"/>
    <n v="395.54"/>
    <n v="395.54"/>
  </r>
  <r>
    <s v="TID000905"/>
    <x v="316"/>
    <x v="15"/>
    <x v="2"/>
    <s v="Bread"/>
    <x v="2"/>
    <x v="2"/>
    <x v="2"/>
    <n v="9"/>
    <n v="413.99"/>
    <n v="3725.91"/>
  </r>
  <r>
    <s v="TID000937"/>
    <x v="58"/>
    <x v="1"/>
    <x v="1"/>
    <s v="Bread"/>
    <x v="2"/>
    <x v="2"/>
    <x v="2"/>
    <n v="1"/>
    <n v="444.76"/>
    <n v="444.76"/>
  </r>
  <r>
    <s v="TID001002"/>
    <x v="317"/>
    <x v="18"/>
    <x v="3"/>
    <s v="Bread"/>
    <x v="2"/>
    <x v="2"/>
    <x v="2"/>
    <n v="4"/>
    <n v="51.58"/>
    <n v="206.32"/>
  </r>
  <r>
    <s v="TID001003"/>
    <x v="122"/>
    <x v="23"/>
    <x v="7"/>
    <s v="Bread"/>
    <x v="2"/>
    <x v="2"/>
    <x v="0"/>
    <n v="18"/>
    <n v="265.67"/>
    <n v="4782.0600000000004"/>
  </r>
  <r>
    <s v="TID001010"/>
    <x v="108"/>
    <x v="7"/>
    <x v="5"/>
    <s v="Bread"/>
    <x v="2"/>
    <x v="2"/>
    <x v="0"/>
    <n v="18"/>
    <n v="221.7"/>
    <n v="3990.6"/>
  </r>
  <r>
    <s v="TID001033"/>
    <x v="318"/>
    <x v="9"/>
    <x v="4"/>
    <s v="Bread"/>
    <x v="2"/>
    <x v="2"/>
    <x v="0"/>
    <n v="10"/>
    <n v="295.89999999999998"/>
    <n v="2959"/>
  </r>
  <r>
    <s v="TID001262"/>
    <x v="319"/>
    <x v="5"/>
    <x v="0"/>
    <s v="Bread"/>
    <x v="2"/>
    <x v="2"/>
    <x v="0"/>
    <n v="15"/>
    <n v="215.49"/>
    <n v="3232.35"/>
  </r>
  <r>
    <s v="TID001278"/>
    <x v="320"/>
    <x v="13"/>
    <x v="6"/>
    <s v="Bread"/>
    <x v="2"/>
    <x v="2"/>
    <x v="3"/>
    <n v="12"/>
    <n v="372.01"/>
    <n v="4464.12"/>
  </r>
  <r>
    <s v="TID001398"/>
    <x v="276"/>
    <x v="18"/>
    <x v="3"/>
    <s v="Bread"/>
    <x v="2"/>
    <x v="2"/>
    <x v="3"/>
    <n v="1"/>
    <n v="440.93"/>
    <n v="440.93"/>
  </r>
  <r>
    <s v="TID001479"/>
    <x v="219"/>
    <x v="1"/>
    <x v="1"/>
    <s v="Bread"/>
    <x v="2"/>
    <x v="2"/>
    <x v="0"/>
    <n v="17"/>
    <n v="175.2"/>
    <n v="2978.4"/>
  </r>
  <r>
    <s v="TID001495"/>
    <x v="284"/>
    <x v="0"/>
    <x v="0"/>
    <s v="Bread"/>
    <x v="2"/>
    <x v="2"/>
    <x v="0"/>
    <n v="4"/>
    <n v="45.36"/>
    <n v="181.44"/>
  </r>
  <r>
    <s v="TID001496"/>
    <x v="321"/>
    <x v="4"/>
    <x v="3"/>
    <s v="Bread"/>
    <x v="2"/>
    <x v="2"/>
    <x v="1"/>
    <n v="12"/>
    <n v="263.81"/>
    <n v="3165.72"/>
  </r>
  <r>
    <s v="TID001510"/>
    <x v="322"/>
    <x v="19"/>
    <x v="4"/>
    <s v="Bread"/>
    <x v="2"/>
    <x v="2"/>
    <x v="3"/>
    <n v="1"/>
    <n v="236.63"/>
    <n v="236.63"/>
  </r>
  <r>
    <s v="TID001565"/>
    <x v="323"/>
    <x v="6"/>
    <x v="4"/>
    <s v="Bread"/>
    <x v="2"/>
    <x v="2"/>
    <x v="2"/>
    <n v="19"/>
    <n v="18.829999999999998"/>
    <n v="357.77"/>
  </r>
  <r>
    <s v="TID001591"/>
    <x v="324"/>
    <x v="17"/>
    <x v="0"/>
    <s v="Bread"/>
    <x v="2"/>
    <x v="2"/>
    <x v="1"/>
    <n v="14"/>
    <n v="299.42"/>
    <n v="4191.88"/>
  </r>
  <r>
    <s v="TID001622"/>
    <x v="325"/>
    <x v="9"/>
    <x v="4"/>
    <s v="Bread"/>
    <x v="2"/>
    <x v="2"/>
    <x v="2"/>
    <n v="18"/>
    <n v="184.5"/>
    <n v="3321"/>
  </r>
  <r>
    <s v="TID001757"/>
    <x v="296"/>
    <x v="7"/>
    <x v="5"/>
    <s v="Bread"/>
    <x v="2"/>
    <x v="2"/>
    <x v="1"/>
    <n v="6"/>
    <n v="323.41000000000003"/>
    <n v="1940.46"/>
  </r>
  <r>
    <s v="TID001783"/>
    <x v="189"/>
    <x v="4"/>
    <x v="3"/>
    <s v="Bread"/>
    <x v="2"/>
    <x v="2"/>
    <x v="0"/>
    <n v="17"/>
    <n v="202.63"/>
    <n v="3444.71"/>
  </r>
  <r>
    <s v="TID001788"/>
    <x v="18"/>
    <x v="9"/>
    <x v="4"/>
    <s v="Bread"/>
    <x v="2"/>
    <x v="2"/>
    <x v="2"/>
    <n v="15"/>
    <n v="12.42"/>
    <n v="186.3"/>
  </r>
  <r>
    <s v="TID001838"/>
    <x v="69"/>
    <x v="18"/>
    <x v="3"/>
    <s v="Bread"/>
    <x v="2"/>
    <x v="2"/>
    <x v="1"/>
    <n v="12"/>
    <n v="42.05"/>
    <n v="504.6"/>
  </r>
  <r>
    <s v="TID001840"/>
    <x v="264"/>
    <x v="2"/>
    <x v="2"/>
    <s v="Bread"/>
    <x v="2"/>
    <x v="2"/>
    <x v="1"/>
    <n v="4"/>
    <n v="433.24"/>
    <n v="1732.96"/>
  </r>
  <r>
    <s v="TID001848"/>
    <x v="326"/>
    <x v="12"/>
    <x v="6"/>
    <s v="Bread"/>
    <x v="2"/>
    <x v="2"/>
    <x v="0"/>
    <n v="7"/>
    <n v="195.81"/>
    <n v="1370.67"/>
  </r>
  <r>
    <s v="TID001871"/>
    <x v="126"/>
    <x v="0"/>
    <x v="0"/>
    <s v="Bread"/>
    <x v="2"/>
    <x v="2"/>
    <x v="0"/>
    <n v="3"/>
    <n v="73.08"/>
    <n v="219.24"/>
  </r>
  <r>
    <s v="TID001893"/>
    <x v="214"/>
    <x v="22"/>
    <x v="1"/>
    <s v="Bread"/>
    <x v="2"/>
    <x v="2"/>
    <x v="0"/>
    <n v="10"/>
    <n v="199.43"/>
    <n v="1994.3"/>
  </r>
  <r>
    <s v="TID001938"/>
    <x v="237"/>
    <x v="17"/>
    <x v="0"/>
    <s v="Bread"/>
    <x v="2"/>
    <x v="2"/>
    <x v="1"/>
    <n v="3"/>
    <n v="152.02000000000001"/>
    <n v="456.06"/>
  </r>
  <r>
    <s v="TID001954"/>
    <x v="327"/>
    <x v="14"/>
    <x v="3"/>
    <s v="Bread"/>
    <x v="2"/>
    <x v="2"/>
    <x v="1"/>
    <n v="20"/>
    <n v="102.8"/>
    <n v="2056"/>
  </r>
  <r>
    <s v="TID001980"/>
    <x v="285"/>
    <x v="12"/>
    <x v="6"/>
    <s v="Bread"/>
    <x v="2"/>
    <x v="2"/>
    <x v="2"/>
    <n v="8"/>
    <n v="221.52"/>
    <n v="1772.16"/>
  </r>
  <r>
    <s v="TID002057"/>
    <x v="153"/>
    <x v="20"/>
    <x v="5"/>
    <s v="Bread"/>
    <x v="2"/>
    <x v="2"/>
    <x v="3"/>
    <n v="7"/>
    <n v="142.5"/>
    <n v="997.5"/>
  </r>
  <r>
    <s v="TID002060"/>
    <x v="158"/>
    <x v="9"/>
    <x v="4"/>
    <s v="Bread"/>
    <x v="2"/>
    <x v="2"/>
    <x v="3"/>
    <n v="11"/>
    <n v="383.11"/>
    <n v="4214.21"/>
  </r>
  <r>
    <s v="TID002149"/>
    <x v="328"/>
    <x v="19"/>
    <x v="4"/>
    <s v="Bread.c"/>
    <x v="2"/>
    <x v="2"/>
    <x v="2"/>
    <n v="3"/>
    <n v="345.32"/>
    <n v="1035.96"/>
  </r>
  <r>
    <s v="TID002250"/>
    <x v="329"/>
    <x v="16"/>
    <x v="2"/>
    <s v="Bread"/>
    <x v="2"/>
    <x v="2"/>
    <x v="2"/>
    <n v="2"/>
    <n v="211.53"/>
    <n v="423.06"/>
  </r>
  <r>
    <s v="TID002503"/>
    <x v="310"/>
    <x v="13"/>
    <x v="6"/>
    <s v="Bread"/>
    <x v="2"/>
    <x v="2"/>
    <x v="2"/>
    <n v="13"/>
    <n v="147.24"/>
    <n v="1914.12"/>
  </r>
  <r>
    <s v="TID002548"/>
    <x v="330"/>
    <x v="23"/>
    <x v="7"/>
    <s v="Bread"/>
    <x v="2"/>
    <x v="2"/>
    <x v="1"/>
    <n v="2"/>
    <n v="482.13"/>
    <n v="964.26"/>
  </r>
  <r>
    <s v="TID002569"/>
    <x v="331"/>
    <x v="9"/>
    <x v="4"/>
    <s v="Bread"/>
    <x v="2"/>
    <x v="2"/>
    <x v="2"/>
    <n v="18"/>
    <n v="365.43"/>
    <n v="6577.74"/>
  </r>
  <r>
    <s v="TID002582"/>
    <x v="332"/>
    <x v="15"/>
    <x v="2"/>
    <s v="Bread"/>
    <x v="2"/>
    <x v="2"/>
    <x v="1"/>
    <n v="18"/>
    <n v="138.74"/>
    <n v="2497.3200000000002"/>
  </r>
  <r>
    <s v="TID002585"/>
    <x v="16"/>
    <x v="5"/>
    <x v="0"/>
    <s v="Bread"/>
    <x v="2"/>
    <x v="2"/>
    <x v="0"/>
    <n v="9"/>
    <n v="48.24"/>
    <n v="434.16"/>
  </r>
  <r>
    <s v="TID002627"/>
    <x v="333"/>
    <x v="7"/>
    <x v="5"/>
    <s v="Bread"/>
    <x v="2"/>
    <x v="2"/>
    <x v="0"/>
    <n v="7"/>
    <n v="226.41"/>
    <n v="1584.87"/>
  </r>
  <r>
    <s v="TID002678"/>
    <x v="334"/>
    <x v="14"/>
    <x v="3"/>
    <s v="Bread"/>
    <x v="2"/>
    <x v="2"/>
    <x v="0"/>
    <n v="14"/>
    <n v="343.47"/>
    <n v="4808.58"/>
  </r>
  <r>
    <s v="TID002755"/>
    <x v="135"/>
    <x v="12"/>
    <x v="6"/>
    <s v="Bread"/>
    <x v="2"/>
    <x v="2"/>
    <x v="3"/>
    <n v="10"/>
    <n v="207.08"/>
    <n v="2070.8000000000002"/>
  </r>
  <r>
    <s v="TID002757"/>
    <x v="335"/>
    <x v="3"/>
    <x v="1"/>
    <s v="Bread"/>
    <x v="2"/>
    <x v="2"/>
    <x v="0"/>
    <n v="18"/>
    <n v="114.31"/>
    <n v="2057.58"/>
  </r>
  <r>
    <s v="TID002897"/>
    <x v="336"/>
    <x v="23"/>
    <x v="7"/>
    <s v="Bread"/>
    <x v="2"/>
    <x v="2"/>
    <x v="2"/>
    <n v="5"/>
    <n v="363.99"/>
    <n v="1819.95"/>
  </r>
  <r>
    <s v="TID002960"/>
    <x v="337"/>
    <x v="16"/>
    <x v="2"/>
    <s v="Bread"/>
    <x v="2"/>
    <x v="2"/>
    <x v="1"/>
    <n v="4"/>
    <n v="317.67"/>
    <n v="1270.68"/>
  </r>
  <r>
    <s v="TID002965"/>
    <x v="8"/>
    <x v="6"/>
    <x v="4"/>
    <s v="Bread"/>
    <x v="2"/>
    <x v="2"/>
    <x v="3"/>
    <n v="10"/>
    <n v="175.87"/>
    <n v="1758.7"/>
  </r>
  <r>
    <s v="TID002977"/>
    <x v="338"/>
    <x v="14"/>
    <x v="3"/>
    <s v="Bread"/>
    <x v="2"/>
    <x v="2"/>
    <x v="3"/>
    <n v="6"/>
    <n v="397.59"/>
    <n v="2385.54"/>
  </r>
  <r>
    <s v="TID002997"/>
    <x v="339"/>
    <x v="19"/>
    <x v="4"/>
    <s v="Bread"/>
    <x v="2"/>
    <x v="2"/>
    <x v="0"/>
    <n v="8"/>
    <n v="106.81"/>
    <n v="854.48"/>
  </r>
  <r>
    <s v="TID003064"/>
    <x v="219"/>
    <x v="1"/>
    <x v="1"/>
    <s v="Bread"/>
    <x v="2"/>
    <x v="2"/>
    <x v="2"/>
    <n v="3"/>
    <n v="429.54"/>
    <n v="1288.6199999999999"/>
  </r>
  <r>
    <s v="TID003100"/>
    <x v="340"/>
    <x v="5"/>
    <x v="0"/>
    <s v="Bread"/>
    <x v="2"/>
    <x v="2"/>
    <x v="0"/>
    <n v="7"/>
    <n v="359.49"/>
    <n v="2516.4299999999998"/>
  </r>
  <r>
    <s v="TID003170"/>
    <x v="88"/>
    <x v="1"/>
    <x v="1"/>
    <s v="Bread"/>
    <x v="2"/>
    <x v="2"/>
    <x v="0"/>
    <n v="11"/>
    <n v="382.16"/>
    <n v="4203.76"/>
  </r>
  <r>
    <s v="TID003185"/>
    <x v="341"/>
    <x v="3"/>
    <x v="1"/>
    <s v="Bread"/>
    <x v="2"/>
    <x v="2"/>
    <x v="2"/>
    <n v="19"/>
    <n v="417.74"/>
    <n v="7937.06"/>
  </r>
  <r>
    <s v="TID003233"/>
    <x v="342"/>
    <x v="15"/>
    <x v="2"/>
    <s v="Bread"/>
    <x v="2"/>
    <x v="2"/>
    <x v="1"/>
    <n v="7"/>
    <n v="7.97"/>
    <n v="55.79"/>
  </r>
  <r>
    <s v="TID003326"/>
    <x v="343"/>
    <x v="20"/>
    <x v="5"/>
    <s v="Bread"/>
    <x v="2"/>
    <x v="2"/>
    <x v="1"/>
    <n v="20"/>
    <n v="430.09"/>
    <n v="8601.7999999999993"/>
  </r>
  <r>
    <s v="TID003401"/>
    <x v="344"/>
    <x v="21"/>
    <x v="5"/>
    <s v="Bread"/>
    <x v="2"/>
    <x v="2"/>
    <x v="1"/>
    <n v="17"/>
    <n v="201.26"/>
    <n v="3421.42"/>
  </r>
  <r>
    <s v="TID003426"/>
    <x v="345"/>
    <x v="20"/>
    <x v="5"/>
    <s v="Bread"/>
    <x v="2"/>
    <x v="2"/>
    <x v="2"/>
    <n v="1"/>
    <n v="125.83"/>
    <n v="125.83"/>
  </r>
  <r>
    <s v="TID003452"/>
    <x v="248"/>
    <x v="23"/>
    <x v="7"/>
    <s v="Bread"/>
    <x v="2"/>
    <x v="2"/>
    <x v="3"/>
    <n v="9"/>
    <n v="370.73"/>
    <n v="3336.57"/>
  </r>
  <r>
    <s v="TID003467"/>
    <x v="122"/>
    <x v="23"/>
    <x v="7"/>
    <s v="Bread"/>
    <x v="2"/>
    <x v="2"/>
    <x v="3"/>
    <n v="18"/>
    <n v="153.46"/>
    <n v="2762.28"/>
  </r>
  <r>
    <s v="TID003482"/>
    <x v="138"/>
    <x v="8"/>
    <x v="6"/>
    <s v="Bread"/>
    <x v="2"/>
    <x v="2"/>
    <x v="2"/>
    <n v="13"/>
    <n v="140.18"/>
    <n v="1822.34"/>
  </r>
  <r>
    <s v="TID003546"/>
    <x v="90"/>
    <x v="3"/>
    <x v="1"/>
    <s v="Bread"/>
    <x v="2"/>
    <x v="2"/>
    <x v="2"/>
    <n v="7"/>
    <n v="40.68"/>
    <n v="284.76"/>
  </r>
  <r>
    <s v="TID003553"/>
    <x v="346"/>
    <x v="11"/>
    <x v="7"/>
    <s v="Bread"/>
    <x v="2"/>
    <x v="2"/>
    <x v="2"/>
    <n v="6"/>
    <n v="396.38"/>
    <n v="2378.2800000000002"/>
  </r>
  <r>
    <s v="TID003630"/>
    <x v="347"/>
    <x v="8"/>
    <x v="6"/>
    <s v="Bread"/>
    <x v="2"/>
    <x v="2"/>
    <x v="3"/>
    <n v="16"/>
    <n v="428.37"/>
    <n v="6853.92"/>
  </r>
  <r>
    <s v="TID003669"/>
    <x v="348"/>
    <x v="16"/>
    <x v="2"/>
    <s v="Bread"/>
    <x v="2"/>
    <x v="2"/>
    <x v="3"/>
    <n v="9"/>
    <n v="475.03"/>
    <n v="4275.2700000000004"/>
  </r>
  <r>
    <s v="TID003691"/>
    <x v="349"/>
    <x v="7"/>
    <x v="5"/>
    <s v="Bread"/>
    <x v="2"/>
    <x v="2"/>
    <x v="1"/>
    <n v="11"/>
    <n v="277.35000000000002"/>
    <n v="3050.85"/>
  </r>
  <r>
    <s v="TID003784"/>
    <x v="200"/>
    <x v="19"/>
    <x v="4"/>
    <s v="Bread"/>
    <x v="2"/>
    <x v="2"/>
    <x v="0"/>
    <n v="4"/>
    <n v="219.54"/>
    <n v="878.16"/>
  </r>
  <r>
    <s v="TID003785"/>
    <x v="350"/>
    <x v="13"/>
    <x v="6"/>
    <s v="Bread.c"/>
    <x v="2"/>
    <x v="2"/>
    <x v="3"/>
    <n v="19"/>
    <n v="80.17"/>
    <n v="1523.23"/>
  </r>
  <r>
    <s v="TID003855"/>
    <x v="351"/>
    <x v="20"/>
    <x v="5"/>
    <s v="Bread.c"/>
    <x v="2"/>
    <x v="2"/>
    <x v="2"/>
    <n v="8"/>
    <n v="21.59"/>
    <n v="172.72"/>
  </r>
  <r>
    <s v="TID003863"/>
    <x v="46"/>
    <x v="16"/>
    <x v="2"/>
    <s v="Bread.c"/>
    <x v="2"/>
    <x v="2"/>
    <x v="0"/>
    <n v="9"/>
    <n v="454.15"/>
    <n v="4087.35"/>
  </r>
  <r>
    <s v="TID003887"/>
    <x v="180"/>
    <x v="10"/>
    <x v="7"/>
    <s v="Bread.c"/>
    <x v="2"/>
    <x v="2"/>
    <x v="1"/>
    <n v="9"/>
    <n v="338.83"/>
    <n v="3049.47"/>
  </r>
  <r>
    <s v="TID003894"/>
    <x v="102"/>
    <x v="11"/>
    <x v="7"/>
    <s v="Bread.c"/>
    <x v="2"/>
    <x v="2"/>
    <x v="3"/>
    <n v="13"/>
    <n v="208.05"/>
    <n v="2704.65"/>
  </r>
  <r>
    <s v="TID004002"/>
    <x v="352"/>
    <x v="1"/>
    <x v="1"/>
    <s v="Bread.c"/>
    <x v="2"/>
    <x v="2"/>
    <x v="1"/>
    <n v="11"/>
    <n v="177.89"/>
    <n v="1956.79"/>
  </r>
  <r>
    <s v="TID004070"/>
    <x v="353"/>
    <x v="9"/>
    <x v="4"/>
    <s v="Bread.c"/>
    <x v="2"/>
    <x v="2"/>
    <x v="3"/>
    <n v="17"/>
    <n v="445.37"/>
    <n v="7571.29"/>
  </r>
  <r>
    <s v="TID004120"/>
    <x v="205"/>
    <x v="20"/>
    <x v="5"/>
    <s v="Bread.c"/>
    <x v="2"/>
    <x v="2"/>
    <x v="3"/>
    <n v="19"/>
    <n v="116.84"/>
    <n v="2219.96"/>
  </r>
  <r>
    <s v="TID004126"/>
    <x v="330"/>
    <x v="23"/>
    <x v="7"/>
    <s v="Bread.c"/>
    <x v="2"/>
    <x v="2"/>
    <x v="1"/>
    <n v="3"/>
    <n v="200.77"/>
    <n v="602.30999999999995"/>
  </r>
  <r>
    <s v="TID004136"/>
    <x v="31"/>
    <x v="17"/>
    <x v="0"/>
    <s v="Bread.c"/>
    <x v="2"/>
    <x v="2"/>
    <x v="2"/>
    <n v="9"/>
    <n v="435.85"/>
    <n v="3922.65"/>
  </r>
  <r>
    <s v="TID004151"/>
    <x v="354"/>
    <x v="3"/>
    <x v="1"/>
    <s v="Bread.c"/>
    <x v="2"/>
    <x v="2"/>
    <x v="3"/>
    <n v="17"/>
    <n v="274.77999999999997"/>
    <n v="4671.26"/>
  </r>
  <r>
    <s v="TID004189"/>
    <x v="355"/>
    <x v="22"/>
    <x v="1"/>
    <s v="Bread.c"/>
    <x v="2"/>
    <x v="2"/>
    <x v="2"/>
    <n v="4"/>
    <n v="164.32"/>
    <n v="657.28"/>
  </r>
  <r>
    <s v="TID004229"/>
    <x v="0"/>
    <x v="0"/>
    <x v="0"/>
    <s v="Bread.c"/>
    <x v="2"/>
    <x v="2"/>
    <x v="3"/>
    <n v="13"/>
    <n v="481.26"/>
    <n v="6256.38"/>
  </r>
  <r>
    <s v="TID004233"/>
    <x v="356"/>
    <x v="13"/>
    <x v="6"/>
    <s v="Bread.c"/>
    <x v="2"/>
    <x v="2"/>
    <x v="1"/>
    <n v="19"/>
    <n v="305.32"/>
    <n v="5801.08"/>
  </r>
  <r>
    <s v="TID004257"/>
    <x v="316"/>
    <x v="15"/>
    <x v="2"/>
    <s v="Bread.c"/>
    <x v="2"/>
    <x v="2"/>
    <x v="3"/>
    <n v="17"/>
    <n v="292.07"/>
    <n v="4965.1899999999996"/>
  </r>
  <r>
    <s v="TID004275"/>
    <x v="243"/>
    <x v="16"/>
    <x v="2"/>
    <s v="Bread.c"/>
    <x v="2"/>
    <x v="2"/>
    <x v="3"/>
    <n v="11"/>
    <n v="11.58"/>
    <n v="127.38"/>
  </r>
  <r>
    <s v="TID004286"/>
    <x v="357"/>
    <x v="13"/>
    <x v="6"/>
    <s v="Bread.c"/>
    <x v="2"/>
    <x v="2"/>
    <x v="3"/>
    <n v="10"/>
    <n v="348.77"/>
    <n v="3487.7"/>
  </r>
  <r>
    <s v="TID004328"/>
    <x v="68"/>
    <x v="19"/>
    <x v="4"/>
    <s v="Bread.c"/>
    <x v="2"/>
    <x v="2"/>
    <x v="1"/>
    <n v="13"/>
    <n v="243.48"/>
    <n v="3165.24"/>
  </r>
  <r>
    <s v="TID004412"/>
    <x v="356"/>
    <x v="13"/>
    <x v="6"/>
    <s v="Bread.c"/>
    <x v="2"/>
    <x v="2"/>
    <x v="0"/>
    <n v="2"/>
    <n v="230.25"/>
    <n v="460.5"/>
  </r>
  <r>
    <s v="TID004486"/>
    <x v="358"/>
    <x v="5"/>
    <x v="0"/>
    <s v="Bread.c"/>
    <x v="2"/>
    <x v="2"/>
    <x v="1"/>
    <n v="4"/>
    <n v="468.28"/>
    <n v="1873.12"/>
  </r>
  <r>
    <s v="TID004525"/>
    <x v="352"/>
    <x v="1"/>
    <x v="1"/>
    <s v="Bread.c"/>
    <x v="2"/>
    <x v="2"/>
    <x v="1"/>
    <n v="7"/>
    <n v="251.87"/>
    <n v="1763.09"/>
  </r>
  <r>
    <s v="TID004558"/>
    <x v="359"/>
    <x v="9"/>
    <x v="4"/>
    <s v="Bread.c"/>
    <x v="2"/>
    <x v="2"/>
    <x v="1"/>
    <n v="9"/>
    <n v="160.59"/>
    <n v="1445.31"/>
  </r>
  <r>
    <s v="TID004607"/>
    <x v="360"/>
    <x v="1"/>
    <x v="1"/>
    <s v="Bread.c"/>
    <x v="2"/>
    <x v="2"/>
    <x v="3"/>
    <n v="5"/>
    <n v="385.3"/>
    <n v="1926.5"/>
  </r>
  <r>
    <s v="TID004622"/>
    <x v="239"/>
    <x v="12"/>
    <x v="6"/>
    <s v="Bread.c"/>
    <x v="2"/>
    <x v="2"/>
    <x v="1"/>
    <n v="14"/>
    <n v="413.4"/>
    <n v="5787.6"/>
  </r>
  <r>
    <s v="TID004640"/>
    <x v="361"/>
    <x v="18"/>
    <x v="3"/>
    <s v="Bread.c"/>
    <x v="2"/>
    <x v="2"/>
    <x v="1"/>
    <n v="9"/>
    <n v="433.03"/>
    <n v="3897.27"/>
  </r>
  <r>
    <s v="TID004728"/>
    <x v="96"/>
    <x v="4"/>
    <x v="3"/>
    <s v="Bread.c"/>
    <x v="2"/>
    <x v="2"/>
    <x v="0"/>
    <n v="12"/>
    <n v="97.16"/>
    <n v="1165.92"/>
  </r>
  <r>
    <s v="TID004805"/>
    <x v="362"/>
    <x v="6"/>
    <x v="4"/>
    <s v="Bread.c"/>
    <x v="2"/>
    <x v="2"/>
    <x v="1"/>
    <n v="2"/>
    <n v="467.82"/>
    <n v="935.64"/>
  </r>
  <r>
    <s v="TID004842"/>
    <x v="100"/>
    <x v="13"/>
    <x v="6"/>
    <s v="Bread.c"/>
    <x v="2"/>
    <x v="2"/>
    <x v="0"/>
    <n v="12"/>
    <n v="478.74"/>
    <n v="5744.88"/>
  </r>
  <r>
    <s v="TID004926"/>
    <x v="363"/>
    <x v="3"/>
    <x v="1"/>
    <s v="Bread"/>
    <x v="2"/>
    <x v="2"/>
    <x v="0"/>
    <n v="10"/>
    <n v="326.33"/>
    <n v="3263.3"/>
  </r>
  <r>
    <s v="TID004942"/>
    <x v="364"/>
    <x v="15"/>
    <x v="2"/>
    <s v="Bread"/>
    <x v="2"/>
    <x v="2"/>
    <x v="1"/>
    <n v="2"/>
    <n v="332.53"/>
    <n v="665.06"/>
  </r>
  <r>
    <s v="TID004975"/>
    <x v="69"/>
    <x v="18"/>
    <x v="3"/>
    <s v="Bread"/>
    <x v="2"/>
    <x v="2"/>
    <x v="2"/>
    <n v="18"/>
    <n v="148.47"/>
    <n v="2672.46"/>
  </r>
  <r>
    <s v="TID000103"/>
    <x v="365"/>
    <x v="0"/>
    <x v="0"/>
    <s v="Bread"/>
    <x v="2"/>
    <x v="2"/>
    <x v="2"/>
    <n v="14"/>
    <n v="28.42"/>
    <n v="397.88"/>
  </r>
  <r>
    <s v="TID000123"/>
    <x v="366"/>
    <x v="21"/>
    <x v="5"/>
    <s v="Bread"/>
    <x v="2"/>
    <x v="2"/>
    <x v="3"/>
    <n v="6"/>
    <n v="96.8"/>
    <n v="580.79999999999995"/>
  </r>
  <r>
    <s v="TID000148"/>
    <x v="41"/>
    <x v="19"/>
    <x v="4"/>
    <s v="Bread"/>
    <x v="2"/>
    <x v="2"/>
    <x v="1"/>
    <n v="20"/>
    <n v="360.75"/>
    <n v="7215"/>
  </r>
  <r>
    <s v="TID000202"/>
    <x v="367"/>
    <x v="0"/>
    <x v="0"/>
    <s v="Bread"/>
    <x v="2"/>
    <x v="2"/>
    <x v="2"/>
    <n v="10"/>
    <n v="98.91"/>
    <n v="989.1"/>
  </r>
  <r>
    <s v="TID000218"/>
    <x v="368"/>
    <x v="9"/>
    <x v="4"/>
    <s v="Bread"/>
    <x v="2"/>
    <x v="2"/>
    <x v="3"/>
    <n v="5"/>
    <n v="82.7"/>
    <n v="413.5"/>
  </r>
  <r>
    <s v="TID000244"/>
    <x v="168"/>
    <x v="4"/>
    <x v="3"/>
    <s v="Bread"/>
    <x v="2"/>
    <x v="2"/>
    <x v="1"/>
    <n v="18"/>
    <n v="407.29"/>
    <n v="7331.22"/>
  </r>
  <r>
    <s v="TID000253"/>
    <x v="314"/>
    <x v="4"/>
    <x v="3"/>
    <s v="Bread"/>
    <x v="2"/>
    <x v="2"/>
    <x v="1"/>
    <n v="11"/>
    <n v="64.36"/>
    <n v="707.96"/>
  </r>
  <r>
    <s v="TID000255"/>
    <x v="187"/>
    <x v="23"/>
    <x v="7"/>
    <s v="Bread"/>
    <x v="2"/>
    <x v="2"/>
    <x v="0"/>
    <n v="20"/>
    <n v="484.5"/>
    <n v="9690"/>
  </r>
  <r>
    <s v="TID000260"/>
    <x v="303"/>
    <x v="11"/>
    <x v="7"/>
    <s v="Bread"/>
    <x v="2"/>
    <x v="2"/>
    <x v="0"/>
    <n v="20"/>
    <n v="180.19"/>
    <n v="3603.8"/>
  </r>
  <r>
    <s v="TID000374"/>
    <x v="369"/>
    <x v="21"/>
    <x v="5"/>
    <s v="Bread"/>
    <x v="2"/>
    <x v="2"/>
    <x v="1"/>
    <n v="4"/>
    <n v="49.26"/>
    <n v="197.04"/>
  </r>
  <r>
    <s v="TID000420"/>
    <x v="17"/>
    <x v="0"/>
    <x v="0"/>
    <s v="Bread"/>
    <x v="2"/>
    <x v="2"/>
    <x v="1"/>
    <n v="1"/>
    <n v="436.01"/>
    <n v="436.01"/>
  </r>
  <r>
    <s v="TID000435"/>
    <x v="370"/>
    <x v="4"/>
    <x v="3"/>
    <s v="Bread"/>
    <x v="2"/>
    <x v="2"/>
    <x v="2"/>
    <n v="10"/>
    <n v="286.39"/>
    <n v="2863.9"/>
  </r>
  <r>
    <s v="TID000469"/>
    <x v="315"/>
    <x v="21"/>
    <x v="5"/>
    <s v="Bread"/>
    <x v="2"/>
    <x v="2"/>
    <x v="2"/>
    <n v="2"/>
    <n v="280.88"/>
    <n v="561.76"/>
  </r>
  <r>
    <s v="TID000477"/>
    <x v="371"/>
    <x v="4"/>
    <x v="3"/>
    <s v="Bread"/>
    <x v="2"/>
    <x v="2"/>
    <x v="0"/>
    <n v="20"/>
    <n v="12.7"/>
    <n v="254"/>
  </r>
  <r>
    <s v="TID000540"/>
    <x v="372"/>
    <x v="11"/>
    <x v="7"/>
    <s v="Bread"/>
    <x v="2"/>
    <x v="2"/>
    <x v="1"/>
    <n v="18"/>
    <n v="244.26"/>
    <n v="4396.68"/>
  </r>
  <r>
    <s v="TID000541"/>
    <x v="373"/>
    <x v="12"/>
    <x v="6"/>
    <s v="Bread"/>
    <x v="2"/>
    <x v="2"/>
    <x v="0"/>
    <n v="14"/>
    <n v="416.46"/>
    <n v="5830.44"/>
  </r>
  <r>
    <s v="TID000644"/>
    <x v="256"/>
    <x v="9"/>
    <x v="4"/>
    <s v="Bread"/>
    <x v="2"/>
    <x v="2"/>
    <x v="1"/>
    <n v="1"/>
    <n v="139.84"/>
    <n v="139.84"/>
  </r>
  <r>
    <s v="TID000646"/>
    <x v="374"/>
    <x v="17"/>
    <x v="0"/>
    <s v="Bread"/>
    <x v="2"/>
    <x v="2"/>
    <x v="1"/>
    <n v="2"/>
    <n v="437.12"/>
    <n v="874.24"/>
  </r>
  <r>
    <s v="TID000676"/>
    <x v="249"/>
    <x v="6"/>
    <x v="4"/>
    <s v="Bread"/>
    <x v="2"/>
    <x v="2"/>
    <x v="0"/>
    <n v="6"/>
    <n v="87.17"/>
    <n v="523.02"/>
  </r>
  <r>
    <s v="TID000735"/>
    <x v="375"/>
    <x v="20"/>
    <x v="5"/>
    <s v="Bread"/>
    <x v="2"/>
    <x v="2"/>
    <x v="1"/>
    <n v="16"/>
    <n v="481.85"/>
    <n v="7709.6"/>
  </r>
  <r>
    <s v="TID000787"/>
    <x v="47"/>
    <x v="21"/>
    <x v="5"/>
    <s v="Bread"/>
    <x v="2"/>
    <x v="2"/>
    <x v="3"/>
    <n v="3"/>
    <n v="103.94"/>
    <n v="311.82"/>
  </r>
  <r>
    <s v="TID000828"/>
    <x v="376"/>
    <x v="7"/>
    <x v="5"/>
    <s v="Bread"/>
    <x v="2"/>
    <x v="2"/>
    <x v="2"/>
    <n v="10"/>
    <n v="173.64"/>
    <n v="1736.4"/>
  </r>
  <r>
    <s v="TID000829"/>
    <x v="5"/>
    <x v="4"/>
    <x v="3"/>
    <s v="Bread"/>
    <x v="2"/>
    <x v="2"/>
    <x v="2"/>
    <n v="8"/>
    <n v="380.73"/>
    <n v="3045.84"/>
  </r>
  <r>
    <s v="TID000836"/>
    <x v="377"/>
    <x v="21"/>
    <x v="5"/>
    <s v="Bread"/>
    <x v="2"/>
    <x v="2"/>
    <x v="0"/>
    <n v="5"/>
    <n v="45.06"/>
    <n v="225.3"/>
  </r>
  <r>
    <s v="TID000856"/>
    <x v="207"/>
    <x v="21"/>
    <x v="5"/>
    <s v="Bread"/>
    <x v="2"/>
    <x v="2"/>
    <x v="0"/>
    <n v="5"/>
    <n v="75.11"/>
    <n v="375.55"/>
  </r>
  <r>
    <s v="TID000858"/>
    <x v="340"/>
    <x v="5"/>
    <x v="0"/>
    <s v="Bread"/>
    <x v="2"/>
    <x v="2"/>
    <x v="2"/>
    <n v="18"/>
    <n v="437.51"/>
    <n v="7875.18"/>
  </r>
  <r>
    <s v="TID000907"/>
    <x v="378"/>
    <x v="20"/>
    <x v="5"/>
    <s v="Bread"/>
    <x v="2"/>
    <x v="2"/>
    <x v="3"/>
    <n v="6"/>
    <n v="426.27"/>
    <n v="2557.62"/>
  </r>
  <r>
    <s v="TID000919"/>
    <x v="379"/>
    <x v="0"/>
    <x v="0"/>
    <s v="Bread"/>
    <x v="2"/>
    <x v="2"/>
    <x v="1"/>
    <n v="14"/>
    <n v="306.14999999999998"/>
    <n v="4286.1000000000004"/>
  </r>
  <r>
    <s v="TID000959"/>
    <x v="380"/>
    <x v="7"/>
    <x v="5"/>
    <s v="Bread"/>
    <x v="2"/>
    <x v="2"/>
    <x v="3"/>
    <n v="15"/>
    <n v="430.72"/>
    <n v="6460.8"/>
  </r>
  <r>
    <s v="TID001073"/>
    <x v="4"/>
    <x v="3"/>
    <x v="1"/>
    <s v="Bread"/>
    <x v="2"/>
    <x v="2"/>
    <x v="2"/>
    <n v="13"/>
    <n v="443.6"/>
    <n v="5766.8"/>
  </r>
  <r>
    <s v="TID001099"/>
    <x v="121"/>
    <x v="18"/>
    <x v="3"/>
    <s v="Bread"/>
    <x v="2"/>
    <x v="2"/>
    <x v="2"/>
    <n v="12"/>
    <n v="473.5"/>
    <n v="5682"/>
  </r>
  <r>
    <s v="TID001120"/>
    <x v="381"/>
    <x v="1"/>
    <x v="1"/>
    <s v="Bread"/>
    <x v="2"/>
    <x v="2"/>
    <x v="0"/>
    <n v="5"/>
    <n v="209.19"/>
    <n v="1045.95"/>
  </r>
  <r>
    <s v="TID001157"/>
    <x v="382"/>
    <x v="0"/>
    <x v="0"/>
    <s v="Bread"/>
    <x v="2"/>
    <x v="2"/>
    <x v="3"/>
    <n v="10"/>
    <n v="233.52"/>
    <n v="2335.1999999999998"/>
  </r>
  <r>
    <s v="TID001208"/>
    <x v="298"/>
    <x v="23"/>
    <x v="7"/>
    <s v="Bread"/>
    <x v="2"/>
    <x v="2"/>
    <x v="3"/>
    <n v="7"/>
    <n v="285.3"/>
    <n v="1997.1"/>
  </r>
  <r>
    <s v="TID001248"/>
    <x v="383"/>
    <x v="12"/>
    <x v="6"/>
    <s v="Bread"/>
    <x v="2"/>
    <x v="2"/>
    <x v="3"/>
    <n v="12"/>
    <n v="466.57"/>
    <n v="5598.84"/>
  </r>
  <r>
    <s v="TID001249"/>
    <x v="384"/>
    <x v="3"/>
    <x v="1"/>
    <s v="Bread"/>
    <x v="2"/>
    <x v="2"/>
    <x v="0"/>
    <n v="17"/>
    <n v="222.35"/>
    <n v="3779.95"/>
  </r>
  <r>
    <s v="TID001258"/>
    <x v="385"/>
    <x v="20"/>
    <x v="5"/>
    <s v="Bread"/>
    <x v="2"/>
    <x v="2"/>
    <x v="0"/>
    <n v="2"/>
    <n v="178.43"/>
    <n v="356.86"/>
  </r>
  <r>
    <s v="TID001282"/>
    <x v="43"/>
    <x v="1"/>
    <x v="1"/>
    <s v="Bread"/>
    <x v="2"/>
    <x v="2"/>
    <x v="2"/>
    <n v="17"/>
    <n v="98.02"/>
    <n v="1666.34"/>
  </r>
  <r>
    <s v="TID001298"/>
    <x v="386"/>
    <x v="13"/>
    <x v="6"/>
    <s v="Bread"/>
    <x v="2"/>
    <x v="2"/>
    <x v="3"/>
    <n v="18"/>
    <n v="243.67"/>
    <n v="4386.0600000000004"/>
  </r>
  <r>
    <s v="TID001303"/>
    <x v="255"/>
    <x v="22"/>
    <x v="1"/>
    <s v="Bread"/>
    <x v="2"/>
    <x v="2"/>
    <x v="0"/>
    <n v="7"/>
    <n v="64.11"/>
    <n v="448.77"/>
  </r>
  <r>
    <s v="TID001325"/>
    <x v="387"/>
    <x v="15"/>
    <x v="2"/>
    <s v="Bread"/>
    <x v="2"/>
    <x v="2"/>
    <x v="3"/>
    <n v="1"/>
    <n v="307.67"/>
    <n v="307.67"/>
  </r>
  <r>
    <s v="TID001355"/>
    <x v="341"/>
    <x v="3"/>
    <x v="1"/>
    <s v="Bread"/>
    <x v="2"/>
    <x v="2"/>
    <x v="1"/>
    <n v="17"/>
    <n v="336.49"/>
    <n v="5720.33"/>
  </r>
  <r>
    <s v="TID001501"/>
    <x v="268"/>
    <x v="6"/>
    <x v="4"/>
    <s v="Bread"/>
    <x v="2"/>
    <x v="2"/>
    <x v="3"/>
    <n v="5"/>
    <n v="331.35"/>
    <n v="1656.75"/>
  </r>
  <r>
    <s v="TID001594"/>
    <x v="239"/>
    <x v="12"/>
    <x v="6"/>
    <s v="Bread"/>
    <x v="2"/>
    <x v="2"/>
    <x v="0"/>
    <n v="6"/>
    <n v="278.95"/>
    <n v="1673.7"/>
  </r>
  <r>
    <s v="TID001633"/>
    <x v="212"/>
    <x v="18"/>
    <x v="3"/>
    <s v="Bread"/>
    <x v="2"/>
    <x v="2"/>
    <x v="2"/>
    <n v="10"/>
    <n v="57.35"/>
    <n v="573.5"/>
  </r>
  <r>
    <s v="TID001716"/>
    <x v="388"/>
    <x v="8"/>
    <x v="6"/>
    <s v="Bread"/>
    <x v="2"/>
    <x v="2"/>
    <x v="0"/>
    <n v="4"/>
    <n v="62.99"/>
    <n v="251.96"/>
  </r>
  <r>
    <s v="TID001734"/>
    <x v="389"/>
    <x v="11"/>
    <x v="7"/>
    <s v="Bread"/>
    <x v="2"/>
    <x v="2"/>
    <x v="0"/>
    <n v="9"/>
    <n v="306.52"/>
    <n v="2758.68"/>
  </r>
  <r>
    <s v="TID001746"/>
    <x v="390"/>
    <x v="6"/>
    <x v="4"/>
    <s v="Bread"/>
    <x v="2"/>
    <x v="2"/>
    <x v="2"/>
    <n v="7"/>
    <n v="160.11000000000001"/>
    <n v="1120.77"/>
  </r>
  <r>
    <s v="TID001754"/>
    <x v="391"/>
    <x v="22"/>
    <x v="1"/>
    <s v="Bread"/>
    <x v="2"/>
    <x v="2"/>
    <x v="1"/>
    <n v="19"/>
    <n v="385.16"/>
    <n v="7318.04"/>
  </r>
  <r>
    <s v="TID001776"/>
    <x v="26"/>
    <x v="13"/>
    <x v="6"/>
    <s v="Bread"/>
    <x v="2"/>
    <x v="2"/>
    <x v="2"/>
    <n v="20"/>
    <n v="447.8"/>
    <n v="8956"/>
  </r>
  <r>
    <s v="TID001797"/>
    <x v="269"/>
    <x v="4"/>
    <x v="3"/>
    <s v="Bread"/>
    <x v="2"/>
    <x v="2"/>
    <x v="2"/>
    <n v="7"/>
    <n v="182.36"/>
    <n v="1276.52"/>
  </r>
  <r>
    <s v="TID001821"/>
    <x v="167"/>
    <x v="10"/>
    <x v="7"/>
    <s v="Bread"/>
    <x v="2"/>
    <x v="2"/>
    <x v="3"/>
    <n v="7"/>
    <n v="278.68"/>
    <n v="1950.76"/>
  </r>
  <r>
    <s v="TID001842"/>
    <x v="392"/>
    <x v="11"/>
    <x v="7"/>
    <s v="Bread"/>
    <x v="2"/>
    <x v="2"/>
    <x v="3"/>
    <n v="7"/>
    <n v="399.93"/>
    <n v="2799.51"/>
  </r>
  <r>
    <s v="TID001849"/>
    <x v="91"/>
    <x v="14"/>
    <x v="3"/>
    <s v="Bread"/>
    <x v="2"/>
    <x v="2"/>
    <x v="3"/>
    <n v="3"/>
    <n v="383.72"/>
    <n v="1151.1600000000001"/>
  </r>
  <r>
    <s v="TID001850"/>
    <x v="393"/>
    <x v="9"/>
    <x v="4"/>
    <s v="Bread"/>
    <x v="2"/>
    <x v="2"/>
    <x v="0"/>
    <n v="4"/>
    <n v="79.33"/>
    <n v="317.32"/>
  </r>
  <r>
    <s v="TID001862"/>
    <x v="394"/>
    <x v="7"/>
    <x v="5"/>
    <s v="Bread"/>
    <x v="2"/>
    <x v="2"/>
    <x v="0"/>
    <n v="20"/>
    <n v="198.18"/>
    <n v="3963.6"/>
  </r>
  <r>
    <s v="TID001864"/>
    <x v="395"/>
    <x v="14"/>
    <x v="3"/>
    <s v="Bread"/>
    <x v="2"/>
    <x v="2"/>
    <x v="0"/>
    <n v="9"/>
    <n v="113.91"/>
    <n v="1025.19"/>
  </r>
  <r>
    <s v="TID001880"/>
    <x v="229"/>
    <x v="15"/>
    <x v="2"/>
    <s v="Bread"/>
    <x v="2"/>
    <x v="2"/>
    <x v="3"/>
    <n v="14"/>
    <n v="18.98"/>
    <n v="265.72000000000003"/>
  </r>
  <r>
    <s v="TID001907"/>
    <x v="396"/>
    <x v="15"/>
    <x v="2"/>
    <s v="Bread"/>
    <x v="2"/>
    <x v="2"/>
    <x v="1"/>
    <n v="11"/>
    <n v="49.24"/>
    <n v="541.64"/>
  </r>
  <r>
    <s v="TID001943"/>
    <x v="397"/>
    <x v="14"/>
    <x v="3"/>
    <s v="Bread"/>
    <x v="2"/>
    <x v="2"/>
    <x v="3"/>
    <n v="17"/>
    <n v="83.71"/>
    <n v="1423.07"/>
  </r>
  <r>
    <s v="TID001952"/>
    <x v="398"/>
    <x v="8"/>
    <x v="6"/>
    <s v="Bread"/>
    <x v="2"/>
    <x v="2"/>
    <x v="1"/>
    <n v="10"/>
    <n v="44.91"/>
    <n v="449.1"/>
  </r>
  <r>
    <s v="TID001999"/>
    <x v="162"/>
    <x v="17"/>
    <x v="0"/>
    <s v="Bread"/>
    <x v="2"/>
    <x v="2"/>
    <x v="0"/>
    <n v="14"/>
    <n v="295.02"/>
    <n v="4130.28"/>
  </r>
  <r>
    <s v="TID002013"/>
    <x v="399"/>
    <x v="13"/>
    <x v="6"/>
    <s v="Bread"/>
    <x v="2"/>
    <x v="2"/>
    <x v="2"/>
    <n v="7"/>
    <n v="29.11"/>
    <n v="203.77"/>
  </r>
  <r>
    <s v="TID002071"/>
    <x v="400"/>
    <x v="2"/>
    <x v="2"/>
    <s v="Bread"/>
    <x v="2"/>
    <x v="2"/>
    <x v="3"/>
    <n v="7"/>
    <n v="212.44"/>
    <n v="1487.08"/>
  </r>
  <r>
    <s v="TID002072"/>
    <x v="401"/>
    <x v="1"/>
    <x v="1"/>
    <s v="Bread"/>
    <x v="2"/>
    <x v="2"/>
    <x v="2"/>
    <n v="9"/>
    <n v="346.83"/>
    <n v="3121.47"/>
  </r>
  <r>
    <s v="TID002100"/>
    <x v="402"/>
    <x v="15"/>
    <x v="2"/>
    <s v="Bread"/>
    <x v="2"/>
    <x v="2"/>
    <x v="3"/>
    <n v="14"/>
    <n v="464.42"/>
    <n v="6501.88"/>
  </r>
  <r>
    <s v="TID002188"/>
    <x v="403"/>
    <x v="20"/>
    <x v="5"/>
    <s v="Bread"/>
    <x v="2"/>
    <x v="2"/>
    <x v="3"/>
    <n v="17"/>
    <n v="428.91"/>
    <n v="7291.47"/>
  </r>
  <r>
    <s v="TID002286"/>
    <x v="404"/>
    <x v="16"/>
    <x v="2"/>
    <s v="Bread"/>
    <x v="2"/>
    <x v="2"/>
    <x v="3"/>
    <n v="19"/>
    <n v="396.66"/>
    <n v="7536.54"/>
  </r>
  <r>
    <s v="TID002335"/>
    <x v="405"/>
    <x v="19"/>
    <x v="4"/>
    <s v="Bread"/>
    <x v="2"/>
    <x v="2"/>
    <x v="3"/>
    <n v="9"/>
    <n v="392.93"/>
    <n v="3536.37"/>
  </r>
  <r>
    <s v="TID002377"/>
    <x v="123"/>
    <x v="9"/>
    <x v="4"/>
    <s v="Bread"/>
    <x v="2"/>
    <x v="2"/>
    <x v="2"/>
    <n v="20"/>
    <n v="239.37"/>
    <n v="4787.3999999999996"/>
  </r>
  <r>
    <s v="TID002436"/>
    <x v="406"/>
    <x v="4"/>
    <x v="3"/>
    <s v="Bread"/>
    <x v="2"/>
    <x v="2"/>
    <x v="0"/>
    <n v="2"/>
    <n v="378.15"/>
    <n v="756.3"/>
  </r>
  <r>
    <s v="TID002466"/>
    <x v="232"/>
    <x v="3"/>
    <x v="1"/>
    <s v="Bread"/>
    <x v="2"/>
    <x v="2"/>
    <x v="1"/>
    <n v="9"/>
    <n v="35.700000000000003"/>
    <n v="321.3"/>
  </r>
  <r>
    <s v="TID002481"/>
    <x v="38"/>
    <x v="18"/>
    <x v="3"/>
    <s v="Bread"/>
    <x v="2"/>
    <x v="2"/>
    <x v="1"/>
    <n v="10"/>
    <n v="322.12"/>
    <n v="3221.2"/>
  </r>
  <r>
    <s v="TID002505"/>
    <x v="407"/>
    <x v="1"/>
    <x v="1"/>
    <s v="Bread"/>
    <x v="2"/>
    <x v="2"/>
    <x v="2"/>
    <n v="10"/>
    <n v="339.28"/>
    <n v="3392.8"/>
  </r>
  <r>
    <s v="TID002525"/>
    <x v="270"/>
    <x v="19"/>
    <x v="4"/>
    <s v="Bread"/>
    <x v="2"/>
    <x v="2"/>
    <x v="0"/>
    <n v="6"/>
    <n v="298.69"/>
    <n v="1792.14"/>
  </r>
  <r>
    <s v="TID002665"/>
    <x v="333"/>
    <x v="7"/>
    <x v="5"/>
    <s v="Bread"/>
    <x v="2"/>
    <x v="2"/>
    <x v="0"/>
    <n v="12"/>
    <n v="25.96"/>
    <n v="311.52"/>
  </r>
  <r>
    <s v="TID002731"/>
    <x v="408"/>
    <x v="11"/>
    <x v="7"/>
    <s v="Bread"/>
    <x v="2"/>
    <x v="2"/>
    <x v="2"/>
    <n v="3"/>
    <n v="344.96"/>
    <n v="1034.8800000000001"/>
  </r>
  <r>
    <s v="TID002819"/>
    <x v="13"/>
    <x v="6"/>
    <x v="4"/>
    <s v="Bread"/>
    <x v="2"/>
    <x v="2"/>
    <x v="1"/>
    <n v="20"/>
    <n v="444.26"/>
    <n v="8885.2000000000007"/>
  </r>
  <r>
    <s v="TID002852"/>
    <x v="34"/>
    <x v="7"/>
    <x v="5"/>
    <s v="Bread"/>
    <x v="2"/>
    <x v="2"/>
    <x v="1"/>
    <n v="20"/>
    <n v="263.54000000000002"/>
    <n v="5270.8"/>
  </r>
  <r>
    <s v="TID002861"/>
    <x v="409"/>
    <x v="8"/>
    <x v="6"/>
    <s v="Bread"/>
    <x v="2"/>
    <x v="2"/>
    <x v="1"/>
    <n v="19"/>
    <n v="308.44"/>
    <n v="5860.36"/>
  </r>
  <r>
    <s v="TID002893"/>
    <x v="410"/>
    <x v="19"/>
    <x v="4"/>
    <s v="Bread"/>
    <x v="2"/>
    <x v="2"/>
    <x v="3"/>
    <n v="14"/>
    <n v="424.09"/>
    <n v="5937.26"/>
  </r>
  <r>
    <s v="TID002968"/>
    <x v="15"/>
    <x v="6"/>
    <x v="4"/>
    <s v="Bread"/>
    <x v="2"/>
    <x v="2"/>
    <x v="3"/>
    <n v="3"/>
    <n v="21.01"/>
    <n v="63.03"/>
  </r>
  <r>
    <s v="TID003052"/>
    <x v="235"/>
    <x v="21"/>
    <x v="5"/>
    <s v="Bread"/>
    <x v="2"/>
    <x v="2"/>
    <x v="1"/>
    <n v="8"/>
    <n v="429.27"/>
    <n v="3434.16"/>
  </r>
  <r>
    <s v="TID003094"/>
    <x v="411"/>
    <x v="12"/>
    <x v="6"/>
    <s v="Bread"/>
    <x v="2"/>
    <x v="2"/>
    <x v="3"/>
    <n v="18"/>
    <n v="12.49"/>
    <n v="224.82"/>
  </r>
  <r>
    <s v="TID003204"/>
    <x v="367"/>
    <x v="0"/>
    <x v="0"/>
    <s v="Bread"/>
    <x v="2"/>
    <x v="2"/>
    <x v="1"/>
    <n v="8"/>
    <n v="239.34"/>
    <n v="1914.72"/>
  </r>
  <r>
    <s v="TID003226"/>
    <x v="385"/>
    <x v="20"/>
    <x v="5"/>
    <s v="Bread"/>
    <x v="2"/>
    <x v="2"/>
    <x v="1"/>
    <n v="14"/>
    <n v="453.62"/>
    <n v="6350.68"/>
  </r>
  <r>
    <s v="TID003261"/>
    <x v="412"/>
    <x v="8"/>
    <x v="6"/>
    <s v="Bread"/>
    <x v="2"/>
    <x v="2"/>
    <x v="1"/>
    <n v="7"/>
    <n v="483.81"/>
    <n v="3386.67"/>
  </r>
  <r>
    <s v="TID003389"/>
    <x v="309"/>
    <x v="7"/>
    <x v="5"/>
    <s v="Bread"/>
    <x v="2"/>
    <x v="2"/>
    <x v="2"/>
    <n v="12"/>
    <n v="279.99"/>
    <n v="3359.88"/>
  </r>
  <r>
    <s v="TID003392"/>
    <x v="413"/>
    <x v="5"/>
    <x v="0"/>
    <s v="Bread"/>
    <x v="2"/>
    <x v="2"/>
    <x v="3"/>
    <n v="20"/>
    <n v="79.709999999999994"/>
    <n v="1594.2"/>
  </r>
  <r>
    <s v="TID003435"/>
    <x v="331"/>
    <x v="9"/>
    <x v="4"/>
    <s v="Bread"/>
    <x v="2"/>
    <x v="2"/>
    <x v="0"/>
    <n v="7"/>
    <n v="195.12"/>
    <n v="1365.84"/>
  </r>
  <r>
    <s v="TID003437"/>
    <x v="414"/>
    <x v="0"/>
    <x v="0"/>
    <s v="Bread"/>
    <x v="2"/>
    <x v="2"/>
    <x v="0"/>
    <n v="11"/>
    <n v="266.60000000000002"/>
    <n v="2932.6"/>
  </r>
  <r>
    <s v="TID003473"/>
    <x v="415"/>
    <x v="19"/>
    <x v="4"/>
    <s v="Bread"/>
    <x v="2"/>
    <x v="2"/>
    <x v="3"/>
    <n v="12"/>
    <n v="287.10000000000002"/>
    <n v="3445.2"/>
  </r>
  <r>
    <s v="TID003503"/>
    <x v="312"/>
    <x v="20"/>
    <x v="5"/>
    <s v="Bread"/>
    <x v="2"/>
    <x v="2"/>
    <x v="0"/>
    <n v="6"/>
    <n v="338.18"/>
    <n v="2029.08"/>
  </r>
  <r>
    <s v="TID003580"/>
    <x v="20"/>
    <x v="2"/>
    <x v="2"/>
    <s v="Bread"/>
    <x v="2"/>
    <x v="2"/>
    <x v="3"/>
    <n v="20"/>
    <n v="263.94"/>
    <n v="5278.8"/>
  </r>
  <r>
    <s v="TID003589"/>
    <x v="416"/>
    <x v="5"/>
    <x v="0"/>
    <s v="Bread"/>
    <x v="2"/>
    <x v="2"/>
    <x v="3"/>
    <n v="15"/>
    <n v="475"/>
    <n v="7125"/>
  </r>
  <r>
    <s v="TID003596"/>
    <x v="417"/>
    <x v="16"/>
    <x v="2"/>
    <s v="Bread"/>
    <x v="2"/>
    <x v="2"/>
    <x v="3"/>
    <n v="2"/>
    <n v="62.75"/>
    <n v="125.5"/>
  </r>
  <r>
    <s v="TID003653"/>
    <x v="235"/>
    <x v="21"/>
    <x v="5"/>
    <s v="Bread"/>
    <x v="2"/>
    <x v="2"/>
    <x v="0"/>
    <n v="5"/>
    <n v="56.54"/>
    <n v="282.7"/>
  </r>
  <r>
    <s v="TID003665"/>
    <x v="418"/>
    <x v="1"/>
    <x v="1"/>
    <s v="Bread"/>
    <x v="2"/>
    <x v="2"/>
    <x v="3"/>
    <n v="1"/>
    <n v="162.87"/>
    <n v="162.87"/>
  </r>
  <r>
    <s v="TID003676"/>
    <x v="5"/>
    <x v="4"/>
    <x v="3"/>
    <s v="Bread"/>
    <x v="2"/>
    <x v="2"/>
    <x v="3"/>
    <n v="11"/>
    <n v="215.51"/>
    <n v="2370.61"/>
  </r>
  <r>
    <s v="TID003712"/>
    <x v="419"/>
    <x v="23"/>
    <x v="7"/>
    <s v="Bread"/>
    <x v="2"/>
    <x v="2"/>
    <x v="3"/>
    <n v="5"/>
    <n v="451.28"/>
    <n v="2256.4"/>
  </r>
  <r>
    <s v="TID003731"/>
    <x v="420"/>
    <x v="2"/>
    <x v="2"/>
    <s v="Bread"/>
    <x v="2"/>
    <x v="2"/>
    <x v="3"/>
    <n v="10"/>
    <n v="51.29"/>
    <n v="512.9"/>
  </r>
  <r>
    <s v="TID003811"/>
    <x v="85"/>
    <x v="9"/>
    <x v="4"/>
    <s v="Bread"/>
    <x v="2"/>
    <x v="2"/>
    <x v="0"/>
    <n v="5"/>
    <n v="301.04000000000002"/>
    <n v="1505.2"/>
  </r>
  <r>
    <s v="TID003848"/>
    <x v="90"/>
    <x v="3"/>
    <x v="1"/>
    <s v="Bread"/>
    <x v="2"/>
    <x v="2"/>
    <x v="2"/>
    <n v="18"/>
    <n v="228.58"/>
    <n v="4114.4399999999996"/>
  </r>
  <r>
    <s v="TID003849"/>
    <x v="345"/>
    <x v="20"/>
    <x v="5"/>
    <s v="Bread"/>
    <x v="2"/>
    <x v="2"/>
    <x v="0"/>
    <n v="4"/>
    <n v="17.38"/>
    <n v="69.52"/>
  </r>
  <r>
    <s v="TID003918"/>
    <x v="421"/>
    <x v="18"/>
    <x v="3"/>
    <s v="Bread"/>
    <x v="2"/>
    <x v="2"/>
    <x v="3"/>
    <n v="1"/>
    <n v="272.58999999999997"/>
    <n v="272.58999999999997"/>
  </r>
  <r>
    <s v="TID003929"/>
    <x v="332"/>
    <x v="15"/>
    <x v="2"/>
    <s v="Bread"/>
    <x v="2"/>
    <x v="2"/>
    <x v="2"/>
    <n v="1"/>
    <n v="470.7"/>
    <n v="470.7"/>
  </r>
  <r>
    <s v="TID004021"/>
    <x v="153"/>
    <x v="20"/>
    <x v="5"/>
    <s v="Bread"/>
    <x v="2"/>
    <x v="2"/>
    <x v="2"/>
    <n v="5"/>
    <n v="203.76"/>
    <n v="1018.8"/>
  </r>
  <r>
    <s v="TID004072"/>
    <x v="422"/>
    <x v="19"/>
    <x v="4"/>
    <s v="Bread"/>
    <x v="2"/>
    <x v="2"/>
    <x v="1"/>
    <n v="3"/>
    <n v="139.18"/>
    <n v="417.54"/>
  </r>
  <r>
    <s v="TID004108"/>
    <x v="423"/>
    <x v="14"/>
    <x v="3"/>
    <s v="Bread"/>
    <x v="2"/>
    <x v="2"/>
    <x v="2"/>
    <n v="3"/>
    <n v="339.63"/>
    <n v="1018.89"/>
  </r>
  <r>
    <s v="TID004123"/>
    <x v="424"/>
    <x v="22"/>
    <x v="1"/>
    <s v="Bread"/>
    <x v="2"/>
    <x v="2"/>
    <x v="2"/>
    <n v="20"/>
    <n v="336.67"/>
    <n v="6733.4"/>
  </r>
  <r>
    <s v="TID004236"/>
    <x v="425"/>
    <x v="19"/>
    <x v="4"/>
    <s v="Bread"/>
    <x v="2"/>
    <x v="2"/>
    <x v="0"/>
    <n v="14"/>
    <n v="194.19"/>
    <n v="2718.66"/>
  </r>
  <r>
    <s v="TID004251"/>
    <x v="417"/>
    <x v="16"/>
    <x v="2"/>
    <s v="Bread"/>
    <x v="2"/>
    <x v="2"/>
    <x v="3"/>
    <n v="8"/>
    <n v="169.25"/>
    <n v="1354"/>
  </r>
  <r>
    <s v="TID004322"/>
    <x v="426"/>
    <x v="22"/>
    <x v="1"/>
    <s v="Bread"/>
    <x v="2"/>
    <x v="2"/>
    <x v="2"/>
    <n v="4"/>
    <n v="124.05"/>
    <n v="496.2"/>
  </r>
  <r>
    <s v="TID004325"/>
    <x v="427"/>
    <x v="11"/>
    <x v="7"/>
    <s v="Bread"/>
    <x v="2"/>
    <x v="2"/>
    <x v="1"/>
    <n v="13"/>
    <n v="146.87"/>
    <n v="1909.31"/>
  </r>
  <r>
    <s v="TID004448"/>
    <x v="212"/>
    <x v="18"/>
    <x v="3"/>
    <s v="Bread"/>
    <x v="2"/>
    <x v="2"/>
    <x v="0"/>
    <n v="11"/>
    <n v="151.32"/>
    <n v="1664.52"/>
  </r>
  <r>
    <s v="TID004461"/>
    <x v="418"/>
    <x v="1"/>
    <x v="1"/>
    <s v="Bread"/>
    <x v="2"/>
    <x v="2"/>
    <x v="2"/>
    <n v="17"/>
    <n v="394.26"/>
    <n v="6702.42"/>
  </r>
  <r>
    <s v="TID004467"/>
    <x v="428"/>
    <x v="12"/>
    <x v="6"/>
    <s v="Bread"/>
    <x v="2"/>
    <x v="2"/>
    <x v="3"/>
    <n v="18"/>
    <n v="139.91"/>
    <n v="2518.38"/>
  </r>
  <r>
    <s v="TID004476"/>
    <x v="305"/>
    <x v="1"/>
    <x v="1"/>
    <s v="Bread"/>
    <x v="2"/>
    <x v="2"/>
    <x v="2"/>
    <n v="9"/>
    <n v="22.33"/>
    <n v="200.97"/>
  </r>
  <r>
    <s v="TID004485"/>
    <x v="161"/>
    <x v="12"/>
    <x v="6"/>
    <s v="Bread"/>
    <x v="2"/>
    <x v="2"/>
    <x v="0"/>
    <n v="5"/>
    <n v="199.38"/>
    <n v="996.9"/>
  </r>
  <r>
    <s v="TID004559"/>
    <x v="393"/>
    <x v="9"/>
    <x v="4"/>
    <s v="Bread"/>
    <x v="2"/>
    <x v="2"/>
    <x v="1"/>
    <n v="20"/>
    <n v="263.52"/>
    <n v="5270.4"/>
  </r>
  <r>
    <s v="TID004649"/>
    <x v="429"/>
    <x v="12"/>
    <x v="6"/>
    <s v="Bread"/>
    <x v="2"/>
    <x v="2"/>
    <x v="1"/>
    <n v="15"/>
    <n v="47.27"/>
    <n v="709.05"/>
  </r>
  <r>
    <s v="TID004650"/>
    <x v="430"/>
    <x v="13"/>
    <x v="6"/>
    <s v="Bread"/>
    <x v="2"/>
    <x v="2"/>
    <x v="3"/>
    <n v="2"/>
    <n v="426.77"/>
    <n v="853.54"/>
  </r>
  <r>
    <s v="TID004658"/>
    <x v="115"/>
    <x v="21"/>
    <x v="5"/>
    <s v="Bread"/>
    <x v="2"/>
    <x v="2"/>
    <x v="0"/>
    <n v="6"/>
    <n v="259.63"/>
    <n v="1557.78"/>
  </r>
  <r>
    <s v="TID004672"/>
    <x v="431"/>
    <x v="10"/>
    <x v="7"/>
    <s v="Bread"/>
    <x v="2"/>
    <x v="2"/>
    <x v="3"/>
    <n v="2"/>
    <n v="131.19999999999999"/>
    <n v="262.39999999999998"/>
  </r>
  <r>
    <s v="TID004698"/>
    <x v="432"/>
    <x v="21"/>
    <x v="5"/>
    <s v="Bread"/>
    <x v="2"/>
    <x v="2"/>
    <x v="0"/>
    <n v="3"/>
    <n v="84.28"/>
    <n v="252.84"/>
  </r>
  <r>
    <s v="TID004715"/>
    <x v="433"/>
    <x v="10"/>
    <x v="7"/>
    <s v="Bread"/>
    <x v="2"/>
    <x v="2"/>
    <x v="2"/>
    <n v="6"/>
    <n v="56.57"/>
    <n v="339.42"/>
  </r>
  <r>
    <s v="TID004731"/>
    <x v="434"/>
    <x v="3"/>
    <x v="1"/>
    <s v="Bread"/>
    <x v="2"/>
    <x v="2"/>
    <x v="1"/>
    <n v="4"/>
    <n v="259.16000000000003"/>
    <n v="1036.6400000000001"/>
  </r>
  <r>
    <s v="TID004737"/>
    <x v="374"/>
    <x v="17"/>
    <x v="0"/>
    <s v="Bread"/>
    <x v="2"/>
    <x v="2"/>
    <x v="2"/>
    <n v="3"/>
    <n v="254.87"/>
    <n v="764.61"/>
  </r>
  <r>
    <s v="TID004742"/>
    <x v="95"/>
    <x v="7"/>
    <x v="5"/>
    <s v="Bread"/>
    <x v="2"/>
    <x v="2"/>
    <x v="1"/>
    <n v="17"/>
    <n v="244.86"/>
    <n v="4162.62"/>
  </r>
  <r>
    <s v="TID004797"/>
    <x v="120"/>
    <x v="21"/>
    <x v="5"/>
    <s v="Bread"/>
    <x v="2"/>
    <x v="2"/>
    <x v="1"/>
    <n v="6"/>
    <n v="269.14"/>
    <n v="1614.84"/>
  </r>
  <r>
    <s v="TID004834"/>
    <x v="408"/>
    <x v="11"/>
    <x v="7"/>
    <s v="Bread"/>
    <x v="2"/>
    <x v="2"/>
    <x v="2"/>
    <n v="10"/>
    <n v="437.78"/>
    <n v="4377.8"/>
  </r>
  <r>
    <s v="TID004864"/>
    <x v="435"/>
    <x v="3"/>
    <x v="1"/>
    <s v="Bread"/>
    <x v="2"/>
    <x v="2"/>
    <x v="1"/>
    <n v="11"/>
    <n v="392.63"/>
    <n v="4318.93"/>
  </r>
  <r>
    <s v="TID004887"/>
    <x v="356"/>
    <x v="13"/>
    <x v="6"/>
    <s v="Bread"/>
    <x v="2"/>
    <x v="2"/>
    <x v="3"/>
    <n v="3"/>
    <n v="354.55"/>
    <n v="1063.6500000000001"/>
  </r>
  <r>
    <s v="TID004911"/>
    <x v="228"/>
    <x v="21"/>
    <x v="5"/>
    <s v="Bread"/>
    <x v="2"/>
    <x v="2"/>
    <x v="3"/>
    <n v="20"/>
    <n v="354.76"/>
    <n v="7095.2"/>
  </r>
  <r>
    <s v="TID000056"/>
    <x v="220"/>
    <x v="9"/>
    <x v="4"/>
    <s v="Children's Book"/>
    <x v="3"/>
    <x v="0"/>
    <x v="1"/>
    <n v="8"/>
    <n v="109.81"/>
    <n v="878.48"/>
  </r>
  <r>
    <s v="TID000101"/>
    <x v="436"/>
    <x v="0"/>
    <x v="0"/>
    <s v="Children's Book"/>
    <x v="3"/>
    <x v="0"/>
    <x v="2"/>
    <n v="20"/>
    <n v="113.51"/>
    <n v="2270.1999999999998"/>
  </r>
  <r>
    <s v="TID000130"/>
    <x v="437"/>
    <x v="0"/>
    <x v="0"/>
    <s v="Children's Book"/>
    <x v="3"/>
    <x v="0"/>
    <x v="3"/>
    <n v="15"/>
    <n v="492.28"/>
    <n v="7384.2"/>
  </r>
  <r>
    <s v="TID000162"/>
    <x v="246"/>
    <x v="5"/>
    <x v="0"/>
    <s v="Children's Book"/>
    <x v="3"/>
    <x v="0"/>
    <x v="1"/>
    <n v="16"/>
    <n v="250.16"/>
    <n v="4002.56"/>
  </r>
  <r>
    <s v="TID000186"/>
    <x v="128"/>
    <x v="10"/>
    <x v="7"/>
    <s v="Children's Book"/>
    <x v="3"/>
    <x v="0"/>
    <x v="1"/>
    <n v="18"/>
    <n v="329.14"/>
    <n v="5924.52"/>
  </r>
  <r>
    <s v="TID000508"/>
    <x v="121"/>
    <x v="18"/>
    <x v="3"/>
    <s v="Children's Book"/>
    <x v="3"/>
    <x v="0"/>
    <x v="1"/>
    <n v="11"/>
    <n v="393.42"/>
    <n v="4327.62"/>
  </r>
  <r>
    <s v="TID000522"/>
    <x v="36"/>
    <x v="6"/>
    <x v="4"/>
    <s v="Children's Book"/>
    <x v="3"/>
    <x v="0"/>
    <x v="0"/>
    <n v="9"/>
    <n v="289.95999999999998"/>
    <n v="2609.64"/>
  </r>
  <r>
    <s v="TID000566"/>
    <x v="126"/>
    <x v="0"/>
    <x v="0"/>
    <s v="Children's Book"/>
    <x v="3"/>
    <x v="0"/>
    <x v="1"/>
    <n v="9"/>
    <n v="489.7"/>
    <n v="4407.3"/>
  </r>
  <r>
    <s v="TID000579"/>
    <x v="403"/>
    <x v="20"/>
    <x v="5"/>
    <s v="Children's Book"/>
    <x v="3"/>
    <x v="0"/>
    <x v="2"/>
    <n v="9"/>
    <n v="145.46"/>
    <n v="1309.1400000000001"/>
  </r>
  <r>
    <s v="TID000582"/>
    <x v="438"/>
    <x v="11"/>
    <x v="7"/>
    <s v="Children's Book"/>
    <x v="3"/>
    <x v="0"/>
    <x v="2"/>
    <n v="15"/>
    <n v="395.62"/>
    <n v="5934.3"/>
  </r>
  <r>
    <s v="TID000645"/>
    <x v="144"/>
    <x v="8"/>
    <x v="6"/>
    <s v="Children's Book"/>
    <x v="3"/>
    <x v="0"/>
    <x v="1"/>
    <n v="18"/>
    <n v="333.43"/>
    <n v="6001.74"/>
  </r>
  <r>
    <s v="TID000658"/>
    <x v="186"/>
    <x v="1"/>
    <x v="1"/>
    <s v="Children's Book"/>
    <x v="3"/>
    <x v="0"/>
    <x v="1"/>
    <n v="6"/>
    <n v="100.97"/>
    <n v="605.82000000000005"/>
  </r>
  <r>
    <s v="TID000684"/>
    <x v="439"/>
    <x v="17"/>
    <x v="0"/>
    <s v="Children's Book"/>
    <x v="3"/>
    <x v="0"/>
    <x v="3"/>
    <n v="3"/>
    <n v="418.32"/>
    <n v="1254.96"/>
  </r>
  <r>
    <s v="TID000714"/>
    <x v="440"/>
    <x v="0"/>
    <x v="0"/>
    <s v="Children's Book"/>
    <x v="3"/>
    <x v="0"/>
    <x v="3"/>
    <n v="5"/>
    <n v="495.8"/>
    <n v="2479"/>
  </r>
  <r>
    <s v="TID000747"/>
    <x v="270"/>
    <x v="19"/>
    <x v="4"/>
    <s v="Children's Book"/>
    <x v="3"/>
    <x v="0"/>
    <x v="0"/>
    <n v="3"/>
    <n v="438.09"/>
    <n v="1314.27"/>
  </r>
  <r>
    <s v="TID000879"/>
    <x v="16"/>
    <x v="5"/>
    <x v="0"/>
    <s v="Children's Book"/>
    <x v="3"/>
    <x v="0"/>
    <x v="3"/>
    <n v="11"/>
    <n v="178.22"/>
    <n v="1960.42"/>
  </r>
  <r>
    <s v="TID000896"/>
    <x v="55"/>
    <x v="0"/>
    <x v="0"/>
    <s v="Children's Book"/>
    <x v="3"/>
    <x v="0"/>
    <x v="0"/>
    <n v="1"/>
    <n v="473.8"/>
    <n v="473.8"/>
  </r>
  <r>
    <s v="TID000900"/>
    <x v="248"/>
    <x v="23"/>
    <x v="7"/>
    <s v="Children's Book"/>
    <x v="3"/>
    <x v="0"/>
    <x v="1"/>
    <n v="19"/>
    <n v="409.63"/>
    <n v="7782.97"/>
  </r>
  <r>
    <s v="TID000935"/>
    <x v="121"/>
    <x v="18"/>
    <x v="3"/>
    <s v="Children's Book"/>
    <x v="3"/>
    <x v="0"/>
    <x v="0"/>
    <n v="13"/>
    <n v="87.21"/>
    <n v="1133.73"/>
  </r>
  <r>
    <s v="TID001061"/>
    <x v="441"/>
    <x v="2"/>
    <x v="2"/>
    <s v="Children's Book"/>
    <x v="3"/>
    <x v="0"/>
    <x v="0"/>
    <n v="6"/>
    <n v="69.75"/>
    <n v="418.5"/>
  </r>
  <r>
    <s v="TID001096"/>
    <x v="442"/>
    <x v="16"/>
    <x v="2"/>
    <s v="Children's Book"/>
    <x v="3"/>
    <x v="0"/>
    <x v="3"/>
    <n v="6"/>
    <n v="93.17"/>
    <n v="559.02"/>
  </r>
  <r>
    <s v="TID001097"/>
    <x v="156"/>
    <x v="14"/>
    <x v="3"/>
    <s v="Children's Book"/>
    <x v="3"/>
    <x v="0"/>
    <x v="2"/>
    <n v="2"/>
    <n v="389.9"/>
    <n v="779.8"/>
  </r>
  <r>
    <s v="TID001107"/>
    <x v="443"/>
    <x v="7"/>
    <x v="5"/>
    <s v="Children's Book"/>
    <x v="3"/>
    <x v="0"/>
    <x v="0"/>
    <n v="3"/>
    <n v="265.66000000000003"/>
    <n v="796.98"/>
  </r>
  <r>
    <s v="TID001162"/>
    <x v="197"/>
    <x v="2"/>
    <x v="2"/>
    <s v="Children's Book"/>
    <x v="3"/>
    <x v="0"/>
    <x v="2"/>
    <n v="2"/>
    <n v="239.99"/>
    <n v="479.98"/>
  </r>
  <r>
    <s v="TID001179"/>
    <x v="444"/>
    <x v="23"/>
    <x v="7"/>
    <s v="Children's Book"/>
    <x v="3"/>
    <x v="0"/>
    <x v="0"/>
    <n v="15"/>
    <n v="455.74"/>
    <n v="6836.1"/>
  </r>
  <r>
    <s v="TID001189"/>
    <x v="445"/>
    <x v="2"/>
    <x v="2"/>
    <s v="Children's Book"/>
    <x v="3"/>
    <x v="0"/>
    <x v="0"/>
    <n v="8"/>
    <n v="178.24"/>
    <n v="1425.92"/>
  </r>
  <r>
    <s v="TID001205"/>
    <x v="11"/>
    <x v="8"/>
    <x v="6"/>
    <s v="Children's Book"/>
    <x v="3"/>
    <x v="0"/>
    <x v="0"/>
    <n v="15"/>
    <n v="155.91999999999999"/>
    <n v="2338.8000000000002"/>
  </r>
  <r>
    <s v="TID001231"/>
    <x v="446"/>
    <x v="21"/>
    <x v="5"/>
    <s v="Children's Book"/>
    <x v="3"/>
    <x v="0"/>
    <x v="1"/>
    <n v="5"/>
    <n v="387.48"/>
    <n v="1937.4"/>
  </r>
  <r>
    <s v="TID001244"/>
    <x v="447"/>
    <x v="2"/>
    <x v="2"/>
    <s v="Children's Book"/>
    <x v="3"/>
    <x v="0"/>
    <x v="2"/>
    <n v="14"/>
    <n v="469.16"/>
    <n v="6568.24"/>
  </r>
  <r>
    <s v="TID001277"/>
    <x v="448"/>
    <x v="22"/>
    <x v="1"/>
    <s v="Children's Book"/>
    <x v="3"/>
    <x v="0"/>
    <x v="0"/>
    <n v="10"/>
    <n v="354.76"/>
    <n v="3547.6"/>
  </r>
  <r>
    <s v="TID001289"/>
    <x v="289"/>
    <x v="21"/>
    <x v="5"/>
    <s v="Children's Book"/>
    <x v="3"/>
    <x v="0"/>
    <x v="2"/>
    <n v="6"/>
    <n v="20.07"/>
    <n v="120.42"/>
  </r>
  <r>
    <s v="TID001306"/>
    <x v="449"/>
    <x v="0"/>
    <x v="0"/>
    <s v="Children's Book"/>
    <x v="3"/>
    <x v="0"/>
    <x v="0"/>
    <n v="11"/>
    <n v="264.37"/>
    <n v="2908.07"/>
  </r>
  <r>
    <s v="TID001452"/>
    <x v="450"/>
    <x v="20"/>
    <x v="5"/>
    <s v="Children's Book"/>
    <x v="3"/>
    <x v="0"/>
    <x v="0"/>
    <n v="17"/>
    <n v="445.55"/>
    <n v="7574.35"/>
  </r>
  <r>
    <s v="TID001478"/>
    <x v="277"/>
    <x v="2"/>
    <x v="2"/>
    <s v="Children's Book"/>
    <x v="3"/>
    <x v="0"/>
    <x v="2"/>
    <n v="12"/>
    <n v="345.17"/>
    <n v="4142.04"/>
  </r>
  <r>
    <s v="TID001485"/>
    <x v="216"/>
    <x v="2"/>
    <x v="2"/>
    <s v="Children's Book"/>
    <x v="3"/>
    <x v="0"/>
    <x v="0"/>
    <n v="12"/>
    <n v="87.19"/>
    <n v="1046.28"/>
  </r>
  <r>
    <s v="TID001499"/>
    <x v="60"/>
    <x v="1"/>
    <x v="1"/>
    <s v="Children's Book"/>
    <x v="3"/>
    <x v="0"/>
    <x v="0"/>
    <n v="9"/>
    <n v="313.10000000000002"/>
    <n v="2817.9"/>
  </r>
  <r>
    <s v="TID001504"/>
    <x v="441"/>
    <x v="2"/>
    <x v="2"/>
    <s v="Children's Book"/>
    <x v="3"/>
    <x v="0"/>
    <x v="0"/>
    <n v="20"/>
    <n v="148.97999999999999"/>
    <n v="2979.6"/>
  </r>
  <r>
    <s v="TID001526"/>
    <x v="451"/>
    <x v="16"/>
    <x v="2"/>
    <s v="Children's Book"/>
    <x v="3"/>
    <x v="0"/>
    <x v="0"/>
    <n v="14"/>
    <n v="97.27"/>
    <n v="1361.78"/>
  </r>
  <r>
    <s v="TID001539"/>
    <x v="260"/>
    <x v="7"/>
    <x v="5"/>
    <s v="Children's Book"/>
    <x v="3"/>
    <x v="0"/>
    <x v="0"/>
    <n v="5"/>
    <n v="238.24"/>
    <n v="1191.2"/>
  </r>
  <r>
    <s v="TID001562"/>
    <x v="452"/>
    <x v="19"/>
    <x v="4"/>
    <s v="Children's Book"/>
    <x v="3"/>
    <x v="0"/>
    <x v="3"/>
    <n v="1"/>
    <n v="499.8"/>
    <n v="499.8"/>
  </r>
  <r>
    <s v="TID001564"/>
    <x v="301"/>
    <x v="22"/>
    <x v="1"/>
    <s v="Children's Book"/>
    <x v="3"/>
    <x v="0"/>
    <x v="3"/>
    <n v="16"/>
    <n v="203.71"/>
    <n v="3259.36"/>
  </r>
  <r>
    <s v="TID001571"/>
    <x v="453"/>
    <x v="18"/>
    <x v="3"/>
    <s v="Children's Book asfdsf"/>
    <x v="3"/>
    <x v="0"/>
    <x v="0"/>
    <n v="8"/>
    <n v="424.94"/>
    <n v="3399.52"/>
  </r>
  <r>
    <s v="TID001653"/>
    <x v="401"/>
    <x v="1"/>
    <x v="1"/>
    <s v="Children's Book"/>
    <x v="3"/>
    <x v="0"/>
    <x v="3"/>
    <n v="3"/>
    <n v="369.64"/>
    <n v="1108.92"/>
  </r>
  <r>
    <s v="TID001657"/>
    <x v="454"/>
    <x v="4"/>
    <x v="3"/>
    <s v="Children's Book"/>
    <x v="3"/>
    <x v="0"/>
    <x v="2"/>
    <n v="17"/>
    <n v="135.69999999999999"/>
    <n v="2306.9"/>
  </r>
  <r>
    <s v="TID001683"/>
    <x v="455"/>
    <x v="21"/>
    <x v="5"/>
    <s v="Children's Book"/>
    <x v="3"/>
    <x v="0"/>
    <x v="3"/>
    <n v="16"/>
    <n v="232.55"/>
    <n v="3720.8"/>
  </r>
  <r>
    <s v="TID001774"/>
    <x v="456"/>
    <x v="17"/>
    <x v="0"/>
    <s v="Children's Book"/>
    <x v="3"/>
    <x v="0"/>
    <x v="0"/>
    <n v="2"/>
    <n v="493.85"/>
    <n v="987.7"/>
  </r>
  <r>
    <s v="TID001817"/>
    <x v="331"/>
    <x v="9"/>
    <x v="4"/>
    <s v="Children's Book"/>
    <x v="3"/>
    <x v="0"/>
    <x v="0"/>
    <n v="4"/>
    <n v="231.31"/>
    <n v="925.24"/>
  </r>
  <r>
    <s v="TID001884"/>
    <x v="91"/>
    <x v="14"/>
    <x v="3"/>
    <s v="Children's Book"/>
    <x v="3"/>
    <x v="0"/>
    <x v="1"/>
    <n v="12"/>
    <n v="68.47"/>
    <n v="821.64"/>
  </r>
  <r>
    <s v="TID001930"/>
    <x v="171"/>
    <x v="15"/>
    <x v="2"/>
    <s v="Children's Book"/>
    <x v="3"/>
    <x v="0"/>
    <x v="3"/>
    <n v="5"/>
    <n v="397.4"/>
    <n v="1987"/>
  </r>
  <r>
    <s v="TID001976"/>
    <x v="384"/>
    <x v="3"/>
    <x v="1"/>
    <s v="Children's Book"/>
    <x v="3"/>
    <x v="0"/>
    <x v="3"/>
    <n v="1"/>
    <n v="411.95"/>
    <n v="411.95"/>
  </r>
  <r>
    <s v="TID002003"/>
    <x v="23"/>
    <x v="5"/>
    <x v="0"/>
    <s v="Children's Book"/>
    <x v="3"/>
    <x v="0"/>
    <x v="3"/>
    <n v="4"/>
    <n v="274.22000000000003"/>
    <n v="1096.8800000000001"/>
  </r>
  <r>
    <s v="TID002007"/>
    <x v="215"/>
    <x v="23"/>
    <x v="7"/>
    <s v="Children's Book"/>
    <x v="3"/>
    <x v="0"/>
    <x v="3"/>
    <n v="16"/>
    <n v="54.77"/>
    <n v="876.32"/>
  </r>
  <r>
    <s v="TID002084"/>
    <x v="457"/>
    <x v="8"/>
    <x v="6"/>
    <s v="Children's Book"/>
    <x v="3"/>
    <x v="0"/>
    <x v="3"/>
    <n v="18"/>
    <n v="149.21"/>
    <n v="2685.78"/>
  </r>
  <r>
    <s v="TID002087"/>
    <x v="320"/>
    <x v="13"/>
    <x v="6"/>
    <s v="Children's Book"/>
    <x v="3"/>
    <x v="0"/>
    <x v="1"/>
    <n v="20"/>
    <n v="481.72"/>
    <n v="9634.4"/>
  </r>
  <r>
    <s v="TID002200"/>
    <x v="458"/>
    <x v="10"/>
    <x v="7"/>
    <s v="Children's Book"/>
    <x v="3"/>
    <x v="0"/>
    <x v="3"/>
    <n v="5"/>
    <n v="218.52"/>
    <n v="1092.5999999999999"/>
  </r>
  <r>
    <s v="TID002293"/>
    <x v="298"/>
    <x v="23"/>
    <x v="7"/>
    <s v="Children's Book"/>
    <x v="3"/>
    <x v="0"/>
    <x v="0"/>
    <n v="13"/>
    <n v="467.24"/>
    <n v="6074.12"/>
  </r>
  <r>
    <s v="TID002319"/>
    <x v="268"/>
    <x v="6"/>
    <x v="4"/>
    <s v="Children's Book"/>
    <x v="3"/>
    <x v="0"/>
    <x v="2"/>
    <n v="9"/>
    <n v="156.83000000000001"/>
    <n v="1411.47"/>
  </r>
  <r>
    <s v="TID002369"/>
    <x v="459"/>
    <x v="6"/>
    <x v="4"/>
    <s v="Children's Book"/>
    <x v="3"/>
    <x v="0"/>
    <x v="3"/>
    <n v="16"/>
    <n v="185.5"/>
    <n v="2968"/>
  </r>
  <r>
    <s v="TID002418"/>
    <x v="301"/>
    <x v="22"/>
    <x v="1"/>
    <s v="Children's Book"/>
    <x v="3"/>
    <x v="0"/>
    <x v="1"/>
    <n v="19"/>
    <n v="240.51"/>
    <n v="4569.6899999999996"/>
  </r>
  <r>
    <s v="TID002463"/>
    <x v="460"/>
    <x v="22"/>
    <x v="1"/>
    <s v="Children's Book"/>
    <x v="3"/>
    <x v="0"/>
    <x v="3"/>
    <n v="7"/>
    <n v="436.8"/>
    <n v="3057.6"/>
  </r>
  <r>
    <s v="TID002517"/>
    <x v="461"/>
    <x v="7"/>
    <x v="5"/>
    <s v="Children's Book"/>
    <x v="3"/>
    <x v="0"/>
    <x v="1"/>
    <n v="15"/>
    <n v="199.51"/>
    <n v="2992.65"/>
  </r>
  <r>
    <s v="TID002563"/>
    <x v="331"/>
    <x v="9"/>
    <x v="4"/>
    <s v="Children's Book"/>
    <x v="3"/>
    <x v="0"/>
    <x v="3"/>
    <n v="2"/>
    <n v="298.81"/>
    <n v="597.62"/>
  </r>
  <r>
    <s v="TID002610"/>
    <x v="462"/>
    <x v="15"/>
    <x v="2"/>
    <s v="Children's Book"/>
    <x v="3"/>
    <x v="0"/>
    <x v="3"/>
    <n v="16"/>
    <n v="65"/>
    <n v="1040"/>
  </r>
  <r>
    <s v="TID002712"/>
    <x v="124"/>
    <x v="2"/>
    <x v="2"/>
    <s v="Children's Book"/>
    <x v="3"/>
    <x v="0"/>
    <x v="3"/>
    <n v="17"/>
    <n v="56.25"/>
    <n v="956.25"/>
  </r>
  <r>
    <s v="TID002717"/>
    <x v="463"/>
    <x v="1"/>
    <x v="1"/>
    <s v="Children's Book"/>
    <x v="3"/>
    <x v="0"/>
    <x v="3"/>
    <n v="4"/>
    <n v="254.64"/>
    <n v="1018.56"/>
  </r>
  <r>
    <s v="TID002718"/>
    <x v="464"/>
    <x v="6"/>
    <x v="4"/>
    <s v="Children's Book"/>
    <x v="3"/>
    <x v="0"/>
    <x v="1"/>
    <n v="1"/>
    <n v="325.3"/>
    <n v="325.3"/>
  </r>
  <r>
    <s v="TID002732"/>
    <x v="355"/>
    <x v="22"/>
    <x v="1"/>
    <s v="Children's Book"/>
    <x v="3"/>
    <x v="0"/>
    <x v="0"/>
    <n v="3"/>
    <n v="335.23"/>
    <n v="1005.69"/>
  </r>
  <r>
    <s v="TID002770"/>
    <x v="398"/>
    <x v="8"/>
    <x v="6"/>
    <s v="Children's Book"/>
    <x v="3"/>
    <x v="0"/>
    <x v="0"/>
    <n v="18"/>
    <n v="251.41"/>
    <n v="4525.38"/>
  </r>
  <r>
    <s v="TID002824"/>
    <x v="465"/>
    <x v="22"/>
    <x v="1"/>
    <s v="Children's Book"/>
    <x v="3"/>
    <x v="0"/>
    <x v="3"/>
    <n v="20"/>
    <n v="465.69"/>
    <n v="9313.7999999999993"/>
  </r>
  <r>
    <s v="TID002859"/>
    <x v="301"/>
    <x v="22"/>
    <x v="1"/>
    <s v="Children's Book"/>
    <x v="3"/>
    <x v="0"/>
    <x v="0"/>
    <n v="11"/>
    <n v="143.32"/>
    <n v="1576.52"/>
  </r>
  <r>
    <s v="TID002963"/>
    <x v="466"/>
    <x v="2"/>
    <x v="2"/>
    <s v="Children's Book"/>
    <x v="3"/>
    <x v="0"/>
    <x v="3"/>
    <n v="20"/>
    <n v="486.27"/>
    <n v="9725.4"/>
  </r>
  <r>
    <s v="TID002972"/>
    <x v="467"/>
    <x v="4"/>
    <x v="3"/>
    <s v="Children's Book asfdsf"/>
    <x v="3"/>
    <x v="0"/>
    <x v="0"/>
    <n v="8"/>
    <n v="303.61"/>
    <n v="2428.88"/>
  </r>
  <r>
    <s v="TID002985"/>
    <x v="181"/>
    <x v="8"/>
    <x v="6"/>
    <s v="Children's Book asfdsf"/>
    <x v="3"/>
    <x v="0"/>
    <x v="0"/>
    <n v="10"/>
    <n v="27.72"/>
    <n v="277.2"/>
  </r>
  <r>
    <s v="TID003041"/>
    <x v="134"/>
    <x v="4"/>
    <x v="3"/>
    <s v="Children's Book asfdsf"/>
    <x v="3"/>
    <x v="0"/>
    <x v="0"/>
    <n v="12"/>
    <n v="35.18"/>
    <n v="422.16"/>
  </r>
  <r>
    <s v="TID003059"/>
    <x v="453"/>
    <x v="18"/>
    <x v="3"/>
    <s v="Children's Book asfdsf"/>
    <x v="3"/>
    <x v="0"/>
    <x v="2"/>
    <n v="8"/>
    <n v="78.95"/>
    <n v="631.6"/>
  </r>
  <r>
    <s v="TID003086"/>
    <x v="307"/>
    <x v="20"/>
    <x v="5"/>
    <s v="Children's Book asfdsf"/>
    <x v="3"/>
    <x v="0"/>
    <x v="0"/>
    <n v="12"/>
    <n v="339.48"/>
    <n v="4073.76"/>
  </r>
  <r>
    <s v="TID003088"/>
    <x v="208"/>
    <x v="11"/>
    <x v="7"/>
    <s v="Children's Book asfdsf"/>
    <x v="3"/>
    <x v="0"/>
    <x v="0"/>
    <n v="13"/>
    <n v="229.92"/>
    <n v="2988.96"/>
  </r>
  <r>
    <s v="TID003096"/>
    <x v="302"/>
    <x v="23"/>
    <x v="7"/>
    <s v="Children's Book asfdsf"/>
    <x v="3"/>
    <x v="0"/>
    <x v="1"/>
    <n v="17"/>
    <n v="427.06"/>
    <n v="7260.02"/>
  </r>
  <r>
    <s v="TID003133"/>
    <x v="139"/>
    <x v="19"/>
    <x v="4"/>
    <s v="Children's Book asfdsf"/>
    <x v="3"/>
    <x v="0"/>
    <x v="0"/>
    <n v="9"/>
    <n v="251.67"/>
    <n v="2265.0300000000002"/>
  </r>
  <r>
    <s v="TID003196"/>
    <x v="468"/>
    <x v="7"/>
    <x v="5"/>
    <s v="Children's Book asfdsf"/>
    <x v="3"/>
    <x v="0"/>
    <x v="0"/>
    <n v="19"/>
    <n v="298.85000000000002"/>
    <n v="5678.15"/>
  </r>
  <r>
    <s v="TID003209"/>
    <x v="439"/>
    <x v="17"/>
    <x v="0"/>
    <s v="Children's Book asfdsf"/>
    <x v="3"/>
    <x v="0"/>
    <x v="3"/>
    <n v="1"/>
    <n v="479.77"/>
    <n v="479.77"/>
  </r>
  <r>
    <s v="TID003220"/>
    <x v="275"/>
    <x v="4"/>
    <x v="3"/>
    <s v="Children's Book asfdsf"/>
    <x v="3"/>
    <x v="0"/>
    <x v="2"/>
    <n v="11"/>
    <n v="92.67"/>
    <n v="1019.37"/>
  </r>
  <r>
    <s v="TID003227"/>
    <x v="402"/>
    <x v="15"/>
    <x v="2"/>
    <s v="Children's Book asfdsf"/>
    <x v="3"/>
    <x v="0"/>
    <x v="3"/>
    <n v="1"/>
    <n v="324.11"/>
    <n v="324.11"/>
  </r>
  <r>
    <s v="TID003244"/>
    <x v="301"/>
    <x v="22"/>
    <x v="1"/>
    <s v="Children's Book asfdsf"/>
    <x v="3"/>
    <x v="0"/>
    <x v="1"/>
    <n v="5"/>
    <n v="37.96"/>
    <n v="189.8"/>
  </r>
  <r>
    <s v="TID003289"/>
    <x v="469"/>
    <x v="15"/>
    <x v="2"/>
    <s v="Children's Book asfdsf"/>
    <x v="3"/>
    <x v="0"/>
    <x v="3"/>
    <n v="16"/>
    <n v="300.88"/>
    <n v="4814.08"/>
  </r>
  <r>
    <s v="TID003303"/>
    <x v="241"/>
    <x v="3"/>
    <x v="1"/>
    <s v="Children's Book asfdsf"/>
    <x v="3"/>
    <x v="0"/>
    <x v="2"/>
    <n v="16"/>
    <n v="306.48"/>
    <n v="4903.68"/>
  </r>
  <r>
    <s v="TID003471"/>
    <x v="113"/>
    <x v="8"/>
    <x v="6"/>
    <s v="Children's Book asfdsf"/>
    <x v="3"/>
    <x v="0"/>
    <x v="2"/>
    <n v="2"/>
    <n v="362.98"/>
    <n v="725.96"/>
  </r>
  <r>
    <s v="TID003568"/>
    <x v="15"/>
    <x v="6"/>
    <x v="4"/>
    <s v="Children's Book asfdsf"/>
    <x v="3"/>
    <x v="0"/>
    <x v="1"/>
    <n v="5"/>
    <n v="364.77"/>
    <n v="1823.85"/>
  </r>
  <r>
    <s v="TID003605"/>
    <x v="308"/>
    <x v="1"/>
    <x v="1"/>
    <s v="Children's Book asfdsf"/>
    <x v="3"/>
    <x v="0"/>
    <x v="2"/>
    <n v="10"/>
    <n v="406.95"/>
    <n v="4069.5"/>
  </r>
  <r>
    <s v="TID003668"/>
    <x v="363"/>
    <x v="3"/>
    <x v="1"/>
    <s v="Children's Book asfdsf"/>
    <x v="3"/>
    <x v="0"/>
    <x v="2"/>
    <n v="18"/>
    <n v="439.8"/>
    <n v="7916.4"/>
  </r>
  <r>
    <s v="TID003674"/>
    <x v="468"/>
    <x v="7"/>
    <x v="5"/>
    <s v="Children's Book asfdsf"/>
    <x v="3"/>
    <x v="0"/>
    <x v="3"/>
    <n v="19"/>
    <n v="29.22"/>
    <n v="555.17999999999995"/>
  </r>
  <r>
    <s v="TID003753"/>
    <x v="465"/>
    <x v="22"/>
    <x v="1"/>
    <s v="Children's Book asfdsf"/>
    <x v="3"/>
    <x v="0"/>
    <x v="3"/>
    <n v="19"/>
    <n v="269.04000000000002"/>
    <n v="5111.76"/>
  </r>
  <r>
    <s v="TID003770"/>
    <x v="403"/>
    <x v="20"/>
    <x v="5"/>
    <s v="Children's Book asfdsf"/>
    <x v="3"/>
    <x v="0"/>
    <x v="1"/>
    <n v="6"/>
    <n v="40.83"/>
    <n v="244.98"/>
  </r>
  <r>
    <s v="TID003782"/>
    <x v="183"/>
    <x v="21"/>
    <x v="5"/>
    <s v="Children's Book asfdsf"/>
    <x v="3"/>
    <x v="0"/>
    <x v="0"/>
    <n v="10"/>
    <n v="58.35"/>
    <n v="583.5"/>
  </r>
  <r>
    <s v="TID003809"/>
    <x v="470"/>
    <x v="4"/>
    <x v="3"/>
    <s v="Children's Book asfdsf"/>
    <x v="3"/>
    <x v="0"/>
    <x v="2"/>
    <n v="3"/>
    <n v="246.39"/>
    <n v="739.17"/>
  </r>
  <r>
    <s v="TID003837"/>
    <x v="247"/>
    <x v="18"/>
    <x v="3"/>
    <s v="Children's Book asfdsf"/>
    <x v="3"/>
    <x v="0"/>
    <x v="2"/>
    <n v="3"/>
    <n v="49.13"/>
    <n v="147.38999999999999"/>
  </r>
  <r>
    <s v="TID003866"/>
    <x v="148"/>
    <x v="18"/>
    <x v="3"/>
    <s v="Children's Book asfdsf"/>
    <x v="3"/>
    <x v="0"/>
    <x v="2"/>
    <n v="19"/>
    <n v="50.79"/>
    <n v="965.01"/>
  </r>
  <r>
    <s v="TID003902"/>
    <x v="471"/>
    <x v="12"/>
    <x v="6"/>
    <s v="Children's Book asfdsf"/>
    <x v="3"/>
    <x v="0"/>
    <x v="0"/>
    <n v="1"/>
    <n v="433.67"/>
    <n v="433.67"/>
  </r>
  <r>
    <s v="TID003905"/>
    <x v="109"/>
    <x v="22"/>
    <x v="1"/>
    <s v="Children's Book asfdsf"/>
    <x v="3"/>
    <x v="0"/>
    <x v="3"/>
    <n v="15"/>
    <n v="8.5399999999999991"/>
    <n v="128.1"/>
  </r>
  <r>
    <s v="TID003980"/>
    <x v="106"/>
    <x v="20"/>
    <x v="5"/>
    <s v="Children's Book"/>
    <x v="3"/>
    <x v="0"/>
    <x v="3"/>
    <n v="13"/>
    <n v="214.23"/>
    <n v="2784.99"/>
  </r>
  <r>
    <s v="TID004044"/>
    <x v="302"/>
    <x v="23"/>
    <x v="7"/>
    <s v="Children's Book"/>
    <x v="3"/>
    <x v="0"/>
    <x v="3"/>
    <n v="2"/>
    <n v="109.49"/>
    <n v="218.98"/>
  </r>
  <r>
    <s v="TID004045"/>
    <x v="107"/>
    <x v="16"/>
    <x v="2"/>
    <s v="Children's Book"/>
    <x v="3"/>
    <x v="0"/>
    <x v="2"/>
    <n v="15"/>
    <n v="447.11"/>
    <n v="6706.65"/>
  </r>
  <r>
    <s v="TID004137"/>
    <x v="34"/>
    <x v="7"/>
    <x v="5"/>
    <s v="Children's Book"/>
    <x v="3"/>
    <x v="0"/>
    <x v="0"/>
    <n v="14"/>
    <n v="155.84"/>
    <n v="2181.7600000000002"/>
  </r>
  <r>
    <s v="TID004199"/>
    <x v="472"/>
    <x v="11"/>
    <x v="7"/>
    <s v="Children's Book"/>
    <x v="3"/>
    <x v="0"/>
    <x v="3"/>
    <n v="4"/>
    <n v="287"/>
    <n v="1148"/>
  </r>
  <r>
    <s v="TID004225"/>
    <x v="473"/>
    <x v="11"/>
    <x v="7"/>
    <s v="Children's Book"/>
    <x v="3"/>
    <x v="0"/>
    <x v="0"/>
    <n v="6"/>
    <n v="481.04"/>
    <n v="2886.24"/>
  </r>
  <r>
    <s v="TID004235"/>
    <x v="30"/>
    <x v="13"/>
    <x v="6"/>
    <s v="Children's Book"/>
    <x v="3"/>
    <x v="0"/>
    <x v="0"/>
    <n v="14"/>
    <n v="142.86000000000001"/>
    <n v="2000.04"/>
  </r>
  <r>
    <s v="TID004241"/>
    <x v="474"/>
    <x v="18"/>
    <x v="3"/>
    <s v="Children's Book"/>
    <x v="3"/>
    <x v="0"/>
    <x v="1"/>
    <n v="12"/>
    <n v="333.54"/>
    <n v="4002.48"/>
  </r>
  <r>
    <s v="TID004264"/>
    <x v="14"/>
    <x v="3"/>
    <x v="1"/>
    <s v="Children's Book"/>
    <x v="3"/>
    <x v="0"/>
    <x v="1"/>
    <n v="13"/>
    <n v="425.12"/>
    <n v="5526.56"/>
  </r>
  <r>
    <s v="TID004371"/>
    <x v="475"/>
    <x v="11"/>
    <x v="7"/>
    <s v="Children's Book"/>
    <x v="3"/>
    <x v="0"/>
    <x v="1"/>
    <n v="5"/>
    <n v="420.89"/>
    <n v="2104.4499999999998"/>
  </r>
  <r>
    <s v="TID004490"/>
    <x v="476"/>
    <x v="5"/>
    <x v="0"/>
    <s v="Children's Book"/>
    <x v="3"/>
    <x v="0"/>
    <x v="2"/>
    <n v="3"/>
    <n v="158.38999999999999"/>
    <n v="475.17"/>
  </r>
  <r>
    <s v="TID004504"/>
    <x v="332"/>
    <x v="15"/>
    <x v="2"/>
    <s v="Children's Book"/>
    <x v="3"/>
    <x v="0"/>
    <x v="0"/>
    <n v="6"/>
    <n v="153.41"/>
    <n v="920.46"/>
  </r>
  <r>
    <s v="TID004506"/>
    <x v="362"/>
    <x v="6"/>
    <x v="4"/>
    <s v="Children's Book"/>
    <x v="3"/>
    <x v="0"/>
    <x v="2"/>
    <n v="13"/>
    <n v="306.75"/>
    <n v="3987.75"/>
  </r>
  <r>
    <s v="TID004514"/>
    <x v="246"/>
    <x v="5"/>
    <x v="0"/>
    <s v="Children's Book"/>
    <x v="3"/>
    <x v="0"/>
    <x v="1"/>
    <n v="9"/>
    <n v="245.15"/>
    <n v="2206.35"/>
  </r>
  <r>
    <s v="TID004592"/>
    <x v="477"/>
    <x v="16"/>
    <x v="2"/>
    <s v="Children's Book"/>
    <x v="3"/>
    <x v="0"/>
    <x v="0"/>
    <n v="8"/>
    <n v="260.22000000000003"/>
    <n v="2081.7600000000002"/>
  </r>
  <r>
    <s v="TID004627"/>
    <x v="478"/>
    <x v="5"/>
    <x v="0"/>
    <s v="Children's Book"/>
    <x v="3"/>
    <x v="0"/>
    <x v="1"/>
    <n v="6"/>
    <n v="417.29"/>
    <n v="2503.7399999999998"/>
  </r>
  <r>
    <s v="TID004689"/>
    <x v="385"/>
    <x v="20"/>
    <x v="5"/>
    <s v="Children's Book"/>
    <x v="3"/>
    <x v="0"/>
    <x v="0"/>
    <n v="1"/>
    <n v="185.54"/>
    <n v="185.54"/>
  </r>
  <r>
    <s v="TID004711"/>
    <x v="282"/>
    <x v="21"/>
    <x v="5"/>
    <s v="Children's Book"/>
    <x v="3"/>
    <x v="0"/>
    <x v="3"/>
    <n v="2"/>
    <n v="403.88"/>
    <n v="807.76"/>
  </r>
  <r>
    <s v="TID004721"/>
    <x v="267"/>
    <x v="8"/>
    <x v="6"/>
    <s v="Children's Book"/>
    <x v="3"/>
    <x v="0"/>
    <x v="0"/>
    <n v="7"/>
    <n v="19.420000000000002"/>
    <n v="135.94"/>
  </r>
  <r>
    <s v="TID004753"/>
    <x v="273"/>
    <x v="2"/>
    <x v="2"/>
    <s v="Children's Book"/>
    <x v="3"/>
    <x v="0"/>
    <x v="0"/>
    <n v="8"/>
    <n v="358.98"/>
    <n v="2871.84"/>
  </r>
  <r>
    <s v="TID004756"/>
    <x v="436"/>
    <x v="0"/>
    <x v="0"/>
    <s v="Children's Book"/>
    <x v="3"/>
    <x v="0"/>
    <x v="1"/>
    <n v="10"/>
    <n v="113.68"/>
    <n v="1136.8"/>
  </r>
  <r>
    <s v="TID004939"/>
    <x v="479"/>
    <x v="19"/>
    <x v="4"/>
    <s v="Children's Book"/>
    <x v="3"/>
    <x v="0"/>
    <x v="0"/>
    <n v="19"/>
    <n v="381.66"/>
    <n v="7251.54"/>
  </r>
  <r>
    <s v="TID004970"/>
    <x v="255"/>
    <x v="22"/>
    <x v="1"/>
    <s v="Children's Book"/>
    <x v="3"/>
    <x v="0"/>
    <x v="0"/>
    <n v="1"/>
    <n v="209.08"/>
    <n v="209.08"/>
  </r>
  <r>
    <s v="TID000015"/>
    <x v="480"/>
    <x v="17"/>
    <x v="0"/>
    <s v="Cookbook"/>
    <x v="4"/>
    <x v="0"/>
    <x v="0"/>
    <n v="20"/>
    <n v="131.83000000000001"/>
    <n v="2636.6"/>
  </r>
  <r>
    <s v="TID000048"/>
    <x v="286"/>
    <x v="15"/>
    <x v="2"/>
    <s v="Cookbook"/>
    <x v="4"/>
    <x v="0"/>
    <x v="3"/>
    <n v="3"/>
    <n v="243.48"/>
    <n v="730.44"/>
  </r>
  <r>
    <s v="TID000057"/>
    <x v="409"/>
    <x v="8"/>
    <x v="6"/>
    <s v="Cookbook"/>
    <x v="4"/>
    <x v="0"/>
    <x v="3"/>
    <n v="2"/>
    <n v="47.98"/>
    <n v="95.96"/>
  </r>
  <r>
    <s v="TID000075"/>
    <x v="214"/>
    <x v="22"/>
    <x v="1"/>
    <s v="Cookbook"/>
    <x v="4"/>
    <x v="0"/>
    <x v="0"/>
    <n v="14"/>
    <n v="110.67"/>
    <n v="1549.38"/>
  </r>
  <r>
    <s v="TID000117"/>
    <x v="289"/>
    <x v="21"/>
    <x v="5"/>
    <s v="Cookbook"/>
    <x v="4"/>
    <x v="0"/>
    <x v="2"/>
    <n v="18"/>
    <n v="44.02"/>
    <n v="792.36"/>
  </r>
  <r>
    <s v="TID000195"/>
    <x v="378"/>
    <x v="20"/>
    <x v="5"/>
    <s v="Cookbook"/>
    <x v="4"/>
    <x v="0"/>
    <x v="0"/>
    <n v="3"/>
    <n v="298.26"/>
    <n v="894.78"/>
  </r>
  <r>
    <s v="TID000406"/>
    <x v="481"/>
    <x v="13"/>
    <x v="6"/>
    <s v="Cookbook"/>
    <x v="4"/>
    <x v="0"/>
    <x v="3"/>
    <n v="14"/>
    <n v="311.58999999999997"/>
    <n v="4362.26"/>
  </r>
  <r>
    <s v="TID000416"/>
    <x v="482"/>
    <x v="21"/>
    <x v="5"/>
    <s v="Cookbook"/>
    <x v="4"/>
    <x v="0"/>
    <x v="0"/>
    <n v="15"/>
    <n v="371.19"/>
    <n v="5567.85"/>
  </r>
  <r>
    <s v="TID000437"/>
    <x v="478"/>
    <x v="5"/>
    <x v="0"/>
    <s v="Cookbook"/>
    <x v="4"/>
    <x v="0"/>
    <x v="3"/>
    <n v="13"/>
    <n v="343.28"/>
    <n v="4462.6400000000003"/>
  </r>
  <r>
    <s v="TID000447"/>
    <x v="483"/>
    <x v="23"/>
    <x v="7"/>
    <s v="Cookbook"/>
    <x v="4"/>
    <x v="0"/>
    <x v="1"/>
    <n v="3"/>
    <n v="273.58"/>
    <n v="820.74"/>
  </r>
  <r>
    <s v="TID000509"/>
    <x v="304"/>
    <x v="14"/>
    <x v="3"/>
    <s v="Cookbook"/>
    <x v="4"/>
    <x v="0"/>
    <x v="1"/>
    <n v="17"/>
    <n v="289.26"/>
    <n v="4917.42"/>
  </r>
  <r>
    <s v="TID000583"/>
    <x v="484"/>
    <x v="4"/>
    <x v="3"/>
    <s v="Cookbook"/>
    <x v="4"/>
    <x v="0"/>
    <x v="2"/>
    <n v="3"/>
    <n v="319.02999999999997"/>
    <n v="957.09"/>
  </r>
  <r>
    <s v="TID000617"/>
    <x v="485"/>
    <x v="5"/>
    <x v="0"/>
    <s v="Cookbook"/>
    <x v="4"/>
    <x v="0"/>
    <x v="3"/>
    <n v="18"/>
    <n v="401.4"/>
    <n v="7225.2"/>
  </r>
  <r>
    <s v="TID000631"/>
    <x v="486"/>
    <x v="7"/>
    <x v="5"/>
    <s v="Cookbook"/>
    <x v="4"/>
    <x v="0"/>
    <x v="2"/>
    <n v="14"/>
    <n v="98.67"/>
    <n v="1381.38"/>
  </r>
  <r>
    <s v="TID000729"/>
    <x v="331"/>
    <x v="9"/>
    <x v="4"/>
    <s v="Cookbook"/>
    <x v="4"/>
    <x v="0"/>
    <x v="1"/>
    <n v="10"/>
    <n v="5.17"/>
    <n v="51.7"/>
  </r>
  <r>
    <s v="TID000773"/>
    <x v="487"/>
    <x v="2"/>
    <x v="2"/>
    <s v="Cookbook"/>
    <x v="4"/>
    <x v="0"/>
    <x v="2"/>
    <n v="9"/>
    <n v="462.86"/>
    <n v="4165.74"/>
  </r>
  <r>
    <s v="TID000818"/>
    <x v="404"/>
    <x v="16"/>
    <x v="2"/>
    <s v="Cookbook"/>
    <x v="4"/>
    <x v="0"/>
    <x v="2"/>
    <n v="5"/>
    <n v="440.8"/>
    <n v="2204"/>
  </r>
  <r>
    <s v="TID000838"/>
    <x v="152"/>
    <x v="15"/>
    <x v="2"/>
    <s v="Cookbook"/>
    <x v="4"/>
    <x v="0"/>
    <x v="3"/>
    <n v="17"/>
    <n v="43.25"/>
    <n v="735.25"/>
  </r>
  <r>
    <s v="TID000888"/>
    <x v="49"/>
    <x v="1"/>
    <x v="1"/>
    <s v="Cookbook"/>
    <x v="4"/>
    <x v="0"/>
    <x v="1"/>
    <n v="15"/>
    <n v="160.38"/>
    <n v="2405.6999999999998"/>
  </r>
  <r>
    <s v="TID000894"/>
    <x v="488"/>
    <x v="1"/>
    <x v="1"/>
    <s v="Cookbook"/>
    <x v="4"/>
    <x v="0"/>
    <x v="0"/>
    <n v="9"/>
    <n v="381.99"/>
    <n v="3437.91"/>
  </r>
  <r>
    <s v="TID000910"/>
    <x v="163"/>
    <x v="23"/>
    <x v="7"/>
    <s v="Cookbook"/>
    <x v="4"/>
    <x v="0"/>
    <x v="2"/>
    <n v="17"/>
    <n v="42.78"/>
    <n v="727.26"/>
  </r>
  <r>
    <s v="TID000911"/>
    <x v="328"/>
    <x v="19"/>
    <x v="4"/>
    <s v="Cookbook"/>
    <x v="4"/>
    <x v="0"/>
    <x v="3"/>
    <n v="1"/>
    <n v="148.91999999999999"/>
    <n v="148.91999999999999"/>
  </r>
  <r>
    <s v="TID000991"/>
    <x v="489"/>
    <x v="16"/>
    <x v="2"/>
    <s v="Cookbook"/>
    <x v="4"/>
    <x v="0"/>
    <x v="1"/>
    <n v="17"/>
    <n v="104.03"/>
    <n v="1768.51"/>
  </r>
  <r>
    <s v="TID000992"/>
    <x v="27"/>
    <x v="14"/>
    <x v="3"/>
    <s v="Cookbook"/>
    <x v="4"/>
    <x v="0"/>
    <x v="2"/>
    <n v="17"/>
    <n v="127.18"/>
    <n v="2162.06"/>
  </r>
  <r>
    <s v="TID001016"/>
    <x v="259"/>
    <x v="17"/>
    <x v="0"/>
    <s v="Cookbook"/>
    <x v="4"/>
    <x v="0"/>
    <x v="2"/>
    <n v="4"/>
    <n v="106.82"/>
    <n v="427.28"/>
  </r>
  <r>
    <s v="TID001133"/>
    <x v="29"/>
    <x v="16"/>
    <x v="2"/>
    <s v="Cookbook"/>
    <x v="4"/>
    <x v="0"/>
    <x v="1"/>
    <n v="13"/>
    <n v="381.62"/>
    <n v="4961.0600000000004"/>
  </r>
  <r>
    <s v="TID001138"/>
    <x v="244"/>
    <x v="0"/>
    <x v="0"/>
    <s v="Cookbook"/>
    <x v="4"/>
    <x v="0"/>
    <x v="0"/>
    <n v="3"/>
    <n v="442.48"/>
    <n v="1327.44"/>
  </r>
  <r>
    <s v="TID001161"/>
    <x v="210"/>
    <x v="5"/>
    <x v="0"/>
    <s v="Cookbook"/>
    <x v="4"/>
    <x v="0"/>
    <x v="0"/>
    <n v="13"/>
    <n v="264.14999999999998"/>
    <n v="3433.95"/>
  </r>
  <r>
    <s v="TID001166"/>
    <x v="453"/>
    <x v="18"/>
    <x v="3"/>
    <s v="Cookbook"/>
    <x v="4"/>
    <x v="0"/>
    <x v="2"/>
    <n v="19"/>
    <n v="406.54"/>
    <n v="7724.26"/>
  </r>
  <r>
    <s v="TID001180"/>
    <x v="189"/>
    <x v="4"/>
    <x v="3"/>
    <s v="Cookbook"/>
    <x v="4"/>
    <x v="0"/>
    <x v="0"/>
    <n v="11"/>
    <n v="469.29"/>
    <n v="5162.1899999999996"/>
  </r>
  <r>
    <s v="TID001228"/>
    <x v="490"/>
    <x v="13"/>
    <x v="6"/>
    <s v="Cookbook"/>
    <x v="4"/>
    <x v="0"/>
    <x v="0"/>
    <n v="19"/>
    <n v="464.4"/>
    <n v="8823.6"/>
  </r>
  <r>
    <s v="TID001259"/>
    <x v="54"/>
    <x v="0"/>
    <x v="0"/>
    <s v="Cookbook"/>
    <x v="4"/>
    <x v="0"/>
    <x v="3"/>
    <n v="12"/>
    <n v="172.87"/>
    <n v="2074.44"/>
  </r>
  <r>
    <s v="TID001328"/>
    <x v="402"/>
    <x v="15"/>
    <x v="2"/>
    <s v="Cookbook"/>
    <x v="4"/>
    <x v="0"/>
    <x v="3"/>
    <n v="5"/>
    <n v="184.29"/>
    <n v="921.45"/>
  </r>
  <r>
    <s v="TID001343"/>
    <x v="491"/>
    <x v="13"/>
    <x v="6"/>
    <s v="Cookbook"/>
    <x v="4"/>
    <x v="0"/>
    <x v="0"/>
    <n v="2"/>
    <n v="444.71"/>
    <n v="889.42"/>
  </r>
  <r>
    <s v="TID001489"/>
    <x v="305"/>
    <x v="1"/>
    <x v="1"/>
    <s v="Cookbook"/>
    <x v="4"/>
    <x v="0"/>
    <x v="3"/>
    <n v="3"/>
    <n v="367.62"/>
    <n v="1102.8599999999999"/>
  </r>
  <r>
    <s v="TID001511"/>
    <x v="477"/>
    <x v="16"/>
    <x v="2"/>
    <s v="Cookbook"/>
    <x v="4"/>
    <x v="0"/>
    <x v="1"/>
    <n v="13"/>
    <n v="484.35"/>
    <n v="6296.55"/>
  </r>
  <r>
    <s v="TID001549"/>
    <x v="361"/>
    <x v="18"/>
    <x v="3"/>
    <s v="Cookbook"/>
    <x v="4"/>
    <x v="0"/>
    <x v="3"/>
    <n v="16"/>
    <n v="332.84"/>
    <n v="5325.44"/>
  </r>
  <r>
    <s v="TID001555"/>
    <x v="492"/>
    <x v="3"/>
    <x v="1"/>
    <s v="Cookbooks"/>
    <x v="4"/>
    <x v="0"/>
    <x v="3"/>
    <n v="5"/>
    <n v="89.68"/>
    <n v="448.4"/>
  </r>
  <r>
    <s v="TID001646"/>
    <x v="493"/>
    <x v="1"/>
    <x v="1"/>
    <s v="Cookbooks"/>
    <x v="4"/>
    <x v="0"/>
    <x v="2"/>
    <n v="9"/>
    <n v="362.75"/>
    <n v="3264.75"/>
  </r>
  <r>
    <s v="TID001696"/>
    <x v="122"/>
    <x v="23"/>
    <x v="7"/>
    <s v="Cookbooks"/>
    <x v="4"/>
    <x v="0"/>
    <x v="3"/>
    <n v="20"/>
    <n v="19.71"/>
    <n v="394.2"/>
  </r>
  <r>
    <s v="TID001719"/>
    <x v="154"/>
    <x v="20"/>
    <x v="5"/>
    <s v="Cookbooks"/>
    <x v="4"/>
    <x v="0"/>
    <x v="0"/>
    <n v="16"/>
    <n v="8.85"/>
    <n v="141.6"/>
  </r>
  <r>
    <s v="TID001730"/>
    <x v="494"/>
    <x v="8"/>
    <x v="6"/>
    <s v="Cookbooks"/>
    <x v="4"/>
    <x v="0"/>
    <x v="3"/>
    <n v="9"/>
    <n v="140.78"/>
    <n v="1267.02"/>
  </r>
  <r>
    <s v="TID001760"/>
    <x v="124"/>
    <x v="2"/>
    <x v="2"/>
    <s v="Cookbooks"/>
    <x v="4"/>
    <x v="0"/>
    <x v="0"/>
    <n v="5"/>
    <n v="379.11"/>
    <n v="1895.55"/>
  </r>
  <r>
    <s v="TID001833"/>
    <x v="495"/>
    <x v="20"/>
    <x v="5"/>
    <s v="Cookbooks"/>
    <x v="4"/>
    <x v="0"/>
    <x v="2"/>
    <n v="5"/>
    <n v="488.52"/>
    <n v="2442.6"/>
  </r>
  <r>
    <s v="TID001955"/>
    <x v="496"/>
    <x v="6"/>
    <x v="4"/>
    <s v="Cookbooks"/>
    <x v="4"/>
    <x v="0"/>
    <x v="3"/>
    <n v="8"/>
    <n v="200.08"/>
    <n v="1600.64"/>
  </r>
  <r>
    <s v="TID001961"/>
    <x v="152"/>
    <x v="15"/>
    <x v="2"/>
    <s v="Cookbooks"/>
    <x v="4"/>
    <x v="0"/>
    <x v="2"/>
    <n v="8"/>
    <n v="282.52999999999997"/>
    <n v="2260.2399999999998"/>
  </r>
  <r>
    <s v="TID002016"/>
    <x v="492"/>
    <x v="3"/>
    <x v="1"/>
    <s v="Cookbooks"/>
    <x v="4"/>
    <x v="0"/>
    <x v="0"/>
    <n v="19"/>
    <n v="132.35"/>
    <n v="2514.65"/>
  </r>
  <r>
    <s v="TID002045"/>
    <x v="24"/>
    <x v="10"/>
    <x v="7"/>
    <s v="Cookbooks"/>
    <x v="4"/>
    <x v="0"/>
    <x v="1"/>
    <n v="17"/>
    <n v="272.72000000000003"/>
    <n v="4636.24"/>
  </r>
  <r>
    <s v="TID002104"/>
    <x v="366"/>
    <x v="21"/>
    <x v="5"/>
    <s v="Cookbooks"/>
    <x v="4"/>
    <x v="0"/>
    <x v="1"/>
    <n v="2"/>
    <n v="171.6"/>
    <n v="343.2"/>
  </r>
  <r>
    <s v="TID002246"/>
    <x v="369"/>
    <x v="21"/>
    <x v="5"/>
    <s v="Cookbooks"/>
    <x v="4"/>
    <x v="0"/>
    <x v="3"/>
    <n v="1"/>
    <n v="106.47"/>
    <n v="106.47"/>
  </r>
  <r>
    <s v="TID002257"/>
    <x v="39"/>
    <x v="16"/>
    <x v="2"/>
    <s v="Cookbooks"/>
    <x v="4"/>
    <x v="0"/>
    <x v="1"/>
    <n v="15"/>
    <n v="145.32"/>
    <n v="2179.8000000000002"/>
  </r>
  <r>
    <s v="TID002274"/>
    <x v="497"/>
    <x v="19"/>
    <x v="4"/>
    <s v="Cookbooks"/>
    <x v="4"/>
    <x v="0"/>
    <x v="2"/>
    <n v="14"/>
    <n v="295.45"/>
    <n v="4136.3"/>
  </r>
  <r>
    <s v="TID002296"/>
    <x v="159"/>
    <x v="5"/>
    <x v="0"/>
    <s v="Cookbooks"/>
    <x v="4"/>
    <x v="0"/>
    <x v="1"/>
    <n v="7"/>
    <n v="44.62"/>
    <n v="312.33999999999997"/>
  </r>
  <r>
    <s v="TID002323"/>
    <x v="498"/>
    <x v="7"/>
    <x v="5"/>
    <s v="Cookbooks"/>
    <x v="4"/>
    <x v="0"/>
    <x v="1"/>
    <n v="13"/>
    <n v="314.33999999999997"/>
    <n v="4086.42"/>
  </r>
  <r>
    <s v="TID002326"/>
    <x v="414"/>
    <x v="0"/>
    <x v="0"/>
    <s v="Cookbooks"/>
    <x v="4"/>
    <x v="0"/>
    <x v="1"/>
    <n v="6"/>
    <n v="244.43"/>
    <n v="1466.58"/>
  </r>
  <r>
    <s v="TID002330"/>
    <x v="64"/>
    <x v="6"/>
    <x v="4"/>
    <s v="Cookbooks"/>
    <x v="4"/>
    <x v="0"/>
    <x v="1"/>
    <n v="16"/>
    <n v="286.49"/>
    <n v="4583.84"/>
  </r>
  <r>
    <s v="TID002399"/>
    <x v="139"/>
    <x v="19"/>
    <x v="4"/>
    <s v="Cookbooks"/>
    <x v="4"/>
    <x v="0"/>
    <x v="2"/>
    <n v="8"/>
    <n v="25.59"/>
    <n v="204.72"/>
  </r>
  <r>
    <s v="TID002422"/>
    <x v="499"/>
    <x v="15"/>
    <x v="2"/>
    <s v="Cookbooks"/>
    <x v="4"/>
    <x v="0"/>
    <x v="3"/>
    <n v="15"/>
    <n v="249.72"/>
    <n v="3745.8"/>
  </r>
  <r>
    <s v="TID002449"/>
    <x v="75"/>
    <x v="19"/>
    <x v="4"/>
    <s v="Cookbooks"/>
    <x v="4"/>
    <x v="0"/>
    <x v="3"/>
    <n v="19"/>
    <n v="125.89"/>
    <n v="2391.91"/>
  </r>
  <r>
    <s v="TID002475"/>
    <x v="110"/>
    <x v="0"/>
    <x v="0"/>
    <s v="Cookbooks"/>
    <x v="4"/>
    <x v="0"/>
    <x v="0"/>
    <n v="16"/>
    <n v="15.64"/>
    <n v="250.24"/>
  </r>
  <r>
    <s v="TID002483"/>
    <x v="379"/>
    <x v="0"/>
    <x v="0"/>
    <s v="Cookbooks"/>
    <x v="4"/>
    <x v="0"/>
    <x v="0"/>
    <n v="17"/>
    <n v="486.36"/>
    <n v="8268.1200000000008"/>
  </r>
  <r>
    <s v="TID002506"/>
    <x v="299"/>
    <x v="21"/>
    <x v="5"/>
    <s v="Cookbook"/>
    <x v="4"/>
    <x v="0"/>
    <x v="3"/>
    <n v="18"/>
    <n v="104.69"/>
    <n v="1884.42"/>
  </r>
  <r>
    <s v="TID002507"/>
    <x v="500"/>
    <x v="2"/>
    <x v="2"/>
    <s v="Cookbook"/>
    <x v="4"/>
    <x v="0"/>
    <x v="3"/>
    <n v="7"/>
    <n v="177.95"/>
    <n v="1245.6500000000001"/>
  </r>
  <r>
    <s v="TID002516"/>
    <x v="501"/>
    <x v="0"/>
    <x v="0"/>
    <s v="Cookbook"/>
    <x v="4"/>
    <x v="0"/>
    <x v="0"/>
    <n v="15"/>
    <n v="107.02"/>
    <n v="1605.3"/>
  </r>
  <r>
    <s v="TID002543"/>
    <x v="502"/>
    <x v="9"/>
    <x v="4"/>
    <s v="Cookbook"/>
    <x v="4"/>
    <x v="0"/>
    <x v="3"/>
    <n v="18"/>
    <n v="255.16"/>
    <n v="4592.88"/>
  </r>
  <r>
    <s v="TID002602"/>
    <x v="473"/>
    <x v="11"/>
    <x v="7"/>
    <s v="Cookbook"/>
    <x v="4"/>
    <x v="0"/>
    <x v="2"/>
    <n v="5"/>
    <n v="415.88"/>
    <n v="2079.4"/>
  </r>
  <r>
    <s v="TID002658"/>
    <x v="220"/>
    <x v="9"/>
    <x v="4"/>
    <s v="Cookbook"/>
    <x v="4"/>
    <x v="0"/>
    <x v="1"/>
    <n v="20"/>
    <n v="259.95"/>
    <n v="5199"/>
  </r>
  <r>
    <s v="TID002666"/>
    <x v="503"/>
    <x v="17"/>
    <x v="0"/>
    <s v="Cookbook"/>
    <x v="4"/>
    <x v="0"/>
    <x v="0"/>
    <n v="12"/>
    <n v="142.51"/>
    <n v="1710.12"/>
  </r>
  <r>
    <s v="TID002720"/>
    <x v="312"/>
    <x v="20"/>
    <x v="5"/>
    <s v="Cookbook"/>
    <x v="4"/>
    <x v="0"/>
    <x v="3"/>
    <n v="20"/>
    <n v="329.26"/>
    <n v="6585.2"/>
  </r>
  <r>
    <s v="TID002785"/>
    <x v="401"/>
    <x v="1"/>
    <x v="1"/>
    <s v="Cookbook"/>
    <x v="4"/>
    <x v="0"/>
    <x v="2"/>
    <n v="10"/>
    <n v="236.91"/>
    <n v="2369.1"/>
  </r>
  <r>
    <s v="TID002813"/>
    <x v="370"/>
    <x v="4"/>
    <x v="3"/>
    <s v="Cookbook"/>
    <x v="4"/>
    <x v="0"/>
    <x v="1"/>
    <n v="6"/>
    <n v="380.33"/>
    <n v="2281.98"/>
  </r>
  <r>
    <s v="TID002866"/>
    <x v="358"/>
    <x v="5"/>
    <x v="0"/>
    <s v="Cookbook"/>
    <x v="4"/>
    <x v="0"/>
    <x v="0"/>
    <n v="18"/>
    <n v="261.23"/>
    <n v="4702.1400000000003"/>
  </r>
  <r>
    <s v="TID002896"/>
    <x v="438"/>
    <x v="11"/>
    <x v="7"/>
    <s v="Cookbook"/>
    <x v="4"/>
    <x v="0"/>
    <x v="1"/>
    <n v="8"/>
    <n v="361.08"/>
    <n v="2888.64"/>
  </r>
  <r>
    <s v="TID002922"/>
    <x v="300"/>
    <x v="4"/>
    <x v="3"/>
    <s v="Cookbook"/>
    <x v="4"/>
    <x v="0"/>
    <x v="2"/>
    <n v="19"/>
    <n v="425.86"/>
    <n v="8091.34"/>
  </r>
  <r>
    <s v="TID002950"/>
    <x v="504"/>
    <x v="22"/>
    <x v="1"/>
    <s v="Cookbook"/>
    <x v="4"/>
    <x v="0"/>
    <x v="3"/>
    <n v="9"/>
    <n v="492.75"/>
    <n v="4434.75"/>
  </r>
  <r>
    <s v="TID002992"/>
    <x v="505"/>
    <x v="2"/>
    <x v="2"/>
    <s v="Cookbook"/>
    <x v="4"/>
    <x v="0"/>
    <x v="1"/>
    <n v="18"/>
    <n v="148.81"/>
    <n v="2678.58"/>
  </r>
  <r>
    <s v="TID003020"/>
    <x v="506"/>
    <x v="17"/>
    <x v="0"/>
    <s v="Cookbook"/>
    <x v="4"/>
    <x v="0"/>
    <x v="0"/>
    <n v="20"/>
    <n v="237.35"/>
    <n v="4747"/>
  </r>
  <r>
    <s v="TID003022"/>
    <x v="12"/>
    <x v="4"/>
    <x v="3"/>
    <s v="Cookbook"/>
    <x v="4"/>
    <x v="0"/>
    <x v="2"/>
    <n v="1"/>
    <n v="397.98"/>
    <n v="397.98"/>
  </r>
  <r>
    <s v="TID003073"/>
    <x v="219"/>
    <x v="1"/>
    <x v="1"/>
    <s v="Cookbook"/>
    <x v="4"/>
    <x v="0"/>
    <x v="3"/>
    <n v="4"/>
    <n v="349.56"/>
    <n v="1398.24"/>
  </r>
  <r>
    <s v="TID003151"/>
    <x v="312"/>
    <x v="20"/>
    <x v="5"/>
    <s v="Cookbook"/>
    <x v="4"/>
    <x v="0"/>
    <x v="2"/>
    <n v="16"/>
    <n v="64.36"/>
    <n v="1029.76"/>
  </r>
  <r>
    <s v="TID003165"/>
    <x v="507"/>
    <x v="3"/>
    <x v="1"/>
    <s v="Cookbook"/>
    <x v="4"/>
    <x v="0"/>
    <x v="2"/>
    <n v="10"/>
    <n v="243.07"/>
    <n v="2430.6999999999998"/>
  </r>
  <r>
    <s v="TID003169"/>
    <x v="508"/>
    <x v="12"/>
    <x v="6"/>
    <s v="Cookbook"/>
    <x v="4"/>
    <x v="0"/>
    <x v="3"/>
    <n v="12"/>
    <n v="75.37"/>
    <n v="904.44"/>
  </r>
  <r>
    <s v="TID003338"/>
    <x v="168"/>
    <x v="4"/>
    <x v="3"/>
    <s v="Cookbook"/>
    <x v="4"/>
    <x v="0"/>
    <x v="1"/>
    <n v="2"/>
    <n v="328.93"/>
    <n v="657.86"/>
  </r>
  <r>
    <s v="TID003350"/>
    <x v="509"/>
    <x v="11"/>
    <x v="7"/>
    <s v="Cookbook"/>
    <x v="4"/>
    <x v="0"/>
    <x v="1"/>
    <n v="9"/>
    <n v="53.19"/>
    <n v="478.71"/>
  </r>
  <r>
    <s v="TID003455"/>
    <x v="506"/>
    <x v="17"/>
    <x v="0"/>
    <s v="Cookbook"/>
    <x v="4"/>
    <x v="0"/>
    <x v="1"/>
    <n v="20"/>
    <n v="221.65"/>
    <n v="4433"/>
  </r>
  <r>
    <s v="TID003456"/>
    <x v="510"/>
    <x v="18"/>
    <x v="3"/>
    <s v="Cookbook"/>
    <x v="4"/>
    <x v="0"/>
    <x v="0"/>
    <n v="13"/>
    <n v="489.42"/>
    <n v="6362.46"/>
  </r>
  <r>
    <s v="TID003469"/>
    <x v="503"/>
    <x v="17"/>
    <x v="0"/>
    <s v="Cookbook"/>
    <x v="4"/>
    <x v="0"/>
    <x v="2"/>
    <n v="7"/>
    <n v="372.81"/>
    <n v="2609.67"/>
  </r>
  <r>
    <s v="TID003576"/>
    <x v="386"/>
    <x v="13"/>
    <x v="6"/>
    <s v="Cookbook"/>
    <x v="4"/>
    <x v="0"/>
    <x v="1"/>
    <n v="8"/>
    <n v="262.36"/>
    <n v="2098.88"/>
  </r>
  <r>
    <s v="TID003613"/>
    <x v="375"/>
    <x v="20"/>
    <x v="5"/>
    <s v="Cookbook"/>
    <x v="4"/>
    <x v="0"/>
    <x v="0"/>
    <n v="10"/>
    <n v="490.02"/>
    <n v="4900.2"/>
  </r>
  <r>
    <s v="TID003667"/>
    <x v="511"/>
    <x v="10"/>
    <x v="7"/>
    <s v="Cookbook"/>
    <x v="4"/>
    <x v="0"/>
    <x v="3"/>
    <n v="16"/>
    <n v="196.44"/>
    <n v="3143.04"/>
  </r>
  <r>
    <s v="TID003748"/>
    <x v="128"/>
    <x v="10"/>
    <x v="7"/>
    <s v="Cookbook"/>
    <x v="4"/>
    <x v="0"/>
    <x v="1"/>
    <n v="5"/>
    <n v="175.17"/>
    <n v="875.85"/>
  </r>
  <r>
    <s v="TID003756"/>
    <x v="130"/>
    <x v="17"/>
    <x v="0"/>
    <s v="Cookbook"/>
    <x v="4"/>
    <x v="0"/>
    <x v="3"/>
    <n v="14"/>
    <n v="68"/>
    <n v="952"/>
  </r>
  <r>
    <s v="TID003810"/>
    <x v="85"/>
    <x v="9"/>
    <x v="4"/>
    <s v="Cookbook"/>
    <x v="4"/>
    <x v="0"/>
    <x v="0"/>
    <n v="9"/>
    <n v="47.83"/>
    <n v="430.47"/>
  </r>
  <r>
    <s v="TID003920"/>
    <x v="30"/>
    <x v="13"/>
    <x v="6"/>
    <s v="Cookbook"/>
    <x v="4"/>
    <x v="0"/>
    <x v="1"/>
    <n v="17"/>
    <n v="235.64"/>
    <n v="4005.88"/>
  </r>
  <r>
    <s v="TID003922"/>
    <x v="132"/>
    <x v="8"/>
    <x v="6"/>
    <s v="Cookbook"/>
    <x v="4"/>
    <x v="0"/>
    <x v="3"/>
    <n v="8"/>
    <n v="143.38999999999999"/>
    <n v="1147.1199999999999"/>
  </r>
  <r>
    <s v="TID003949"/>
    <x v="395"/>
    <x v="14"/>
    <x v="3"/>
    <s v="Cookbook"/>
    <x v="4"/>
    <x v="0"/>
    <x v="3"/>
    <n v="14"/>
    <n v="91.23"/>
    <n v="1277.22"/>
  </r>
  <r>
    <s v="TID003966"/>
    <x v="32"/>
    <x v="17"/>
    <x v="0"/>
    <s v="Cookbook"/>
    <x v="4"/>
    <x v="0"/>
    <x v="0"/>
    <n v="16"/>
    <n v="329.63"/>
    <n v="5274.08"/>
  </r>
  <r>
    <s v="TID003979"/>
    <x v="477"/>
    <x v="16"/>
    <x v="2"/>
    <s v="Cookbook"/>
    <x v="4"/>
    <x v="0"/>
    <x v="1"/>
    <n v="17"/>
    <n v="68.37"/>
    <n v="1162.29"/>
  </r>
  <r>
    <s v="TID003984"/>
    <x v="344"/>
    <x v="21"/>
    <x v="5"/>
    <s v="Cookbook"/>
    <x v="4"/>
    <x v="0"/>
    <x v="3"/>
    <n v="15"/>
    <n v="289.51"/>
    <n v="4342.6499999999996"/>
  </r>
  <r>
    <s v="TID003998"/>
    <x v="380"/>
    <x v="7"/>
    <x v="5"/>
    <s v="Cookbook"/>
    <x v="4"/>
    <x v="0"/>
    <x v="1"/>
    <n v="19"/>
    <n v="463.37"/>
    <n v="8804.0300000000007"/>
  </r>
  <r>
    <s v="TID004028"/>
    <x v="512"/>
    <x v="20"/>
    <x v="5"/>
    <s v="Cookbook"/>
    <x v="4"/>
    <x v="0"/>
    <x v="0"/>
    <n v="12"/>
    <n v="353.61"/>
    <n v="4243.32"/>
  </r>
  <r>
    <s v="TID004065"/>
    <x v="513"/>
    <x v="2"/>
    <x v="2"/>
    <s v="Cookbook"/>
    <x v="4"/>
    <x v="0"/>
    <x v="0"/>
    <n v="19"/>
    <n v="210.24"/>
    <n v="3994.56"/>
  </r>
  <r>
    <s v="TID004071"/>
    <x v="167"/>
    <x v="10"/>
    <x v="7"/>
    <s v="Cookbook"/>
    <x v="4"/>
    <x v="0"/>
    <x v="0"/>
    <n v="19"/>
    <n v="20.81"/>
    <n v="395.39"/>
  </r>
  <r>
    <s v="TID004075"/>
    <x v="299"/>
    <x v="21"/>
    <x v="5"/>
    <s v="Cookbook"/>
    <x v="4"/>
    <x v="0"/>
    <x v="1"/>
    <n v="16"/>
    <n v="18.53"/>
    <n v="296.48"/>
  </r>
  <r>
    <s v="TID004104"/>
    <x v="514"/>
    <x v="11"/>
    <x v="7"/>
    <s v="Cookbook"/>
    <x v="4"/>
    <x v="0"/>
    <x v="1"/>
    <n v="15"/>
    <n v="122.25"/>
    <n v="1833.75"/>
  </r>
  <r>
    <s v="TID004107"/>
    <x v="280"/>
    <x v="13"/>
    <x v="6"/>
    <s v="Cookbook"/>
    <x v="4"/>
    <x v="0"/>
    <x v="2"/>
    <n v="15"/>
    <n v="196.77"/>
    <n v="2951.55"/>
  </r>
  <r>
    <s v="TID004110"/>
    <x v="50"/>
    <x v="21"/>
    <x v="5"/>
    <s v="Cookbook"/>
    <x v="4"/>
    <x v="0"/>
    <x v="2"/>
    <n v="9"/>
    <n v="492.31"/>
    <n v="4430.79"/>
  </r>
  <r>
    <s v="TID004248"/>
    <x v="411"/>
    <x v="12"/>
    <x v="6"/>
    <s v="Cookbook"/>
    <x v="4"/>
    <x v="0"/>
    <x v="2"/>
    <n v="13"/>
    <n v="440.15"/>
    <n v="5721.95"/>
  </r>
  <r>
    <s v="TID004254"/>
    <x v="299"/>
    <x v="21"/>
    <x v="5"/>
    <s v="Cookbook"/>
    <x v="4"/>
    <x v="0"/>
    <x v="2"/>
    <n v="5"/>
    <n v="8.8800000000000008"/>
    <n v="44.4"/>
  </r>
  <r>
    <s v="TID004344"/>
    <x v="39"/>
    <x v="16"/>
    <x v="2"/>
    <s v="Cookbook"/>
    <x v="4"/>
    <x v="0"/>
    <x v="3"/>
    <n v="6"/>
    <n v="195.9"/>
    <n v="1175.4000000000001"/>
  </r>
  <r>
    <s v="TID004456"/>
    <x v="515"/>
    <x v="6"/>
    <x v="4"/>
    <s v="Cookbook"/>
    <x v="4"/>
    <x v="0"/>
    <x v="3"/>
    <n v="9"/>
    <n v="431.09"/>
    <n v="3879.81"/>
  </r>
  <r>
    <s v="TID004480"/>
    <x v="240"/>
    <x v="0"/>
    <x v="0"/>
    <s v="Cookbook"/>
    <x v="4"/>
    <x v="0"/>
    <x v="3"/>
    <n v="16"/>
    <n v="171.43"/>
    <n v="2742.88"/>
  </r>
  <r>
    <s v="TID004482"/>
    <x v="474"/>
    <x v="18"/>
    <x v="3"/>
    <s v="Cookbook"/>
    <x v="4"/>
    <x v="0"/>
    <x v="1"/>
    <n v="11"/>
    <n v="226.77"/>
    <n v="2494.4699999999998"/>
  </r>
  <r>
    <s v="TID004487"/>
    <x v="516"/>
    <x v="23"/>
    <x v="7"/>
    <s v="Cookbook"/>
    <x v="4"/>
    <x v="0"/>
    <x v="0"/>
    <n v="7"/>
    <n v="58.33"/>
    <n v="408.31"/>
  </r>
  <r>
    <s v="TID004493"/>
    <x v="144"/>
    <x v="8"/>
    <x v="6"/>
    <s v="Cookbook"/>
    <x v="4"/>
    <x v="0"/>
    <x v="3"/>
    <n v="20"/>
    <n v="35.340000000000003"/>
    <n v="706.8"/>
  </r>
  <r>
    <s v="TID004555"/>
    <x v="323"/>
    <x v="6"/>
    <x v="4"/>
    <s v="Cookbook"/>
    <x v="4"/>
    <x v="0"/>
    <x v="1"/>
    <n v="3"/>
    <n v="84.72"/>
    <n v="254.16"/>
  </r>
  <r>
    <s v="TID004577"/>
    <x v="134"/>
    <x v="4"/>
    <x v="3"/>
    <s v="Cookbook"/>
    <x v="4"/>
    <x v="0"/>
    <x v="1"/>
    <n v="5"/>
    <n v="275.62"/>
    <n v="1378.1"/>
  </r>
  <r>
    <s v="TID004591"/>
    <x v="517"/>
    <x v="1"/>
    <x v="1"/>
    <s v="Cookbook"/>
    <x v="4"/>
    <x v="0"/>
    <x v="3"/>
    <n v="13"/>
    <n v="367.24"/>
    <n v="4774.12"/>
  </r>
  <r>
    <s v="TID004663"/>
    <x v="158"/>
    <x v="9"/>
    <x v="4"/>
    <s v="Cookbook"/>
    <x v="4"/>
    <x v="0"/>
    <x v="0"/>
    <n v="2"/>
    <n v="417.63"/>
    <n v="835.26"/>
  </r>
  <r>
    <s v="TID004664"/>
    <x v="434"/>
    <x v="3"/>
    <x v="1"/>
    <s v="Cookbook"/>
    <x v="4"/>
    <x v="0"/>
    <x v="2"/>
    <n v="16"/>
    <n v="372.17"/>
    <n v="5954.72"/>
  </r>
  <r>
    <s v="TID004682"/>
    <x v="518"/>
    <x v="18"/>
    <x v="3"/>
    <s v="Cookbook"/>
    <x v="4"/>
    <x v="0"/>
    <x v="3"/>
    <n v="8"/>
    <n v="428.28"/>
    <n v="3426.24"/>
  </r>
  <r>
    <s v="TID004710"/>
    <x v="190"/>
    <x v="11"/>
    <x v="7"/>
    <s v="Cookbook"/>
    <x v="4"/>
    <x v="0"/>
    <x v="2"/>
    <n v="10"/>
    <n v="372.68"/>
    <n v="3726.8"/>
  </r>
  <r>
    <s v="TID004755"/>
    <x v="519"/>
    <x v="10"/>
    <x v="7"/>
    <s v="Cookbook"/>
    <x v="4"/>
    <x v="0"/>
    <x v="0"/>
    <n v="11"/>
    <n v="438.32"/>
    <n v="4821.5200000000004"/>
  </r>
  <r>
    <s v="TID004812"/>
    <x v="520"/>
    <x v="3"/>
    <x v="1"/>
    <s v="Cookbook"/>
    <x v="4"/>
    <x v="0"/>
    <x v="2"/>
    <n v="10"/>
    <n v="68.510000000000005"/>
    <n v="685.1"/>
  </r>
  <r>
    <s v="TID004820"/>
    <x v="385"/>
    <x v="20"/>
    <x v="5"/>
    <s v="Cookbook"/>
    <x v="4"/>
    <x v="0"/>
    <x v="3"/>
    <n v="10"/>
    <n v="104.44"/>
    <n v="1044.4000000000001"/>
  </r>
  <r>
    <s v="TID004832"/>
    <x v="322"/>
    <x v="19"/>
    <x v="4"/>
    <s v="Cookbook"/>
    <x v="4"/>
    <x v="0"/>
    <x v="2"/>
    <n v="14"/>
    <n v="471.55"/>
    <n v="6601.7"/>
  </r>
  <r>
    <s v="TID004862"/>
    <x v="412"/>
    <x v="8"/>
    <x v="6"/>
    <s v="Cookbook"/>
    <x v="4"/>
    <x v="0"/>
    <x v="2"/>
    <n v="14"/>
    <n v="456.62"/>
    <n v="6392.68"/>
  </r>
  <r>
    <s v="TID004973"/>
    <x v="205"/>
    <x v="20"/>
    <x v="5"/>
    <s v="Cookbook"/>
    <x v="4"/>
    <x v="0"/>
    <x v="0"/>
    <n v="3"/>
    <n v="30.76"/>
    <n v="92.28"/>
  </r>
  <r>
    <s v="TID000004"/>
    <x v="265"/>
    <x v="15"/>
    <x v="2"/>
    <s v="Eggs"/>
    <x v="5"/>
    <x v="2"/>
    <x v="0"/>
    <n v="8"/>
    <n v="267.14"/>
    <n v="2137.12"/>
  </r>
  <r>
    <s v="TID000018"/>
    <x v="512"/>
    <x v="20"/>
    <x v="5"/>
    <s v="Eggs"/>
    <x v="5"/>
    <x v="2"/>
    <x v="3"/>
    <n v="16"/>
    <n v="38.61"/>
    <n v="617.76"/>
  </r>
  <r>
    <s v="TID000041"/>
    <x v="467"/>
    <x v="4"/>
    <x v="3"/>
    <s v="Eggs"/>
    <x v="5"/>
    <x v="2"/>
    <x v="1"/>
    <n v="2"/>
    <n v="350.79"/>
    <n v="701.58"/>
  </r>
  <r>
    <s v="TID000066"/>
    <x v="521"/>
    <x v="20"/>
    <x v="5"/>
    <s v="Eggs"/>
    <x v="5"/>
    <x v="2"/>
    <x v="1"/>
    <n v="19"/>
    <n v="80.58"/>
    <n v="1531.02"/>
  </r>
  <r>
    <s v="TID000081"/>
    <x v="522"/>
    <x v="13"/>
    <x v="6"/>
    <s v="Eggs"/>
    <x v="5"/>
    <x v="2"/>
    <x v="3"/>
    <n v="18"/>
    <n v="217.65"/>
    <n v="3917.7"/>
  </r>
  <r>
    <s v="TID000112"/>
    <x v="523"/>
    <x v="8"/>
    <x v="6"/>
    <s v="Eggs"/>
    <x v="5"/>
    <x v="2"/>
    <x v="0"/>
    <n v="11"/>
    <n v="79.97"/>
    <n v="879.67"/>
  </r>
  <r>
    <s v="TID000174"/>
    <x v="359"/>
    <x v="9"/>
    <x v="4"/>
    <s v="Eggs"/>
    <x v="5"/>
    <x v="2"/>
    <x v="0"/>
    <n v="5"/>
    <n v="270.99"/>
    <n v="1354.95"/>
  </r>
  <r>
    <s v="TID000175"/>
    <x v="40"/>
    <x v="5"/>
    <x v="0"/>
    <s v="Eggs"/>
    <x v="5"/>
    <x v="2"/>
    <x v="3"/>
    <n v="17"/>
    <n v="224.38"/>
    <n v="3814.46"/>
  </r>
  <r>
    <s v="TID000273"/>
    <x v="209"/>
    <x v="12"/>
    <x v="6"/>
    <s v="Eggs"/>
    <x v="5"/>
    <x v="2"/>
    <x v="2"/>
    <n v="7"/>
    <n v="250.28"/>
    <n v="1751.96"/>
  </r>
  <r>
    <s v="TID000274"/>
    <x v="524"/>
    <x v="6"/>
    <x v="4"/>
    <s v="Eggs"/>
    <x v="5"/>
    <x v="2"/>
    <x v="2"/>
    <n v="20"/>
    <n v="322.26"/>
    <n v="6445.2"/>
  </r>
  <r>
    <s v="TID000275"/>
    <x v="519"/>
    <x v="10"/>
    <x v="7"/>
    <s v="Eggs"/>
    <x v="5"/>
    <x v="2"/>
    <x v="1"/>
    <n v="5"/>
    <n v="379.94"/>
    <n v="1899.7"/>
  </r>
  <r>
    <s v="TID000279"/>
    <x v="525"/>
    <x v="6"/>
    <x v="4"/>
    <s v="Eggs"/>
    <x v="5"/>
    <x v="2"/>
    <x v="2"/>
    <n v="18"/>
    <n v="490.4"/>
    <n v="8827.2000000000007"/>
  </r>
  <r>
    <s v="TID000285"/>
    <x v="43"/>
    <x v="1"/>
    <x v="1"/>
    <s v="Eggs"/>
    <x v="5"/>
    <x v="2"/>
    <x v="2"/>
    <n v="1"/>
    <n v="194.45"/>
    <n v="194.45"/>
  </r>
  <r>
    <s v="TID000286"/>
    <x v="42"/>
    <x v="15"/>
    <x v="2"/>
    <s v="Eggs"/>
    <x v="5"/>
    <x v="2"/>
    <x v="3"/>
    <n v="7"/>
    <n v="408.1"/>
    <n v="2856.7"/>
  </r>
  <r>
    <s v="TID000289"/>
    <x v="526"/>
    <x v="14"/>
    <x v="3"/>
    <s v="Eggs"/>
    <x v="5"/>
    <x v="2"/>
    <x v="2"/>
    <n v="10"/>
    <n v="238.65"/>
    <n v="2386.5"/>
  </r>
  <r>
    <s v="TID000300"/>
    <x v="167"/>
    <x v="10"/>
    <x v="7"/>
    <s v="Eggs"/>
    <x v="5"/>
    <x v="2"/>
    <x v="0"/>
    <n v="18"/>
    <n v="64.41"/>
    <n v="1159.3800000000001"/>
  </r>
  <r>
    <s v="TID000328"/>
    <x v="527"/>
    <x v="9"/>
    <x v="4"/>
    <s v="Eggs"/>
    <x v="5"/>
    <x v="2"/>
    <x v="1"/>
    <n v="10"/>
    <n v="241.15"/>
    <n v="2411.5"/>
  </r>
  <r>
    <s v="TID000340"/>
    <x v="379"/>
    <x v="0"/>
    <x v="0"/>
    <s v="Eggs"/>
    <x v="5"/>
    <x v="2"/>
    <x v="1"/>
    <n v="4"/>
    <n v="272.64"/>
    <n v="1090.56"/>
  </r>
  <r>
    <s v="TID000347"/>
    <x v="528"/>
    <x v="6"/>
    <x v="4"/>
    <s v="Eggs"/>
    <x v="5"/>
    <x v="2"/>
    <x v="0"/>
    <n v="10"/>
    <n v="458.36"/>
    <n v="4583.6000000000004"/>
  </r>
  <r>
    <s v="TID000352"/>
    <x v="529"/>
    <x v="8"/>
    <x v="6"/>
    <s v="Eggs"/>
    <x v="5"/>
    <x v="2"/>
    <x v="2"/>
    <n v="8"/>
    <n v="434.7"/>
    <n v="3477.6"/>
  </r>
  <r>
    <s v="TID000423"/>
    <x v="387"/>
    <x v="15"/>
    <x v="2"/>
    <s v="Eggs"/>
    <x v="5"/>
    <x v="2"/>
    <x v="1"/>
    <n v="16"/>
    <n v="424.31"/>
    <n v="6788.96"/>
  </r>
  <r>
    <s v="TID000425"/>
    <x v="530"/>
    <x v="0"/>
    <x v="0"/>
    <s v="Eggs"/>
    <x v="5"/>
    <x v="2"/>
    <x v="1"/>
    <n v="2"/>
    <n v="357.56"/>
    <n v="715.12"/>
  </r>
  <r>
    <s v="TID000430"/>
    <x v="73"/>
    <x v="22"/>
    <x v="1"/>
    <s v="Eggs"/>
    <x v="5"/>
    <x v="2"/>
    <x v="2"/>
    <n v="20"/>
    <n v="337.64"/>
    <n v="6752.8"/>
  </r>
  <r>
    <s v="TID000449"/>
    <x v="219"/>
    <x v="1"/>
    <x v="1"/>
    <s v="Eggs"/>
    <x v="5"/>
    <x v="2"/>
    <x v="0"/>
    <n v="18"/>
    <n v="268.42"/>
    <n v="4831.5600000000004"/>
  </r>
  <r>
    <s v="TID000458"/>
    <x v="67"/>
    <x v="17"/>
    <x v="0"/>
    <s v="Eggs"/>
    <x v="5"/>
    <x v="2"/>
    <x v="1"/>
    <n v="1"/>
    <n v="493.53"/>
    <n v="493.53"/>
  </r>
  <r>
    <s v="TID000460"/>
    <x v="406"/>
    <x v="4"/>
    <x v="3"/>
    <s v="Eggs"/>
    <x v="5"/>
    <x v="2"/>
    <x v="1"/>
    <n v="1"/>
    <n v="362.94"/>
    <n v="362.94"/>
  </r>
  <r>
    <s v="TID000484"/>
    <x v="531"/>
    <x v="3"/>
    <x v="1"/>
    <s v="Eggs"/>
    <x v="5"/>
    <x v="2"/>
    <x v="1"/>
    <n v="11"/>
    <n v="212.66"/>
    <n v="2339.2600000000002"/>
  </r>
  <r>
    <s v="TID000510"/>
    <x v="1"/>
    <x v="1"/>
    <x v="1"/>
    <s v="Eggs"/>
    <x v="5"/>
    <x v="2"/>
    <x v="3"/>
    <n v="15"/>
    <n v="136.19"/>
    <n v="2042.85"/>
  </r>
  <r>
    <s v="TID000530"/>
    <x v="364"/>
    <x v="15"/>
    <x v="2"/>
    <s v="Eggs"/>
    <x v="5"/>
    <x v="2"/>
    <x v="2"/>
    <n v="19"/>
    <n v="229.88"/>
    <n v="4367.72"/>
  </r>
  <r>
    <s v="TID000533"/>
    <x v="39"/>
    <x v="16"/>
    <x v="2"/>
    <s v="Eggs"/>
    <x v="5"/>
    <x v="2"/>
    <x v="0"/>
    <n v="14"/>
    <n v="499.46"/>
    <n v="6992.44"/>
  </r>
  <r>
    <s v="TID000548"/>
    <x v="349"/>
    <x v="7"/>
    <x v="5"/>
    <s v="Eggs"/>
    <x v="5"/>
    <x v="2"/>
    <x v="3"/>
    <n v="14"/>
    <n v="42.25"/>
    <n v="591.5"/>
  </r>
  <r>
    <s v="TID000569"/>
    <x v="532"/>
    <x v="4"/>
    <x v="3"/>
    <s v="Eggs"/>
    <x v="5"/>
    <x v="2"/>
    <x v="2"/>
    <n v="5"/>
    <n v="403.76"/>
    <n v="2018.8"/>
  </r>
  <r>
    <s v="TID000589"/>
    <x v="314"/>
    <x v="4"/>
    <x v="3"/>
    <s v="Eggs"/>
    <x v="5"/>
    <x v="2"/>
    <x v="1"/>
    <n v="12"/>
    <n v="43.74"/>
    <n v="524.88"/>
  </r>
  <r>
    <s v="TID000608"/>
    <x v="107"/>
    <x v="16"/>
    <x v="2"/>
    <s v="Eggs"/>
    <x v="5"/>
    <x v="2"/>
    <x v="2"/>
    <n v="20"/>
    <n v="121.75"/>
    <n v="2435"/>
  </r>
  <r>
    <s v="TID000613"/>
    <x v="533"/>
    <x v="3"/>
    <x v="1"/>
    <s v="Eggs"/>
    <x v="5"/>
    <x v="2"/>
    <x v="1"/>
    <n v="8"/>
    <n v="47.19"/>
    <n v="377.52"/>
  </r>
  <r>
    <s v="TID000627"/>
    <x v="534"/>
    <x v="23"/>
    <x v="7"/>
    <s v="Eggs"/>
    <x v="5"/>
    <x v="2"/>
    <x v="3"/>
    <n v="20"/>
    <n v="10.73"/>
    <n v="214.6"/>
  </r>
  <r>
    <s v="TID000692"/>
    <x v="535"/>
    <x v="8"/>
    <x v="6"/>
    <s v="Eggs"/>
    <x v="5"/>
    <x v="2"/>
    <x v="2"/>
    <n v="13"/>
    <n v="115.88"/>
    <n v="1506.44"/>
  </r>
  <r>
    <s v="TID000699"/>
    <x v="369"/>
    <x v="21"/>
    <x v="5"/>
    <s v="Eggs"/>
    <x v="5"/>
    <x v="2"/>
    <x v="0"/>
    <n v="19"/>
    <n v="255.65"/>
    <n v="4857.3500000000004"/>
  </r>
  <r>
    <s v="TID000706"/>
    <x v="208"/>
    <x v="11"/>
    <x v="7"/>
    <s v="Eggs"/>
    <x v="5"/>
    <x v="2"/>
    <x v="2"/>
    <n v="5"/>
    <n v="200.66"/>
    <n v="1003.3"/>
  </r>
  <r>
    <s v="TID000708"/>
    <x v="432"/>
    <x v="21"/>
    <x v="5"/>
    <s v="Eggs"/>
    <x v="5"/>
    <x v="2"/>
    <x v="3"/>
    <n v="14"/>
    <n v="260.85000000000002"/>
    <n v="3651.9"/>
  </r>
  <r>
    <s v="TID000737"/>
    <x v="536"/>
    <x v="5"/>
    <x v="0"/>
    <s v="Eggs"/>
    <x v="5"/>
    <x v="2"/>
    <x v="2"/>
    <n v="10"/>
    <n v="84.63"/>
    <n v="846.3"/>
  </r>
  <r>
    <s v="TID000757"/>
    <x v="537"/>
    <x v="4"/>
    <x v="3"/>
    <s v="Eggs"/>
    <x v="5"/>
    <x v="2"/>
    <x v="2"/>
    <n v="4"/>
    <n v="440.87"/>
    <n v="1763.48"/>
  </r>
  <r>
    <s v="TID000779"/>
    <x v="464"/>
    <x v="6"/>
    <x v="4"/>
    <s v="Eggs"/>
    <x v="5"/>
    <x v="2"/>
    <x v="1"/>
    <n v="20"/>
    <n v="17.87"/>
    <n v="357.4"/>
  </r>
  <r>
    <s v="TID000797"/>
    <x v="35"/>
    <x v="11"/>
    <x v="7"/>
    <s v="Eggs"/>
    <x v="5"/>
    <x v="2"/>
    <x v="1"/>
    <n v="11"/>
    <n v="26.67"/>
    <n v="293.37"/>
  </r>
  <r>
    <s v="TID000800"/>
    <x v="132"/>
    <x v="8"/>
    <x v="6"/>
    <s v="Eggs"/>
    <x v="5"/>
    <x v="2"/>
    <x v="3"/>
    <n v="6"/>
    <n v="351.62"/>
    <n v="2109.7199999999998"/>
  </r>
  <r>
    <s v="TID000807"/>
    <x v="473"/>
    <x v="11"/>
    <x v="7"/>
    <s v="Eggs"/>
    <x v="5"/>
    <x v="2"/>
    <x v="0"/>
    <n v="5"/>
    <n v="369.6"/>
    <n v="1848"/>
  </r>
  <r>
    <s v="TID000810"/>
    <x v="378"/>
    <x v="20"/>
    <x v="5"/>
    <s v="Eggs"/>
    <x v="5"/>
    <x v="2"/>
    <x v="3"/>
    <n v="7"/>
    <n v="261.66000000000003"/>
    <n v="1831.62"/>
  </r>
  <r>
    <s v="TID000827"/>
    <x v="538"/>
    <x v="20"/>
    <x v="5"/>
    <s v="Eggs"/>
    <x v="5"/>
    <x v="2"/>
    <x v="3"/>
    <n v="11"/>
    <n v="369.12"/>
    <n v="4060.32"/>
  </r>
  <r>
    <s v="TID000830"/>
    <x v="539"/>
    <x v="16"/>
    <x v="2"/>
    <s v="Eggs"/>
    <x v="5"/>
    <x v="2"/>
    <x v="2"/>
    <n v="11"/>
    <n v="38.25"/>
    <n v="420.75"/>
  </r>
  <r>
    <s v="TID000833"/>
    <x v="540"/>
    <x v="12"/>
    <x v="6"/>
    <s v="Eggs"/>
    <x v="5"/>
    <x v="2"/>
    <x v="1"/>
    <n v="12"/>
    <n v="189.52"/>
    <n v="2274.2399999999998"/>
  </r>
  <r>
    <s v="TID000841"/>
    <x v="541"/>
    <x v="5"/>
    <x v="0"/>
    <s v="Eggs"/>
    <x v="5"/>
    <x v="2"/>
    <x v="3"/>
    <n v="4"/>
    <n v="442.28"/>
    <n v="1769.12"/>
  </r>
  <r>
    <s v="TID000853"/>
    <x v="495"/>
    <x v="20"/>
    <x v="5"/>
    <s v="Eggs"/>
    <x v="5"/>
    <x v="2"/>
    <x v="1"/>
    <n v="7"/>
    <n v="204.37"/>
    <n v="1430.59"/>
  </r>
  <r>
    <s v="TID000909"/>
    <x v="542"/>
    <x v="20"/>
    <x v="5"/>
    <s v="Eggs"/>
    <x v="5"/>
    <x v="2"/>
    <x v="2"/>
    <n v="17"/>
    <n v="474.46"/>
    <n v="8065.82"/>
  </r>
  <r>
    <s v="TID000920"/>
    <x v="198"/>
    <x v="20"/>
    <x v="5"/>
    <s v="Eggs"/>
    <x v="5"/>
    <x v="2"/>
    <x v="3"/>
    <n v="10"/>
    <n v="48.21"/>
    <n v="482.1"/>
  </r>
  <r>
    <s v="TID000970"/>
    <x v="440"/>
    <x v="0"/>
    <x v="0"/>
    <s v="Eggs"/>
    <x v="5"/>
    <x v="2"/>
    <x v="0"/>
    <n v="18"/>
    <n v="441.23"/>
    <n v="7942.14"/>
  </r>
  <r>
    <s v="TID000971"/>
    <x v="365"/>
    <x v="0"/>
    <x v="0"/>
    <s v="Eggs"/>
    <x v="5"/>
    <x v="2"/>
    <x v="0"/>
    <n v="18"/>
    <n v="421.06"/>
    <n v="7579.08"/>
  </r>
  <r>
    <s v="TID000999"/>
    <x v="225"/>
    <x v="6"/>
    <x v="4"/>
    <s v="Eggs"/>
    <x v="5"/>
    <x v="2"/>
    <x v="2"/>
    <n v="3"/>
    <n v="380.62"/>
    <n v="1141.8599999999999"/>
  </r>
  <r>
    <s v="TID001000"/>
    <x v="543"/>
    <x v="15"/>
    <x v="2"/>
    <s v="Eggs"/>
    <x v="5"/>
    <x v="2"/>
    <x v="3"/>
    <n v="15"/>
    <n v="20.88"/>
    <n v="313.2"/>
  </r>
  <r>
    <s v="TID001007"/>
    <x v="270"/>
    <x v="19"/>
    <x v="4"/>
    <s v="Eggs"/>
    <x v="5"/>
    <x v="2"/>
    <x v="0"/>
    <n v="9"/>
    <n v="305.82"/>
    <n v="2752.38"/>
  </r>
  <r>
    <s v="TID001009"/>
    <x v="482"/>
    <x v="21"/>
    <x v="5"/>
    <s v="Egg"/>
    <x v="5"/>
    <x v="2"/>
    <x v="1"/>
    <n v="13"/>
    <n v="459.53"/>
    <n v="5973.89"/>
  </r>
  <r>
    <s v="TID001034"/>
    <x v="228"/>
    <x v="21"/>
    <x v="5"/>
    <s v="Eggs"/>
    <x v="5"/>
    <x v="2"/>
    <x v="3"/>
    <n v="11"/>
    <n v="194.5"/>
    <n v="2139.5"/>
  </r>
  <r>
    <s v="TID001040"/>
    <x v="491"/>
    <x v="13"/>
    <x v="6"/>
    <s v="Eggs"/>
    <x v="5"/>
    <x v="2"/>
    <x v="3"/>
    <n v="16"/>
    <n v="460.24"/>
    <n v="7363.84"/>
  </r>
  <r>
    <s v="TID001072"/>
    <x v="445"/>
    <x v="2"/>
    <x v="2"/>
    <s v="Eggs"/>
    <x v="5"/>
    <x v="2"/>
    <x v="3"/>
    <n v="13"/>
    <n v="460.37"/>
    <n v="5984.81"/>
  </r>
  <r>
    <s v="TID001084"/>
    <x v="393"/>
    <x v="9"/>
    <x v="4"/>
    <s v="Eggs"/>
    <x v="5"/>
    <x v="2"/>
    <x v="2"/>
    <n v="18"/>
    <n v="112.77"/>
    <n v="2029.86"/>
  </r>
  <r>
    <s v="TID001110"/>
    <x v="211"/>
    <x v="7"/>
    <x v="5"/>
    <s v="Eggs"/>
    <x v="5"/>
    <x v="2"/>
    <x v="0"/>
    <n v="9"/>
    <n v="73.86"/>
    <n v="664.74"/>
  </r>
  <r>
    <s v="TID001127"/>
    <x v="210"/>
    <x v="5"/>
    <x v="0"/>
    <s v="Eggs"/>
    <x v="5"/>
    <x v="2"/>
    <x v="2"/>
    <n v="4"/>
    <n v="57.56"/>
    <n v="230.24"/>
  </r>
  <r>
    <s v="TID001178"/>
    <x v="544"/>
    <x v="22"/>
    <x v="1"/>
    <s v="Eggs"/>
    <x v="5"/>
    <x v="2"/>
    <x v="2"/>
    <n v="2"/>
    <n v="73.760000000000005"/>
    <n v="147.52000000000001"/>
  </r>
  <r>
    <s v="TID001181"/>
    <x v="245"/>
    <x v="15"/>
    <x v="2"/>
    <s v="Eggs"/>
    <x v="5"/>
    <x v="2"/>
    <x v="0"/>
    <n v="10"/>
    <n v="433.55"/>
    <n v="4335.5"/>
  </r>
  <r>
    <s v="TID001192"/>
    <x v="495"/>
    <x v="20"/>
    <x v="5"/>
    <s v="Eggs"/>
    <x v="5"/>
    <x v="2"/>
    <x v="0"/>
    <n v="5"/>
    <n v="6.05"/>
    <n v="30.25"/>
  </r>
  <r>
    <s v="TID001197"/>
    <x v="545"/>
    <x v="1"/>
    <x v="1"/>
    <s v="Eggs"/>
    <x v="5"/>
    <x v="2"/>
    <x v="1"/>
    <n v="16"/>
    <n v="420.64"/>
    <n v="6730.24"/>
  </r>
  <r>
    <s v="TID001198"/>
    <x v="38"/>
    <x v="18"/>
    <x v="3"/>
    <s v="Eggs"/>
    <x v="5"/>
    <x v="2"/>
    <x v="3"/>
    <n v="6"/>
    <n v="179.25"/>
    <n v="1075.5"/>
  </r>
  <r>
    <s v="TID001206"/>
    <x v="546"/>
    <x v="4"/>
    <x v="3"/>
    <s v="Eggs"/>
    <x v="5"/>
    <x v="2"/>
    <x v="1"/>
    <n v="4"/>
    <n v="52.89"/>
    <n v="211.56"/>
  </r>
  <r>
    <s v="TID001225"/>
    <x v="61"/>
    <x v="16"/>
    <x v="2"/>
    <s v="Eggs"/>
    <x v="5"/>
    <x v="2"/>
    <x v="2"/>
    <n v="17"/>
    <n v="10.52"/>
    <n v="178.84"/>
  </r>
  <r>
    <s v="TID001241"/>
    <x v="477"/>
    <x v="16"/>
    <x v="2"/>
    <s v="Eggs"/>
    <x v="5"/>
    <x v="2"/>
    <x v="1"/>
    <n v="15"/>
    <n v="426.15"/>
    <n v="6392.25"/>
  </r>
  <r>
    <s v="TID001242"/>
    <x v="547"/>
    <x v="0"/>
    <x v="0"/>
    <s v="Eggs"/>
    <x v="5"/>
    <x v="2"/>
    <x v="1"/>
    <n v="19"/>
    <n v="229.59"/>
    <n v="4362.21"/>
  </r>
  <r>
    <s v="TID001260"/>
    <x v="149"/>
    <x v="21"/>
    <x v="5"/>
    <s v="Eggs"/>
    <x v="5"/>
    <x v="2"/>
    <x v="0"/>
    <n v="1"/>
    <n v="356.86"/>
    <n v="356.86"/>
  </r>
  <r>
    <s v="TID001271"/>
    <x v="185"/>
    <x v="5"/>
    <x v="0"/>
    <s v="Eggs"/>
    <x v="5"/>
    <x v="2"/>
    <x v="1"/>
    <n v="9"/>
    <n v="220.29"/>
    <n v="1982.61"/>
  </r>
  <r>
    <s v="TID001300"/>
    <x v="220"/>
    <x v="9"/>
    <x v="4"/>
    <s v="Eggs"/>
    <x v="5"/>
    <x v="2"/>
    <x v="1"/>
    <n v="12"/>
    <n v="300.98"/>
    <n v="3611.76"/>
  </r>
  <r>
    <s v="TID001311"/>
    <x v="487"/>
    <x v="2"/>
    <x v="2"/>
    <s v="Eggs"/>
    <x v="5"/>
    <x v="2"/>
    <x v="2"/>
    <n v="20"/>
    <n v="366.79"/>
    <n v="7335.8"/>
  </r>
  <r>
    <s v="TID001312"/>
    <x v="168"/>
    <x v="4"/>
    <x v="3"/>
    <s v="Eggs"/>
    <x v="5"/>
    <x v="2"/>
    <x v="0"/>
    <n v="1"/>
    <n v="33.56"/>
    <n v="33.56"/>
  </r>
  <r>
    <s v="TID001318"/>
    <x v="331"/>
    <x v="9"/>
    <x v="4"/>
    <s v="Eggs"/>
    <x v="5"/>
    <x v="2"/>
    <x v="3"/>
    <n v="6"/>
    <n v="92.39"/>
    <n v="554.34"/>
  </r>
  <r>
    <s v="TID001381"/>
    <x v="458"/>
    <x v="10"/>
    <x v="7"/>
    <s v="Eggs"/>
    <x v="5"/>
    <x v="2"/>
    <x v="2"/>
    <n v="17"/>
    <n v="25.81"/>
    <n v="438.77"/>
  </r>
  <r>
    <s v="TID001405"/>
    <x v="345"/>
    <x v="20"/>
    <x v="5"/>
    <s v="Eggs"/>
    <x v="5"/>
    <x v="2"/>
    <x v="1"/>
    <n v="4"/>
    <n v="63.96"/>
    <n v="255.84"/>
  </r>
  <r>
    <s v="TID001415"/>
    <x v="488"/>
    <x v="1"/>
    <x v="1"/>
    <s v="Eggs"/>
    <x v="5"/>
    <x v="2"/>
    <x v="0"/>
    <n v="16"/>
    <n v="423.74"/>
    <n v="6779.84"/>
  </r>
  <r>
    <s v="TID001455"/>
    <x v="548"/>
    <x v="14"/>
    <x v="3"/>
    <s v="Eggs"/>
    <x v="5"/>
    <x v="2"/>
    <x v="1"/>
    <n v="7"/>
    <n v="26.9"/>
    <n v="188.3"/>
  </r>
  <r>
    <s v="TID001473"/>
    <x v="319"/>
    <x v="5"/>
    <x v="0"/>
    <s v="Eggs"/>
    <x v="5"/>
    <x v="2"/>
    <x v="0"/>
    <n v="16"/>
    <n v="339.55"/>
    <n v="5432.8"/>
  </r>
  <r>
    <s v="TID001533"/>
    <x v="490"/>
    <x v="13"/>
    <x v="6"/>
    <s v="Eggs"/>
    <x v="5"/>
    <x v="2"/>
    <x v="0"/>
    <n v="3"/>
    <n v="70.86"/>
    <n v="212.58"/>
  </r>
  <r>
    <s v="TID001573"/>
    <x v="461"/>
    <x v="7"/>
    <x v="5"/>
    <s v="Eggs"/>
    <x v="5"/>
    <x v="2"/>
    <x v="3"/>
    <n v="13"/>
    <n v="393.06"/>
    <n v="5109.78"/>
  </r>
  <r>
    <s v="TID001586"/>
    <x v="182"/>
    <x v="20"/>
    <x v="5"/>
    <s v="Eggs"/>
    <x v="5"/>
    <x v="2"/>
    <x v="2"/>
    <n v="9"/>
    <n v="372.04"/>
    <n v="3348.36"/>
  </r>
  <r>
    <s v="TID001621"/>
    <x v="436"/>
    <x v="0"/>
    <x v="0"/>
    <s v="Eggs"/>
    <x v="5"/>
    <x v="2"/>
    <x v="3"/>
    <n v="7"/>
    <n v="98.85"/>
    <n v="691.95"/>
  </r>
  <r>
    <s v="TID001647"/>
    <x v="549"/>
    <x v="19"/>
    <x v="4"/>
    <s v="Eggs"/>
    <x v="5"/>
    <x v="2"/>
    <x v="3"/>
    <n v="17"/>
    <n v="361.29"/>
    <n v="6141.93"/>
  </r>
  <r>
    <s v="TID001648"/>
    <x v="348"/>
    <x v="16"/>
    <x v="2"/>
    <s v="Eggs"/>
    <x v="5"/>
    <x v="2"/>
    <x v="1"/>
    <n v="17"/>
    <n v="35.119999999999997"/>
    <n v="597.04"/>
  </r>
  <r>
    <s v="TID001650"/>
    <x v="36"/>
    <x v="6"/>
    <x v="4"/>
    <s v="Eggs"/>
    <x v="5"/>
    <x v="2"/>
    <x v="3"/>
    <n v="1"/>
    <n v="415.43"/>
    <n v="415.43"/>
  </r>
  <r>
    <s v="TID001661"/>
    <x v="462"/>
    <x v="15"/>
    <x v="2"/>
    <s v="Eggs"/>
    <x v="5"/>
    <x v="2"/>
    <x v="1"/>
    <n v="13"/>
    <n v="270.74"/>
    <n v="3519.62"/>
  </r>
  <r>
    <s v="TID001672"/>
    <x v="17"/>
    <x v="0"/>
    <x v="0"/>
    <s v="Egg"/>
    <x v="5"/>
    <x v="2"/>
    <x v="2"/>
    <n v="13"/>
    <n v="96.52"/>
    <n v="1254.76"/>
  </r>
  <r>
    <s v="TID001688"/>
    <x v="392"/>
    <x v="11"/>
    <x v="7"/>
    <s v="Eggs"/>
    <x v="5"/>
    <x v="2"/>
    <x v="2"/>
    <n v="1"/>
    <n v="409.29"/>
    <n v="409.29"/>
  </r>
  <r>
    <s v="TID001711"/>
    <x v="172"/>
    <x v="14"/>
    <x v="3"/>
    <s v="Eggs"/>
    <x v="5"/>
    <x v="2"/>
    <x v="2"/>
    <n v="18"/>
    <n v="198.81"/>
    <n v="3578.58"/>
  </r>
  <r>
    <s v="TID001718"/>
    <x v="273"/>
    <x v="2"/>
    <x v="2"/>
    <s v="Eggs"/>
    <x v="5"/>
    <x v="2"/>
    <x v="0"/>
    <n v="19"/>
    <n v="114.5"/>
    <n v="2175.5"/>
  </r>
  <r>
    <s v="TID001727"/>
    <x v="550"/>
    <x v="6"/>
    <x v="4"/>
    <s v="Eggs"/>
    <x v="5"/>
    <x v="2"/>
    <x v="0"/>
    <n v="12"/>
    <n v="452.65"/>
    <n v="5431.8"/>
  </r>
  <r>
    <s v="TID001749"/>
    <x v="17"/>
    <x v="0"/>
    <x v="0"/>
    <s v="Eggs"/>
    <x v="5"/>
    <x v="2"/>
    <x v="2"/>
    <n v="3"/>
    <n v="101.93"/>
    <n v="305.79000000000002"/>
  </r>
  <r>
    <s v="TID001756"/>
    <x v="150"/>
    <x v="23"/>
    <x v="7"/>
    <s v="Eggs"/>
    <x v="5"/>
    <x v="2"/>
    <x v="1"/>
    <n v="4"/>
    <n v="180.03"/>
    <n v="720.12"/>
  </r>
  <r>
    <s v="TID001763"/>
    <x v="470"/>
    <x v="4"/>
    <x v="3"/>
    <s v="Eggs"/>
    <x v="5"/>
    <x v="2"/>
    <x v="0"/>
    <n v="6"/>
    <n v="291.27999999999997"/>
    <n v="1747.68"/>
  </r>
  <r>
    <s v="TID001792"/>
    <x v="19"/>
    <x v="10"/>
    <x v="7"/>
    <s v="Eggs"/>
    <x v="5"/>
    <x v="2"/>
    <x v="3"/>
    <n v="4"/>
    <n v="317.08999999999997"/>
    <n v="1268.3599999999999"/>
  </r>
  <r>
    <s v="TID001812"/>
    <x v="548"/>
    <x v="14"/>
    <x v="3"/>
    <s v="Eggs"/>
    <x v="5"/>
    <x v="2"/>
    <x v="0"/>
    <n v="10"/>
    <n v="449.88"/>
    <n v="4498.8"/>
  </r>
  <r>
    <s v="TID001819"/>
    <x v="395"/>
    <x v="14"/>
    <x v="3"/>
    <s v="Eggs"/>
    <x v="5"/>
    <x v="2"/>
    <x v="3"/>
    <n v="9"/>
    <n v="395.26"/>
    <n v="3557.34"/>
  </r>
  <r>
    <s v="TID001837"/>
    <x v="49"/>
    <x v="1"/>
    <x v="1"/>
    <s v="Eggs"/>
    <x v="5"/>
    <x v="2"/>
    <x v="0"/>
    <n v="16"/>
    <n v="280"/>
    <n v="4480"/>
  </r>
  <r>
    <s v="TID001856"/>
    <x v="164"/>
    <x v="22"/>
    <x v="1"/>
    <s v="Eggs"/>
    <x v="5"/>
    <x v="2"/>
    <x v="3"/>
    <n v="10"/>
    <n v="275.12"/>
    <n v="2751.2"/>
  </r>
  <r>
    <s v="TID001882"/>
    <x v="511"/>
    <x v="10"/>
    <x v="7"/>
    <s v="Eggs"/>
    <x v="5"/>
    <x v="2"/>
    <x v="3"/>
    <n v="18"/>
    <n v="234.69"/>
    <n v="4224.42"/>
  </r>
  <r>
    <s v="TID001913"/>
    <x v="243"/>
    <x v="16"/>
    <x v="2"/>
    <s v="Eggs"/>
    <x v="5"/>
    <x v="2"/>
    <x v="1"/>
    <n v="20"/>
    <n v="177.02"/>
    <n v="3540.4"/>
  </r>
  <r>
    <s v="TID001923"/>
    <x v="67"/>
    <x v="17"/>
    <x v="0"/>
    <s v="Eggs"/>
    <x v="5"/>
    <x v="2"/>
    <x v="3"/>
    <n v="18"/>
    <n v="465.32"/>
    <n v="8375.76"/>
  </r>
  <r>
    <s v="TID001935"/>
    <x v="253"/>
    <x v="19"/>
    <x v="4"/>
    <s v="Eggs"/>
    <x v="5"/>
    <x v="2"/>
    <x v="3"/>
    <n v="1"/>
    <n v="492.38"/>
    <n v="492.38"/>
  </r>
  <r>
    <s v="TID001966"/>
    <x v="179"/>
    <x v="2"/>
    <x v="2"/>
    <s v="Eggs"/>
    <x v="5"/>
    <x v="2"/>
    <x v="3"/>
    <n v="14"/>
    <n v="464.18"/>
    <n v="6498.52"/>
  </r>
  <r>
    <s v="TID001979"/>
    <x v="551"/>
    <x v="10"/>
    <x v="7"/>
    <s v="Eggs"/>
    <x v="5"/>
    <x v="2"/>
    <x v="0"/>
    <n v="12"/>
    <n v="448.15"/>
    <n v="5377.8"/>
  </r>
  <r>
    <s v="TID001990"/>
    <x v="552"/>
    <x v="12"/>
    <x v="6"/>
    <s v="Eggs"/>
    <x v="5"/>
    <x v="2"/>
    <x v="1"/>
    <n v="12"/>
    <n v="158.44"/>
    <n v="1901.28"/>
  </r>
  <r>
    <s v="TID002042"/>
    <x v="386"/>
    <x v="13"/>
    <x v="6"/>
    <s v="Eggs"/>
    <x v="5"/>
    <x v="2"/>
    <x v="3"/>
    <n v="13"/>
    <n v="369.01"/>
    <n v="4797.13"/>
  </r>
  <r>
    <s v="TID002065"/>
    <x v="436"/>
    <x v="0"/>
    <x v="0"/>
    <s v="Eggs"/>
    <x v="5"/>
    <x v="2"/>
    <x v="1"/>
    <n v="20"/>
    <n v="304.72000000000003"/>
    <n v="6094.4"/>
  </r>
  <r>
    <s v="TID002085"/>
    <x v="71"/>
    <x v="4"/>
    <x v="3"/>
    <s v="Eggs"/>
    <x v="5"/>
    <x v="2"/>
    <x v="1"/>
    <n v="9"/>
    <n v="302"/>
    <n v="2718"/>
  </r>
  <r>
    <s v="TID002093"/>
    <x v="209"/>
    <x v="12"/>
    <x v="6"/>
    <s v="Eggs"/>
    <x v="5"/>
    <x v="2"/>
    <x v="3"/>
    <n v="4"/>
    <n v="449.24"/>
    <n v="1796.96"/>
  </r>
  <r>
    <s v="TID002108"/>
    <x v="259"/>
    <x v="17"/>
    <x v="0"/>
    <s v="Eggs"/>
    <x v="5"/>
    <x v="2"/>
    <x v="0"/>
    <n v="4"/>
    <n v="132.06"/>
    <n v="528.24"/>
  </r>
  <r>
    <s v="TID002117"/>
    <x v="320"/>
    <x v="13"/>
    <x v="6"/>
    <s v="Eggs"/>
    <x v="5"/>
    <x v="2"/>
    <x v="1"/>
    <n v="5"/>
    <n v="288.52"/>
    <n v="1442.6"/>
  </r>
  <r>
    <s v="TID002119"/>
    <x v="187"/>
    <x v="23"/>
    <x v="7"/>
    <s v="Eggs"/>
    <x v="5"/>
    <x v="2"/>
    <x v="2"/>
    <n v="4"/>
    <n v="351.66"/>
    <n v="1406.64"/>
  </r>
  <r>
    <s v="TID002137"/>
    <x v="553"/>
    <x v="14"/>
    <x v="3"/>
    <s v="Eggs"/>
    <x v="5"/>
    <x v="2"/>
    <x v="3"/>
    <n v="15"/>
    <n v="469.76"/>
    <n v="7046.4"/>
  </r>
  <r>
    <s v="TID002187"/>
    <x v="311"/>
    <x v="16"/>
    <x v="2"/>
    <s v="Eggs"/>
    <x v="5"/>
    <x v="2"/>
    <x v="1"/>
    <n v="16"/>
    <n v="36.04"/>
    <n v="576.64"/>
  </r>
  <r>
    <s v="TID002218"/>
    <x v="244"/>
    <x v="0"/>
    <x v="0"/>
    <s v="Eggs"/>
    <x v="5"/>
    <x v="2"/>
    <x v="2"/>
    <n v="3"/>
    <n v="218.4"/>
    <n v="655.20000000000005"/>
  </r>
  <r>
    <s v="TID002255"/>
    <x v="300"/>
    <x v="4"/>
    <x v="3"/>
    <s v="Eggs"/>
    <x v="5"/>
    <x v="2"/>
    <x v="2"/>
    <n v="16"/>
    <n v="222.6"/>
    <n v="3561.6"/>
  </r>
  <r>
    <s v="TID002263"/>
    <x v="212"/>
    <x v="18"/>
    <x v="3"/>
    <s v="Eggs"/>
    <x v="5"/>
    <x v="2"/>
    <x v="0"/>
    <n v="6"/>
    <n v="250.83"/>
    <n v="1504.98"/>
  </r>
  <r>
    <s v="TID002267"/>
    <x v="209"/>
    <x v="12"/>
    <x v="6"/>
    <s v="Eggs"/>
    <x v="5"/>
    <x v="2"/>
    <x v="2"/>
    <n v="20"/>
    <n v="28.57"/>
    <n v="571.4"/>
  </r>
  <r>
    <s v="TID002277"/>
    <x v="69"/>
    <x v="18"/>
    <x v="3"/>
    <s v="Eggs"/>
    <x v="5"/>
    <x v="2"/>
    <x v="0"/>
    <n v="20"/>
    <n v="367.7"/>
    <n v="7354"/>
  </r>
  <r>
    <s v="TID002292"/>
    <x v="79"/>
    <x v="16"/>
    <x v="2"/>
    <s v="Eggs"/>
    <x v="5"/>
    <x v="2"/>
    <x v="2"/>
    <n v="16"/>
    <n v="7.34"/>
    <n v="117.44"/>
  </r>
  <r>
    <s v="TID002342"/>
    <x v="554"/>
    <x v="8"/>
    <x v="6"/>
    <s v="Eggs"/>
    <x v="5"/>
    <x v="2"/>
    <x v="3"/>
    <n v="11"/>
    <n v="413.67"/>
    <n v="4550.37"/>
  </r>
  <r>
    <s v="TID002351"/>
    <x v="397"/>
    <x v="14"/>
    <x v="3"/>
    <s v="Eggs"/>
    <x v="5"/>
    <x v="2"/>
    <x v="0"/>
    <n v="14"/>
    <n v="264.31"/>
    <n v="3700.34"/>
  </r>
  <r>
    <s v="TID002364"/>
    <x v="451"/>
    <x v="16"/>
    <x v="2"/>
    <s v="Eggs"/>
    <x v="5"/>
    <x v="2"/>
    <x v="2"/>
    <n v="12"/>
    <n v="25"/>
    <n v="300"/>
  </r>
  <r>
    <s v="TID002376"/>
    <x v="175"/>
    <x v="22"/>
    <x v="1"/>
    <s v="Eggs"/>
    <x v="5"/>
    <x v="2"/>
    <x v="2"/>
    <n v="9"/>
    <n v="169.17"/>
    <n v="1522.53"/>
  </r>
  <r>
    <s v="TID002406"/>
    <x v="404"/>
    <x v="16"/>
    <x v="2"/>
    <s v="Eggs"/>
    <x v="5"/>
    <x v="2"/>
    <x v="3"/>
    <n v="15"/>
    <n v="479.22"/>
    <n v="7188.3"/>
  </r>
  <r>
    <s v="TID002407"/>
    <x v="537"/>
    <x v="4"/>
    <x v="3"/>
    <s v="Eggs"/>
    <x v="5"/>
    <x v="2"/>
    <x v="1"/>
    <n v="9"/>
    <n v="149.91"/>
    <n v="1349.19"/>
  </r>
  <r>
    <s v="TID002411"/>
    <x v="555"/>
    <x v="23"/>
    <x v="7"/>
    <s v="Eggs"/>
    <x v="5"/>
    <x v="2"/>
    <x v="3"/>
    <n v="12"/>
    <n v="333.06"/>
    <n v="3996.72"/>
  </r>
  <r>
    <s v="TID002424"/>
    <x v="556"/>
    <x v="3"/>
    <x v="1"/>
    <s v="Eggs"/>
    <x v="5"/>
    <x v="2"/>
    <x v="2"/>
    <n v="6"/>
    <n v="414.01"/>
    <n v="2484.06"/>
  </r>
  <r>
    <s v="TID002434"/>
    <x v="557"/>
    <x v="15"/>
    <x v="2"/>
    <s v="Eggs"/>
    <x v="5"/>
    <x v="2"/>
    <x v="0"/>
    <n v="8"/>
    <n v="163.74"/>
    <n v="1309.92"/>
  </r>
  <r>
    <s v="TID002456"/>
    <x v="558"/>
    <x v="13"/>
    <x v="6"/>
    <s v="Eggs"/>
    <x v="5"/>
    <x v="2"/>
    <x v="2"/>
    <n v="19"/>
    <n v="493.27"/>
    <n v="9372.1299999999992"/>
  </r>
  <r>
    <s v="TID002458"/>
    <x v="20"/>
    <x v="2"/>
    <x v="2"/>
    <s v="Egg"/>
    <x v="5"/>
    <x v="2"/>
    <x v="3"/>
    <n v="18"/>
    <n v="103.04"/>
    <n v="1854.72"/>
  </r>
  <r>
    <s v="TID002537"/>
    <x v="491"/>
    <x v="13"/>
    <x v="6"/>
    <s v="Egg"/>
    <x v="5"/>
    <x v="2"/>
    <x v="0"/>
    <n v="20"/>
    <n v="158.57"/>
    <n v="3171.4"/>
  </r>
  <r>
    <s v="TID002546"/>
    <x v="118"/>
    <x v="13"/>
    <x v="6"/>
    <s v="Egg"/>
    <x v="5"/>
    <x v="2"/>
    <x v="0"/>
    <n v="17"/>
    <n v="19.079999999999998"/>
    <n v="324.36"/>
  </r>
  <r>
    <s v="TID002557"/>
    <x v="284"/>
    <x v="0"/>
    <x v="0"/>
    <s v="Egg"/>
    <x v="5"/>
    <x v="2"/>
    <x v="1"/>
    <n v="17"/>
    <n v="242.96"/>
    <n v="4130.32"/>
  </r>
  <r>
    <s v="TID002562"/>
    <x v="205"/>
    <x v="20"/>
    <x v="5"/>
    <s v="Egg"/>
    <x v="5"/>
    <x v="2"/>
    <x v="2"/>
    <n v="11"/>
    <n v="493.92"/>
    <n v="5433.12"/>
  </r>
  <r>
    <s v="TID002568"/>
    <x v="63"/>
    <x v="19"/>
    <x v="4"/>
    <s v="Egg"/>
    <x v="5"/>
    <x v="2"/>
    <x v="3"/>
    <n v="8"/>
    <n v="341.29"/>
    <n v="2730.32"/>
  </r>
  <r>
    <s v="TID002595"/>
    <x v="487"/>
    <x v="2"/>
    <x v="2"/>
    <s v="Egg"/>
    <x v="5"/>
    <x v="2"/>
    <x v="3"/>
    <n v="16"/>
    <n v="63.51"/>
    <n v="1016.16"/>
  </r>
  <r>
    <s v="TID002606"/>
    <x v="413"/>
    <x v="5"/>
    <x v="0"/>
    <s v="Egg"/>
    <x v="5"/>
    <x v="2"/>
    <x v="0"/>
    <n v="10"/>
    <n v="242.25"/>
    <n v="2422.5"/>
  </r>
  <r>
    <s v="TID002608"/>
    <x v="387"/>
    <x v="15"/>
    <x v="2"/>
    <s v="Egg"/>
    <x v="5"/>
    <x v="2"/>
    <x v="2"/>
    <n v="16"/>
    <n v="366.59"/>
    <n v="5865.44"/>
  </r>
  <r>
    <s v="TID002611"/>
    <x v="310"/>
    <x v="13"/>
    <x v="6"/>
    <s v="Egg"/>
    <x v="5"/>
    <x v="2"/>
    <x v="0"/>
    <n v="20"/>
    <n v="323.95"/>
    <n v="6479"/>
  </r>
  <r>
    <s v="TID002613"/>
    <x v="367"/>
    <x v="0"/>
    <x v="0"/>
    <s v="Egg"/>
    <x v="5"/>
    <x v="2"/>
    <x v="2"/>
    <n v="10"/>
    <n v="438.14"/>
    <n v="4381.3999999999996"/>
  </r>
  <r>
    <s v="TID002618"/>
    <x v="482"/>
    <x v="21"/>
    <x v="5"/>
    <s v="Egg"/>
    <x v="5"/>
    <x v="2"/>
    <x v="1"/>
    <n v="14"/>
    <n v="109.79"/>
    <n v="1537.06"/>
  </r>
  <r>
    <s v="TID002657"/>
    <x v="559"/>
    <x v="23"/>
    <x v="7"/>
    <s v="Egg"/>
    <x v="5"/>
    <x v="2"/>
    <x v="1"/>
    <n v="1"/>
    <n v="101.46"/>
    <n v="101.46"/>
  </r>
  <r>
    <s v="TID002719"/>
    <x v="434"/>
    <x v="3"/>
    <x v="1"/>
    <s v="Egg"/>
    <x v="5"/>
    <x v="2"/>
    <x v="3"/>
    <n v="6"/>
    <n v="454.59"/>
    <n v="2727.54"/>
  </r>
  <r>
    <s v="TID002723"/>
    <x v="111"/>
    <x v="9"/>
    <x v="4"/>
    <s v="Egg"/>
    <x v="5"/>
    <x v="2"/>
    <x v="1"/>
    <n v="6"/>
    <n v="316.11"/>
    <n v="1896.66"/>
  </r>
  <r>
    <s v="TID002751"/>
    <x v="559"/>
    <x v="23"/>
    <x v="7"/>
    <s v="Egg"/>
    <x v="5"/>
    <x v="2"/>
    <x v="3"/>
    <n v="19"/>
    <n v="415.08"/>
    <n v="7886.52"/>
  </r>
  <r>
    <s v="TID002805"/>
    <x v="56"/>
    <x v="7"/>
    <x v="5"/>
    <s v="Egg"/>
    <x v="5"/>
    <x v="2"/>
    <x v="2"/>
    <n v="14"/>
    <n v="156.44999999999999"/>
    <n v="2190.3000000000002"/>
  </r>
  <r>
    <s v="TID002847"/>
    <x v="560"/>
    <x v="22"/>
    <x v="1"/>
    <s v="Egg"/>
    <x v="5"/>
    <x v="2"/>
    <x v="3"/>
    <n v="3"/>
    <n v="350.16"/>
    <n v="1050.48"/>
  </r>
  <r>
    <s v="TID002862"/>
    <x v="229"/>
    <x v="15"/>
    <x v="2"/>
    <s v="Egg"/>
    <x v="5"/>
    <x v="2"/>
    <x v="2"/>
    <n v="20"/>
    <n v="287.42"/>
    <n v="5748.4"/>
  </r>
  <r>
    <s v="TID002869"/>
    <x v="370"/>
    <x v="4"/>
    <x v="3"/>
    <s v="Egg"/>
    <x v="5"/>
    <x v="2"/>
    <x v="1"/>
    <n v="18"/>
    <n v="254.37"/>
    <n v="4578.66"/>
  </r>
  <r>
    <s v="TID002891"/>
    <x v="235"/>
    <x v="21"/>
    <x v="5"/>
    <s v="Egg"/>
    <x v="5"/>
    <x v="2"/>
    <x v="2"/>
    <n v="4"/>
    <n v="317.5"/>
    <n v="1270"/>
  </r>
  <r>
    <s v="TID002915"/>
    <x v="280"/>
    <x v="13"/>
    <x v="6"/>
    <s v="Egg"/>
    <x v="5"/>
    <x v="2"/>
    <x v="0"/>
    <n v="15"/>
    <n v="191.29"/>
    <n v="2869.35"/>
  </r>
  <r>
    <s v="TID002926"/>
    <x v="561"/>
    <x v="3"/>
    <x v="1"/>
    <s v="Egg"/>
    <x v="5"/>
    <x v="2"/>
    <x v="2"/>
    <n v="15"/>
    <n v="292.42"/>
    <n v="4386.3"/>
  </r>
  <r>
    <s v="TID002949"/>
    <x v="562"/>
    <x v="22"/>
    <x v="1"/>
    <s v="Egg"/>
    <x v="5"/>
    <x v="2"/>
    <x v="2"/>
    <n v="6"/>
    <n v="257.56"/>
    <n v="1545.36"/>
  </r>
  <r>
    <s v="TID002951"/>
    <x v="353"/>
    <x v="9"/>
    <x v="4"/>
    <s v="Egg"/>
    <x v="5"/>
    <x v="2"/>
    <x v="1"/>
    <n v="14"/>
    <n v="404.2"/>
    <n v="5658.8"/>
  </r>
  <r>
    <s v="TID002970"/>
    <x v="79"/>
    <x v="16"/>
    <x v="2"/>
    <s v="Egg"/>
    <x v="5"/>
    <x v="2"/>
    <x v="3"/>
    <n v="12"/>
    <n v="32.770000000000003"/>
    <n v="393.24"/>
  </r>
  <r>
    <s v="TID002975"/>
    <x v="450"/>
    <x v="20"/>
    <x v="5"/>
    <s v="Egg"/>
    <x v="5"/>
    <x v="2"/>
    <x v="0"/>
    <n v="15"/>
    <n v="50.13"/>
    <n v="751.95"/>
  </r>
  <r>
    <s v="TID002978"/>
    <x v="563"/>
    <x v="17"/>
    <x v="0"/>
    <s v="Eggs"/>
    <x v="5"/>
    <x v="2"/>
    <x v="1"/>
    <n v="15"/>
    <n v="366.58"/>
    <n v="5498.7"/>
  </r>
  <r>
    <s v="TID002980"/>
    <x v="177"/>
    <x v="13"/>
    <x v="6"/>
    <s v="Eggs"/>
    <x v="5"/>
    <x v="2"/>
    <x v="3"/>
    <n v="20"/>
    <n v="257.11"/>
    <n v="5142.2"/>
  </r>
  <r>
    <s v="TID002986"/>
    <x v="564"/>
    <x v="8"/>
    <x v="6"/>
    <s v="Eggs"/>
    <x v="5"/>
    <x v="2"/>
    <x v="2"/>
    <n v="12"/>
    <n v="107.8"/>
    <n v="1293.5999999999999"/>
  </r>
  <r>
    <s v="TID003006"/>
    <x v="565"/>
    <x v="16"/>
    <x v="2"/>
    <s v="Eggs"/>
    <x v="5"/>
    <x v="2"/>
    <x v="2"/>
    <n v="5"/>
    <n v="225.22"/>
    <n v="1126.0999999999999"/>
  </r>
  <r>
    <s v="TID003084"/>
    <x v="566"/>
    <x v="14"/>
    <x v="3"/>
    <s v="Eggs"/>
    <x v="5"/>
    <x v="2"/>
    <x v="0"/>
    <n v="4"/>
    <n v="490.51"/>
    <n v="1962.04"/>
  </r>
  <r>
    <s v="TID003098"/>
    <x v="423"/>
    <x v="14"/>
    <x v="3"/>
    <s v="Eggs"/>
    <x v="5"/>
    <x v="2"/>
    <x v="3"/>
    <n v="13"/>
    <n v="490.58"/>
    <n v="6377.54"/>
  </r>
  <r>
    <s v="TID003117"/>
    <x v="433"/>
    <x v="10"/>
    <x v="7"/>
    <s v="Eggs"/>
    <x v="5"/>
    <x v="2"/>
    <x v="2"/>
    <n v="16"/>
    <n v="472.71"/>
    <n v="7563.36"/>
  </r>
  <r>
    <s v="TID003145"/>
    <x v="206"/>
    <x v="16"/>
    <x v="2"/>
    <s v="Eggs"/>
    <x v="5"/>
    <x v="2"/>
    <x v="0"/>
    <n v="6"/>
    <n v="328.19"/>
    <n v="1969.14"/>
  </r>
  <r>
    <s v="TID003149"/>
    <x v="567"/>
    <x v="8"/>
    <x v="6"/>
    <s v="Eggs"/>
    <x v="5"/>
    <x v="2"/>
    <x v="0"/>
    <n v="18"/>
    <n v="197.85"/>
    <n v="3561.3"/>
  </r>
  <r>
    <s v="TID003195"/>
    <x v="568"/>
    <x v="8"/>
    <x v="6"/>
    <s v="Eggs"/>
    <x v="5"/>
    <x v="2"/>
    <x v="1"/>
    <n v="16"/>
    <n v="156.94999999999999"/>
    <n v="2511.1999999999998"/>
  </r>
  <r>
    <s v="TID003241"/>
    <x v="569"/>
    <x v="6"/>
    <x v="4"/>
    <s v="Eggs"/>
    <x v="5"/>
    <x v="2"/>
    <x v="0"/>
    <n v="10"/>
    <n v="108.07"/>
    <n v="1080.7"/>
  </r>
  <r>
    <s v="TID003243"/>
    <x v="233"/>
    <x v="17"/>
    <x v="0"/>
    <s v="Eggs"/>
    <x v="5"/>
    <x v="2"/>
    <x v="3"/>
    <n v="8"/>
    <n v="33.03"/>
    <n v="264.24"/>
  </r>
  <r>
    <s v="TID003276"/>
    <x v="180"/>
    <x v="10"/>
    <x v="7"/>
    <s v="Eggs"/>
    <x v="5"/>
    <x v="2"/>
    <x v="0"/>
    <n v="17"/>
    <n v="213.33"/>
    <n v="3626.61"/>
  </r>
  <r>
    <s v="TID003308"/>
    <x v="377"/>
    <x v="21"/>
    <x v="5"/>
    <s v="Eggs"/>
    <x v="5"/>
    <x v="2"/>
    <x v="1"/>
    <n v="16"/>
    <n v="12.22"/>
    <n v="195.52"/>
  </r>
  <r>
    <s v="TID003315"/>
    <x v="333"/>
    <x v="7"/>
    <x v="5"/>
    <s v="Eggs"/>
    <x v="5"/>
    <x v="2"/>
    <x v="1"/>
    <n v="16"/>
    <n v="63.33"/>
    <n v="1013.28"/>
  </r>
  <r>
    <s v="TID003331"/>
    <x v="556"/>
    <x v="3"/>
    <x v="1"/>
    <s v="Eggs"/>
    <x v="5"/>
    <x v="2"/>
    <x v="3"/>
    <n v="7"/>
    <n v="248.68"/>
    <n v="1740.76"/>
  </r>
  <r>
    <s v="TID003333"/>
    <x v="570"/>
    <x v="7"/>
    <x v="5"/>
    <s v="Eggs"/>
    <x v="5"/>
    <x v="2"/>
    <x v="2"/>
    <n v="5"/>
    <n v="364.87"/>
    <n v="1824.35"/>
  </r>
  <r>
    <s v="TID003343"/>
    <x v="571"/>
    <x v="17"/>
    <x v="0"/>
    <s v="Eggs"/>
    <x v="5"/>
    <x v="2"/>
    <x v="1"/>
    <n v="5"/>
    <n v="444.37"/>
    <n v="2221.85"/>
  </r>
  <r>
    <s v="TID003414"/>
    <x v="39"/>
    <x v="16"/>
    <x v="2"/>
    <s v="Eggs"/>
    <x v="5"/>
    <x v="2"/>
    <x v="1"/>
    <n v="16"/>
    <n v="268.39999999999998"/>
    <n v="4294.3999999999996"/>
  </r>
  <r>
    <s v="TID003428"/>
    <x v="529"/>
    <x v="8"/>
    <x v="6"/>
    <s v="Eggs"/>
    <x v="5"/>
    <x v="2"/>
    <x v="2"/>
    <n v="14"/>
    <n v="86.19"/>
    <n v="1206.6600000000001"/>
  </r>
  <r>
    <s v="TID003468"/>
    <x v="572"/>
    <x v="10"/>
    <x v="7"/>
    <s v="Eggs"/>
    <x v="5"/>
    <x v="2"/>
    <x v="3"/>
    <n v="14"/>
    <n v="460.02"/>
    <n v="6440.28"/>
  </r>
  <r>
    <s v="TID003489"/>
    <x v="36"/>
    <x v="6"/>
    <x v="4"/>
    <s v="Eggs"/>
    <x v="5"/>
    <x v="2"/>
    <x v="2"/>
    <n v="8"/>
    <n v="169.25"/>
    <n v="1354"/>
  </r>
  <r>
    <s v="TID003550"/>
    <x v="573"/>
    <x v="2"/>
    <x v="2"/>
    <s v="Eggs"/>
    <x v="5"/>
    <x v="2"/>
    <x v="3"/>
    <n v="10"/>
    <n v="341.98"/>
    <n v="3419.8"/>
  </r>
  <r>
    <s v="TID003551"/>
    <x v="346"/>
    <x v="11"/>
    <x v="7"/>
    <s v="Eggs"/>
    <x v="5"/>
    <x v="2"/>
    <x v="2"/>
    <n v="12"/>
    <n v="39.61"/>
    <n v="475.32"/>
  </r>
  <r>
    <s v="TID003582"/>
    <x v="273"/>
    <x v="2"/>
    <x v="2"/>
    <s v="Eggs"/>
    <x v="5"/>
    <x v="2"/>
    <x v="3"/>
    <n v="7"/>
    <n v="132.76"/>
    <n v="929.32"/>
  </r>
  <r>
    <s v="TID003622"/>
    <x v="574"/>
    <x v="19"/>
    <x v="4"/>
    <s v="Eggs"/>
    <x v="5"/>
    <x v="2"/>
    <x v="0"/>
    <n v="17"/>
    <n v="216.05"/>
    <n v="3672.85"/>
  </r>
  <r>
    <s v="TID003627"/>
    <x v="221"/>
    <x v="13"/>
    <x v="6"/>
    <s v="Eggs"/>
    <x v="5"/>
    <x v="2"/>
    <x v="1"/>
    <n v="2"/>
    <n v="14.61"/>
    <n v="29.22"/>
  </r>
  <r>
    <s v="TID003640"/>
    <x v="544"/>
    <x v="22"/>
    <x v="1"/>
    <s v="Eggs"/>
    <x v="5"/>
    <x v="2"/>
    <x v="1"/>
    <n v="5"/>
    <n v="252.67"/>
    <n v="1263.3499999999999"/>
  </r>
  <r>
    <s v="TID003655"/>
    <x v="494"/>
    <x v="8"/>
    <x v="6"/>
    <s v="Eggs"/>
    <x v="5"/>
    <x v="2"/>
    <x v="2"/>
    <n v="9"/>
    <n v="442.82"/>
    <n v="3985.38"/>
  </r>
  <r>
    <s v="TID003664"/>
    <x v="404"/>
    <x v="16"/>
    <x v="2"/>
    <s v="Eggs"/>
    <x v="5"/>
    <x v="2"/>
    <x v="1"/>
    <n v="14"/>
    <n v="88.45"/>
    <n v="1238.3"/>
  </r>
  <r>
    <s v="TID003699"/>
    <x v="575"/>
    <x v="17"/>
    <x v="0"/>
    <s v="Eggs"/>
    <x v="5"/>
    <x v="2"/>
    <x v="3"/>
    <n v="3"/>
    <n v="82.06"/>
    <n v="246.18"/>
  </r>
  <r>
    <s v="TID003707"/>
    <x v="493"/>
    <x v="1"/>
    <x v="1"/>
    <s v="Eggs"/>
    <x v="5"/>
    <x v="2"/>
    <x v="0"/>
    <n v="3"/>
    <n v="15.48"/>
    <n v="46.44"/>
  </r>
  <r>
    <s v="TID003714"/>
    <x v="269"/>
    <x v="4"/>
    <x v="3"/>
    <s v="Eggs"/>
    <x v="5"/>
    <x v="2"/>
    <x v="1"/>
    <n v="7"/>
    <n v="147.06"/>
    <n v="1029.42"/>
  </r>
  <r>
    <s v="TID003724"/>
    <x v="333"/>
    <x v="7"/>
    <x v="5"/>
    <s v="Eggs"/>
    <x v="5"/>
    <x v="2"/>
    <x v="3"/>
    <n v="3"/>
    <n v="245.02"/>
    <n v="735.06"/>
  </r>
  <r>
    <s v="TID003725"/>
    <x v="352"/>
    <x v="1"/>
    <x v="1"/>
    <s v="Eggs"/>
    <x v="5"/>
    <x v="2"/>
    <x v="3"/>
    <n v="4"/>
    <n v="490.62"/>
    <n v="1962.48"/>
  </r>
  <r>
    <s v="TID003826"/>
    <x v="189"/>
    <x v="4"/>
    <x v="3"/>
    <s v="Eggs"/>
    <x v="5"/>
    <x v="2"/>
    <x v="2"/>
    <n v="20"/>
    <n v="61.05"/>
    <n v="1221"/>
  </r>
  <r>
    <s v="TID003888"/>
    <x v="340"/>
    <x v="5"/>
    <x v="0"/>
    <s v="Eggs"/>
    <x v="5"/>
    <x v="2"/>
    <x v="1"/>
    <n v="1"/>
    <n v="163.12"/>
    <n v="163.12"/>
  </r>
  <r>
    <s v="TID003917"/>
    <x v="576"/>
    <x v="23"/>
    <x v="7"/>
    <s v="Eggs"/>
    <x v="5"/>
    <x v="2"/>
    <x v="1"/>
    <n v="13"/>
    <n v="120.28"/>
    <n v="1563.64"/>
  </r>
  <r>
    <s v="TID003923"/>
    <x v="9"/>
    <x v="7"/>
    <x v="5"/>
    <s v="Eggs"/>
    <x v="5"/>
    <x v="2"/>
    <x v="2"/>
    <n v="10"/>
    <n v="441.31"/>
    <n v="4413.1000000000004"/>
  </r>
  <r>
    <s v="TID003934"/>
    <x v="174"/>
    <x v="18"/>
    <x v="3"/>
    <s v="Eggs"/>
    <x v="5"/>
    <x v="2"/>
    <x v="2"/>
    <n v="19"/>
    <n v="68.06"/>
    <n v="1293.1400000000001"/>
  </r>
  <r>
    <s v="TID003936"/>
    <x v="33"/>
    <x v="17"/>
    <x v="0"/>
    <s v="Eggs"/>
    <x v="5"/>
    <x v="2"/>
    <x v="1"/>
    <n v="12"/>
    <n v="88.06"/>
    <n v="1056.72"/>
  </r>
  <r>
    <s v="TID003946"/>
    <x v="141"/>
    <x v="10"/>
    <x v="7"/>
    <s v="Eggs"/>
    <x v="5"/>
    <x v="2"/>
    <x v="1"/>
    <n v="4"/>
    <n v="10.26"/>
    <n v="41.04"/>
  </r>
  <r>
    <s v="TID003999"/>
    <x v="238"/>
    <x v="18"/>
    <x v="3"/>
    <s v="Eggs"/>
    <x v="5"/>
    <x v="2"/>
    <x v="2"/>
    <n v="15"/>
    <n v="342.21"/>
    <n v="5133.1499999999996"/>
  </r>
  <r>
    <s v="TID004001"/>
    <x v="271"/>
    <x v="16"/>
    <x v="2"/>
    <s v="Eggs"/>
    <x v="5"/>
    <x v="2"/>
    <x v="2"/>
    <n v="10"/>
    <n v="461.78"/>
    <n v="4617.8"/>
  </r>
  <r>
    <s v="TID004040"/>
    <x v="521"/>
    <x v="20"/>
    <x v="5"/>
    <s v="Eggs"/>
    <x v="5"/>
    <x v="2"/>
    <x v="2"/>
    <n v="19"/>
    <n v="71.42"/>
    <n v="1356.98"/>
  </r>
  <r>
    <s v="TID004041"/>
    <x v="484"/>
    <x v="4"/>
    <x v="3"/>
    <s v="Eggs"/>
    <x v="5"/>
    <x v="2"/>
    <x v="0"/>
    <n v="10"/>
    <n v="161.22999999999999"/>
    <n v="1612.3"/>
  </r>
  <r>
    <s v="TID004061"/>
    <x v="206"/>
    <x v="16"/>
    <x v="2"/>
    <s v="Eggs"/>
    <x v="5"/>
    <x v="2"/>
    <x v="0"/>
    <n v="17"/>
    <n v="429.47"/>
    <n v="7300.99"/>
  </r>
  <r>
    <s v="TID004099"/>
    <x v="369"/>
    <x v="21"/>
    <x v="5"/>
    <s v="Eggs"/>
    <x v="5"/>
    <x v="2"/>
    <x v="3"/>
    <n v="11"/>
    <n v="28.08"/>
    <n v="308.88"/>
  </r>
  <r>
    <s v="TID004102"/>
    <x v="577"/>
    <x v="3"/>
    <x v="1"/>
    <s v="Eggs"/>
    <x v="5"/>
    <x v="2"/>
    <x v="3"/>
    <n v="14"/>
    <n v="201.99"/>
    <n v="2827.86"/>
  </r>
  <r>
    <s v="TID004141"/>
    <x v="184"/>
    <x v="12"/>
    <x v="6"/>
    <s v="Eggs"/>
    <x v="5"/>
    <x v="2"/>
    <x v="2"/>
    <n v="7"/>
    <n v="317.8"/>
    <n v="2224.6"/>
  </r>
  <r>
    <s v="TID004145"/>
    <x v="375"/>
    <x v="20"/>
    <x v="5"/>
    <s v="Eggs"/>
    <x v="5"/>
    <x v="2"/>
    <x v="1"/>
    <n v="18"/>
    <n v="22.09"/>
    <n v="397.62"/>
  </r>
  <r>
    <s v="TID004147"/>
    <x v="202"/>
    <x v="15"/>
    <x v="2"/>
    <s v="Eggs"/>
    <x v="5"/>
    <x v="2"/>
    <x v="3"/>
    <n v="7"/>
    <n v="310.83"/>
    <n v="2175.81"/>
  </r>
  <r>
    <s v="TID004166"/>
    <x v="498"/>
    <x v="7"/>
    <x v="5"/>
    <s v="Eggs"/>
    <x v="5"/>
    <x v="2"/>
    <x v="1"/>
    <n v="2"/>
    <n v="122.7"/>
    <n v="245.4"/>
  </r>
  <r>
    <s v="TID004221"/>
    <x v="566"/>
    <x v="14"/>
    <x v="3"/>
    <s v="Eggs"/>
    <x v="5"/>
    <x v="2"/>
    <x v="3"/>
    <n v="3"/>
    <n v="124.99"/>
    <n v="374.97"/>
  </r>
  <r>
    <s v="TID004255"/>
    <x v="348"/>
    <x v="16"/>
    <x v="2"/>
    <s v="Eggs"/>
    <x v="5"/>
    <x v="2"/>
    <x v="0"/>
    <n v="4"/>
    <n v="304.52999999999997"/>
    <n v="1218.1199999999999"/>
  </r>
  <r>
    <s v="TID004294"/>
    <x v="578"/>
    <x v="20"/>
    <x v="5"/>
    <s v="Eggs"/>
    <x v="5"/>
    <x v="2"/>
    <x v="3"/>
    <n v="15"/>
    <n v="71.989999999999995"/>
    <n v="1079.8499999999999"/>
  </r>
  <r>
    <s v="TID004307"/>
    <x v="579"/>
    <x v="14"/>
    <x v="3"/>
    <s v="Eggs"/>
    <x v="5"/>
    <x v="2"/>
    <x v="2"/>
    <n v="4"/>
    <n v="405.27"/>
    <n v="1621.08"/>
  </r>
  <r>
    <s v="TID004338"/>
    <x v="144"/>
    <x v="8"/>
    <x v="6"/>
    <s v="Eggs"/>
    <x v="5"/>
    <x v="2"/>
    <x v="3"/>
    <n v="15"/>
    <n v="424.87"/>
    <n v="6373.05"/>
  </r>
  <r>
    <s v="TID004345"/>
    <x v="555"/>
    <x v="23"/>
    <x v="7"/>
    <s v="Eggs"/>
    <x v="5"/>
    <x v="2"/>
    <x v="2"/>
    <n v="9"/>
    <n v="120.4"/>
    <n v="1083.5999999999999"/>
  </r>
  <r>
    <s v="TID004370"/>
    <x v="580"/>
    <x v="4"/>
    <x v="3"/>
    <s v="Eggs"/>
    <x v="5"/>
    <x v="2"/>
    <x v="0"/>
    <n v="11"/>
    <n v="70.78"/>
    <n v="778.58"/>
  </r>
  <r>
    <s v="TID004377"/>
    <x v="581"/>
    <x v="7"/>
    <x v="5"/>
    <s v="Eggs"/>
    <x v="5"/>
    <x v="2"/>
    <x v="1"/>
    <n v="4"/>
    <n v="208.31"/>
    <n v="833.24"/>
  </r>
  <r>
    <s v="TID004396"/>
    <x v="411"/>
    <x v="12"/>
    <x v="6"/>
    <s v="Eggs"/>
    <x v="5"/>
    <x v="2"/>
    <x v="3"/>
    <n v="9"/>
    <n v="464.42"/>
    <n v="4179.78"/>
  </r>
  <r>
    <s v="TID004403"/>
    <x v="181"/>
    <x v="8"/>
    <x v="6"/>
    <s v="Eggs"/>
    <x v="5"/>
    <x v="2"/>
    <x v="3"/>
    <n v="13"/>
    <n v="378.29"/>
    <n v="4917.7700000000004"/>
  </r>
  <r>
    <s v="TID004441"/>
    <x v="188"/>
    <x v="22"/>
    <x v="1"/>
    <s v="Eggs"/>
    <x v="5"/>
    <x v="2"/>
    <x v="3"/>
    <n v="18"/>
    <n v="154.01"/>
    <n v="2772.18"/>
  </r>
  <r>
    <s v="TID004458"/>
    <x v="442"/>
    <x v="16"/>
    <x v="2"/>
    <s v="Eggs"/>
    <x v="5"/>
    <x v="2"/>
    <x v="3"/>
    <n v="7"/>
    <n v="491.2"/>
    <n v="3438.4"/>
  </r>
  <r>
    <s v="TID004469"/>
    <x v="442"/>
    <x v="16"/>
    <x v="2"/>
    <s v="Eggs"/>
    <x v="5"/>
    <x v="2"/>
    <x v="1"/>
    <n v="20"/>
    <n v="432.2"/>
    <n v="8644"/>
  </r>
  <r>
    <s v="TID004477"/>
    <x v="275"/>
    <x v="4"/>
    <x v="3"/>
    <s v="Eggs"/>
    <x v="5"/>
    <x v="2"/>
    <x v="1"/>
    <n v="5"/>
    <n v="7.31"/>
    <n v="36.549999999999997"/>
  </r>
  <r>
    <s v="TID004554"/>
    <x v="509"/>
    <x v="11"/>
    <x v="7"/>
    <s v="Eggs"/>
    <x v="5"/>
    <x v="2"/>
    <x v="1"/>
    <n v="17"/>
    <n v="407.57"/>
    <n v="6928.69"/>
  </r>
  <r>
    <s v="TID004610"/>
    <x v="409"/>
    <x v="8"/>
    <x v="6"/>
    <s v="Eggs"/>
    <x v="5"/>
    <x v="2"/>
    <x v="1"/>
    <n v="3"/>
    <n v="176.6"/>
    <n v="529.79999999999995"/>
  </r>
  <r>
    <s v="TID004612"/>
    <x v="555"/>
    <x v="23"/>
    <x v="7"/>
    <s v="Eggs"/>
    <x v="5"/>
    <x v="2"/>
    <x v="3"/>
    <n v="7"/>
    <n v="237.11"/>
    <n v="1659.77"/>
  </r>
  <r>
    <s v="TID004637"/>
    <x v="84"/>
    <x v="2"/>
    <x v="2"/>
    <s v="Eggs"/>
    <x v="5"/>
    <x v="2"/>
    <x v="3"/>
    <n v="2"/>
    <n v="426.23"/>
    <n v="852.46"/>
  </r>
  <r>
    <s v="TID004674"/>
    <x v="340"/>
    <x v="5"/>
    <x v="0"/>
    <s v="Eggs"/>
    <x v="5"/>
    <x v="2"/>
    <x v="1"/>
    <n v="7"/>
    <n v="153.58000000000001"/>
    <n v="1075.06"/>
  </r>
  <r>
    <s v="TID004676"/>
    <x v="582"/>
    <x v="22"/>
    <x v="1"/>
    <s v="Eggs"/>
    <x v="5"/>
    <x v="2"/>
    <x v="3"/>
    <n v="3"/>
    <n v="379.9"/>
    <n v="1139.7"/>
  </r>
  <r>
    <s v="TID004683"/>
    <x v="159"/>
    <x v="5"/>
    <x v="0"/>
    <s v="Eggs"/>
    <x v="5"/>
    <x v="2"/>
    <x v="1"/>
    <n v="6"/>
    <n v="367.06"/>
    <n v="2202.36"/>
  </r>
  <r>
    <s v="TID004684"/>
    <x v="476"/>
    <x v="5"/>
    <x v="0"/>
    <s v="Eggs"/>
    <x v="5"/>
    <x v="2"/>
    <x v="3"/>
    <n v="16"/>
    <n v="232.39"/>
    <n v="3718.24"/>
  </r>
  <r>
    <s v="TID004705"/>
    <x v="555"/>
    <x v="23"/>
    <x v="7"/>
    <s v="Eggs"/>
    <x v="5"/>
    <x v="2"/>
    <x v="2"/>
    <n v="2"/>
    <n v="30.53"/>
    <n v="61.06"/>
  </r>
  <r>
    <s v="TID004708"/>
    <x v="544"/>
    <x v="22"/>
    <x v="1"/>
    <s v="Eggs"/>
    <x v="5"/>
    <x v="2"/>
    <x v="3"/>
    <n v="17"/>
    <n v="400.82"/>
    <n v="6813.94"/>
  </r>
  <r>
    <s v="TID004735"/>
    <x v="398"/>
    <x v="8"/>
    <x v="6"/>
    <s v="Eggs"/>
    <x v="5"/>
    <x v="2"/>
    <x v="2"/>
    <n v="11"/>
    <n v="299.24"/>
    <n v="3291.64"/>
  </r>
  <r>
    <s v="TID004773"/>
    <x v="84"/>
    <x v="2"/>
    <x v="2"/>
    <s v="Eggs"/>
    <x v="5"/>
    <x v="2"/>
    <x v="1"/>
    <n v="20"/>
    <n v="392.73"/>
    <n v="7854.6"/>
  </r>
  <r>
    <s v="TID004808"/>
    <x v="583"/>
    <x v="9"/>
    <x v="4"/>
    <s v="Eggs"/>
    <x v="5"/>
    <x v="2"/>
    <x v="1"/>
    <n v="10"/>
    <n v="205.41"/>
    <n v="2054.1"/>
  </r>
  <r>
    <s v="TID004817"/>
    <x v="453"/>
    <x v="18"/>
    <x v="3"/>
    <s v="Eggs"/>
    <x v="5"/>
    <x v="2"/>
    <x v="3"/>
    <n v="10"/>
    <n v="169.59"/>
    <n v="1695.9"/>
  </r>
  <r>
    <s v="TID004826"/>
    <x v="352"/>
    <x v="1"/>
    <x v="1"/>
    <s v="Eggs"/>
    <x v="5"/>
    <x v="2"/>
    <x v="1"/>
    <n v="8"/>
    <n v="35.43"/>
    <n v="283.44"/>
  </r>
  <r>
    <s v="TID004871"/>
    <x v="132"/>
    <x v="8"/>
    <x v="6"/>
    <s v="Eggs"/>
    <x v="5"/>
    <x v="2"/>
    <x v="1"/>
    <n v="3"/>
    <n v="353.67"/>
    <n v="1061.01"/>
  </r>
  <r>
    <s v="TID004891"/>
    <x v="110"/>
    <x v="0"/>
    <x v="0"/>
    <s v="Eggs"/>
    <x v="5"/>
    <x v="2"/>
    <x v="2"/>
    <n v="13"/>
    <n v="345.89"/>
    <n v="4496.57"/>
  </r>
  <r>
    <s v="TID004900"/>
    <x v="423"/>
    <x v="14"/>
    <x v="3"/>
    <s v="Eggs"/>
    <x v="5"/>
    <x v="2"/>
    <x v="2"/>
    <n v="4"/>
    <n v="420.01"/>
    <n v="1680.04"/>
  </r>
  <r>
    <s v="TID004925"/>
    <x v="151"/>
    <x v="5"/>
    <x v="0"/>
    <s v="Eggs"/>
    <x v="5"/>
    <x v="2"/>
    <x v="1"/>
    <n v="11"/>
    <n v="251.4"/>
    <n v="2765.4"/>
  </r>
  <r>
    <s v="TID004928"/>
    <x v="14"/>
    <x v="3"/>
    <x v="1"/>
    <s v="Eggs"/>
    <x v="5"/>
    <x v="2"/>
    <x v="1"/>
    <n v="4"/>
    <n v="479.65"/>
    <n v="1918.6"/>
  </r>
  <r>
    <s v="TID004962"/>
    <x v="584"/>
    <x v="18"/>
    <x v="3"/>
    <s v="Eggs"/>
    <x v="5"/>
    <x v="2"/>
    <x v="0"/>
    <n v="20"/>
    <n v="476.06"/>
    <n v="9521.2000000000007"/>
  </r>
  <r>
    <s v="TID004987"/>
    <x v="585"/>
    <x v="10"/>
    <x v="7"/>
    <s v="Eggs"/>
    <x v="5"/>
    <x v="2"/>
    <x v="0"/>
    <n v="19"/>
    <n v="340.24"/>
    <n v="6464.56"/>
  </r>
  <r>
    <s v="TID004989"/>
    <x v="230"/>
    <x v="2"/>
    <x v="2"/>
    <s v="Eggs"/>
    <x v="5"/>
    <x v="2"/>
    <x v="3"/>
    <n v="15"/>
    <n v="447.5"/>
    <n v="6712.5"/>
  </r>
  <r>
    <s v="TID004992"/>
    <x v="141"/>
    <x v="10"/>
    <x v="7"/>
    <s v="Eggs"/>
    <x v="5"/>
    <x v="2"/>
    <x v="2"/>
    <n v="3"/>
    <n v="25.42"/>
    <n v="76.260000000000005"/>
  </r>
  <r>
    <s v="TID000040"/>
    <x v="301"/>
    <x v="22"/>
    <x v="1"/>
    <s v="Fiction"/>
    <x v="6"/>
    <x v="0"/>
    <x v="3"/>
    <n v="5"/>
    <n v="94.61"/>
    <n v="473.05"/>
  </r>
  <r>
    <s v="TID000064"/>
    <x v="13"/>
    <x v="6"/>
    <x v="4"/>
    <s v="Fiction"/>
    <x v="6"/>
    <x v="0"/>
    <x v="2"/>
    <n v="12"/>
    <n v="281.51"/>
    <n v="3378.12"/>
  </r>
  <r>
    <s v="TID000102"/>
    <x v="519"/>
    <x v="10"/>
    <x v="7"/>
    <s v="Fiction"/>
    <x v="6"/>
    <x v="0"/>
    <x v="0"/>
    <n v="4"/>
    <n v="364.09"/>
    <n v="1456.36"/>
  </r>
  <r>
    <s v="TID000210"/>
    <x v="100"/>
    <x v="13"/>
    <x v="6"/>
    <s v="Fiction"/>
    <x v="6"/>
    <x v="0"/>
    <x v="2"/>
    <n v="5"/>
    <n v="225.84"/>
    <n v="1129.2"/>
  </r>
  <r>
    <s v="TID000224"/>
    <x v="586"/>
    <x v="17"/>
    <x v="0"/>
    <s v="Fiction"/>
    <x v="6"/>
    <x v="0"/>
    <x v="1"/>
    <n v="19"/>
    <n v="95.96"/>
    <n v="1823.24"/>
  </r>
  <r>
    <s v="TID000320"/>
    <x v="84"/>
    <x v="2"/>
    <x v="2"/>
    <s v="Fiction"/>
    <x v="6"/>
    <x v="0"/>
    <x v="2"/>
    <n v="2"/>
    <n v="337.72"/>
    <n v="675.44"/>
  </r>
  <r>
    <s v="TID000326"/>
    <x v="49"/>
    <x v="1"/>
    <x v="1"/>
    <s v="Fiction"/>
    <x v="6"/>
    <x v="0"/>
    <x v="1"/>
    <n v="11"/>
    <n v="251.78"/>
    <n v="2769.58"/>
  </r>
  <r>
    <s v="TID000394"/>
    <x v="58"/>
    <x v="1"/>
    <x v="1"/>
    <s v="Fiction"/>
    <x v="6"/>
    <x v="0"/>
    <x v="2"/>
    <n v="11"/>
    <n v="236.35"/>
    <n v="2599.85"/>
  </r>
  <r>
    <s v="TID000409"/>
    <x v="213"/>
    <x v="15"/>
    <x v="2"/>
    <s v="Fiction"/>
    <x v="6"/>
    <x v="0"/>
    <x v="3"/>
    <n v="12"/>
    <n v="195.59"/>
    <n v="2347.08"/>
  </r>
  <r>
    <s v="TID000471"/>
    <x v="48"/>
    <x v="9"/>
    <x v="4"/>
    <s v="Fiction"/>
    <x v="6"/>
    <x v="0"/>
    <x v="0"/>
    <n v="4"/>
    <n v="33.21"/>
    <n v="132.84"/>
  </r>
  <r>
    <s v="TID000504"/>
    <x v="417"/>
    <x v="16"/>
    <x v="2"/>
    <s v="Fiction"/>
    <x v="6"/>
    <x v="0"/>
    <x v="3"/>
    <n v="17"/>
    <n v="262.52999999999997"/>
    <n v="4463.01"/>
  </r>
  <r>
    <s v="TID000519"/>
    <x v="261"/>
    <x v="19"/>
    <x v="4"/>
    <s v="Fiction"/>
    <x v="6"/>
    <x v="0"/>
    <x v="0"/>
    <n v="1"/>
    <n v="448.07"/>
    <n v="448.07"/>
  </r>
  <r>
    <s v="TID000543"/>
    <x v="23"/>
    <x v="5"/>
    <x v="0"/>
    <s v="Fiction"/>
    <x v="6"/>
    <x v="0"/>
    <x v="0"/>
    <n v="7"/>
    <n v="80.86"/>
    <n v="566.02"/>
  </r>
  <r>
    <s v="TID000593"/>
    <x v="575"/>
    <x v="17"/>
    <x v="0"/>
    <s v="Fiction"/>
    <x v="6"/>
    <x v="0"/>
    <x v="2"/>
    <n v="19"/>
    <n v="164.39"/>
    <n v="3123.41"/>
  </r>
  <r>
    <s v="TID000599"/>
    <x v="587"/>
    <x v="21"/>
    <x v="5"/>
    <s v="Fiction"/>
    <x v="6"/>
    <x v="0"/>
    <x v="3"/>
    <n v="18"/>
    <n v="183.82"/>
    <n v="3308.76"/>
  </r>
  <r>
    <s v="TID000727"/>
    <x v="511"/>
    <x v="10"/>
    <x v="7"/>
    <s v="Fiction"/>
    <x v="6"/>
    <x v="0"/>
    <x v="2"/>
    <n v="2"/>
    <n v="102.22"/>
    <n v="204.44"/>
  </r>
  <r>
    <s v="TID000788"/>
    <x v="588"/>
    <x v="12"/>
    <x v="6"/>
    <s v="Fiction"/>
    <x v="6"/>
    <x v="0"/>
    <x v="3"/>
    <n v="9"/>
    <n v="355.19"/>
    <n v="3196.71"/>
  </r>
  <r>
    <s v="TID000899"/>
    <x v="215"/>
    <x v="23"/>
    <x v="7"/>
    <s v="Fiction"/>
    <x v="6"/>
    <x v="0"/>
    <x v="2"/>
    <n v="4"/>
    <n v="241.76"/>
    <n v="967.04"/>
  </r>
  <r>
    <s v="TID000964"/>
    <x v="383"/>
    <x v="12"/>
    <x v="6"/>
    <s v="Fiction"/>
    <x v="6"/>
    <x v="0"/>
    <x v="2"/>
    <n v="15"/>
    <n v="448.55"/>
    <n v="6728.25"/>
  </r>
  <r>
    <s v="TID000987"/>
    <x v="131"/>
    <x v="11"/>
    <x v="7"/>
    <s v="Fiction"/>
    <x v="6"/>
    <x v="0"/>
    <x v="3"/>
    <n v="5"/>
    <n v="106.76"/>
    <n v="533.79999999999995"/>
  </r>
  <r>
    <s v="TID001012"/>
    <x v="69"/>
    <x v="18"/>
    <x v="3"/>
    <s v="Fiction"/>
    <x v="6"/>
    <x v="0"/>
    <x v="0"/>
    <n v="8"/>
    <n v="63.57"/>
    <n v="508.56"/>
  </r>
  <r>
    <s v="TID001293"/>
    <x v="173"/>
    <x v="2"/>
    <x v="2"/>
    <s v="Fiction"/>
    <x v="6"/>
    <x v="0"/>
    <x v="0"/>
    <n v="16"/>
    <n v="435.56"/>
    <n v="6968.96"/>
  </r>
  <r>
    <s v="TID001363"/>
    <x v="546"/>
    <x v="4"/>
    <x v="3"/>
    <s v="Fiction"/>
    <x v="6"/>
    <x v="0"/>
    <x v="3"/>
    <n v="2"/>
    <n v="256.02999999999997"/>
    <n v="512.05999999999995"/>
  </r>
  <r>
    <s v="TID001371"/>
    <x v="99"/>
    <x v="13"/>
    <x v="6"/>
    <s v="Fiction"/>
    <x v="6"/>
    <x v="0"/>
    <x v="2"/>
    <n v="13"/>
    <n v="407.11"/>
    <n v="5292.43"/>
  </r>
  <r>
    <s v="TID001428"/>
    <x v="589"/>
    <x v="23"/>
    <x v="7"/>
    <s v="Fiction"/>
    <x v="6"/>
    <x v="0"/>
    <x v="1"/>
    <n v="17"/>
    <n v="371.04"/>
    <n v="6307.68"/>
  </r>
  <r>
    <s v="TID001448"/>
    <x v="174"/>
    <x v="18"/>
    <x v="3"/>
    <s v="Fiction"/>
    <x v="6"/>
    <x v="0"/>
    <x v="3"/>
    <n v="14"/>
    <n v="481.58"/>
    <n v="6742.12"/>
  </r>
  <r>
    <s v="TID001468"/>
    <x v="590"/>
    <x v="13"/>
    <x v="6"/>
    <s v="Fiction"/>
    <x v="6"/>
    <x v="0"/>
    <x v="3"/>
    <n v="10"/>
    <n v="358.52"/>
    <n v="3585.2"/>
  </r>
  <r>
    <s v="TID001481"/>
    <x v="60"/>
    <x v="1"/>
    <x v="1"/>
    <s v="Fiction"/>
    <x v="6"/>
    <x v="0"/>
    <x v="0"/>
    <n v="10"/>
    <n v="440.85"/>
    <n v="4408.5"/>
  </r>
  <r>
    <s v="TID001530"/>
    <x v="320"/>
    <x v="13"/>
    <x v="6"/>
    <s v="Fiction"/>
    <x v="6"/>
    <x v="0"/>
    <x v="0"/>
    <n v="9"/>
    <n v="57.68"/>
    <n v="519.12"/>
  </r>
  <r>
    <s v="TID001619"/>
    <x v="591"/>
    <x v="19"/>
    <x v="4"/>
    <s v="Fiction"/>
    <x v="6"/>
    <x v="0"/>
    <x v="2"/>
    <n v="9"/>
    <n v="248.36"/>
    <n v="2235.2399999999998"/>
  </r>
  <r>
    <s v="TID001729"/>
    <x v="112"/>
    <x v="2"/>
    <x v="2"/>
    <s v="Fiction"/>
    <x v="6"/>
    <x v="0"/>
    <x v="1"/>
    <n v="18"/>
    <n v="22.46"/>
    <n v="404.28"/>
  </r>
  <r>
    <s v="TID001741"/>
    <x v="71"/>
    <x v="4"/>
    <x v="3"/>
    <s v="Fiction"/>
    <x v="6"/>
    <x v="0"/>
    <x v="3"/>
    <n v="2"/>
    <n v="469.95"/>
    <n v="939.9"/>
  </r>
  <r>
    <s v="TID001793"/>
    <x v="30"/>
    <x v="13"/>
    <x v="6"/>
    <s v="Fiction"/>
    <x v="6"/>
    <x v="0"/>
    <x v="2"/>
    <n v="13"/>
    <n v="56.54"/>
    <n v="735.02"/>
  </r>
  <r>
    <s v="TID001799"/>
    <x v="592"/>
    <x v="2"/>
    <x v="2"/>
    <s v="Fiction"/>
    <x v="6"/>
    <x v="0"/>
    <x v="3"/>
    <n v="5"/>
    <n v="285.42"/>
    <n v="1427.1"/>
  </r>
  <r>
    <s v="TID001854"/>
    <x v="67"/>
    <x v="17"/>
    <x v="0"/>
    <s v="Fiction"/>
    <x v="6"/>
    <x v="0"/>
    <x v="1"/>
    <n v="17"/>
    <n v="305.33999999999997"/>
    <n v="5190.78"/>
  </r>
  <r>
    <s v="TID001881"/>
    <x v="184"/>
    <x v="12"/>
    <x v="6"/>
    <s v="Fiction"/>
    <x v="6"/>
    <x v="0"/>
    <x v="2"/>
    <n v="4"/>
    <n v="98.62"/>
    <n v="394.48"/>
  </r>
  <r>
    <s v="TID001901"/>
    <x v="498"/>
    <x v="7"/>
    <x v="5"/>
    <s v="Fiction"/>
    <x v="6"/>
    <x v="0"/>
    <x v="2"/>
    <n v="19"/>
    <n v="386.2"/>
    <n v="7337.8"/>
  </r>
  <r>
    <s v="TID001936"/>
    <x v="593"/>
    <x v="22"/>
    <x v="1"/>
    <s v="Fiction"/>
    <x v="6"/>
    <x v="0"/>
    <x v="3"/>
    <n v="12"/>
    <n v="405.47"/>
    <n v="4865.6400000000003"/>
  </r>
  <r>
    <s v="TID001985"/>
    <x v="594"/>
    <x v="16"/>
    <x v="2"/>
    <s v="Fiction"/>
    <x v="6"/>
    <x v="0"/>
    <x v="1"/>
    <n v="17"/>
    <n v="341.18"/>
    <n v="5800.06"/>
  </r>
  <r>
    <s v="TID002006"/>
    <x v="71"/>
    <x v="4"/>
    <x v="3"/>
    <s v="Fiction"/>
    <x v="6"/>
    <x v="0"/>
    <x v="1"/>
    <n v="11"/>
    <n v="386.87"/>
    <n v="4255.57"/>
  </r>
  <r>
    <s v="TID002035"/>
    <x v="119"/>
    <x v="20"/>
    <x v="5"/>
    <s v="Fiction"/>
    <x v="6"/>
    <x v="0"/>
    <x v="2"/>
    <n v="12"/>
    <n v="308.23"/>
    <n v="3698.76"/>
  </r>
  <r>
    <s v="TID002043"/>
    <x v="595"/>
    <x v="23"/>
    <x v="7"/>
    <s v="Fiction"/>
    <x v="6"/>
    <x v="0"/>
    <x v="0"/>
    <n v="15"/>
    <n v="489.13"/>
    <n v="7336.95"/>
  </r>
  <r>
    <s v="TID002046"/>
    <x v="596"/>
    <x v="11"/>
    <x v="7"/>
    <s v="Fiction"/>
    <x v="6"/>
    <x v="0"/>
    <x v="2"/>
    <n v="1"/>
    <n v="287.92"/>
    <n v="287.92"/>
  </r>
  <r>
    <s v="TID002062"/>
    <x v="490"/>
    <x v="13"/>
    <x v="6"/>
    <s v="Fiction"/>
    <x v="6"/>
    <x v="0"/>
    <x v="1"/>
    <n v="11"/>
    <n v="93.18"/>
    <n v="1024.98"/>
  </r>
  <r>
    <s v="TID002073"/>
    <x v="378"/>
    <x v="20"/>
    <x v="5"/>
    <s v="Fiction"/>
    <x v="6"/>
    <x v="0"/>
    <x v="2"/>
    <n v="19"/>
    <n v="459.78"/>
    <n v="8735.82"/>
  </r>
  <r>
    <s v="TID002081"/>
    <x v="104"/>
    <x v="8"/>
    <x v="6"/>
    <s v="Fiction"/>
    <x v="6"/>
    <x v="0"/>
    <x v="2"/>
    <n v="18"/>
    <n v="64"/>
    <n v="1152"/>
  </r>
  <r>
    <s v="TID002092"/>
    <x v="508"/>
    <x v="12"/>
    <x v="6"/>
    <s v="Fiction"/>
    <x v="6"/>
    <x v="0"/>
    <x v="2"/>
    <n v="19"/>
    <n v="239.64"/>
    <n v="4553.16"/>
  </r>
  <r>
    <s v="TID002096"/>
    <x v="376"/>
    <x v="7"/>
    <x v="5"/>
    <s v="Fiction"/>
    <x v="6"/>
    <x v="0"/>
    <x v="0"/>
    <n v="10"/>
    <n v="79.83"/>
    <n v="798.3"/>
  </r>
  <r>
    <s v="TID002134"/>
    <x v="597"/>
    <x v="1"/>
    <x v="1"/>
    <s v="Fiction"/>
    <x v="6"/>
    <x v="0"/>
    <x v="1"/>
    <n v="14"/>
    <n v="469.04"/>
    <n v="6566.56"/>
  </r>
  <r>
    <s v="TID002138"/>
    <x v="598"/>
    <x v="12"/>
    <x v="6"/>
    <s v="Fiction"/>
    <x v="6"/>
    <x v="0"/>
    <x v="2"/>
    <n v="14"/>
    <n v="30.18"/>
    <n v="422.52"/>
  </r>
  <r>
    <s v="TID002142"/>
    <x v="506"/>
    <x v="17"/>
    <x v="0"/>
    <s v="Fiction"/>
    <x v="6"/>
    <x v="0"/>
    <x v="0"/>
    <n v="5"/>
    <n v="347.55"/>
    <n v="1737.75"/>
  </r>
  <r>
    <s v="TID002186"/>
    <x v="529"/>
    <x v="8"/>
    <x v="6"/>
    <s v="Fiction"/>
    <x v="6"/>
    <x v="0"/>
    <x v="2"/>
    <n v="16"/>
    <n v="18.86"/>
    <n v="301.76"/>
  </r>
  <r>
    <s v="TID002195"/>
    <x v="599"/>
    <x v="18"/>
    <x v="3"/>
    <s v="Fiction"/>
    <x v="6"/>
    <x v="0"/>
    <x v="1"/>
    <n v="15"/>
    <n v="403.16"/>
    <n v="6047.4"/>
  </r>
  <r>
    <s v="TID002213"/>
    <x v="469"/>
    <x v="15"/>
    <x v="2"/>
    <s v="Fiction"/>
    <x v="6"/>
    <x v="0"/>
    <x v="1"/>
    <n v="5"/>
    <n v="181.18"/>
    <n v="905.9"/>
  </r>
  <r>
    <s v="TID002239"/>
    <x v="180"/>
    <x v="10"/>
    <x v="7"/>
    <s v="Fiction"/>
    <x v="6"/>
    <x v="0"/>
    <x v="1"/>
    <n v="18"/>
    <n v="397.92"/>
    <n v="7162.56"/>
  </r>
  <r>
    <s v="TID002268"/>
    <x v="209"/>
    <x v="12"/>
    <x v="6"/>
    <s v="Fiction"/>
    <x v="6"/>
    <x v="0"/>
    <x v="2"/>
    <n v="19"/>
    <n v="412.21"/>
    <n v="7831.99"/>
  </r>
  <r>
    <s v="TID002300"/>
    <x v="521"/>
    <x v="20"/>
    <x v="5"/>
    <s v="Fiction"/>
    <x v="6"/>
    <x v="0"/>
    <x v="0"/>
    <n v="5"/>
    <n v="281.8"/>
    <n v="1409"/>
  </r>
  <r>
    <s v="TID002340"/>
    <x v="557"/>
    <x v="15"/>
    <x v="2"/>
    <s v="Fiction"/>
    <x v="6"/>
    <x v="0"/>
    <x v="3"/>
    <n v="19"/>
    <n v="115.94"/>
    <n v="2202.86"/>
  </r>
  <r>
    <s v="TID002348"/>
    <x v="453"/>
    <x v="18"/>
    <x v="3"/>
    <s v="Fiction"/>
    <x v="6"/>
    <x v="0"/>
    <x v="0"/>
    <n v="7"/>
    <n v="11.71"/>
    <n v="81.97"/>
  </r>
  <r>
    <s v="TID002350"/>
    <x v="255"/>
    <x v="22"/>
    <x v="1"/>
    <s v="Fiction"/>
    <x v="6"/>
    <x v="0"/>
    <x v="1"/>
    <n v="7"/>
    <n v="298"/>
    <n v="2086"/>
  </r>
  <r>
    <s v="TID002401"/>
    <x v="81"/>
    <x v="23"/>
    <x v="7"/>
    <s v="Fiction"/>
    <x v="6"/>
    <x v="0"/>
    <x v="2"/>
    <n v="4"/>
    <n v="124.41"/>
    <n v="497.64"/>
  </r>
  <r>
    <s v="TID002433"/>
    <x v="535"/>
    <x v="8"/>
    <x v="6"/>
    <s v="Fiction"/>
    <x v="6"/>
    <x v="0"/>
    <x v="2"/>
    <n v="7"/>
    <n v="284.08"/>
    <n v="1988.56"/>
  </r>
  <r>
    <s v="TID002441"/>
    <x v="119"/>
    <x v="20"/>
    <x v="5"/>
    <s v="Fiction"/>
    <x v="6"/>
    <x v="0"/>
    <x v="2"/>
    <n v="17"/>
    <n v="499.73"/>
    <n v="8495.41"/>
  </r>
  <r>
    <s v="TID002443"/>
    <x v="576"/>
    <x v="23"/>
    <x v="7"/>
    <s v="Fiction"/>
    <x v="6"/>
    <x v="0"/>
    <x v="1"/>
    <n v="5"/>
    <n v="118.25"/>
    <n v="591.25"/>
  </r>
  <r>
    <s v="TID002504"/>
    <x v="240"/>
    <x v="0"/>
    <x v="0"/>
    <s v="Fiction"/>
    <x v="6"/>
    <x v="0"/>
    <x v="2"/>
    <n v="2"/>
    <n v="199.88"/>
    <n v="399.76"/>
  </r>
  <r>
    <s v="TID002526"/>
    <x v="462"/>
    <x v="15"/>
    <x v="2"/>
    <s v="Fiction"/>
    <x v="6"/>
    <x v="0"/>
    <x v="0"/>
    <n v="10"/>
    <n v="72.45"/>
    <n v="724.5"/>
  </r>
  <r>
    <s v="TID002617"/>
    <x v="27"/>
    <x v="14"/>
    <x v="3"/>
    <s v="Fiction"/>
    <x v="6"/>
    <x v="0"/>
    <x v="2"/>
    <n v="10"/>
    <n v="130.09"/>
    <n v="1300.9000000000001"/>
  </r>
  <r>
    <s v="TID002619"/>
    <x v="51"/>
    <x v="6"/>
    <x v="4"/>
    <s v="Fiction"/>
    <x v="6"/>
    <x v="0"/>
    <x v="2"/>
    <n v="9"/>
    <n v="320.95"/>
    <n v="2888.55"/>
  </r>
  <r>
    <s v="TID002630"/>
    <x v="432"/>
    <x v="21"/>
    <x v="5"/>
    <s v="Fiction"/>
    <x v="6"/>
    <x v="0"/>
    <x v="0"/>
    <n v="3"/>
    <n v="197.21"/>
    <n v="591.63"/>
  </r>
  <r>
    <s v="TID002650"/>
    <x v="600"/>
    <x v="11"/>
    <x v="7"/>
    <s v="Fiction"/>
    <x v="6"/>
    <x v="0"/>
    <x v="3"/>
    <n v="10"/>
    <n v="172.63"/>
    <n v="1726.3"/>
  </r>
  <r>
    <s v="TID002662"/>
    <x v="356"/>
    <x v="13"/>
    <x v="6"/>
    <s v="Fiction"/>
    <x v="6"/>
    <x v="0"/>
    <x v="2"/>
    <n v="2"/>
    <n v="173.45"/>
    <n v="346.9"/>
  </r>
  <r>
    <s v="TID002771"/>
    <x v="522"/>
    <x v="13"/>
    <x v="6"/>
    <s v="Fiction"/>
    <x v="6"/>
    <x v="0"/>
    <x v="3"/>
    <n v="3"/>
    <n v="271.20999999999998"/>
    <n v="813.63"/>
  </r>
  <r>
    <s v="TID002780"/>
    <x v="325"/>
    <x v="9"/>
    <x v="4"/>
    <s v="Fiction"/>
    <x v="6"/>
    <x v="0"/>
    <x v="1"/>
    <n v="1"/>
    <n v="60.77"/>
    <n v="60.77"/>
  </r>
  <r>
    <s v="TID002895"/>
    <x v="601"/>
    <x v="22"/>
    <x v="1"/>
    <s v="Fiction"/>
    <x v="6"/>
    <x v="0"/>
    <x v="3"/>
    <n v="5"/>
    <n v="347.47"/>
    <n v="1737.35"/>
  </r>
  <r>
    <s v="TID002898"/>
    <x v="433"/>
    <x v="10"/>
    <x v="7"/>
    <s v="Fiction"/>
    <x v="6"/>
    <x v="0"/>
    <x v="0"/>
    <n v="2"/>
    <n v="389.6"/>
    <n v="779.2"/>
  </r>
  <r>
    <s v="TID002912"/>
    <x v="602"/>
    <x v="8"/>
    <x v="6"/>
    <s v="Fiction"/>
    <x v="6"/>
    <x v="0"/>
    <x v="0"/>
    <n v="7"/>
    <n v="113.05"/>
    <n v="791.35"/>
  </r>
  <r>
    <s v="TID002984"/>
    <x v="566"/>
    <x v="14"/>
    <x v="3"/>
    <s v="Fiction"/>
    <x v="6"/>
    <x v="0"/>
    <x v="0"/>
    <n v="13"/>
    <n v="200.27"/>
    <n v="2603.5100000000002"/>
  </r>
  <r>
    <s v="TID002987"/>
    <x v="497"/>
    <x v="19"/>
    <x v="4"/>
    <s v="Fiction"/>
    <x v="6"/>
    <x v="0"/>
    <x v="2"/>
    <n v="10"/>
    <n v="359.9"/>
    <n v="3599"/>
  </r>
  <r>
    <s v="TID003002"/>
    <x v="579"/>
    <x v="14"/>
    <x v="3"/>
    <s v="Fiction"/>
    <x v="6"/>
    <x v="0"/>
    <x v="1"/>
    <n v="10"/>
    <n v="250.48"/>
    <n v="2504.8000000000002"/>
  </r>
  <r>
    <s v="TID003005"/>
    <x v="595"/>
    <x v="23"/>
    <x v="7"/>
    <s v="Fiction"/>
    <x v="6"/>
    <x v="0"/>
    <x v="3"/>
    <n v="20"/>
    <n v="79.3"/>
    <n v="1586"/>
  </r>
  <r>
    <s v="TID003042"/>
    <x v="603"/>
    <x v="8"/>
    <x v="6"/>
    <s v="Fiction"/>
    <x v="6"/>
    <x v="0"/>
    <x v="0"/>
    <n v="10"/>
    <n v="315.55"/>
    <n v="3155.5"/>
  </r>
  <r>
    <s v="TID003054"/>
    <x v="471"/>
    <x v="12"/>
    <x v="6"/>
    <s v="Fiction"/>
    <x v="6"/>
    <x v="0"/>
    <x v="2"/>
    <n v="3"/>
    <n v="454.45"/>
    <n v="1363.35"/>
  </r>
  <r>
    <s v="TID003067"/>
    <x v="604"/>
    <x v="21"/>
    <x v="5"/>
    <s v="Fiction"/>
    <x v="6"/>
    <x v="0"/>
    <x v="1"/>
    <n v="14"/>
    <n v="424.35"/>
    <n v="5940.9"/>
  </r>
  <r>
    <s v="TID003161"/>
    <x v="378"/>
    <x v="20"/>
    <x v="5"/>
    <s v="Fiction"/>
    <x v="6"/>
    <x v="0"/>
    <x v="2"/>
    <n v="16"/>
    <n v="207.96"/>
    <n v="3327.36"/>
  </r>
  <r>
    <s v="TID003189"/>
    <x v="478"/>
    <x v="5"/>
    <x v="0"/>
    <s v="Fiction"/>
    <x v="6"/>
    <x v="0"/>
    <x v="2"/>
    <n v="2"/>
    <n v="200.93"/>
    <n v="401.86"/>
  </r>
  <r>
    <s v="TID003210"/>
    <x v="422"/>
    <x v="19"/>
    <x v="4"/>
    <s v="Fiction"/>
    <x v="6"/>
    <x v="0"/>
    <x v="0"/>
    <n v="15"/>
    <n v="316.64999999999998"/>
    <n v="4749.75"/>
  </r>
  <r>
    <s v="TID003238"/>
    <x v="125"/>
    <x v="18"/>
    <x v="3"/>
    <s v="Fiction"/>
    <x v="6"/>
    <x v="0"/>
    <x v="2"/>
    <n v="16"/>
    <n v="110.22"/>
    <n v="1763.52"/>
  </r>
  <r>
    <s v="TID003249"/>
    <x v="605"/>
    <x v="19"/>
    <x v="4"/>
    <s v="Fiction"/>
    <x v="6"/>
    <x v="0"/>
    <x v="0"/>
    <n v="3"/>
    <n v="180.05"/>
    <n v="540.15"/>
  </r>
  <r>
    <s v="TID003251"/>
    <x v="480"/>
    <x v="17"/>
    <x v="0"/>
    <s v="Fiction"/>
    <x v="6"/>
    <x v="0"/>
    <x v="1"/>
    <n v="4"/>
    <n v="303.47000000000003"/>
    <n v="1213.8800000000001"/>
  </r>
  <r>
    <s v="TID003297"/>
    <x v="113"/>
    <x v="8"/>
    <x v="6"/>
    <s v="Fiction"/>
    <x v="6"/>
    <x v="0"/>
    <x v="0"/>
    <n v="6"/>
    <n v="269.98"/>
    <n v="1619.88"/>
  </r>
  <r>
    <s v="TID003320"/>
    <x v="83"/>
    <x v="2"/>
    <x v="2"/>
    <s v="Fiction"/>
    <x v="6"/>
    <x v="0"/>
    <x v="2"/>
    <n v="16"/>
    <n v="58.06"/>
    <n v="928.96"/>
  </r>
  <r>
    <s v="TID003341"/>
    <x v="532"/>
    <x v="4"/>
    <x v="3"/>
    <s v="Fiction"/>
    <x v="6"/>
    <x v="0"/>
    <x v="1"/>
    <n v="7"/>
    <n v="230.87"/>
    <n v="1616.09"/>
  </r>
  <r>
    <s v="TID003402"/>
    <x v="148"/>
    <x v="18"/>
    <x v="3"/>
    <s v="Fiction"/>
    <x v="6"/>
    <x v="0"/>
    <x v="3"/>
    <n v="7"/>
    <n v="181.14"/>
    <n v="1267.98"/>
  </r>
  <r>
    <s v="TID003506"/>
    <x v="395"/>
    <x v="14"/>
    <x v="3"/>
    <s v="Fiction"/>
    <x v="6"/>
    <x v="0"/>
    <x v="2"/>
    <n v="11"/>
    <n v="180.03"/>
    <n v="1980.33"/>
  </r>
  <r>
    <s v="TID003523"/>
    <x v="422"/>
    <x v="19"/>
    <x v="4"/>
    <s v="Fiction"/>
    <x v="6"/>
    <x v="0"/>
    <x v="3"/>
    <n v="8"/>
    <n v="57.03"/>
    <n v="456.24"/>
  </r>
  <r>
    <s v="TID003529"/>
    <x v="461"/>
    <x v="7"/>
    <x v="5"/>
    <s v="Fiction"/>
    <x v="6"/>
    <x v="0"/>
    <x v="3"/>
    <n v="9"/>
    <n v="332.05"/>
    <n v="2988.45"/>
  </r>
  <r>
    <s v="TID003557"/>
    <x v="8"/>
    <x v="6"/>
    <x v="4"/>
    <s v="Fiction"/>
    <x v="6"/>
    <x v="0"/>
    <x v="3"/>
    <n v="20"/>
    <n v="72.760000000000005"/>
    <n v="1455.2"/>
  </r>
  <r>
    <s v="TID003688"/>
    <x v="132"/>
    <x v="8"/>
    <x v="6"/>
    <s v="Fiction"/>
    <x v="6"/>
    <x v="0"/>
    <x v="0"/>
    <n v="11"/>
    <n v="398.13"/>
    <n v="4379.43"/>
  </r>
  <r>
    <s v="TID003750"/>
    <x v="370"/>
    <x v="4"/>
    <x v="3"/>
    <s v="Fiction"/>
    <x v="6"/>
    <x v="0"/>
    <x v="0"/>
    <n v="17"/>
    <n v="314.58"/>
    <n v="5347.86"/>
  </r>
  <r>
    <s v="TID003790"/>
    <x v="563"/>
    <x v="17"/>
    <x v="0"/>
    <s v="Fiction"/>
    <x v="6"/>
    <x v="0"/>
    <x v="1"/>
    <n v="18"/>
    <n v="166.22"/>
    <n v="2991.96"/>
  </r>
  <r>
    <s v="TID003806"/>
    <x v="346"/>
    <x v="11"/>
    <x v="7"/>
    <s v="Fiction"/>
    <x v="6"/>
    <x v="0"/>
    <x v="1"/>
    <n v="19"/>
    <n v="65.67"/>
    <n v="1247.73"/>
  </r>
  <r>
    <s v="TID003816"/>
    <x v="530"/>
    <x v="0"/>
    <x v="0"/>
    <s v="Fiction"/>
    <x v="6"/>
    <x v="0"/>
    <x v="0"/>
    <n v="7"/>
    <n v="62.92"/>
    <n v="440.44"/>
  </r>
  <r>
    <s v="TID003868"/>
    <x v="263"/>
    <x v="6"/>
    <x v="4"/>
    <s v="Fiction"/>
    <x v="6"/>
    <x v="0"/>
    <x v="1"/>
    <n v="8"/>
    <n v="163.02000000000001"/>
    <n v="1304.1600000000001"/>
  </r>
  <r>
    <s v="TID003927"/>
    <x v="606"/>
    <x v="18"/>
    <x v="3"/>
    <s v="Fiction"/>
    <x v="6"/>
    <x v="0"/>
    <x v="2"/>
    <n v="7"/>
    <n v="37.76"/>
    <n v="264.32"/>
  </r>
  <r>
    <s v="TID003947"/>
    <x v="175"/>
    <x v="22"/>
    <x v="1"/>
    <s v="Fiction"/>
    <x v="6"/>
    <x v="0"/>
    <x v="1"/>
    <n v="13"/>
    <n v="51.11"/>
    <n v="664.43"/>
  </r>
  <r>
    <s v="TID003981"/>
    <x v="393"/>
    <x v="9"/>
    <x v="4"/>
    <s v="Fiction"/>
    <x v="6"/>
    <x v="0"/>
    <x v="1"/>
    <n v="7"/>
    <n v="456.38"/>
    <n v="3194.66"/>
  </r>
  <r>
    <s v="TID004069"/>
    <x v="545"/>
    <x v="1"/>
    <x v="1"/>
    <s v="Fiction"/>
    <x v="6"/>
    <x v="0"/>
    <x v="3"/>
    <n v="16"/>
    <n v="37.89"/>
    <n v="606.24"/>
  </r>
  <r>
    <s v="TID004083"/>
    <x v="436"/>
    <x v="0"/>
    <x v="0"/>
    <s v="Fiction"/>
    <x v="6"/>
    <x v="0"/>
    <x v="3"/>
    <n v="7"/>
    <n v="275.5"/>
    <n v="1928.5"/>
  </r>
  <r>
    <s v="TID004165"/>
    <x v="607"/>
    <x v="23"/>
    <x v="7"/>
    <s v="Fiction"/>
    <x v="6"/>
    <x v="0"/>
    <x v="3"/>
    <n v="16"/>
    <n v="134.62"/>
    <n v="2153.92"/>
  </r>
  <r>
    <s v="TID004203"/>
    <x v="63"/>
    <x v="19"/>
    <x v="4"/>
    <s v="Fiction"/>
    <x v="6"/>
    <x v="0"/>
    <x v="0"/>
    <n v="5"/>
    <n v="435.66"/>
    <n v="2178.3000000000002"/>
  </r>
  <r>
    <s v="TID004205"/>
    <x v="608"/>
    <x v="4"/>
    <x v="3"/>
    <s v="Fiction"/>
    <x v="6"/>
    <x v="0"/>
    <x v="1"/>
    <n v="19"/>
    <n v="314"/>
    <n v="5966"/>
  </r>
  <r>
    <s v="TID004243"/>
    <x v="609"/>
    <x v="7"/>
    <x v="5"/>
    <s v="Fiction"/>
    <x v="6"/>
    <x v="0"/>
    <x v="1"/>
    <n v="7"/>
    <n v="42.64"/>
    <n v="298.48"/>
  </r>
  <r>
    <s v="TID004285"/>
    <x v="130"/>
    <x v="17"/>
    <x v="0"/>
    <s v="Fiction"/>
    <x v="6"/>
    <x v="0"/>
    <x v="2"/>
    <n v="14"/>
    <n v="291.14"/>
    <n v="4075.96"/>
  </r>
  <r>
    <s v="TID004295"/>
    <x v="610"/>
    <x v="3"/>
    <x v="1"/>
    <s v="Fiction"/>
    <x v="6"/>
    <x v="0"/>
    <x v="3"/>
    <n v="13"/>
    <n v="18.91"/>
    <n v="245.83"/>
  </r>
  <r>
    <s v="TID004318"/>
    <x v="611"/>
    <x v="6"/>
    <x v="4"/>
    <s v="Fiction"/>
    <x v="6"/>
    <x v="0"/>
    <x v="3"/>
    <n v="20"/>
    <n v="249.21"/>
    <n v="4984.2"/>
  </r>
  <r>
    <s v="TID004348"/>
    <x v="447"/>
    <x v="2"/>
    <x v="2"/>
    <s v="Fiction"/>
    <x v="6"/>
    <x v="0"/>
    <x v="1"/>
    <n v="1"/>
    <n v="328.51"/>
    <n v="328.51"/>
  </r>
  <r>
    <s v="TID004356"/>
    <x v="355"/>
    <x v="22"/>
    <x v="1"/>
    <s v="Fiction"/>
    <x v="6"/>
    <x v="0"/>
    <x v="1"/>
    <n v="20"/>
    <n v="371.47"/>
    <n v="7429.4"/>
  </r>
  <r>
    <s v="TID004367"/>
    <x v="103"/>
    <x v="17"/>
    <x v="0"/>
    <s v="Fiction"/>
    <x v="6"/>
    <x v="0"/>
    <x v="3"/>
    <n v="3"/>
    <n v="352.69"/>
    <n v="1058.07"/>
  </r>
  <r>
    <s v="TID004369"/>
    <x v="111"/>
    <x v="9"/>
    <x v="4"/>
    <s v="Fiction"/>
    <x v="6"/>
    <x v="0"/>
    <x v="1"/>
    <n v="17"/>
    <n v="192"/>
    <n v="3264"/>
  </r>
  <r>
    <s v="TID004395"/>
    <x v="612"/>
    <x v="19"/>
    <x v="4"/>
    <s v="Fiction"/>
    <x v="6"/>
    <x v="0"/>
    <x v="1"/>
    <n v="3"/>
    <n v="216.69"/>
    <n v="650.07000000000005"/>
  </r>
  <r>
    <s v="TID004472"/>
    <x v="4"/>
    <x v="3"/>
    <x v="1"/>
    <s v="Fiction"/>
    <x v="6"/>
    <x v="0"/>
    <x v="3"/>
    <n v="14"/>
    <n v="47.22"/>
    <n v="661.08"/>
  </r>
  <r>
    <s v="TID004568"/>
    <x v="444"/>
    <x v="23"/>
    <x v="7"/>
    <s v="Fiction"/>
    <x v="6"/>
    <x v="0"/>
    <x v="2"/>
    <n v="17"/>
    <n v="6.39"/>
    <n v="108.63"/>
  </r>
  <r>
    <s v="TID004734"/>
    <x v="540"/>
    <x v="12"/>
    <x v="6"/>
    <s v="Fiction"/>
    <x v="6"/>
    <x v="0"/>
    <x v="0"/>
    <n v="13"/>
    <n v="363.82"/>
    <n v="4729.66"/>
  </r>
  <r>
    <s v="TID004745"/>
    <x v="393"/>
    <x v="9"/>
    <x v="4"/>
    <s v="Fiction"/>
    <x v="6"/>
    <x v="0"/>
    <x v="3"/>
    <n v="6"/>
    <n v="245.22"/>
    <n v="1471.32"/>
  </r>
  <r>
    <s v="TID004772"/>
    <x v="187"/>
    <x v="23"/>
    <x v="7"/>
    <s v="Fiction"/>
    <x v="6"/>
    <x v="0"/>
    <x v="3"/>
    <n v="5"/>
    <n v="116.73"/>
    <n v="583.65"/>
  </r>
  <r>
    <s v="TID004788"/>
    <x v="576"/>
    <x v="23"/>
    <x v="7"/>
    <s v="Fiction"/>
    <x v="6"/>
    <x v="0"/>
    <x v="3"/>
    <n v="2"/>
    <n v="410.18"/>
    <n v="820.36"/>
  </r>
  <r>
    <s v="TID004848"/>
    <x v="477"/>
    <x v="16"/>
    <x v="2"/>
    <s v="Fiction"/>
    <x v="6"/>
    <x v="0"/>
    <x v="0"/>
    <n v="18"/>
    <n v="395.88"/>
    <n v="7125.84"/>
  </r>
  <r>
    <s v="TID004880"/>
    <x v="613"/>
    <x v="2"/>
    <x v="2"/>
    <s v="Fiction"/>
    <x v="6"/>
    <x v="0"/>
    <x v="0"/>
    <n v="18"/>
    <n v="102.2"/>
    <n v="1839.6"/>
  </r>
  <r>
    <s v="TID004882"/>
    <x v="602"/>
    <x v="8"/>
    <x v="6"/>
    <s v="Fiction"/>
    <x v="6"/>
    <x v="0"/>
    <x v="3"/>
    <n v="17"/>
    <n v="235.42"/>
    <n v="4002.14"/>
  </r>
  <r>
    <s v="TID004883"/>
    <x v="419"/>
    <x v="23"/>
    <x v="7"/>
    <s v="Fiction"/>
    <x v="6"/>
    <x v="0"/>
    <x v="1"/>
    <n v="2"/>
    <n v="132.76"/>
    <n v="265.52"/>
  </r>
  <r>
    <s v="TID004910"/>
    <x v="300"/>
    <x v="4"/>
    <x v="3"/>
    <s v="Fiction"/>
    <x v="6"/>
    <x v="0"/>
    <x v="2"/>
    <n v="14"/>
    <n v="198.01"/>
    <n v="2772.14"/>
  </r>
  <r>
    <s v="TID005000"/>
    <x v="268"/>
    <x v="6"/>
    <x v="4"/>
    <s v="Fiction"/>
    <x v="6"/>
    <x v="0"/>
    <x v="0"/>
    <n v="14"/>
    <n v="324.87"/>
    <n v="4548.18"/>
  </r>
  <r>
    <s v="TID000049"/>
    <x v="61"/>
    <x v="16"/>
    <x v="2"/>
    <s v="Fiction"/>
    <x v="6"/>
    <x v="0"/>
    <x v="0"/>
    <n v="17"/>
    <n v="293.33"/>
    <n v="4986.6099999999997"/>
  </r>
  <r>
    <s v="TID000093"/>
    <x v="614"/>
    <x v="18"/>
    <x v="3"/>
    <s v="Fiction"/>
    <x v="6"/>
    <x v="0"/>
    <x v="2"/>
    <n v="11"/>
    <n v="448.04"/>
    <n v="4928.4399999999996"/>
  </r>
  <r>
    <s v="TID000138"/>
    <x v="360"/>
    <x v="1"/>
    <x v="1"/>
    <s v="Fiction"/>
    <x v="6"/>
    <x v="0"/>
    <x v="0"/>
    <n v="18"/>
    <n v="458.44"/>
    <n v="8251.92"/>
  </r>
  <r>
    <s v="TID000258"/>
    <x v="290"/>
    <x v="13"/>
    <x v="6"/>
    <s v="Fiction"/>
    <x v="6"/>
    <x v="0"/>
    <x v="1"/>
    <n v="13"/>
    <n v="406.87"/>
    <n v="5289.31"/>
  </r>
  <r>
    <s v="TID000302"/>
    <x v="419"/>
    <x v="23"/>
    <x v="7"/>
    <s v="Fiction"/>
    <x v="6"/>
    <x v="0"/>
    <x v="3"/>
    <n v="18"/>
    <n v="430.48"/>
    <n v="7748.64"/>
  </r>
  <r>
    <s v="TID000368"/>
    <x v="426"/>
    <x v="22"/>
    <x v="1"/>
    <s v="Fiction"/>
    <x v="6"/>
    <x v="0"/>
    <x v="0"/>
    <n v="18"/>
    <n v="284.95"/>
    <n v="5129.1000000000004"/>
  </r>
  <r>
    <s v="TID000401"/>
    <x v="615"/>
    <x v="16"/>
    <x v="2"/>
    <s v="Fiction"/>
    <x v="6"/>
    <x v="0"/>
    <x v="3"/>
    <n v="9"/>
    <n v="381.36"/>
    <n v="3432.24"/>
  </r>
  <r>
    <s v="TID000403"/>
    <x v="571"/>
    <x v="17"/>
    <x v="0"/>
    <s v="Fiction"/>
    <x v="6"/>
    <x v="0"/>
    <x v="0"/>
    <n v="19"/>
    <n v="265.89999999999998"/>
    <n v="5052.1000000000004"/>
  </r>
  <r>
    <s v="TID000453"/>
    <x v="616"/>
    <x v="14"/>
    <x v="3"/>
    <s v="Fiction"/>
    <x v="6"/>
    <x v="0"/>
    <x v="3"/>
    <n v="16"/>
    <n v="56.91"/>
    <n v="910.56"/>
  </r>
  <r>
    <s v="TID000567"/>
    <x v="151"/>
    <x v="5"/>
    <x v="0"/>
    <s v="Fiction"/>
    <x v="6"/>
    <x v="0"/>
    <x v="1"/>
    <n v="10"/>
    <n v="84.06"/>
    <n v="840.6"/>
  </r>
  <r>
    <s v="TID000594"/>
    <x v="369"/>
    <x v="21"/>
    <x v="5"/>
    <s v="Fiction"/>
    <x v="6"/>
    <x v="0"/>
    <x v="2"/>
    <n v="15"/>
    <n v="270.91000000000003"/>
    <n v="4063.65"/>
  </r>
  <r>
    <s v="TID000610"/>
    <x v="617"/>
    <x v="6"/>
    <x v="4"/>
    <s v="Fiction"/>
    <x v="6"/>
    <x v="0"/>
    <x v="3"/>
    <n v="3"/>
    <n v="337.05"/>
    <n v="1011.15"/>
  </r>
  <r>
    <s v="TID000649"/>
    <x v="618"/>
    <x v="15"/>
    <x v="2"/>
    <s v="Fiction"/>
    <x v="6"/>
    <x v="0"/>
    <x v="3"/>
    <n v="18"/>
    <n v="272.33"/>
    <n v="4901.9399999999996"/>
  </r>
  <r>
    <s v="TID000694"/>
    <x v="203"/>
    <x v="9"/>
    <x v="4"/>
    <s v="Fiction"/>
    <x v="6"/>
    <x v="0"/>
    <x v="0"/>
    <n v="1"/>
    <n v="120.47"/>
    <n v="120.47"/>
  </r>
  <r>
    <s v="TID000718"/>
    <x v="108"/>
    <x v="7"/>
    <x v="5"/>
    <s v="Fiction"/>
    <x v="6"/>
    <x v="0"/>
    <x v="2"/>
    <n v="6"/>
    <n v="79.67"/>
    <n v="478.02"/>
  </r>
  <r>
    <s v="TID000816"/>
    <x v="334"/>
    <x v="14"/>
    <x v="3"/>
    <s v="Fiction"/>
    <x v="6"/>
    <x v="0"/>
    <x v="0"/>
    <n v="1"/>
    <n v="215.88"/>
    <n v="215.88"/>
  </r>
  <r>
    <s v="TID000868"/>
    <x v="599"/>
    <x v="18"/>
    <x v="3"/>
    <s v="Fiction"/>
    <x v="6"/>
    <x v="0"/>
    <x v="3"/>
    <n v="9"/>
    <n v="189.17"/>
    <n v="1702.53"/>
  </r>
  <r>
    <s v="TID000875"/>
    <x v="89"/>
    <x v="2"/>
    <x v="2"/>
    <s v="Fiction"/>
    <x v="6"/>
    <x v="0"/>
    <x v="0"/>
    <n v="4"/>
    <n v="63.64"/>
    <n v="254.56"/>
  </r>
  <r>
    <s v="TID000897"/>
    <x v="308"/>
    <x v="1"/>
    <x v="1"/>
    <s v="Fiction"/>
    <x v="6"/>
    <x v="0"/>
    <x v="1"/>
    <n v="15"/>
    <n v="484.11"/>
    <n v="7261.65"/>
  </r>
  <r>
    <s v="TID000902"/>
    <x v="434"/>
    <x v="3"/>
    <x v="1"/>
    <s v="Fiction"/>
    <x v="6"/>
    <x v="0"/>
    <x v="2"/>
    <n v="18"/>
    <n v="100.65"/>
    <n v="1811.7"/>
  </r>
  <r>
    <s v="TID000958"/>
    <x v="619"/>
    <x v="8"/>
    <x v="6"/>
    <s v="Fiction"/>
    <x v="6"/>
    <x v="0"/>
    <x v="1"/>
    <n v="1"/>
    <n v="374.49"/>
    <n v="374.49"/>
  </r>
  <r>
    <s v="TID000963"/>
    <x v="131"/>
    <x v="11"/>
    <x v="7"/>
    <s v="Fiction"/>
    <x v="6"/>
    <x v="0"/>
    <x v="0"/>
    <n v="3"/>
    <n v="57.22"/>
    <n v="171.66"/>
  </r>
  <r>
    <s v="TID000977"/>
    <x v="91"/>
    <x v="14"/>
    <x v="3"/>
    <s v="Fiction"/>
    <x v="6"/>
    <x v="0"/>
    <x v="0"/>
    <n v="9"/>
    <n v="482.37"/>
    <n v="4341.33"/>
  </r>
  <r>
    <s v="TID001015"/>
    <x v="149"/>
    <x v="21"/>
    <x v="5"/>
    <s v="Fiction"/>
    <x v="6"/>
    <x v="0"/>
    <x v="0"/>
    <n v="17"/>
    <n v="475.73"/>
    <n v="8087.41"/>
  </r>
  <r>
    <s v="TID001052"/>
    <x v="426"/>
    <x v="22"/>
    <x v="1"/>
    <s v="Fiction"/>
    <x v="6"/>
    <x v="0"/>
    <x v="3"/>
    <n v="20"/>
    <n v="323"/>
    <n v="6460"/>
  </r>
  <r>
    <s v="TID001100"/>
    <x v="550"/>
    <x v="6"/>
    <x v="4"/>
    <s v="Fiction"/>
    <x v="6"/>
    <x v="0"/>
    <x v="3"/>
    <n v="1"/>
    <n v="411.69"/>
    <n v="411.69"/>
  </r>
  <r>
    <s v="TID001124"/>
    <x v="285"/>
    <x v="12"/>
    <x v="6"/>
    <s v="Fiction"/>
    <x v="6"/>
    <x v="0"/>
    <x v="3"/>
    <n v="1"/>
    <n v="183.22"/>
    <n v="183.22"/>
  </r>
  <r>
    <s v="TID001146"/>
    <x v="620"/>
    <x v="13"/>
    <x v="6"/>
    <s v="Fiction"/>
    <x v="6"/>
    <x v="0"/>
    <x v="1"/>
    <n v="20"/>
    <n v="259.33"/>
    <n v="5186.6000000000004"/>
  </r>
  <r>
    <s v="TID001149"/>
    <x v="556"/>
    <x v="3"/>
    <x v="1"/>
    <s v="Fiction"/>
    <x v="6"/>
    <x v="0"/>
    <x v="0"/>
    <n v="1"/>
    <n v="162.63"/>
    <n v="162.63"/>
  </r>
  <r>
    <s v="TID001151"/>
    <x v="421"/>
    <x v="18"/>
    <x v="3"/>
    <s v="Fiction"/>
    <x v="6"/>
    <x v="0"/>
    <x v="0"/>
    <n v="11"/>
    <n v="8.32"/>
    <n v="91.52"/>
  </r>
  <r>
    <s v="TID001158"/>
    <x v="258"/>
    <x v="19"/>
    <x v="4"/>
    <s v="Fiction"/>
    <x v="6"/>
    <x v="0"/>
    <x v="2"/>
    <n v="3"/>
    <n v="35.1"/>
    <n v="105.3"/>
  </r>
  <r>
    <s v="TID001373"/>
    <x v="196"/>
    <x v="22"/>
    <x v="1"/>
    <s v="Fiction"/>
    <x v="6"/>
    <x v="0"/>
    <x v="2"/>
    <n v="18"/>
    <n v="385.42"/>
    <n v="6937.56"/>
  </r>
  <r>
    <s v="TID001380"/>
    <x v="479"/>
    <x v="19"/>
    <x v="4"/>
    <s v="Fiction"/>
    <x v="6"/>
    <x v="0"/>
    <x v="1"/>
    <n v="20"/>
    <n v="302.77999999999997"/>
    <n v="6055.6"/>
  </r>
  <r>
    <s v="TID001446"/>
    <x v="185"/>
    <x v="5"/>
    <x v="0"/>
    <s v="Fiction"/>
    <x v="6"/>
    <x v="0"/>
    <x v="2"/>
    <n v="17"/>
    <n v="17.920000000000002"/>
    <n v="304.64"/>
  </r>
  <r>
    <s v="TID001497"/>
    <x v="396"/>
    <x v="15"/>
    <x v="2"/>
    <s v="Fiction"/>
    <x v="6"/>
    <x v="0"/>
    <x v="0"/>
    <n v="17"/>
    <n v="200.44"/>
    <n v="3407.48"/>
  </r>
  <r>
    <s v="TID001514"/>
    <x v="26"/>
    <x v="13"/>
    <x v="6"/>
    <s v="Fiction"/>
    <x v="6"/>
    <x v="0"/>
    <x v="0"/>
    <n v="6"/>
    <n v="273.49"/>
    <n v="1640.94"/>
  </r>
  <r>
    <s v="TID001529"/>
    <x v="342"/>
    <x v="15"/>
    <x v="2"/>
    <s v="Fiction"/>
    <x v="6"/>
    <x v="0"/>
    <x v="1"/>
    <n v="16"/>
    <n v="374"/>
    <n v="5984"/>
  </r>
  <r>
    <s v="TID001580"/>
    <x v="229"/>
    <x v="15"/>
    <x v="2"/>
    <s v="Fiction"/>
    <x v="6"/>
    <x v="0"/>
    <x v="2"/>
    <n v="15"/>
    <n v="228.45"/>
    <n v="3426.75"/>
  </r>
  <r>
    <s v="TID001581"/>
    <x v="621"/>
    <x v="15"/>
    <x v="2"/>
    <s v="Fiction"/>
    <x v="6"/>
    <x v="0"/>
    <x v="2"/>
    <n v="7"/>
    <n v="488.26"/>
    <n v="3417.82"/>
  </r>
  <r>
    <s v="TID001593"/>
    <x v="304"/>
    <x v="14"/>
    <x v="3"/>
    <s v="Fiction"/>
    <x v="6"/>
    <x v="0"/>
    <x v="1"/>
    <n v="20"/>
    <n v="302.89999999999998"/>
    <n v="6058"/>
  </r>
  <r>
    <s v="TID001600"/>
    <x v="457"/>
    <x v="8"/>
    <x v="6"/>
    <s v="Fiction"/>
    <x v="6"/>
    <x v="0"/>
    <x v="0"/>
    <n v="16"/>
    <n v="368.31"/>
    <n v="5892.96"/>
  </r>
  <r>
    <s v="TID001608"/>
    <x v="234"/>
    <x v="4"/>
    <x v="3"/>
    <s v="Fiction"/>
    <x v="6"/>
    <x v="0"/>
    <x v="2"/>
    <n v="5"/>
    <n v="78.19"/>
    <n v="390.95"/>
  </r>
  <r>
    <s v="TID001624"/>
    <x v="408"/>
    <x v="11"/>
    <x v="7"/>
    <s v="Fiction"/>
    <x v="6"/>
    <x v="0"/>
    <x v="0"/>
    <n v="11"/>
    <n v="387.8"/>
    <n v="4265.8"/>
  </r>
  <r>
    <s v="TID001762"/>
    <x v="47"/>
    <x v="21"/>
    <x v="5"/>
    <s v="Fiction"/>
    <x v="6"/>
    <x v="0"/>
    <x v="2"/>
    <n v="3"/>
    <n v="212.68"/>
    <n v="638.04"/>
  </r>
  <r>
    <s v="TID001764"/>
    <x v="195"/>
    <x v="20"/>
    <x v="5"/>
    <s v="Fiction"/>
    <x v="6"/>
    <x v="0"/>
    <x v="1"/>
    <n v="18"/>
    <n v="492.7"/>
    <n v="8868.6"/>
  </r>
  <r>
    <s v="TID001770"/>
    <x v="538"/>
    <x v="20"/>
    <x v="5"/>
    <s v="Fiction"/>
    <x v="6"/>
    <x v="0"/>
    <x v="0"/>
    <n v="2"/>
    <n v="73.680000000000007"/>
    <n v="147.36000000000001"/>
  </r>
  <r>
    <s v="TID001830"/>
    <x v="121"/>
    <x v="18"/>
    <x v="3"/>
    <s v="Fiction"/>
    <x v="6"/>
    <x v="0"/>
    <x v="0"/>
    <n v="14"/>
    <n v="41.38"/>
    <n v="579.32000000000005"/>
  </r>
  <r>
    <s v="TID001889"/>
    <x v="515"/>
    <x v="6"/>
    <x v="4"/>
    <s v="Fiction"/>
    <x v="6"/>
    <x v="0"/>
    <x v="1"/>
    <n v="20"/>
    <n v="484.7"/>
    <n v="9694"/>
  </r>
  <r>
    <s v="TID001918"/>
    <x v="135"/>
    <x v="12"/>
    <x v="6"/>
    <s v="Fiction"/>
    <x v="6"/>
    <x v="0"/>
    <x v="1"/>
    <n v="7"/>
    <n v="5.68"/>
    <n v="39.76"/>
  </r>
  <r>
    <s v="TID001981"/>
    <x v="461"/>
    <x v="7"/>
    <x v="5"/>
    <s v="Fiction"/>
    <x v="6"/>
    <x v="0"/>
    <x v="0"/>
    <n v="6"/>
    <n v="150.63"/>
    <n v="903.78"/>
  </r>
  <r>
    <s v="TID001992"/>
    <x v="105"/>
    <x v="5"/>
    <x v="0"/>
    <s v="Fiction"/>
    <x v="6"/>
    <x v="0"/>
    <x v="0"/>
    <n v="1"/>
    <n v="359.91"/>
    <n v="359.91"/>
  </r>
  <r>
    <s v="TID002030"/>
    <x v="448"/>
    <x v="22"/>
    <x v="1"/>
    <s v="Fiction"/>
    <x v="6"/>
    <x v="0"/>
    <x v="1"/>
    <n v="20"/>
    <n v="257"/>
    <n v="5140"/>
  </r>
  <r>
    <s v="TID002040"/>
    <x v="188"/>
    <x v="22"/>
    <x v="1"/>
    <s v="Fiction"/>
    <x v="6"/>
    <x v="0"/>
    <x v="2"/>
    <n v="15"/>
    <n v="495.21"/>
    <n v="7428.15"/>
  </r>
  <r>
    <s v="TID002061"/>
    <x v="85"/>
    <x v="9"/>
    <x v="4"/>
    <s v="Fiction"/>
    <x v="6"/>
    <x v="0"/>
    <x v="2"/>
    <n v="15"/>
    <n v="476.72"/>
    <n v="7150.8"/>
  </r>
  <r>
    <s v="TID002095"/>
    <x v="302"/>
    <x v="23"/>
    <x v="7"/>
    <s v="Fiction"/>
    <x v="6"/>
    <x v="0"/>
    <x v="0"/>
    <n v="16"/>
    <n v="197.97"/>
    <n v="3167.52"/>
  </r>
  <r>
    <s v="TID002148"/>
    <x v="7"/>
    <x v="3"/>
    <x v="1"/>
    <s v="Fiction"/>
    <x v="6"/>
    <x v="0"/>
    <x v="2"/>
    <n v="13"/>
    <n v="124.6"/>
    <n v="1619.8"/>
  </r>
  <r>
    <s v="TID002184"/>
    <x v="622"/>
    <x v="22"/>
    <x v="1"/>
    <s v="Fiction"/>
    <x v="6"/>
    <x v="0"/>
    <x v="3"/>
    <n v="3"/>
    <n v="48.82"/>
    <n v="146.46"/>
  </r>
  <r>
    <s v="TID002189"/>
    <x v="623"/>
    <x v="17"/>
    <x v="0"/>
    <s v="Fiction"/>
    <x v="6"/>
    <x v="0"/>
    <x v="1"/>
    <n v="15"/>
    <n v="201.06"/>
    <n v="3015.9"/>
  </r>
  <r>
    <s v="TID002194"/>
    <x v="1"/>
    <x v="1"/>
    <x v="1"/>
    <s v="Fiction"/>
    <x v="6"/>
    <x v="0"/>
    <x v="3"/>
    <n v="8"/>
    <n v="241.37"/>
    <n v="1930.96"/>
  </r>
  <r>
    <s v="TID002249"/>
    <x v="269"/>
    <x v="4"/>
    <x v="3"/>
    <s v="Fiction"/>
    <x v="6"/>
    <x v="0"/>
    <x v="3"/>
    <n v="20"/>
    <n v="186.81"/>
    <n v="3736.2"/>
  </r>
  <r>
    <s v="TID002281"/>
    <x v="478"/>
    <x v="5"/>
    <x v="0"/>
    <s v="Fiction"/>
    <x v="6"/>
    <x v="0"/>
    <x v="3"/>
    <n v="9"/>
    <n v="347.03"/>
    <n v="3123.27"/>
  </r>
  <r>
    <s v="TID002308"/>
    <x v="240"/>
    <x v="0"/>
    <x v="0"/>
    <s v="Fiction"/>
    <x v="6"/>
    <x v="0"/>
    <x v="3"/>
    <n v="4"/>
    <n v="476.02"/>
    <n v="1904.08"/>
  </r>
  <r>
    <s v="TID002329"/>
    <x v="390"/>
    <x v="6"/>
    <x v="4"/>
    <s v="Fiction"/>
    <x v="6"/>
    <x v="0"/>
    <x v="2"/>
    <n v="18"/>
    <n v="427.32"/>
    <n v="7691.76"/>
  </r>
  <r>
    <s v="TID002360"/>
    <x v="518"/>
    <x v="18"/>
    <x v="3"/>
    <s v="Fiction"/>
    <x v="6"/>
    <x v="0"/>
    <x v="1"/>
    <n v="18"/>
    <n v="84.19"/>
    <n v="1515.42"/>
  </r>
  <r>
    <s v="TID002361"/>
    <x v="453"/>
    <x v="18"/>
    <x v="3"/>
    <s v="Fiction"/>
    <x v="6"/>
    <x v="0"/>
    <x v="3"/>
    <n v="4"/>
    <n v="35.340000000000003"/>
    <n v="141.36000000000001"/>
  </r>
  <r>
    <s v="TID002402"/>
    <x v="553"/>
    <x v="14"/>
    <x v="3"/>
    <s v="Fiction"/>
    <x v="6"/>
    <x v="0"/>
    <x v="3"/>
    <n v="17"/>
    <n v="389.04"/>
    <n v="6613.68"/>
  </r>
  <r>
    <s v="TID002454"/>
    <x v="17"/>
    <x v="0"/>
    <x v="0"/>
    <s v="Fiction"/>
    <x v="6"/>
    <x v="0"/>
    <x v="1"/>
    <n v="9"/>
    <n v="171.69"/>
    <n v="1545.21"/>
  </r>
  <r>
    <s v="TID002588"/>
    <x v="236"/>
    <x v="17"/>
    <x v="0"/>
    <s v="Fiction"/>
    <x v="6"/>
    <x v="0"/>
    <x v="3"/>
    <n v="8"/>
    <n v="203.55"/>
    <n v="1628.4"/>
  </r>
  <r>
    <s v="TID002626"/>
    <x v="593"/>
    <x v="22"/>
    <x v="1"/>
    <s v="Fiction"/>
    <x v="6"/>
    <x v="0"/>
    <x v="0"/>
    <n v="17"/>
    <n v="472.74"/>
    <n v="8036.58"/>
  </r>
  <r>
    <s v="TID002628"/>
    <x v="507"/>
    <x v="3"/>
    <x v="1"/>
    <s v="Fiction"/>
    <x v="6"/>
    <x v="0"/>
    <x v="3"/>
    <n v="19"/>
    <n v="340.89"/>
    <n v="6476.91"/>
  </r>
  <r>
    <s v="TID002669"/>
    <x v="357"/>
    <x v="13"/>
    <x v="6"/>
    <s v="Fiction"/>
    <x v="6"/>
    <x v="0"/>
    <x v="0"/>
    <n v="20"/>
    <n v="365.17"/>
    <n v="7303.4"/>
  </r>
  <r>
    <s v="TID002704"/>
    <x v="337"/>
    <x v="16"/>
    <x v="2"/>
    <s v="Fiction"/>
    <x v="6"/>
    <x v="0"/>
    <x v="2"/>
    <n v="4"/>
    <n v="447.33"/>
    <n v="1789.32"/>
  </r>
  <r>
    <s v="TID002713"/>
    <x v="225"/>
    <x v="6"/>
    <x v="4"/>
    <s v="Fiction"/>
    <x v="6"/>
    <x v="0"/>
    <x v="0"/>
    <n v="12"/>
    <n v="341.46"/>
    <n v="4097.5200000000004"/>
  </r>
  <r>
    <s v="TID002747"/>
    <x v="238"/>
    <x v="18"/>
    <x v="3"/>
    <s v="Fiction"/>
    <x v="6"/>
    <x v="0"/>
    <x v="1"/>
    <n v="15"/>
    <n v="351.35"/>
    <n v="5270.25"/>
  </r>
  <r>
    <s v="TID002762"/>
    <x v="1"/>
    <x v="1"/>
    <x v="1"/>
    <s v="Fiction"/>
    <x v="6"/>
    <x v="0"/>
    <x v="3"/>
    <n v="20"/>
    <n v="385.19"/>
    <n v="7703.8"/>
  </r>
  <r>
    <s v="TID002777"/>
    <x v="418"/>
    <x v="1"/>
    <x v="1"/>
    <s v="Fiction"/>
    <x v="6"/>
    <x v="0"/>
    <x v="3"/>
    <n v="12"/>
    <n v="86.58"/>
    <n v="1038.96"/>
  </r>
  <r>
    <s v="TID002832"/>
    <x v="388"/>
    <x v="8"/>
    <x v="6"/>
    <s v="Fiction"/>
    <x v="6"/>
    <x v="0"/>
    <x v="3"/>
    <n v="10"/>
    <n v="116.42"/>
    <n v="1164.2"/>
  </r>
  <r>
    <s v="TID002835"/>
    <x v="68"/>
    <x v="19"/>
    <x v="4"/>
    <s v="Fiction"/>
    <x v="6"/>
    <x v="0"/>
    <x v="0"/>
    <n v="11"/>
    <n v="94.36"/>
    <n v="1037.96"/>
  </r>
  <r>
    <s v="TID002842"/>
    <x v="340"/>
    <x v="5"/>
    <x v="0"/>
    <s v="Fiction"/>
    <x v="6"/>
    <x v="0"/>
    <x v="0"/>
    <n v="18"/>
    <n v="192.75"/>
    <n v="3469.5"/>
  </r>
  <r>
    <s v="TID002865"/>
    <x v="367"/>
    <x v="0"/>
    <x v="0"/>
    <s v="Fiction"/>
    <x v="6"/>
    <x v="0"/>
    <x v="2"/>
    <n v="2"/>
    <n v="357.79"/>
    <n v="715.58"/>
  </r>
  <r>
    <s v="TID002957"/>
    <x v="200"/>
    <x v="19"/>
    <x v="4"/>
    <s v="Fiction"/>
    <x v="6"/>
    <x v="0"/>
    <x v="0"/>
    <n v="5"/>
    <n v="207.91"/>
    <n v="1039.55"/>
  </r>
  <r>
    <s v="TID003007"/>
    <x v="2"/>
    <x v="1"/>
    <x v="1"/>
    <s v="Fiction"/>
    <x v="6"/>
    <x v="0"/>
    <x v="0"/>
    <n v="6"/>
    <n v="30.19"/>
    <n v="181.14"/>
  </r>
  <r>
    <s v="TID003027"/>
    <x v="196"/>
    <x v="22"/>
    <x v="1"/>
    <s v="Fiction"/>
    <x v="6"/>
    <x v="0"/>
    <x v="1"/>
    <n v="20"/>
    <n v="50.95"/>
    <n v="1019"/>
  </r>
  <r>
    <s v="TID003053"/>
    <x v="360"/>
    <x v="1"/>
    <x v="1"/>
    <s v="Fiction"/>
    <x v="6"/>
    <x v="0"/>
    <x v="1"/>
    <n v="10"/>
    <n v="371.67"/>
    <n v="3716.7"/>
  </r>
  <r>
    <s v="TID003057"/>
    <x v="396"/>
    <x v="15"/>
    <x v="2"/>
    <s v="Fiction"/>
    <x v="6"/>
    <x v="0"/>
    <x v="2"/>
    <n v="3"/>
    <n v="7.44"/>
    <n v="22.32"/>
  </r>
  <r>
    <s v="TID003103"/>
    <x v="551"/>
    <x v="10"/>
    <x v="7"/>
    <s v="Fiction"/>
    <x v="6"/>
    <x v="0"/>
    <x v="3"/>
    <n v="9"/>
    <n v="23.68"/>
    <n v="213.12"/>
  </r>
  <r>
    <s v="TID003109"/>
    <x v="235"/>
    <x v="21"/>
    <x v="5"/>
    <s v="Fiction"/>
    <x v="6"/>
    <x v="0"/>
    <x v="2"/>
    <n v="1"/>
    <n v="226.28"/>
    <n v="226.28"/>
  </r>
  <r>
    <s v="TID003134"/>
    <x v="624"/>
    <x v="0"/>
    <x v="0"/>
    <s v="Fiction"/>
    <x v="6"/>
    <x v="0"/>
    <x v="1"/>
    <n v="6"/>
    <n v="45.26"/>
    <n v="271.56"/>
  </r>
  <r>
    <s v="TID003146"/>
    <x v="229"/>
    <x v="15"/>
    <x v="2"/>
    <s v="Fiction"/>
    <x v="6"/>
    <x v="0"/>
    <x v="3"/>
    <n v="9"/>
    <n v="35.83"/>
    <n v="322.47000000000003"/>
  </r>
  <r>
    <s v="TID003173"/>
    <x v="545"/>
    <x v="1"/>
    <x v="1"/>
    <s v="Fiction"/>
    <x v="6"/>
    <x v="0"/>
    <x v="2"/>
    <n v="1"/>
    <n v="338.85"/>
    <n v="338.85"/>
  </r>
  <r>
    <s v="TID003268"/>
    <x v="573"/>
    <x v="2"/>
    <x v="2"/>
    <s v="Fiction"/>
    <x v="6"/>
    <x v="0"/>
    <x v="2"/>
    <n v="7"/>
    <n v="426.16"/>
    <n v="2983.12"/>
  </r>
  <r>
    <s v="TID003322"/>
    <x v="435"/>
    <x v="3"/>
    <x v="1"/>
    <s v="Fiction"/>
    <x v="6"/>
    <x v="0"/>
    <x v="2"/>
    <n v="1"/>
    <n v="207.87"/>
    <n v="207.87"/>
  </r>
  <r>
    <s v="TID003359"/>
    <x v="144"/>
    <x v="8"/>
    <x v="6"/>
    <s v="Fiction"/>
    <x v="6"/>
    <x v="0"/>
    <x v="1"/>
    <n v="14"/>
    <n v="427.38"/>
    <n v="5983.32"/>
  </r>
  <r>
    <s v="TID003378"/>
    <x v="332"/>
    <x v="15"/>
    <x v="2"/>
    <s v="Fiction"/>
    <x v="6"/>
    <x v="0"/>
    <x v="0"/>
    <n v="1"/>
    <n v="126.72"/>
    <n v="126.72"/>
  </r>
  <r>
    <s v="TID003417"/>
    <x v="397"/>
    <x v="14"/>
    <x v="3"/>
    <s v="Fiction"/>
    <x v="6"/>
    <x v="0"/>
    <x v="2"/>
    <n v="18"/>
    <n v="282.19"/>
    <n v="5079.42"/>
  </r>
  <r>
    <s v="TID003421"/>
    <x v="269"/>
    <x v="4"/>
    <x v="3"/>
    <s v="Fiction"/>
    <x v="6"/>
    <x v="0"/>
    <x v="0"/>
    <n v="2"/>
    <n v="76.010000000000005"/>
    <n v="152.02000000000001"/>
  </r>
  <r>
    <s v="TID003438"/>
    <x v="625"/>
    <x v="5"/>
    <x v="0"/>
    <s v="Fiction"/>
    <x v="6"/>
    <x v="0"/>
    <x v="2"/>
    <n v="20"/>
    <n v="468.56"/>
    <n v="9371.2000000000007"/>
  </r>
  <r>
    <s v="TID003448"/>
    <x v="94"/>
    <x v="1"/>
    <x v="1"/>
    <s v="Fiction"/>
    <x v="6"/>
    <x v="0"/>
    <x v="2"/>
    <n v="4"/>
    <n v="414.7"/>
    <n v="1658.8"/>
  </r>
  <r>
    <s v="TID003454"/>
    <x v="235"/>
    <x v="21"/>
    <x v="5"/>
    <s v="Fiction"/>
    <x v="6"/>
    <x v="0"/>
    <x v="3"/>
    <n v="16"/>
    <n v="123.47"/>
    <n v="1975.52"/>
  </r>
  <r>
    <s v="TID003741"/>
    <x v="159"/>
    <x v="5"/>
    <x v="0"/>
    <s v="Fiction"/>
    <x v="6"/>
    <x v="0"/>
    <x v="0"/>
    <n v="16"/>
    <n v="476.51"/>
    <n v="7624.16"/>
  </r>
  <r>
    <s v="TID003793"/>
    <x v="72"/>
    <x v="10"/>
    <x v="7"/>
    <s v="Fiction"/>
    <x v="6"/>
    <x v="0"/>
    <x v="3"/>
    <n v="13"/>
    <n v="166.64"/>
    <n v="2166.3200000000002"/>
  </r>
  <r>
    <s v="TID003833"/>
    <x v="6"/>
    <x v="5"/>
    <x v="0"/>
    <s v="Fiction"/>
    <x v="6"/>
    <x v="0"/>
    <x v="3"/>
    <n v="1"/>
    <n v="323.33999999999997"/>
    <n v="323.33999999999997"/>
  </r>
  <r>
    <s v="TID003891"/>
    <x v="589"/>
    <x v="23"/>
    <x v="7"/>
    <s v="Fiction"/>
    <x v="6"/>
    <x v="0"/>
    <x v="1"/>
    <n v="11"/>
    <n v="134.06"/>
    <n v="1474.66"/>
  </r>
  <r>
    <s v="TID003910"/>
    <x v="186"/>
    <x v="1"/>
    <x v="1"/>
    <s v="Fiction"/>
    <x v="6"/>
    <x v="0"/>
    <x v="0"/>
    <n v="18"/>
    <n v="495.32"/>
    <n v="8915.76"/>
  </r>
  <r>
    <s v="TID003915"/>
    <x v="180"/>
    <x v="10"/>
    <x v="7"/>
    <s v="Fiction"/>
    <x v="6"/>
    <x v="0"/>
    <x v="1"/>
    <n v="9"/>
    <n v="281.41000000000003"/>
    <n v="2532.69"/>
  </r>
  <r>
    <s v="TID003950"/>
    <x v="213"/>
    <x v="15"/>
    <x v="2"/>
    <s v="Fiction"/>
    <x v="6"/>
    <x v="0"/>
    <x v="1"/>
    <n v="16"/>
    <n v="194.57"/>
    <n v="3113.12"/>
  </r>
  <r>
    <s v="TID003963"/>
    <x v="548"/>
    <x v="14"/>
    <x v="3"/>
    <s v="Fiction"/>
    <x v="6"/>
    <x v="0"/>
    <x v="0"/>
    <n v="7"/>
    <n v="485.76"/>
    <n v="3400.32"/>
  </r>
  <r>
    <s v="TID004009"/>
    <x v="366"/>
    <x v="21"/>
    <x v="5"/>
    <s v="Fiction"/>
    <x v="6"/>
    <x v="0"/>
    <x v="1"/>
    <n v="11"/>
    <n v="447.48"/>
    <n v="4922.28"/>
  </r>
  <r>
    <s v="TID004022"/>
    <x v="624"/>
    <x v="0"/>
    <x v="0"/>
    <s v="Fiction"/>
    <x v="6"/>
    <x v="0"/>
    <x v="1"/>
    <n v="20"/>
    <n v="391.4"/>
    <n v="7828"/>
  </r>
  <r>
    <s v="TID004085"/>
    <x v="489"/>
    <x v="16"/>
    <x v="2"/>
    <s v="Fiction"/>
    <x v="6"/>
    <x v="0"/>
    <x v="1"/>
    <n v="1"/>
    <n v="266.89999999999998"/>
    <n v="266.89999999999998"/>
  </r>
  <r>
    <s v="TID004086"/>
    <x v="626"/>
    <x v="0"/>
    <x v="0"/>
    <s v="Fiction"/>
    <x v="6"/>
    <x v="0"/>
    <x v="2"/>
    <n v="13"/>
    <n v="465.18"/>
    <n v="6047.34"/>
  </r>
  <r>
    <s v="TID004091"/>
    <x v="207"/>
    <x v="21"/>
    <x v="5"/>
    <s v="Fiction"/>
    <x v="6"/>
    <x v="0"/>
    <x v="0"/>
    <n v="2"/>
    <n v="15.68"/>
    <n v="31.36"/>
  </r>
  <r>
    <s v="TID004095"/>
    <x v="216"/>
    <x v="2"/>
    <x v="2"/>
    <s v="Fiction"/>
    <x v="6"/>
    <x v="0"/>
    <x v="0"/>
    <n v="16"/>
    <n v="8.34"/>
    <n v="133.44"/>
  </r>
  <r>
    <s v="TID004116"/>
    <x v="383"/>
    <x v="12"/>
    <x v="6"/>
    <s v="Fiction"/>
    <x v="6"/>
    <x v="0"/>
    <x v="0"/>
    <n v="17"/>
    <n v="230.93"/>
    <n v="3925.81"/>
  </r>
  <r>
    <s v="TID004173"/>
    <x v="581"/>
    <x v="7"/>
    <x v="5"/>
    <s v="Fiction"/>
    <x v="6"/>
    <x v="0"/>
    <x v="3"/>
    <n v="13"/>
    <n v="40.42"/>
    <n v="525.46"/>
  </r>
  <r>
    <s v="TID004185"/>
    <x v="340"/>
    <x v="5"/>
    <x v="0"/>
    <s v="Fiction"/>
    <x v="6"/>
    <x v="0"/>
    <x v="2"/>
    <n v="10"/>
    <n v="290.75"/>
    <n v="2907.5"/>
  </r>
  <r>
    <s v="TID004186"/>
    <x v="275"/>
    <x v="4"/>
    <x v="3"/>
    <s v="Fiction"/>
    <x v="6"/>
    <x v="0"/>
    <x v="1"/>
    <n v="17"/>
    <n v="437.36"/>
    <n v="7435.12"/>
  </r>
  <r>
    <s v="TID004194"/>
    <x v="301"/>
    <x v="22"/>
    <x v="1"/>
    <s v="Fiction"/>
    <x v="6"/>
    <x v="0"/>
    <x v="2"/>
    <n v="12"/>
    <n v="263.16000000000003"/>
    <n v="3157.92"/>
  </r>
  <r>
    <s v="TID004201"/>
    <x v="454"/>
    <x v="4"/>
    <x v="3"/>
    <s v="Fiction"/>
    <x v="6"/>
    <x v="0"/>
    <x v="3"/>
    <n v="19"/>
    <n v="134.13999999999999"/>
    <n v="2548.66"/>
  </r>
  <r>
    <s v="TID004207"/>
    <x v="108"/>
    <x v="7"/>
    <x v="5"/>
    <s v="Fiction"/>
    <x v="6"/>
    <x v="0"/>
    <x v="1"/>
    <n v="12"/>
    <n v="55.57"/>
    <n v="666.84"/>
  </r>
  <r>
    <s v="TID004373"/>
    <x v="300"/>
    <x v="4"/>
    <x v="3"/>
    <s v="Fiction"/>
    <x v="6"/>
    <x v="0"/>
    <x v="1"/>
    <n v="19"/>
    <n v="94.78"/>
    <n v="1800.82"/>
  </r>
  <r>
    <s v="TID004381"/>
    <x v="135"/>
    <x v="12"/>
    <x v="6"/>
    <s v="Fiction"/>
    <x v="6"/>
    <x v="0"/>
    <x v="1"/>
    <n v="5"/>
    <n v="393.34"/>
    <n v="1966.7"/>
  </r>
  <r>
    <s v="TID004513"/>
    <x v="627"/>
    <x v="6"/>
    <x v="4"/>
    <s v="Fiction"/>
    <x v="6"/>
    <x v="0"/>
    <x v="1"/>
    <n v="17"/>
    <n v="110.54"/>
    <n v="1879.18"/>
  </r>
  <r>
    <s v="TID004585"/>
    <x v="280"/>
    <x v="13"/>
    <x v="6"/>
    <s v="Fiction"/>
    <x v="6"/>
    <x v="0"/>
    <x v="1"/>
    <n v="15"/>
    <n v="161.41"/>
    <n v="2421.15"/>
  </r>
  <r>
    <s v="TID004593"/>
    <x v="626"/>
    <x v="0"/>
    <x v="0"/>
    <s v="Fiction"/>
    <x v="6"/>
    <x v="0"/>
    <x v="0"/>
    <n v="8"/>
    <n v="347.22"/>
    <n v="2777.76"/>
  </r>
  <r>
    <s v="TID004609"/>
    <x v="361"/>
    <x v="18"/>
    <x v="3"/>
    <s v="Fiction"/>
    <x v="6"/>
    <x v="0"/>
    <x v="2"/>
    <n v="12"/>
    <n v="322.66000000000003"/>
    <n v="3871.92"/>
  </r>
  <r>
    <s v="TID004611"/>
    <x v="114"/>
    <x v="5"/>
    <x v="0"/>
    <s v="Fiction"/>
    <x v="6"/>
    <x v="0"/>
    <x v="1"/>
    <n v="5"/>
    <n v="493.67"/>
    <n v="2468.35"/>
  </r>
  <r>
    <s v="TID004646"/>
    <x v="23"/>
    <x v="5"/>
    <x v="0"/>
    <s v="Fiction"/>
    <x v="6"/>
    <x v="0"/>
    <x v="0"/>
    <n v="2"/>
    <n v="371.01"/>
    <n v="742.02"/>
  </r>
  <r>
    <s v="TID004665"/>
    <x v="369"/>
    <x v="21"/>
    <x v="5"/>
    <s v="Fiction"/>
    <x v="6"/>
    <x v="0"/>
    <x v="0"/>
    <n v="4"/>
    <n v="419.62"/>
    <n v="1678.48"/>
  </r>
  <r>
    <s v="TID004669"/>
    <x v="461"/>
    <x v="7"/>
    <x v="5"/>
    <s v="Fiction"/>
    <x v="6"/>
    <x v="0"/>
    <x v="1"/>
    <n v="9"/>
    <n v="284.3"/>
    <n v="2558.6999999999998"/>
  </r>
  <r>
    <s v="TID004696"/>
    <x v="194"/>
    <x v="22"/>
    <x v="1"/>
    <s v="Fiction"/>
    <x v="6"/>
    <x v="0"/>
    <x v="2"/>
    <n v="2"/>
    <n v="234.93"/>
    <n v="469.86"/>
  </r>
  <r>
    <s v="TID004751"/>
    <x v="297"/>
    <x v="5"/>
    <x v="0"/>
    <s v="Fiction"/>
    <x v="6"/>
    <x v="0"/>
    <x v="1"/>
    <n v="5"/>
    <n v="112.36"/>
    <n v="561.79999999999995"/>
  </r>
  <r>
    <s v="TID004839"/>
    <x v="44"/>
    <x v="14"/>
    <x v="3"/>
    <s v="Fiction"/>
    <x v="6"/>
    <x v="0"/>
    <x v="0"/>
    <n v="10"/>
    <n v="156.04"/>
    <n v="1560.4"/>
  </r>
  <r>
    <s v="TID004951"/>
    <x v="57"/>
    <x v="5"/>
    <x v="0"/>
    <s v="Fiction"/>
    <x v="6"/>
    <x v="0"/>
    <x v="0"/>
    <n v="2"/>
    <n v="220.16"/>
    <n v="440.32"/>
  </r>
  <r>
    <s v="TID004953"/>
    <x v="246"/>
    <x v="5"/>
    <x v="0"/>
    <s v="Fiction"/>
    <x v="6"/>
    <x v="0"/>
    <x v="0"/>
    <n v="15"/>
    <n v="123.01"/>
    <n v="1845.15"/>
  </r>
  <r>
    <s v="TID004960"/>
    <x v="347"/>
    <x v="8"/>
    <x v="6"/>
    <s v="Fiction"/>
    <x v="6"/>
    <x v="0"/>
    <x v="2"/>
    <n v="19"/>
    <n v="388.41"/>
    <n v="7379.79"/>
  </r>
  <r>
    <s v="TID004988"/>
    <x v="196"/>
    <x v="22"/>
    <x v="1"/>
    <s v="Fiction"/>
    <x v="6"/>
    <x v="0"/>
    <x v="0"/>
    <n v="20"/>
    <n v="84.67"/>
    <n v="1693.4"/>
  </r>
  <r>
    <s v="TID004999"/>
    <x v="519"/>
    <x v="10"/>
    <x v="7"/>
    <s v="Fiction"/>
    <x v="6"/>
    <x v="0"/>
    <x v="2"/>
    <n v="20"/>
    <n v="45.78"/>
    <n v="915.6"/>
  </r>
  <r>
    <s v="TID000084"/>
    <x v="628"/>
    <x v="2"/>
    <x v="2"/>
    <s v="Fruits"/>
    <x v="7"/>
    <x v="2"/>
    <x v="3"/>
    <n v="16"/>
    <n v="30.66"/>
    <n v="490.56"/>
  </r>
  <r>
    <s v="TID000229"/>
    <x v="111"/>
    <x v="9"/>
    <x v="4"/>
    <s v="Fruits"/>
    <x v="7"/>
    <x v="2"/>
    <x v="1"/>
    <n v="14"/>
    <n v="18.809999999999999"/>
    <n v="263.33999999999997"/>
  </r>
  <r>
    <s v="TID000250"/>
    <x v="629"/>
    <x v="18"/>
    <x v="3"/>
    <s v="Fruits"/>
    <x v="7"/>
    <x v="2"/>
    <x v="0"/>
    <n v="11"/>
    <n v="499.65"/>
    <n v="5496.15"/>
  </r>
  <r>
    <s v="TID000293"/>
    <x v="630"/>
    <x v="3"/>
    <x v="1"/>
    <s v="Fruits"/>
    <x v="7"/>
    <x v="2"/>
    <x v="0"/>
    <n v="19"/>
    <n v="120.31"/>
    <n v="2285.89"/>
  </r>
  <r>
    <s v="TID000330"/>
    <x v="631"/>
    <x v="7"/>
    <x v="5"/>
    <s v="Fruits"/>
    <x v="7"/>
    <x v="2"/>
    <x v="3"/>
    <n v="4"/>
    <n v="15.87"/>
    <n v="63.48"/>
  </r>
  <r>
    <s v="TID000359"/>
    <x v="632"/>
    <x v="6"/>
    <x v="4"/>
    <s v="Fruits"/>
    <x v="7"/>
    <x v="2"/>
    <x v="0"/>
    <n v="17"/>
    <n v="405.09"/>
    <n v="6886.53"/>
  </r>
  <r>
    <s v="TID000445"/>
    <x v="438"/>
    <x v="11"/>
    <x v="7"/>
    <s v="Fruits"/>
    <x v="7"/>
    <x v="2"/>
    <x v="3"/>
    <n v="18"/>
    <n v="168.4"/>
    <n v="3031.2"/>
  </r>
  <r>
    <s v="TID000498"/>
    <x v="311"/>
    <x v="16"/>
    <x v="2"/>
    <s v="Fruits"/>
    <x v="7"/>
    <x v="2"/>
    <x v="0"/>
    <n v="10"/>
    <n v="463.66"/>
    <n v="4636.6000000000004"/>
  </r>
  <r>
    <s v="TID000511"/>
    <x v="293"/>
    <x v="12"/>
    <x v="6"/>
    <s v="Fruits"/>
    <x v="7"/>
    <x v="2"/>
    <x v="0"/>
    <n v="20"/>
    <n v="115.65"/>
    <n v="2313"/>
  </r>
  <r>
    <s v="TID000529"/>
    <x v="324"/>
    <x v="17"/>
    <x v="0"/>
    <s v="Fruits"/>
    <x v="7"/>
    <x v="2"/>
    <x v="0"/>
    <n v="18"/>
    <n v="308.47000000000003"/>
    <n v="5552.46"/>
  </r>
  <r>
    <s v="TID000580"/>
    <x v="365"/>
    <x v="0"/>
    <x v="0"/>
    <s v="Fruits"/>
    <x v="7"/>
    <x v="2"/>
    <x v="1"/>
    <n v="12"/>
    <n v="389.3"/>
    <n v="4671.6000000000004"/>
  </r>
  <r>
    <s v="TID000606"/>
    <x v="283"/>
    <x v="18"/>
    <x v="3"/>
    <s v="Fruits"/>
    <x v="7"/>
    <x v="2"/>
    <x v="0"/>
    <n v="6"/>
    <n v="323.76"/>
    <n v="1942.56"/>
  </r>
  <r>
    <s v="TID000650"/>
    <x v="256"/>
    <x v="9"/>
    <x v="4"/>
    <s v="Fruits"/>
    <x v="7"/>
    <x v="2"/>
    <x v="0"/>
    <n v="13"/>
    <n v="261.33"/>
    <n v="3397.29"/>
  </r>
  <r>
    <s v="TID000659"/>
    <x v="611"/>
    <x v="6"/>
    <x v="4"/>
    <s v="Fruits"/>
    <x v="7"/>
    <x v="2"/>
    <x v="2"/>
    <n v="10"/>
    <n v="478.94"/>
    <n v="4789.3999999999996"/>
  </r>
  <r>
    <s v="TID000722"/>
    <x v="17"/>
    <x v="0"/>
    <x v="0"/>
    <s v="Fruits"/>
    <x v="7"/>
    <x v="2"/>
    <x v="3"/>
    <n v="12"/>
    <n v="105.87"/>
    <n v="1270.44"/>
  </r>
  <r>
    <s v="TID000741"/>
    <x v="170"/>
    <x v="8"/>
    <x v="6"/>
    <s v="Fruits"/>
    <x v="7"/>
    <x v="2"/>
    <x v="0"/>
    <n v="2"/>
    <n v="111.36"/>
    <n v="222.72"/>
  </r>
  <r>
    <s v="TID000749"/>
    <x v="624"/>
    <x v="0"/>
    <x v="0"/>
    <s v="Fruits"/>
    <x v="7"/>
    <x v="2"/>
    <x v="0"/>
    <n v="16"/>
    <n v="173.54"/>
    <n v="2776.64"/>
  </r>
  <r>
    <s v="TID000760"/>
    <x v="295"/>
    <x v="12"/>
    <x v="6"/>
    <s v="Fruits"/>
    <x v="7"/>
    <x v="2"/>
    <x v="1"/>
    <n v="14"/>
    <n v="384.35"/>
    <n v="5380.9"/>
  </r>
  <r>
    <s v="TID000861"/>
    <x v="231"/>
    <x v="12"/>
    <x v="6"/>
    <s v="Fruits"/>
    <x v="7"/>
    <x v="2"/>
    <x v="0"/>
    <n v="8"/>
    <n v="113.27"/>
    <n v="906.16"/>
  </r>
  <r>
    <s v="TID000874"/>
    <x v="527"/>
    <x v="9"/>
    <x v="4"/>
    <s v="Fruits"/>
    <x v="7"/>
    <x v="2"/>
    <x v="0"/>
    <n v="10"/>
    <n v="480.31"/>
    <n v="4803.1000000000004"/>
  </r>
  <r>
    <s v="TID000973"/>
    <x v="379"/>
    <x v="0"/>
    <x v="0"/>
    <s v="Fruits"/>
    <x v="7"/>
    <x v="2"/>
    <x v="3"/>
    <n v="7"/>
    <n v="187.77"/>
    <n v="1314.39"/>
  </r>
  <r>
    <s v="TID000995"/>
    <x v="185"/>
    <x v="5"/>
    <x v="0"/>
    <s v="Fruits"/>
    <x v="7"/>
    <x v="2"/>
    <x v="0"/>
    <n v="4"/>
    <n v="69.34"/>
    <n v="277.36"/>
  </r>
  <r>
    <s v="TID001019"/>
    <x v="153"/>
    <x v="20"/>
    <x v="5"/>
    <s v="Fruits"/>
    <x v="7"/>
    <x v="2"/>
    <x v="1"/>
    <n v="16"/>
    <n v="366.49"/>
    <n v="5863.84"/>
  </r>
  <r>
    <s v="TID001029"/>
    <x v="49"/>
    <x v="1"/>
    <x v="1"/>
    <s v="Fruits"/>
    <x v="7"/>
    <x v="2"/>
    <x v="0"/>
    <n v="17"/>
    <n v="466.37"/>
    <n v="7928.29"/>
  </r>
  <r>
    <s v="TID001056"/>
    <x v="633"/>
    <x v="15"/>
    <x v="2"/>
    <s v="Fruits"/>
    <x v="7"/>
    <x v="2"/>
    <x v="2"/>
    <n v="16"/>
    <n v="401.01"/>
    <n v="6416.16"/>
  </r>
  <r>
    <s v="TID001063"/>
    <x v="234"/>
    <x v="4"/>
    <x v="3"/>
    <s v="Fruits"/>
    <x v="7"/>
    <x v="2"/>
    <x v="2"/>
    <n v="10"/>
    <n v="126.08"/>
    <n v="1260.8"/>
  </r>
  <r>
    <s v="TID001074"/>
    <x v="593"/>
    <x v="22"/>
    <x v="1"/>
    <s v="Fruits"/>
    <x v="7"/>
    <x v="2"/>
    <x v="2"/>
    <n v="4"/>
    <n v="439.09"/>
    <n v="1756.36"/>
  </r>
  <r>
    <s v="TID001186"/>
    <x v="490"/>
    <x v="13"/>
    <x v="6"/>
    <s v="Fruits"/>
    <x v="7"/>
    <x v="2"/>
    <x v="3"/>
    <n v="17"/>
    <n v="23.33"/>
    <n v="396.61"/>
  </r>
  <r>
    <s v="TID001191"/>
    <x v="634"/>
    <x v="20"/>
    <x v="5"/>
    <s v="Fruits"/>
    <x v="7"/>
    <x v="2"/>
    <x v="1"/>
    <n v="20"/>
    <n v="447.44"/>
    <n v="8948.7999999999993"/>
  </r>
  <r>
    <s v="TID001199"/>
    <x v="322"/>
    <x v="19"/>
    <x v="4"/>
    <s v="Fruits"/>
    <x v="7"/>
    <x v="2"/>
    <x v="1"/>
    <n v="6"/>
    <n v="209.1"/>
    <n v="1254.5999999999999"/>
  </r>
  <r>
    <s v="TID001252"/>
    <x v="592"/>
    <x v="2"/>
    <x v="2"/>
    <s v="Fruits"/>
    <x v="7"/>
    <x v="2"/>
    <x v="0"/>
    <n v="10"/>
    <n v="260.33999999999997"/>
    <n v="2603.4"/>
  </r>
  <r>
    <s v="TID001284"/>
    <x v="546"/>
    <x v="4"/>
    <x v="3"/>
    <s v="Fruits"/>
    <x v="7"/>
    <x v="2"/>
    <x v="2"/>
    <n v="3"/>
    <n v="152.88"/>
    <n v="458.64"/>
  </r>
  <r>
    <s v="TID001387"/>
    <x v="635"/>
    <x v="13"/>
    <x v="6"/>
    <s v="Fruits"/>
    <x v="7"/>
    <x v="2"/>
    <x v="3"/>
    <n v="14"/>
    <n v="97.09"/>
    <n v="1359.26"/>
  </r>
  <r>
    <s v="TID001422"/>
    <x v="636"/>
    <x v="17"/>
    <x v="0"/>
    <s v="Fruits"/>
    <x v="7"/>
    <x v="2"/>
    <x v="1"/>
    <n v="16"/>
    <n v="272.64999999999998"/>
    <n v="4362.3999999999996"/>
  </r>
  <r>
    <s v="TID001431"/>
    <x v="69"/>
    <x v="18"/>
    <x v="3"/>
    <s v="Fruits"/>
    <x v="7"/>
    <x v="2"/>
    <x v="0"/>
    <n v="15"/>
    <n v="104.04"/>
    <n v="1560.6"/>
  </r>
  <r>
    <s v="TID001436"/>
    <x v="142"/>
    <x v="11"/>
    <x v="7"/>
    <s v="Fruits"/>
    <x v="7"/>
    <x v="2"/>
    <x v="2"/>
    <n v="1"/>
    <n v="278.54000000000002"/>
    <n v="278.54000000000002"/>
  </r>
  <r>
    <s v="TID001476"/>
    <x v="637"/>
    <x v="6"/>
    <x v="4"/>
    <s v="Fruits"/>
    <x v="7"/>
    <x v="2"/>
    <x v="1"/>
    <n v="5"/>
    <n v="277.13"/>
    <n v="1385.65"/>
  </r>
  <r>
    <s v="TID001491"/>
    <x v="230"/>
    <x v="2"/>
    <x v="2"/>
    <s v="Fruits"/>
    <x v="7"/>
    <x v="2"/>
    <x v="0"/>
    <n v="2"/>
    <n v="340.87"/>
    <n v="681.74"/>
  </r>
  <r>
    <s v="TID001493"/>
    <x v="513"/>
    <x v="2"/>
    <x v="2"/>
    <s v="Fruits"/>
    <x v="7"/>
    <x v="2"/>
    <x v="0"/>
    <n v="1"/>
    <n v="166.15"/>
    <n v="166.15"/>
  </r>
  <r>
    <s v="TID001595"/>
    <x v="93"/>
    <x v="19"/>
    <x v="4"/>
    <s v="Fruits"/>
    <x v="7"/>
    <x v="2"/>
    <x v="1"/>
    <n v="10"/>
    <n v="228.27"/>
    <n v="2282.6999999999998"/>
  </r>
  <r>
    <s v="TID001654"/>
    <x v="343"/>
    <x v="20"/>
    <x v="5"/>
    <s v="Fruits"/>
    <x v="7"/>
    <x v="2"/>
    <x v="3"/>
    <n v="4"/>
    <n v="72.42"/>
    <n v="289.68"/>
  </r>
  <r>
    <s v="TID001721"/>
    <x v="266"/>
    <x v="13"/>
    <x v="6"/>
    <s v="Fruits"/>
    <x v="7"/>
    <x v="2"/>
    <x v="0"/>
    <n v="15"/>
    <n v="145.21"/>
    <n v="2178.15"/>
  </r>
  <r>
    <s v="TID001748"/>
    <x v="245"/>
    <x v="15"/>
    <x v="2"/>
    <s v="Fruits"/>
    <x v="7"/>
    <x v="2"/>
    <x v="1"/>
    <n v="3"/>
    <n v="42.66"/>
    <n v="127.98"/>
  </r>
  <r>
    <s v="TID001782"/>
    <x v="403"/>
    <x v="20"/>
    <x v="5"/>
    <s v="Fruits"/>
    <x v="7"/>
    <x v="2"/>
    <x v="3"/>
    <n v="14"/>
    <n v="234.24"/>
    <n v="3279.36"/>
  </r>
  <r>
    <s v="TID001806"/>
    <x v="393"/>
    <x v="9"/>
    <x v="4"/>
    <s v="Fruits"/>
    <x v="7"/>
    <x v="2"/>
    <x v="1"/>
    <n v="3"/>
    <n v="232.8"/>
    <n v="698.4"/>
  </r>
  <r>
    <s v="TID001828"/>
    <x v="638"/>
    <x v="14"/>
    <x v="3"/>
    <s v="Fruits"/>
    <x v="7"/>
    <x v="2"/>
    <x v="1"/>
    <n v="18"/>
    <n v="477.74"/>
    <n v="8599.32"/>
  </r>
  <r>
    <s v="TID001841"/>
    <x v="141"/>
    <x v="10"/>
    <x v="7"/>
    <s v="Fruits"/>
    <x v="7"/>
    <x v="2"/>
    <x v="3"/>
    <n v="4"/>
    <n v="328.49"/>
    <n v="1313.96"/>
  </r>
  <r>
    <s v="TID001877"/>
    <x v="639"/>
    <x v="9"/>
    <x v="4"/>
    <s v="Fruits"/>
    <x v="7"/>
    <x v="2"/>
    <x v="3"/>
    <n v="3"/>
    <n v="416.07"/>
    <n v="1248.21"/>
  </r>
  <r>
    <s v="TID001878"/>
    <x v="530"/>
    <x v="0"/>
    <x v="0"/>
    <s v="Fruits"/>
    <x v="7"/>
    <x v="2"/>
    <x v="1"/>
    <n v="6"/>
    <n v="207.36"/>
    <n v="1244.1600000000001"/>
  </r>
  <r>
    <s v="TID001942"/>
    <x v="390"/>
    <x v="6"/>
    <x v="4"/>
    <s v="Fruits"/>
    <x v="7"/>
    <x v="2"/>
    <x v="0"/>
    <n v="10"/>
    <n v="331.63"/>
    <n v="3316.3"/>
  </r>
  <r>
    <s v="TID001997"/>
    <x v="156"/>
    <x v="14"/>
    <x v="3"/>
    <s v="Fruits"/>
    <x v="7"/>
    <x v="2"/>
    <x v="2"/>
    <n v="20"/>
    <n v="123.74"/>
    <n v="2474.8000000000002"/>
  </r>
  <r>
    <s v="TID002021"/>
    <x v="302"/>
    <x v="23"/>
    <x v="7"/>
    <s v="Fruits"/>
    <x v="7"/>
    <x v="2"/>
    <x v="2"/>
    <n v="14"/>
    <n v="408.51"/>
    <n v="5719.14"/>
  </r>
  <r>
    <s v="TID002049"/>
    <x v="23"/>
    <x v="5"/>
    <x v="0"/>
    <s v="Fruits"/>
    <x v="7"/>
    <x v="2"/>
    <x v="3"/>
    <n v="17"/>
    <n v="213.69"/>
    <n v="3632.73"/>
  </r>
  <r>
    <s v="TID002056"/>
    <x v="640"/>
    <x v="12"/>
    <x v="6"/>
    <s v="Fruits"/>
    <x v="7"/>
    <x v="2"/>
    <x v="0"/>
    <n v="18"/>
    <n v="115.06"/>
    <n v="2071.08"/>
  </r>
  <r>
    <s v="TID002123"/>
    <x v="157"/>
    <x v="22"/>
    <x v="1"/>
    <s v="Fruits"/>
    <x v="7"/>
    <x v="2"/>
    <x v="1"/>
    <n v="6"/>
    <n v="457.74"/>
    <n v="2746.44"/>
  </r>
  <r>
    <s v="TID002129"/>
    <x v="625"/>
    <x v="5"/>
    <x v="0"/>
    <s v="Fruits"/>
    <x v="7"/>
    <x v="2"/>
    <x v="0"/>
    <n v="4"/>
    <n v="468.24"/>
    <n v="1872.96"/>
  </r>
  <r>
    <s v="TID002153"/>
    <x v="485"/>
    <x v="5"/>
    <x v="0"/>
    <s v="Fruits"/>
    <x v="7"/>
    <x v="2"/>
    <x v="1"/>
    <n v="20"/>
    <n v="81.92"/>
    <n v="1638.4"/>
  </r>
  <r>
    <s v="TID002161"/>
    <x v="641"/>
    <x v="16"/>
    <x v="2"/>
    <s v="Fruits"/>
    <x v="7"/>
    <x v="2"/>
    <x v="2"/>
    <n v="14"/>
    <n v="146.96"/>
    <n v="2057.44"/>
  </r>
  <r>
    <s v="TID002212"/>
    <x v="431"/>
    <x v="10"/>
    <x v="7"/>
    <s v="Fruits"/>
    <x v="7"/>
    <x v="2"/>
    <x v="3"/>
    <n v="9"/>
    <n v="383.95"/>
    <n v="3455.55"/>
  </r>
  <r>
    <s v="TID002235"/>
    <x v="36"/>
    <x v="6"/>
    <x v="4"/>
    <s v="Fruits"/>
    <x v="7"/>
    <x v="2"/>
    <x v="2"/>
    <n v="16"/>
    <n v="445.07"/>
    <n v="7121.12"/>
  </r>
  <r>
    <s v="TID002276"/>
    <x v="642"/>
    <x v="7"/>
    <x v="5"/>
    <s v="Fruits"/>
    <x v="7"/>
    <x v="2"/>
    <x v="1"/>
    <n v="5"/>
    <n v="401.95"/>
    <n v="2009.75"/>
  </r>
  <r>
    <s v="TID002332"/>
    <x v="64"/>
    <x v="6"/>
    <x v="4"/>
    <s v="Fruits"/>
    <x v="7"/>
    <x v="2"/>
    <x v="0"/>
    <n v="12"/>
    <n v="431.51"/>
    <n v="5178.12"/>
  </r>
  <r>
    <s v="TID002391"/>
    <x v="643"/>
    <x v="10"/>
    <x v="7"/>
    <s v="Fruits"/>
    <x v="7"/>
    <x v="2"/>
    <x v="2"/>
    <n v="17"/>
    <n v="466.13"/>
    <n v="7924.21"/>
  </r>
  <r>
    <s v="TID002549"/>
    <x v="586"/>
    <x v="17"/>
    <x v="0"/>
    <s v="Fruits"/>
    <x v="7"/>
    <x v="2"/>
    <x v="3"/>
    <n v="18"/>
    <n v="155.25"/>
    <n v="2794.5"/>
  </r>
  <r>
    <s v="TID002581"/>
    <x v="103"/>
    <x v="17"/>
    <x v="0"/>
    <s v="Fruits"/>
    <x v="7"/>
    <x v="2"/>
    <x v="3"/>
    <n v="19"/>
    <n v="207.33"/>
    <n v="3939.27"/>
  </r>
  <r>
    <s v="TID002583"/>
    <x v="159"/>
    <x v="5"/>
    <x v="0"/>
    <s v="Fruits"/>
    <x v="7"/>
    <x v="2"/>
    <x v="0"/>
    <n v="19"/>
    <n v="358.33"/>
    <n v="6808.27"/>
  </r>
  <r>
    <s v="TID002615"/>
    <x v="394"/>
    <x v="7"/>
    <x v="5"/>
    <s v="Fruits"/>
    <x v="7"/>
    <x v="2"/>
    <x v="1"/>
    <n v="12"/>
    <n v="101.51"/>
    <n v="1218.1199999999999"/>
  </r>
  <r>
    <s v="TID002623"/>
    <x v="113"/>
    <x v="8"/>
    <x v="6"/>
    <s v="Fruits"/>
    <x v="7"/>
    <x v="2"/>
    <x v="3"/>
    <n v="16"/>
    <n v="117.44"/>
    <n v="1879.04"/>
  </r>
  <r>
    <s v="TID002687"/>
    <x v="199"/>
    <x v="5"/>
    <x v="0"/>
    <s v="Fruits"/>
    <x v="7"/>
    <x v="2"/>
    <x v="3"/>
    <n v="8"/>
    <n v="121.16"/>
    <n v="969.28"/>
  </r>
  <r>
    <s v="TID002753"/>
    <x v="28"/>
    <x v="15"/>
    <x v="2"/>
    <s v="Fruits"/>
    <x v="7"/>
    <x v="2"/>
    <x v="0"/>
    <n v="17"/>
    <n v="302.7"/>
    <n v="5145.8999999999996"/>
  </r>
  <r>
    <s v="TID002754"/>
    <x v="536"/>
    <x v="5"/>
    <x v="0"/>
    <s v="Fruits"/>
    <x v="7"/>
    <x v="2"/>
    <x v="0"/>
    <n v="8"/>
    <n v="40.619999999999997"/>
    <n v="324.95999999999998"/>
  </r>
  <r>
    <s v="TID002774"/>
    <x v="439"/>
    <x v="17"/>
    <x v="0"/>
    <s v="Fruits"/>
    <x v="7"/>
    <x v="2"/>
    <x v="0"/>
    <n v="14"/>
    <n v="399.97"/>
    <n v="5599.58"/>
  </r>
  <r>
    <s v="TID002776"/>
    <x v="313"/>
    <x v="18"/>
    <x v="3"/>
    <s v="Fruits"/>
    <x v="7"/>
    <x v="2"/>
    <x v="0"/>
    <n v="6"/>
    <n v="494.14"/>
    <n v="2964.84"/>
  </r>
  <r>
    <s v="TID002838"/>
    <x v="90"/>
    <x v="3"/>
    <x v="1"/>
    <s v="Fruits"/>
    <x v="7"/>
    <x v="2"/>
    <x v="1"/>
    <n v="7"/>
    <n v="142.19"/>
    <n v="995.33"/>
  </r>
  <r>
    <s v="TID002854"/>
    <x v="333"/>
    <x v="7"/>
    <x v="5"/>
    <s v="Fruits"/>
    <x v="7"/>
    <x v="2"/>
    <x v="3"/>
    <n v="1"/>
    <n v="282.92"/>
    <n v="282.92"/>
  </r>
  <r>
    <s v="TID002953"/>
    <x v="437"/>
    <x v="0"/>
    <x v="0"/>
    <s v="Fruits"/>
    <x v="7"/>
    <x v="2"/>
    <x v="1"/>
    <n v="1"/>
    <n v="161.97999999999999"/>
    <n v="161.97999999999999"/>
  </r>
  <r>
    <s v="TID002966"/>
    <x v="425"/>
    <x v="19"/>
    <x v="4"/>
    <s v="Fruits"/>
    <x v="7"/>
    <x v="2"/>
    <x v="0"/>
    <n v="15"/>
    <n v="299.37"/>
    <n v="4490.55"/>
  </r>
  <r>
    <s v="TID002983"/>
    <x v="58"/>
    <x v="1"/>
    <x v="1"/>
    <s v="Fruits"/>
    <x v="7"/>
    <x v="2"/>
    <x v="2"/>
    <n v="9"/>
    <n v="382.1"/>
    <n v="3438.9"/>
  </r>
  <r>
    <s v="TID003015"/>
    <x v="497"/>
    <x v="19"/>
    <x v="4"/>
    <s v="Fruits"/>
    <x v="7"/>
    <x v="2"/>
    <x v="2"/>
    <n v="7"/>
    <n v="436.37"/>
    <n v="3054.59"/>
  </r>
  <r>
    <s v="TID003024"/>
    <x v="644"/>
    <x v="14"/>
    <x v="3"/>
    <s v="Fruits"/>
    <x v="7"/>
    <x v="2"/>
    <x v="0"/>
    <n v="14"/>
    <n v="7"/>
    <n v="98"/>
  </r>
  <r>
    <s v="TID003033"/>
    <x v="324"/>
    <x v="17"/>
    <x v="0"/>
    <s v="Fruits"/>
    <x v="7"/>
    <x v="2"/>
    <x v="0"/>
    <n v="15"/>
    <n v="82.23"/>
    <n v="1233.45"/>
  </r>
  <r>
    <s v="TID003116"/>
    <x v="128"/>
    <x v="10"/>
    <x v="7"/>
    <s v="Fruits"/>
    <x v="7"/>
    <x v="2"/>
    <x v="1"/>
    <n v="17"/>
    <n v="413.04"/>
    <n v="7021.68"/>
  </r>
  <r>
    <s v="TID003152"/>
    <x v="378"/>
    <x v="20"/>
    <x v="5"/>
    <s v="Fruits"/>
    <x v="7"/>
    <x v="2"/>
    <x v="3"/>
    <n v="13"/>
    <n v="344.06"/>
    <n v="4472.78"/>
  </r>
  <r>
    <s v="TID003155"/>
    <x v="396"/>
    <x v="15"/>
    <x v="2"/>
    <s v="Fruits"/>
    <x v="7"/>
    <x v="2"/>
    <x v="0"/>
    <n v="20"/>
    <n v="480.93"/>
    <n v="9618.6"/>
  </r>
  <r>
    <s v="TID003177"/>
    <x v="196"/>
    <x v="22"/>
    <x v="1"/>
    <s v="Fruits"/>
    <x v="7"/>
    <x v="2"/>
    <x v="2"/>
    <n v="14"/>
    <n v="207.47"/>
    <n v="2904.58"/>
  </r>
  <r>
    <s v="TID003192"/>
    <x v="216"/>
    <x v="2"/>
    <x v="2"/>
    <s v="Fruits"/>
    <x v="7"/>
    <x v="2"/>
    <x v="3"/>
    <n v="12"/>
    <n v="415.5"/>
    <n v="4986"/>
  </r>
  <r>
    <s v="TID003219"/>
    <x v="426"/>
    <x v="22"/>
    <x v="1"/>
    <s v="Fruits"/>
    <x v="7"/>
    <x v="2"/>
    <x v="2"/>
    <n v="2"/>
    <n v="178.36"/>
    <n v="356.72"/>
  </r>
  <r>
    <s v="TID003281"/>
    <x v="293"/>
    <x v="12"/>
    <x v="6"/>
    <s v="Fruits"/>
    <x v="7"/>
    <x v="2"/>
    <x v="0"/>
    <n v="3"/>
    <n v="225.58"/>
    <n v="676.74"/>
  </r>
  <r>
    <s v="TID003314"/>
    <x v="126"/>
    <x v="0"/>
    <x v="0"/>
    <s v="Fruits"/>
    <x v="7"/>
    <x v="2"/>
    <x v="3"/>
    <n v="12"/>
    <n v="250.1"/>
    <n v="3001.2"/>
  </r>
  <r>
    <s v="TID003358"/>
    <x v="616"/>
    <x v="14"/>
    <x v="3"/>
    <s v="Fruits"/>
    <x v="7"/>
    <x v="2"/>
    <x v="2"/>
    <n v="12"/>
    <n v="264.17"/>
    <n v="3170.04"/>
  </r>
  <r>
    <s v="TID003394"/>
    <x v="181"/>
    <x v="8"/>
    <x v="6"/>
    <s v="Fruits"/>
    <x v="7"/>
    <x v="2"/>
    <x v="2"/>
    <n v="15"/>
    <n v="310.27"/>
    <n v="4654.05"/>
  </r>
  <r>
    <s v="TID003424"/>
    <x v="88"/>
    <x v="1"/>
    <x v="1"/>
    <s v="Fruits"/>
    <x v="7"/>
    <x v="2"/>
    <x v="1"/>
    <n v="17"/>
    <n v="91"/>
    <n v="1547"/>
  </r>
  <r>
    <s v="TID003457"/>
    <x v="601"/>
    <x v="22"/>
    <x v="1"/>
    <s v="Fruits"/>
    <x v="7"/>
    <x v="2"/>
    <x v="1"/>
    <n v="13"/>
    <n v="393.87"/>
    <n v="5120.3100000000004"/>
  </r>
  <r>
    <s v="TID003526"/>
    <x v="610"/>
    <x v="3"/>
    <x v="1"/>
    <s v="Fruits"/>
    <x v="7"/>
    <x v="2"/>
    <x v="0"/>
    <n v="8"/>
    <n v="343.71"/>
    <n v="2749.68"/>
  </r>
  <r>
    <s v="TID003528"/>
    <x v="97"/>
    <x v="1"/>
    <x v="1"/>
    <s v="Fruits"/>
    <x v="7"/>
    <x v="2"/>
    <x v="3"/>
    <n v="3"/>
    <n v="219.68"/>
    <n v="659.04"/>
  </r>
  <r>
    <s v="TID003570"/>
    <x v="645"/>
    <x v="16"/>
    <x v="2"/>
    <s v="Fruits"/>
    <x v="7"/>
    <x v="2"/>
    <x v="0"/>
    <n v="18"/>
    <n v="98.52"/>
    <n v="1773.36"/>
  </r>
  <r>
    <s v="TID003623"/>
    <x v="644"/>
    <x v="14"/>
    <x v="3"/>
    <s v="Fruits"/>
    <x v="7"/>
    <x v="2"/>
    <x v="0"/>
    <n v="12"/>
    <n v="276.14999999999998"/>
    <n v="3313.8"/>
  </r>
  <r>
    <s v="TID003641"/>
    <x v="543"/>
    <x v="15"/>
    <x v="2"/>
    <s v="Fruits"/>
    <x v="7"/>
    <x v="2"/>
    <x v="3"/>
    <n v="10"/>
    <n v="408.5"/>
    <n v="4085"/>
  </r>
  <r>
    <s v="TID003682"/>
    <x v="289"/>
    <x v="21"/>
    <x v="5"/>
    <s v="Fruits"/>
    <x v="7"/>
    <x v="2"/>
    <x v="0"/>
    <n v="3"/>
    <n v="398.05"/>
    <n v="1194.1500000000001"/>
  </r>
  <r>
    <s v="TID003762"/>
    <x v="587"/>
    <x v="21"/>
    <x v="5"/>
    <s v="Fruits"/>
    <x v="7"/>
    <x v="2"/>
    <x v="0"/>
    <n v="2"/>
    <n v="335.58"/>
    <n v="671.16"/>
  </r>
  <r>
    <s v="TID003825"/>
    <x v="403"/>
    <x v="20"/>
    <x v="5"/>
    <s v="Fruits"/>
    <x v="7"/>
    <x v="2"/>
    <x v="1"/>
    <n v="5"/>
    <n v="387.12"/>
    <n v="1935.6"/>
  </r>
  <r>
    <s v="TID003831"/>
    <x v="338"/>
    <x v="14"/>
    <x v="3"/>
    <s v="Fruits"/>
    <x v="7"/>
    <x v="2"/>
    <x v="3"/>
    <n v="12"/>
    <n v="343.04"/>
    <n v="4116.4799999999996"/>
  </r>
  <r>
    <s v="TID003860"/>
    <x v="646"/>
    <x v="11"/>
    <x v="7"/>
    <s v="Fruits"/>
    <x v="7"/>
    <x v="2"/>
    <x v="2"/>
    <n v="2"/>
    <n v="25.9"/>
    <n v="51.8"/>
  </r>
  <r>
    <s v="TID003889"/>
    <x v="419"/>
    <x v="23"/>
    <x v="7"/>
    <s v="Fruits"/>
    <x v="7"/>
    <x v="2"/>
    <x v="1"/>
    <n v="8"/>
    <n v="72.11"/>
    <n v="576.88"/>
  </r>
  <r>
    <s v="TID003943"/>
    <x v="347"/>
    <x v="8"/>
    <x v="6"/>
    <s v="Fruits"/>
    <x v="7"/>
    <x v="2"/>
    <x v="0"/>
    <n v="14"/>
    <n v="360.64"/>
    <n v="5048.96"/>
  </r>
  <r>
    <s v="TID004000"/>
    <x v="607"/>
    <x v="23"/>
    <x v="7"/>
    <s v="Fruits"/>
    <x v="7"/>
    <x v="2"/>
    <x v="3"/>
    <n v="9"/>
    <n v="316.68"/>
    <n v="2850.12"/>
  </r>
  <r>
    <s v="TID004050"/>
    <x v="637"/>
    <x v="6"/>
    <x v="4"/>
    <s v="Fruits"/>
    <x v="7"/>
    <x v="2"/>
    <x v="3"/>
    <n v="8"/>
    <n v="138.56"/>
    <n v="1108.48"/>
  </r>
  <r>
    <s v="TID004073"/>
    <x v="259"/>
    <x v="17"/>
    <x v="0"/>
    <s v="Fruits"/>
    <x v="7"/>
    <x v="2"/>
    <x v="1"/>
    <n v="14"/>
    <n v="58.29"/>
    <n v="816.06"/>
  </r>
  <r>
    <s v="TID004094"/>
    <x v="200"/>
    <x v="19"/>
    <x v="4"/>
    <s v="Fruits"/>
    <x v="7"/>
    <x v="2"/>
    <x v="3"/>
    <n v="3"/>
    <n v="253.55"/>
    <n v="760.65"/>
  </r>
  <r>
    <s v="TID004190"/>
    <x v="532"/>
    <x v="4"/>
    <x v="3"/>
    <s v="Fruits"/>
    <x v="7"/>
    <x v="2"/>
    <x v="2"/>
    <n v="6"/>
    <n v="6.75"/>
    <n v="40.5"/>
  </r>
  <r>
    <s v="TID004210"/>
    <x v="641"/>
    <x v="16"/>
    <x v="2"/>
    <s v="Fruits"/>
    <x v="7"/>
    <x v="2"/>
    <x v="0"/>
    <n v="14"/>
    <n v="169.94"/>
    <n v="2379.16"/>
  </r>
  <r>
    <s v="TID004280"/>
    <x v="647"/>
    <x v="20"/>
    <x v="5"/>
    <s v="Fruits"/>
    <x v="7"/>
    <x v="2"/>
    <x v="1"/>
    <n v="8"/>
    <n v="286.14"/>
    <n v="2289.12"/>
  </r>
  <r>
    <s v="TID004297"/>
    <x v="196"/>
    <x v="22"/>
    <x v="1"/>
    <s v="Fruits"/>
    <x v="7"/>
    <x v="2"/>
    <x v="1"/>
    <n v="9"/>
    <n v="256.47000000000003"/>
    <n v="2308.23"/>
  </r>
  <r>
    <s v="TID004474"/>
    <x v="648"/>
    <x v="14"/>
    <x v="3"/>
    <s v="Fruits"/>
    <x v="7"/>
    <x v="2"/>
    <x v="2"/>
    <n v="4"/>
    <n v="435.08"/>
    <n v="1740.32"/>
  </r>
  <r>
    <s v="TID004537"/>
    <x v="541"/>
    <x v="5"/>
    <x v="0"/>
    <s v="Fruits"/>
    <x v="7"/>
    <x v="2"/>
    <x v="0"/>
    <n v="19"/>
    <n v="179.78"/>
    <n v="3415.82"/>
  </r>
  <r>
    <s v="TID004553"/>
    <x v="600"/>
    <x v="11"/>
    <x v="7"/>
    <s v="Fruits"/>
    <x v="7"/>
    <x v="2"/>
    <x v="2"/>
    <n v="4"/>
    <n v="297.36"/>
    <n v="1189.44"/>
  </r>
  <r>
    <s v="TID004557"/>
    <x v="434"/>
    <x v="3"/>
    <x v="1"/>
    <s v="Fruits"/>
    <x v="7"/>
    <x v="2"/>
    <x v="2"/>
    <n v="17"/>
    <n v="311.11"/>
    <n v="5288.87"/>
  </r>
  <r>
    <s v="TID004615"/>
    <x v="258"/>
    <x v="19"/>
    <x v="4"/>
    <s v="Fruits"/>
    <x v="7"/>
    <x v="2"/>
    <x v="2"/>
    <n v="16"/>
    <n v="119.97"/>
    <n v="1919.52"/>
  </r>
  <r>
    <s v="TID004624"/>
    <x v="38"/>
    <x v="18"/>
    <x v="3"/>
    <s v="Fruits"/>
    <x v="7"/>
    <x v="2"/>
    <x v="0"/>
    <n v="18"/>
    <n v="376.17"/>
    <n v="6771.06"/>
  </r>
  <r>
    <s v="TID004653"/>
    <x v="158"/>
    <x v="9"/>
    <x v="4"/>
    <s v="Fruits"/>
    <x v="7"/>
    <x v="2"/>
    <x v="3"/>
    <n v="7"/>
    <n v="469.75"/>
    <n v="3288.25"/>
  </r>
  <r>
    <s v="TID004656"/>
    <x v="158"/>
    <x v="9"/>
    <x v="4"/>
    <s v="Fruits"/>
    <x v="7"/>
    <x v="2"/>
    <x v="1"/>
    <n v="19"/>
    <n v="360.31"/>
    <n v="6845.89"/>
  </r>
  <r>
    <s v="TID004722"/>
    <x v="387"/>
    <x v="15"/>
    <x v="2"/>
    <s v="Fruits"/>
    <x v="7"/>
    <x v="2"/>
    <x v="2"/>
    <n v="14"/>
    <n v="246.6"/>
    <n v="3452.4"/>
  </r>
  <r>
    <s v="TID004723"/>
    <x v="618"/>
    <x v="15"/>
    <x v="2"/>
    <s v="Fruits"/>
    <x v="7"/>
    <x v="2"/>
    <x v="1"/>
    <n v="4"/>
    <n v="417.2"/>
    <n v="1668.8"/>
  </r>
  <r>
    <s v="TID004851"/>
    <x v="160"/>
    <x v="19"/>
    <x v="4"/>
    <s v="Fruits"/>
    <x v="7"/>
    <x v="2"/>
    <x v="1"/>
    <n v="2"/>
    <n v="276.79000000000002"/>
    <n v="553.58000000000004"/>
  </r>
  <r>
    <s v="TID004881"/>
    <x v="478"/>
    <x v="5"/>
    <x v="0"/>
    <s v="Fruits"/>
    <x v="7"/>
    <x v="2"/>
    <x v="1"/>
    <n v="15"/>
    <n v="374.1"/>
    <n v="5611.5"/>
  </r>
  <r>
    <s v="TID004948"/>
    <x v="577"/>
    <x v="3"/>
    <x v="1"/>
    <s v="Fruits"/>
    <x v="7"/>
    <x v="2"/>
    <x v="3"/>
    <n v="5"/>
    <n v="438.49"/>
    <n v="2192.4499999999998"/>
  </r>
  <r>
    <s v="TID004983"/>
    <x v="39"/>
    <x v="16"/>
    <x v="2"/>
    <s v="Fruits"/>
    <x v="7"/>
    <x v="2"/>
    <x v="2"/>
    <n v="12"/>
    <n v="102.11"/>
    <n v="1225.32"/>
  </r>
  <r>
    <s v="TID004984"/>
    <x v="350"/>
    <x v="13"/>
    <x v="6"/>
    <s v="Fruits"/>
    <x v="7"/>
    <x v="2"/>
    <x v="0"/>
    <n v="19"/>
    <n v="20.39"/>
    <n v="387.41"/>
  </r>
  <r>
    <s v="TID000035"/>
    <x v="66"/>
    <x v="16"/>
    <x v="2"/>
    <s v="Headphones"/>
    <x v="8"/>
    <x v="3"/>
    <x v="2"/>
    <n v="3"/>
    <n v="186.97"/>
    <n v="560.91"/>
  </r>
  <r>
    <s v="TID000038"/>
    <x v="649"/>
    <x v="14"/>
    <x v="3"/>
    <s v="Headphones"/>
    <x v="8"/>
    <x v="3"/>
    <x v="1"/>
    <n v="10"/>
    <n v="425.08"/>
    <n v="4250.8"/>
  </r>
  <r>
    <s v="TID000042"/>
    <x v="649"/>
    <x v="14"/>
    <x v="3"/>
    <s v="Headphones"/>
    <x v="8"/>
    <x v="3"/>
    <x v="1"/>
    <n v="13"/>
    <n v="494.6"/>
    <n v="6429.8"/>
  </r>
  <r>
    <s v="TID000059"/>
    <x v="615"/>
    <x v="16"/>
    <x v="2"/>
    <s v="Headphones"/>
    <x v="8"/>
    <x v="3"/>
    <x v="0"/>
    <n v="18"/>
    <n v="220.93"/>
    <n v="3976.74"/>
  </r>
  <r>
    <s v="TID000088"/>
    <x v="366"/>
    <x v="21"/>
    <x v="5"/>
    <s v="Headphones"/>
    <x v="8"/>
    <x v="3"/>
    <x v="3"/>
    <n v="15"/>
    <n v="176.48"/>
    <n v="2647.2"/>
  </r>
  <r>
    <s v="TID000091"/>
    <x v="608"/>
    <x v="4"/>
    <x v="3"/>
    <s v="Headphones"/>
    <x v="8"/>
    <x v="3"/>
    <x v="1"/>
    <n v="18"/>
    <n v="279.35000000000002"/>
    <n v="5028.3"/>
  </r>
  <r>
    <s v="TID000109"/>
    <x v="91"/>
    <x v="14"/>
    <x v="3"/>
    <s v="Headphones"/>
    <x v="8"/>
    <x v="3"/>
    <x v="2"/>
    <n v="9"/>
    <n v="164.71"/>
    <n v="1482.39"/>
  </r>
  <r>
    <s v="TID000152"/>
    <x v="614"/>
    <x v="18"/>
    <x v="3"/>
    <s v="Headphones"/>
    <x v="8"/>
    <x v="3"/>
    <x v="0"/>
    <n v="4"/>
    <n v="356.45"/>
    <n v="1425.8"/>
  </r>
  <r>
    <s v="TID000166"/>
    <x v="539"/>
    <x v="16"/>
    <x v="2"/>
    <s v="Headphones"/>
    <x v="8"/>
    <x v="3"/>
    <x v="2"/>
    <n v="12"/>
    <n v="182.58"/>
    <n v="2190.96"/>
  </r>
  <r>
    <s v="TID000176"/>
    <x v="85"/>
    <x v="9"/>
    <x v="4"/>
    <s v="Headphones"/>
    <x v="8"/>
    <x v="3"/>
    <x v="2"/>
    <n v="9"/>
    <n v="283.13"/>
    <n v="2548.17"/>
  </r>
  <r>
    <s v="TID000182"/>
    <x v="126"/>
    <x v="0"/>
    <x v="0"/>
    <s v="Headphones"/>
    <x v="8"/>
    <x v="3"/>
    <x v="1"/>
    <n v="4"/>
    <n v="69.180000000000007"/>
    <n v="276.72000000000003"/>
  </r>
  <r>
    <s v="TID000226"/>
    <x v="616"/>
    <x v="14"/>
    <x v="3"/>
    <s v="Headphones"/>
    <x v="8"/>
    <x v="3"/>
    <x v="1"/>
    <n v="6"/>
    <n v="176.83"/>
    <n v="1060.98"/>
  </r>
  <r>
    <s v="TID000343"/>
    <x v="144"/>
    <x v="8"/>
    <x v="6"/>
    <s v="Headphones"/>
    <x v="8"/>
    <x v="3"/>
    <x v="1"/>
    <n v="3"/>
    <n v="418.62"/>
    <n v="1255.8599999999999"/>
  </r>
  <r>
    <s v="TID000386"/>
    <x v="635"/>
    <x v="13"/>
    <x v="6"/>
    <s v="Headphones"/>
    <x v="8"/>
    <x v="3"/>
    <x v="3"/>
    <n v="2"/>
    <n v="309.77"/>
    <n v="619.54"/>
  </r>
  <r>
    <s v="TID000413"/>
    <x v="280"/>
    <x v="13"/>
    <x v="6"/>
    <s v="Headphones"/>
    <x v="8"/>
    <x v="3"/>
    <x v="0"/>
    <n v="20"/>
    <n v="281.77999999999997"/>
    <n v="5635.6"/>
  </r>
  <r>
    <s v="TID000432"/>
    <x v="475"/>
    <x v="11"/>
    <x v="7"/>
    <s v="Headphones"/>
    <x v="8"/>
    <x v="3"/>
    <x v="3"/>
    <n v="9"/>
    <n v="68.95"/>
    <n v="620.54999999999995"/>
  </r>
  <r>
    <s v="TID000457"/>
    <x v="79"/>
    <x v="16"/>
    <x v="2"/>
    <s v="Headphones"/>
    <x v="8"/>
    <x v="3"/>
    <x v="1"/>
    <n v="4"/>
    <n v="290.45"/>
    <n v="1161.8"/>
  </r>
  <r>
    <s v="TID000488"/>
    <x v="206"/>
    <x v="16"/>
    <x v="2"/>
    <s v="Headphones"/>
    <x v="8"/>
    <x v="3"/>
    <x v="0"/>
    <n v="8"/>
    <n v="458.54"/>
    <n v="3668.32"/>
  </r>
  <r>
    <s v="TID000500"/>
    <x v="650"/>
    <x v="6"/>
    <x v="4"/>
    <s v="Headphones"/>
    <x v="8"/>
    <x v="3"/>
    <x v="1"/>
    <n v="11"/>
    <n v="117.8"/>
    <n v="1295.8"/>
  </r>
  <r>
    <s v="TID000517"/>
    <x v="651"/>
    <x v="11"/>
    <x v="7"/>
    <s v="Headphones"/>
    <x v="8"/>
    <x v="3"/>
    <x v="3"/>
    <n v="9"/>
    <n v="324.14999999999998"/>
    <n v="2917.35"/>
  </r>
  <r>
    <s v="TID000563"/>
    <x v="309"/>
    <x v="7"/>
    <x v="5"/>
    <s v="Headphones"/>
    <x v="8"/>
    <x v="3"/>
    <x v="1"/>
    <n v="10"/>
    <n v="350.88"/>
    <n v="3508.8"/>
  </r>
  <r>
    <s v="TID000607"/>
    <x v="570"/>
    <x v="7"/>
    <x v="5"/>
    <s v="Headphones"/>
    <x v="8"/>
    <x v="3"/>
    <x v="2"/>
    <n v="7"/>
    <n v="250.85"/>
    <n v="1755.95"/>
  </r>
  <r>
    <s v="TID000655"/>
    <x v="4"/>
    <x v="3"/>
    <x v="1"/>
    <s v="Headphones"/>
    <x v="8"/>
    <x v="3"/>
    <x v="2"/>
    <n v="1"/>
    <n v="376.88"/>
    <n v="376.88"/>
  </r>
  <r>
    <s v="TID000701"/>
    <x v="247"/>
    <x v="18"/>
    <x v="3"/>
    <s v="Headphones"/>
    <x v="8"/>
    <x v="3"/>
    <x v="3"/>
    <n v="19"/>
    <n v="418.65"/>
    <n v="7954.35"/>
  </r>
  <r>
    <s v="TID000745"/>
    <x v="208"/>
    <x v="11"/>
    <x v="7"/>
    <s v="Headphones"/>
    <x v="8"/>
    <x v="3"/>
    <x v="0"/>
    <n v="11"/>
    <n v="479.76"/>
    <n v="5277.36"/>
  </r>
  <r>
    <s v="TID000806"/>
    <x v="593"/>
    <x v="22"/>
    <x v="1"/>
    <s v="Headphones"/>
    <x v="8"/>
    <x v="3"/>
    <x v="2"/>
    <n v="7"/>
    <n v="364.99"/>
    <n v="2554.9299999999998"/>
  </r>
  <r>
    <s v="TID001045"/>
    <x v="20"/>
    <x v="2"/>
    <x v="2"/>
    <s v="Headphones"/>
    <x v="8"/>
    <x v="3"/>
    <x v="2"/>
    <n v="3"/>
    <n v="89.67"/>
    <n v="269.01"/>
  </r>
  <r>
    <s v="TID001078"/>
    <x v="591"/>
    <x v="19"/>
    <x v="4"/>
    <s v="Headphones"/>
    <x v="8"/>
    <x v="3"/>
    <x v="3"/>
    <n v="15"/>
    <n v="127.19"/>
    <n v="1907.85"/>
  </r>
  <r>
    <s v="TID001132"/>
    <x v="264"/>
    <x v="2"/>
    <x v="2"/>
    <s v="Headphones"/>
    <x v="8"/>
    <x v="3"/>
    <x v="0"/>
    <n v="16"/>
    <n v="348.57"/>
    <n v="5577.12"/>
  </r>
  <r>
    <s v="TID001313"/>
    <x v="319"/>
    <x v="5"/>
    <x v="0"/>
    <s v="Headphones"/>
    <x v="8"/>
    <x v="3"/>
    <x v="2"/>
    <n v="20"/>
    <n v="116.21"/>
    <n v="2324.1999999999998"/>
  </r>
  <r>
    <s v="TID001333"/>
    <x v="560"/>
    <x v="22"/>
    <x v="1"/>
    <s v="Headphones"/>
    <x v="8"/>
    <x v="3"/>
    <x v="3"/>
    <n v="14"/>
    <n v="333.5"/>
    <n v="4669"/>
  </r>
  <r>
    <s v="TID001365"/>
    <x v="627"/>
    <x v="6"/>
    <x v="4"/>
    <s v="Headphones"/>
    <x v="8"/>
    <x v="3"/>
    <x v="0"/>
    <n v="20"/>
    <n v="417.47"/>
    <n v="8349.4"/>
  </r>
  <r>
    <s v="TID001410"/>
    <x v="211"/>
    <x v="7"/>
    <x v="5"/>
    <s v="Headphones"/>
    <x v="8"/>
    <x v="3"/>
    <x v="1"/>
    <n v="3"/>
    <n v="22.92"/>
    <n v="68.760000000000005"/>
  </r>
  <r>
    <s v="TID001417"/>
    <x v="568"/>
    <x v="8"/>
    <x v="6"/>
    <s v="Headphones"/>
    <x v="8"/>
    <x v="3"/>
    <x v="1"/>
    <n v="14"/>
    <n v="446.47"/>
    <n v="6250.58"/>
  </r>
  <r>
    <s v="TID001424"/>
    <x v="377"/>
    <x v="21"/>
    <x v="5"/>
    <s v="Headphones"/>
    <x v="8"/>
    <x v="3"/>
    <x v="3"/>
    <n v="8"/>
    <n v="458.9"/>
    <n v="3671.2"/>
  </r>
  <r>
    <s v="TID001572"/>
    <x v="391"/>
    <x v="22"/>
    <x v="1"/>
    <s v="Headphones"/>
    <x v="8"/>
    <x v="3"/>
    <x v="2"/>
    <n v="11"/>
    <n v="59.05"/>
    <n v="649.54999999999995"/>
  </r>
  <r>
    <s v="TID001598"/>
    <x v="347"/>
    <x v="8"/>
    <x v="6"/>
    <s v="Headphones"/>
    <x v="8"/>
    <x v="3"/>
    <x v="1"/>
    <n v="2"/>
    <n v="359.74"/>
    <n v="719.48"/>
  </r>
  <r>
    <s v="TID001638"/>
    <x v="491"/>
    <x v="13"/>
    <x v="6"/>
    <s v="Headphones"/>
    <x v="8"/>
    <x v="3"/>
    <x v="3"/>
    <n v="17"/>
    <n v="135.94999999999999"/>
    <n v="2311.15"/>
  </r>
  <r>
    <s v="TID001649"/>
    <x v="380"/>
    <x v="7"/>
    <x v="5"/>
    <s v="Headphones"/>
    <x v="8"/>
    <x v="3"/>
    <x v="0"/>
    <n v="12"/>
    <n v="373.19"/>
    <n v="4478.28"/>
  </r>
  <r>
    <s v="TID001660"/>
    <x v="258"/>
    <x v="19"/>
    <x v="4"/>
    <s v="Headphones"/>
    <x v="8"/>
    <x v="3"/>
    <x v="3"/>
    <n v="15"/>
    <n v="384.71"/>
    <n v="5770.65"/>
  </r>
  <r>
    <s v="TID001698"/>
    <x v="22"/>
    <x v="12"/>
    <x v="6"/>
    <s v="Headphones"/>
    <x v="8"/>
    <x v="3"/>
    <x v="2"/>
    <n v="11"/>
    <n v="185.83"/>
    <n v="2044.13"/>
  </r>
  <r>
    <s v="TID001815"/>
    <x v="195"/>
    <x v="20"/>
    <x v="5"/>
    <s v="Headphones"/>
    <x v="8"/>
    <x v="3"/>
    <x v="2"/>
    <n v="13"/>
    <n v="164.75"/>
    <n v="2141.75"/>
  </r>
  <r>
    <s v="TID001825"/>
    <x v="627"/>
    <x v="6"/>
    <x v="4"/>
    <s v="Headphones"/>
    <x v="8"/>
    <x v="3"/>
    <x v="1"/>
    <n v="4"/>
    <n v="158.97999999999999"/>
    <n v="635.91999999999996"/>
  </r>
  <r>
    <s v="TID001905"/>
    <x v="652"/>
    <x v="16"/>
    <x v="2"/>
    <s v="Headphones"/>
    <x v="8"/>
    <x v="3"/>
    <x v="2"/>
    <n v="3"/>
    <n v="161.94"/>
    <n v="485.82"/>
  </r>
  <r>
    <s v="TID001912"/>
    <x v="456"/>
    <x v="17"/>
    <x v="0"/>
    <s v="Headphones"/>
    <x v="8"/>
    <x v="3"/>
    <x v="2"/>
    <n v="12"/>
    <n v="175.58"/>
    <n v="2106.96"/>
  </r>
  <r>
    <s v="TID001933"/>
    <x v="455"/>
    <x v="21"/>
    <x v="5"/>
    <s v="Headphones"/>
    <x v="8"/>
    <x v="3"/>
    <x v="0"/>
    <n v="13"/>
    <n v="438.33"/>
    <n v="5698.29"/>
  </r>
  <r>
    <s v="TID001941"/>
    <x v="248"/>
    <x v="23"/>
    <x v="7"/>
    <s v="Headphones"/>
    <x v="8"/>
    <x v="3"/>
    <x v="1"/>
    <n v="10"/>
    <n v="139.82"/>
    <n v="1398.2"/>
  </r>
  <r>
    <s v="TID001965"/>
    <x v="300"/>
    <x v="4"/>
    <x v="3"/>
    <s v="Headphones"/>
    <x v="8"/>
    <x v="3"/>
    <x v="1"/>
    <n v="6"/>
    <n v="150.08000000000001"/>
    <n v="900.48"/>
  </r>
  <r>
    <s v="TID002004"/>
    <x v="439"/>
    <x v="17"/>
    <x v="0"/>
    <s v="Headphones"/>
    <x v="8"/>
    <x v="3"/>
    <x v="2"/>
    <n v="5"/>
    <n v="463.87"/>
    <n v="2319.35"/>
  </r>
  <r>
    <s v="TID002126"/>
    <x v="386"/>
    <x v="13"/>
    <x v="6"/>
    <s v="Headphones"/>
    <x v="8"/>
    <x v="3"/>
    <x v="3"/>
    <n v="19"/>
    <n v="244.01"/>
    <n v="4636.1899999999996"/>
  </r>
  <r>
    <s v="TID002143"/>
    <x v="467"/>
    <x v="4"/>
    <x v="3"/>
    <s v="Headphones"/>
    <x v="8"/>
    <x v="3"/>
    <x v="2"/>
    <n v="1"/>
    <n v="26.26"/>
    <n v="26.26"/>
  </r>
  <r>
    <s v="TID002182"/>
    <x v="201"/>
    <x v="10"/>
    <x v="7"/>
    <s v="Headphones"/>
    <x v="8"/>
    <x v="3"/>
    <x v="3"/>
    <n v="10"/>
    <n v="305.20999999999998"/>
    <n v="3052.1"/>
  </r>
  <r>
    <s v="TID002198"/>
    <x v="423"/>
    <x v="14"/>
    <x v="3"/>
    <s v="Headphones"/>
    <x v="8"/>
    <x v="3"/>
    <x v="3"/>
    <n v="1"/>
    <n v="364.36"/>
    <n v="364.36"/>
  </r>
  <r>
    <s v="TID002208"/>
    <x v="321"/>
    <x v="4"/>
    <x v="3"/>
    <s v="Headphones"/>
    <x v="8"/>
    <x v="3"/>
    <x v="0"/>
    <n v="1"/>
    <n v="168.13"/>
    <n v="168.13"/>
  </r>
  <r>
    <s v="TID002214"/>
    <x v="43"/>
    <x v="1"/>
    <x v="1"/>
    <s v="Headphones"/>
    <x v="8"/>
    <x v="3"/>
    <x v="2"/>
    <n v="17"/>
    <n v="465.49"/>
    <n v="7913.33"/>
  </r>
  <r>
    <s v="TID002272"/>
    <x v="45"/>
    <x v="20"/>
    <x v="5"/>
    <s v="Headphones"/>
    <x v="8"/>
    <x v="3"/>
    <x v="2"/>
    <n v="14"/>
    <n v="228.72"/>
    <n v="3202.08"/>
  </r>
  <r>
    <s v="TID002282"/>
    <x v="73"/>
    <x v="22"/>
    <x v="1"/>
    <s v="Headphones"/>
    <x v="8"/>
    <x v="3"/>
    <x v="3"/>
    <n v="8"/>
    <n v="168.85"/>
    <n v="1350.8"/>
  </r>
  <r>
    <s v="TID002288"/>
    <x v="298"/>
    <x v="23"/>
    <x v="7"/>
    <s v="Headphones"/>
    <x v="8"/>
    <x v="3"/>
    <x v="1"/>
    <n v="15"/>
    <n v="186.05"/>
    <n v="2790.75"/>
  </r>
  <r>
    <s v="TID002317"/>
    <x v="653"/>
    <x v="20"/>
    <x v="5"/>
    <s v="Headphones"/>
    <x v="8"/>
    <x v="3"/>
    <x v="1"/>
    <n v="4"/>
    <n v="280.33"/>
    <n v="1121.32"/>
  </r>
  <r>
    <s v="TID002336"/>
    <x v="210"/>
    <x v="5"/>
    <x v="0"/>
    <s v="Headphones"/>
    <x v="8"/>
    <x v="3"/>
    <x v="3"/>
    <n v="19"/>
    <n v="239.92"/>
    <n v="4558.4799999999996"/>
  </r>
  <r>
    <s v="TID002380"/>
    <x v="456"/>
    <x v="17"/>
    <x v="0"/>
    <s v="Headphones"/>
    <x v="8"/>
    <x v="3"/>
    <x v="2"/>
    <n v="12"/>
    <n v="221.61"/>
    <n v="2659.32"/>
  </r>
  <r>
    <s v="TID002416"/>
    <x v="375"/>
    <x v="20"/>
    <x v="5"/>
    <s v="Headphones"/>
    <x v="8"/>
    <x v="3"/>
    <x v="3"/>
    <n v="14"/>
    <n v="436.13"/>
    <n v="6105.82"/>
  </r>
  <r>
    <s v="TID002432"/>
    <x v="305"/>
    <x v="1"/>
    <x v="1"/>
    <s v="Headphones"/>
    <x v="8"/>
    <x v="3"/>
    <x v="1"/>
    <n v="4"/>
    <n v="81.09"/>
    <n v="324.36"/>
  </r>
  <r>
    <s v="TID002461"/>
    <x v="189"/>
    <x v="4"/>
    <x v="3"/>
    <s v="Headphones"/>
    <x v="8"/>
    <x v="3"/>
    <x v="3"/>
    <n v="18"/>
    <n v="199.29"/>
    <n v="3587.22"/>
  </r>
  <r>
    <s v="TID002476"/>
    <x v="426"/>
    <x v="22"/>
    <x v="1"/>
    <s v="Headphones"/>
    <x v="8"/>
    <x v="3"/>
    <x v="2"/>
    <n v="11"/>
    <n v="234.49"/>
    <n v="2579.39"/>
  </r>
  <r>
    <s v="TID002488"/>
    <x v="345"/>
    <x v="20"/>
    <x v="5"/>
    <s v="Headphones"/>
    <x v="8"/>
    <x v="3"/>
    <x v="3"/>
    <n v="14"/>
    <n v="467.57"/>
    <n v="6545.98"/>
  </r>
  <r>
    <s v="TID002500"/>
    <x v="397"/>
    <x v="14"/>
    <x v="3"/>
    <s v="Headphones"/>
    <x v="8"/>
    <x v="3"/>
    <x v="1"/>
    <n v="2"/>
    <n v="453.18"/>
    <n v="906.36"/>
  </r>
  <r>
    <s v="TID002533"/>
    <x v="654"/>
    <x v="2"/>
    <x v="2"/>
    <s v="Headphones"/>
    <x v="8"/>
    <x v="3"/>
    <x v="2"/>
    <n v="2"/>
    <n v="370.53"/>
    <n v="741.06"/>
  </r>
  <r>
    <s v="TID002558"/>
    <x v="275"/>
    <x v="4"/>
    <x v="3"/>
    <s v="Headphones"/>
    <x v="8"/>
    <x v="3"/>
    <x v="1"/>
    <n v="17"/>
    <n v="68.66"/>
    <n v="1167.22"/>
  </r>
  <r>
    <s v="TID002561"/>
    <x v="289"/>
    <x v="21"/>
    <x v="5"/>
    <s v="Headphones"/>
    <x v="8"/>
    <x v="3"/>
    <x v="3"/>
    <n v="6"/>
    <n v="440.74"/>
    <n v="2644.44"/>
  </r>
  <r>
    <s v="TID002564"/>
    <x v="390"/>
    <x v="6"/>
    <x v="4"/>
    <s v="Headphones"/>
    <x v="8"/>
    <x v="3"/>
    <x v="3"/>
    <n v="16"/>
    <n v="448.73"/>
    <n v="7179.68"/>
  </r>
  <r>
    <s v="TID002579"/>
    <x v="361"/>
    <x v="18"/>
    <x v="3"/>
    <s v="Headphones"/>
    <x v="8"/>
    <x v="3"/>
    <x v="3"/>
    <n v="16"/>
    <n v="430.99"/>
    <n v="6895.84"/>
  </r>
  <r>
    <s v="TID002591"/>
    <x v="539"/>
    <x v="16"/>
    <x v="2"/>
    <s v="Headphones"/>
    <x v="8"/>
    <x v="3"/>
    <x v="1"/>
    <n v="14"/>
    <n v="63.81"/>
    <n v="893.34"/>
  </r>
  <r>
    <s v="TID002594"/>
    <x v="359"/>
    <x v="9"/>
    <x v="4"/>
    <s v="Headphones"/>
    <x v="8"/>
    <x v="3"/>
    <x v="3"/>
    <n v="16"/>
    <n v="314.01"/>
    <n v="5024.16"/>
  </r>
  <r>
    <s v="TID002638"/>
    <x v="655"/>
    <x v="0"/>
    <x v="0"/>
    <s v="Headphones"/>
    <x v="8"/>
    <x v="3"/>
    <x v="2"/>
    <n v="8"/>
    <n v="14.57"/>
    <n v="116.56"/>
  </r>
  <r>
    <s v="TID002682"/>
    <x v="587"/>
    <x v="21"/>
    <x v="5"/>
    <s v="Headphones"/>
    <x v="8"/>
    <x v="3"/>
    <x v="0"/>
    <n v="5"/>
    <n v="16.04"/>
    <n v="80.2"/>
  </r>
  <r>
    <s v="TID002714"/>
    <x v="511"/>
    <x v="10"/>
    <x v="7"/>
    <s v="Headphones"/>
    <x v="8"/>
    <x v="3"/>
    <x v="3"/>
    <n v="12"/>
    <n v="457.83"/>
    <n v="5493.96"/>
  </r>
  <r>
    <s v="TID002746"/>
    <x v="458"/>
    <x v="10"/>
    <x v="7"/>
    <s v="Headphones"/>
    <x v="8"/>
    <x v="3"/>
    <x v="0"/>
    <n v="19"/>
    <n v="338.84"/>
    <n v="6437.96"/>
  </r>
  <r>
    <s v="TID002773"/>
    <x v="389"/>
    <x v="11"/>
    <x v="7"/>
    <s v="Headphones"/>
    <x v="8"/>
    <x v="3"/>
    <x v="0"/>
    <n v="12"/>
    <n v="398.28"/>
    <n v="4779.3599999999997"/>
  </r>
  <r>
    <s v="TID002784"/>
    <x v="656"/>
    <x v="10"/>
    <x v="7"/>
    <s v="Headphones"/>
    <x v="8"/>
    <x v="3"/>
    <x v="2"/>
    <n v="17"/>
    <n v="147.91999999999999"/>
    <n v="2514.64"/>
  </r>
  <r>
    <s v="TID002850"/>
    <x v="29"/>
    <x v="16"/>
    <x v="2"/>
    <s v="Headphones"/>
    <x v="8"/>
    <x v="3"/>
    <x v="1"/>
    <n v="16"/>
    <n v="203.33"/>
    <n v="3253.28"/>
  </r>
  <r>
    <s v="TID002956"/>
    <x v="223"/>
    <x v="15"/>
    <x v="2"/>
    <s v="Headphones"/>
    <x v="8"/>
    <x v="3"/>
    <x v="2"/>
    <n v="17"/>
    <n v="356.69"/>
    <n v="6063.73"/>
  </r>
  <r>
    <s v="TID002996"/>
    <x v="594"/>
    <x v="16"/>
    <x v="2"/>
    <s v="Headphones"/>
    <x v="8"/>
    <x v="3"/>
    <x v="1"/>
    <n v="16"/>
    <n v="169.7"/>
    <n v="2715.2"/>
  </r>
  <r>
    <s v="TID003045"/>
    <x v="558"/>
    <x v="13"/>
    <x v="6"/>
    <s v="Headphones"/>
    <x v="8"/>
    <x v="3"/>
    <x v="0"/>
    <n v="4"/>
    <n v="250.57"/>
    <n v="1002.28"/>
  </r>
  <r>
    <s v="TID003095"/>
    <x v="657"/>
    <x v="21"/>
    <x v="5"/>
    <s v="Headphones"/>
    <x v="8"/>
    <x v="3"/>
    <x v="1"/>
    <n v="14"/>
    <n v="402.97"/>
    <n v="5641.58"/>
  </r>
  <r>
    <s v="TID003136"/>
    <x v="1"/>
    <x v="1"/>
    <x v="1"/>
    <s v="Headphones"/>
    <x v="8"/>
    <x v="3"/>
    <x v="1"/>
    <n v="5"/>
    <n v="479.77"/>
    <n v="2398.85"/>
  </r>
  <r>
    <s v="TID003285"/>
    <x v="658"/>
    <x v="4"/>
    <x v="3"/>
    <s v="Headphones"/>
    <x v="8"/>
    <x v="3"/>
    <x v="3"/>
    <n v="3"/>
    <n v="306.05"/>
    <n v="918.15"/>
  </r>
  <r>
    <s v="TID003393"/>
    <x v="571"/>
    <x v="17"/>
    <x v="0"/>
    <s v="Headphones"/>
    <x v="8"/>
    <x v="3"/>
    <x v="1"/>
    <n v="16"/>
    <n v="323.41000000000003"/>
    <n v="5174.5600000000004"/>
  </r>
  <r>
    <s v="TID003540"/>
    <x v="341"/>
    <x v="3"/>
    <x v="1"/>
    <s v="Headphones"/>
    <x v="8"/>
    <x v="3"/>
    <x v="1"/>
    <n v="18"/>
    <n v="271.06"/>
    <n v="4879.08"/>
  </r>
  <r>
    <s v="TID003558"/>
    <x v="9"/>
    <x v="7"/>
    <x v="5"/>
    <s v="Headphones"/>
    <x v="8"/>
    <x v="3"/>
    <x v="3"/>
    <n v="10"/>
    <n v="109.42"/>
    <n v="1094.2"/>
  </r>
  <r>
    <s v="TID003737"/>
    <x v="132"/>
    <x v="8"/>
    <x v="6"/>
    <s v="Headphones"/>
    <x v="8"/>
    <x v="3"/>
    <x v="2"/>
    <n v="3"/>
    <n v="242.95"/>
    <n v="728.85"/>
  </r>
  <r>
    <s v="TID003744"/>
    <x v="260"/>
    <x v="7"/>
    <x v="5"/>
    <s v="Headphones"/>
    <x v="8"/>
    <x v="3"/>
    <x v="2"/>
    <n v="16"/>
    <n v="370.28"/>
    <n v="5924.48"/>
  </r>
  <r>
    <s v="TID003791"/>
    <x v="347"/>
    <x v="8"/>
    <x v="6"/>
    <s v="Headphones"/>
    <x v="8"/>
    <x v="3"/>
    <x v="0"/>
    <n v="9"/>
    <n v="382.71"/>
    <n v="3444.39"/>
  </r>
  <r>
    <s v="TID003814"/>
    <x v="179"/>
    <x v="2"/>
    <x v="2"/>
    <s v="Headphones"/>
    <x v="8"/>
    <x v="3"/>
    <x v="3"/>
    <n v="7"/>
    <n v="197.22"/>
    <n v="1380.54"/>
  </r>
  <r>
    <s v="TID003856"/>
    <x v="289"/>
    <x v="21"/>
    <x v="5"/>
    <s v="Headphones"/>
    <x v="8"/>
    <x v="3"/>
    <x v="3"/>
    <n v="7"/>
    <n v="459.54"/>
    <n v="3216.78"/>
  </r>
  <r>
    <s v="TID003958"/>
    <x v="436"/>
    <x v="0"/>
    <x v="0"/>
    <s v="Headphones"/>
    <x v="8"/>
    <x v="3"/>
    <x v="0"/>
    <n v="13"/>
    <n v="268.33999999999997"/>
    <n v="3488.42"/>
  </r>
  <r>
    <s v="TID004117"/>
    <x v="616"/>
    <x v="14"/>
    <x v="3"/>
    <s v="Headphones"/>
    <x v="8"/>
    <x v="3"/>
    <x v="0"/>
    <n v="10"/>
    <n v="491.42"/>
    <n v="4914.2"/>
  </r>
  <r>
    <s v="TID004149"/>
    <x v="659"/>
    <x v="9"/>
    <x v="4"/>
    <s v="Headphones"/>
    <x v="8"/>
    <x v="3"/>
    <x v="0"/>
    <n v="4"/>
    <n v="362.95"/>
    <n v="1451.8"/>
  </r>
  <r>
    <s v="TID004197"/>
    <x v="641"/>
    <x v="16"/>
    <x v="2"/>
    <s v="Headphones"/>
    <x v="8"/>
    <x v="3"/>
    <x v="2"/>
    <n v="11"/>
    <n v="491.62"/>
    <n v="5407.82"/>
  </r>
  <r>
    <s v="TID004247"/>
    <x v="355"/>
    <x v="22"/>
    <x v="1"/>
    <s v="Headphones"/>
    <x v="8"/>
    <x v="3"/>
    <x v="1"/>
    <n v="15"/>
    <n v="10.210000000000001"/>
    <n v="153.15"/>
  </r>
  <r>
    <s v="TID004287"/>
    <x v="149"/>
    <x v="21"/>
    <x v="5"/>
    <s v="Headphones"/>
    <x v="8"/>
    <x v="3"/>
    <x v="3"/>
    <n v="20"/>
    <n v="257"/>
    <n v="5140"/>
  </r>
  <r>
    <s v="TID004305"/>
    <x v="39"/>
    <x v="16"/>
    <x v="2"/>
    <s v="Headphones"/>
    <x v="8"/>
    <x v="3"/>
    <x v="3"/>
    <n v="20"/>
    <n v="351.92"/>
    <n v="7038.4"/>
  </r>
  <r>
    <s v="TID004329"/>
    <x v="608"/>
    <x v="4"/>
    <x v="3"/>
    <s v="Headphones"/>
    <x v="8"/>
    <x v="3"/>
    <x v="3"/>
    <n v="6"/>
    <n v="131.13999999999999"/>
    <n v="786.84"/>
  </r>
  <r>
    <s v="TID004343"/>
    <x v="637"/>
    <x v="6"/>
    <x v="4"/>
    <s v="Headphones"/>
    <x v="8"/>
    <x v="3"/>
    <x v="3"/>
    <n v="3"/>
    <n v="294.16000000000003"/>
    <n v="882.48"/>
  </r>
  <r>
    <s v="TID004354"/>
    <x v="660"/>
    <x v="8"/>
    <x v="6"/>
    <s v="Headphones"/>
    <x v="8"/>
    <x v="3"/>
    <x v="2"/>
    <n v="19"/>
    <n v="300.23"/>
    <n v="5704.37"/>
  </r>
  <r>
    <s v="TID004416"/>
    <x v="281"/>
    <x v="17"/>
    <x v="0"/>
    <s v="Headphones"/>
    <x v="8"/>
    <x v="3"/>
    <x v="1"/>
    <n v="13"/>
    <n v="137.13999999999999"/>
    <n v="1782.82"/>
  </r>
  <r>
    <s v="TID004478"/>
    <x v="205"/>
    <x v="20"/>
    <x v="5"/>
    <s v="Headphones"/>
    <x v="8"/>
    <x v="3"/>
    <x v="3"/>
    <n v="20"/>
    <n v="256.05"/>
    <n v="5121"/>
  </r>
  <r>
    <s v="TID004522"/>
    <x v="661"/>
    <x v="11"/>
    <x v="7"/>
    <s v="Headphones"/>
    <x v="8"/>
    <x v="3"/>
    <x v="0"/>
    <n v="18"/>
    <n v="75.14"/>
    <n v="1352.52"/>
  </r>
  <r>
    <s v="TID004535"/>
    <x v="459"/>
    <x v="6"/>
    <x v="4"/>
    <s v="Headphones"/>
    <x v="8"/>
    <x v="3"/>
    <x v="3"/>
    <n v="2"/>
    <n v="42.05"/>
    <n v="84.1"/>
  </r>
  <r>
    <s v="TID004567"/>
    <x v="367"/>
    <x v="0"/>
    <x v="0"/>
    <s v="Headphones"/>
    <x v="8"/>
    <x v="3"/>
    <x v="3"/>
    <n v="19"/>
    <n v="464.2"/>
    <n v="8819.7999999999993"/>
  </r>
  <r>
    <s v="TID004632"/>
    <x v="348"/>
    <x v="16"/>
    <x v="2"/>
    <s v="Headphones"/>
    <x v="8"/>
    <x v="3"/>
    <x v="1"/>
    <n v="2"/>
    <n v="419.89"/>
    <n v="839.78"/>
  </r>
  <r>
    <s v="TID004660"/>
    <x v="459"/>
    <x v="6"/>
    <x v="4"/>
    <s v="Headphones"/>
    <x v="8"/>
    <x v="3"/>
    <x v="3"/>
    <n v="9"/>
    <n v="39.06"/>
    <n v="351.54"/>
  </r>
  <r>
    <s v="TID004671"/>
    <x v="340"/>
    <x v="5"/>
    <x v="0"/>
    <s v="Headphones"/>
    <x v="8"/>
    <x v="3"/>
    <x v="1"/>
    <n v="2"/>
    <n v="339.37"/>
    <n v="678.74"/>
  </r>
  <r>
    <s v="TID004729"/>
    <x v="508"/>
    <x v="12"/>
    <x v="6"/>
    <s v="Headphones"/>
    <x v="8"/>
    <x v="3"/>
    <x v="3"/>
    <n v="18"/>
    <n v="78.22"/>
    <n v="1407.96"/>
  </r>
  <r>
    <s v="TID004811"/>
    <x v="429"/>
    <x v="12"/>
    <x v="6"/>
    <s v="Headphones"/>
    <x v="8"/>
    <x v="3"/>
    <x v="2"/>
    <n v="1"/>
    <n v="367.42"/>
    <n v="367.42"/>
  </r>
  <r>
    <s v="TID004858"/>
    <x v="532"/>
    <x v="4"/>
    <x v="3"/>
    <s v="Headphones"/>
    <x v="8"/>
    <x v="3"/>
    <x v="3"/>
    <n v="3"/>
    <n v="112.73"/>
    <n v="338.19"/>
  </r>
  <r>
    <s v="TID004860"/>
    <x v="627"/>
    <x v="6"/>
    <x v="4"/>
    <s v="Headphones"/>
    <x v="8"/>
    <x v="3"/>
    <x v="0"/>
    <n v="5"/>
    <n v="170.64"/>
    <n v="853.2"/>
  </r>
  <r>
    <s v="TID004879"/>
    <x v="662"/>
    <x v="8"/>
    <x v="6"/>
    <s v="Headphones"/>
    <x v="8"/>
    <x v="3"/>
    <x v="2"/>
    <n v="20"/>
    <n v="405.65"/>
    <n v="8113"/>
  </r>
  <r>
    <s v="TID004924"/>
    <x v="530"/>
    <x v="0"/>
    <x v="0"/>
    <s v="Headphones"/>
    <x v="8"/>
    <x v="3"/>
    <x v="2"/>
    <n v="3"/>
    <n v="411.62"/>
    <n v="1234.8599999999999"/>
  </r>
  <r>
    <s v="TID004940"/>
    <x v="130"/>
    <x v="17"/>
    <x v="0"/>
    <s v="Headphones"/>
    <x v="8"/>
    <x v="3"/>
    <x v="1"/>
    <n v="5"/>
    <n v="296.13"/>
    <n v="1480.65"/>
  </r>
  <r>
    <s v="TID004950"/>
    <x v="286"/>
    <x v="15"/>
    <x v="2"/>
    <s v="Headphones"/>
    <x v="8"/>
    <x v="3"/>
    <x v="0"/>
    <n v="9"/>
    <n v="356.12"/>
    <n v="3205.08"/>
  </r>
  <r>
    <s v="TID000003"/>
    <x v="281"/>
    <x v="17"/>
    <x v="0"/>
    <s v="Jacket"/>
    <x v="9"/>
    <x v="4"/>
    <x v="3"/>
    <n v="7"/>
    <n v="236.66"/>
    <n v="1656.62"/>
  </r>
  <r>
    <s v="TID000017"/>
    <x v="156"/>
    <x v="14"/>
    <x v="3"/>
    <s v="Jacket"/>
    <x v="9"/>
    <x v="4"/>
    <x v="2"/>
    <n v="19"/>
    <n v="135.21"/>
    <n v="2568.9899999999998"/>
  </r>
  <r>
    <s v="TID000031"/>
    <x v="105"/>
    <x v="5"/>
    <x v="0"/>
    <s v="Jacket"/>
    <x v="9"/>
    <x v="4"/>
    <x v="3"/>
    <n v="19"/>
    <n v="399.36"/>
    <n v="7587.84"/>
  </r>
  <r>
    <s v="TID000124"/>
    <x v="25"/>
    <x v="0"/>
    <x v="0"/>
    <s v="Jacket"/>
    <x v="9"/>
    <x v="4"/>
    <x v="2"/>
    <n v="4"/>
    <n v="113.24"/>
    <n v="452.96"/>
  </r>
  <r>
    <s v="TID000129"/>
    <x v="380"/>
    <x v="7"/>
    <x v="5"/>
    <s v="Jacket"/>
    <x v="9"/>
    <x v="4"/>
    <x v="0"/>
    <n v="2"/>
    <n v="229.19"/>
    <n v="458.38"/>
  </r>
  <r>
    <s v="TID000212"/>
    <x v="64"/>
    <x v="6"/>
    <x v="4"/>
    <s v="Jacket"/>
    <x v="9"/>
    <x v="4"/>
    <x v="0"/>
    <n v="7"/>
    <n v="251.73"/>
    <n v="1762.11"/>
  </r>
  <r>
    <s v="TID000223"/>
    <x v="23"/>
    <x v="5"/>
    <x v="0"/>
    <s v="Jacket"/>
    <x v="9"/>
    <x v="4"/>
    <x v="0"/>
    <n v="6"/>
    <n v="34.19"/>
    <n v="205.14"/>
  </r>
  <r>
    <s v="TID000362"/>
    <x v="255"/>
    <x v="22"/>
    <x v="1"/>
    <s v="Jacket"/>
    <x v="9"/>
    <x v="4"/>
    <x v="1"/>
    <n v="16"/>
    <n v="81.81"/>
    <n v="1308.96"/>
  </r>
  <r>
    <s v="TID000363"/>
    <x v="663"/>
    <x v="9"/>
    <x v="4"/>
    <s v="Jacket"/>
    <x v="9"/>
    <x v="4"/>
    <x v="2"/>
    <n v="18"/>
    <n v="427.95"/>
    <n v="7703.1"/>
  </r>
  <r>
    <s v="TID000461"/>
    <x v="94"/>
    <x v="1"/>
    <x v="1"/>
    <s v="Jacket"/>
    <x v="9"/>
    <x v="4"/>
    <x v="3"/>
    <n v="1"/>
    <n v="376.12"/>
    <n v="376.12"/>
  </r>
  <r>
    <s v="TID000554"/>
    <x v="558"/>
    <x v="13"/>
    <x v="6"/>
    <s v="Jacket"/>
    <x v="9"/>
    <x v="4"/>
    <x v="3"/>
    <n v="8"/>
    <n v="43.31"/>
    <n v="346.48"/>
  </r>
  <r>
    <s v="TID000633"/>
    <x v="503"/>
    <x v="17"/>
    <x v="0"/>
    <s v="Jacket"/>
    <x v="9"/>
    <x v="4"/>
    <x v="3"/>
    <n v="19"/>
    <n v="391.64"/>
    <n v="7441.16"/>
  </r>
  <r>
    <s v="TID000656"/>
    <x v="664"/>
    <x v="20"/>
    <x v="5"/>
    <s v="Jacket"/>
    <x v="9"/>
    <x v="4"/>
    <x v="2"/>
    <n v="4"/>
    <n v="212.88"/>
    <n v="851.52"/>
  </r>
  <r>
    <s v="TID000662"/>
    <x v="557"/>
    <x v="15"/>
    <x v="2"/>
    <s v="Jacket"/>
    <x v="9"/>
    <x v="4"/>
    <x v="0"/>
    <n v="18"/>
    <n v="18.59"/>
    <n v="334.62"/>
  </r>
  <r>
    <s v="TID000671"/>
    <x v="312"/>
    <x v="20"/>
    <x v="5"/>
    <s v="Jacket"/>
    <x v="9"/>
    <x v="4"/>
    <x v="3"/>
    <n v="20"/>
    <n v="159.57"/>
    <n v="3191.4"/>
  </r>
  <r>
    <s v="TID000675"/>
    <x v="321"/>
    <x v="4"/>
    <x v="3"/>
    <s v="Jacket"/>
    <x v="9"/>
    <x v="4"/>
    <x v="2"/>
    <n v="3"/>
    <n v="39.950000000000003"/>
    <n v="119.85"/>
  </r>
  <r>
    <s v="TID000681"/>
    <x v="559"/>
    <x v="23"/>
    <x v="7"/>
    <s v="Jacket"/>
    <x v="9"/>
    <x v="4"/>
    <x v="0"/>
    <n v="14"/>
    <n v="225.57"/>
    <n v="3157.98"/>
  </r>
  <r>
    <s v="TID000762"/>
    <x v="163"/>
    <x v="23"/>
    <x v="7"/>
    <s v="Jacket"/>
    <x v="9"/>
    <x v="4"/>
    <x v="2"/>
    <n v="14"/>
    <n v="221.93"/>
    <n v="3107.02"/>
  </r>
  <r>
    <s v="TID000770"/>
    <x v="478"/>
    <x v="5"/>
    <x v="0"/>
    <s v="Jacket"/>
    <x v="9"/>
    <x v="4"/>
    <x v="0"/>
    <n v="3"/>
    <n v="190.25"/>
    <n v="570.75"/>
  </r>
  <r>
    <s v="TID000785"/>
    <x v="320"/>
    <x v="13"/>
    <x v="6"/>
    <s v="Jacket"/>
    <x v="9"/>
    <x v="4"/>
    <x v="2"/>
    <n v="8"/>
    <n v="389.16"/>
    <n v="3113.28"/>
  </r>
  <r>
    <s v="TID000794"/>
    <x v="359"/>
    <x v="9"/>
    <x v="4"/>
    <s v="Jacket"/>
    <x v="9"/>
    <x v="4"/>
    <x v="2"/>
    <n v="6"/>
    <n v="105.55"/>
    <n v="633.29999999999995"/>
  </r>
  <r>
    <s v="TID000814"/>
    <x v="224"/>
    <x v="18"/>
    <x v="3"/>
    <s v="Jacket"/>
    <x v="9"/>
    <x v="4"/>
    <x v="3"/>
    <n v="13"/>
    <n v="356.96"/>
    <n v="4640.4799999999996"/>
  </r>
  <r>
    <s v="TID000848"/>
    <x v="107"/>
    <x v="16"/>
    <x v="2"/>
    <s v="Jacket"/>
    <x v="9"/>
    <x v="4"/>
    <x v="3"/>
    <n v="5"/>
    <n v="421.02"/>
    <n v="2105.1"/>
  </r>
  <r>
    <s v="TID000850"/>
    <x v="450"/>
    <x v="20"/>
    <x v="5"/>
    <s v="Jacket"/>
    <x v="9"/>
    <x v="4"/>
    <x v="1"/>
    <n v="20"/>
    <n v="461.33"/>
    <n v="9226.6"/>
  </r>
  <r>
    <s v="TID000898"/>
    <x v="509"/>
    <x v="11"/>
    <x v="7"/>
    <s v="Jacket"/>
    <x v="9"/>
    <x v="4"/>
    <x v="0"/>
    <n v="12"/>
    <n v="396.35"/>
    <n v="4756.2"/>
  </r>
  <r>
    <s v="TID000932"/>
    <x v="429"/>
    <x v="12"/>
    <x v="6"/>
    <s v="Jacket"/>
    <x v="9"/>
    <x v="4"/>
    <x v="1"/>
    <n v="2"/>
    <n v="426.59"/>
    <n v="853.18"/>
  </r>
  <r>
    <s v="TID000940"/>
    <x v="348"/>
    <x v="16"/>
    <x v="2"/>
    <s v="Jacket"/>
    <x v="9"/>
    <x v="4"/>
    <x v="3"/>
    <n v="4"/>
    <n v="259.87"/>
    <n v="1039.48"/>
  </r>
  <r>
    <s v="TID000950"/>
    <x v="231"/>
    <x v="12"/>
    <x v="6"/>
    <s v="Jacket"/>
    <x v="9"/>
    <x v="4"/>
    <x v="2"/>
    <n v="7"/>
    <n v="496.9"/>
    <n v="3478.3"/>
  </r>
  <r>
    <s v="TID000974"/>
    <x v="56"/>
    <x v="7"/>
    <x v="5"/>
    <s v="Jacket"/>
    <x v="9"/>
    <x v="4"/>
    <x v="2"/>
    <n v="2"/>
    <n v="157.16999999999999"/>
    <n v="314.33999999999997"/>
  </r>
  <r>
    <s v="TID000978"/>
    <x v="292"/>
    <x v="17"/>
    <x v="0"/>
    <s v="Jacket"/>
    <x v="9"/>
    <x v="4"/>
    <x v="0"/>
    <n v="19"/>
    <n v="499.85"/>
    <n v="9497.15"/>
  </r>
  <r>
    <s v="TID000979"/>
    <x v="511"/>
    <x v="10"/>
    <x v="7"/>
    <s v="Jacket"/>
    <x v="9"/>
    <x v="4"/>
    <x v="3"/>
    <n v="4"/>
    <n v="221.3"/>
    <n v="885.2"/>
  </r>
  <r>
    <s v="TID000989"/>
    <x v="406"/>
    <x v="4"/>
    <x v="3"/>
    <s v="Jacket"/>
    <x v="9"/>
    <x v="4"/>
    <x v="1"/>
    <n v="11"/>
    <n v="341.58"/>
    <n v="3757.38"/>
  </r>
  <r>
    <s v="TID000990"/>
    <x v="13"/>
    <x v="6"/>
    <x v="4"/>
    <s v="Jacket"/>
    <x v="9"/>
    <x v="4"/>
    <x v="0"/>
    <n v="5"/>
    <n v="26.73"/>
    <n v="133.65"/>
  </r>
  <r>
    <s v="TID001006"/>
    <x v="229"/>
    <x v="15"/>
    <x v="2"/>
    <s v="Jacket"/>
    <x v="9"/>
    <x v="4"/>
    <x v="3"/>
    <n v="12"/>
    <n v="115.14"/>
    <n v="1381.68"/>
  </r>
  <r>
    <s v="TID001030"/>
    <x v="111"/>
    <x v="9"/>
    <x v="4"/>
    <s v="Jacket"/>
    <x v="9"/>
    <x v="4"/>
    <x v="2"/>
    <n v="10"/>
    <n v="181.67"/>
    <n v="1816.7"/>
  </r>
  <r>
    <s v="TID001079"/>
    <x v="37"/>
    <x v="1"/>
    <x v="1"/>
    <s v="Jacket"/>
    <x v="9"/>
    <x v="4"/>
    <x v="2"/>
    <n v="5"/>
    <n v="303.19"/>
    <n v="1515.95"/>
  </r>
  <r>
    <s v="TID001109"/>
    <x v="665"/>
    <x v="11"/>
    <x v="7"/>
    <s v="Jacket"/>
    <x v="9"/>
    <x v="4"/>
    <x v="0"/>
    <n v="14"/>
    <n v="405.89"/>
    <n v="5682.46"/>
  </r>
  <r>
    <s v="TID001167"/>
    <x v="666"/>
    <x v="13"/>
    <x v="6"/>
    <s v="Jacket"/>
    <x v="9"/>
    <x v="4"/>
    <x v="2"/>
    <n v="1"/>
    <n v="399.48"/>
    <n v="399.48"/>
  </r>
  <r>
    <s v="TID001202"/>
    <x v="198"/>
    <x v="20"/>
    <x v="5"/>
    <s v="Jacket"/>
    <x v="9"/>
    <x v="4"/>
    <x v="3"/>
    <n v="1"/>
    <n v="317.17"/>
    <n v="317.17"/>
  </r>
  <r>
    <s v="TID001210"/>
    <x v="516"/>
    <x v="23"/>
    <x v="7"/>
    <s v="Jacket"/>
    <x v="9"/>
    <x v="4"/>
    <x v="1"/>
    <n v="18"/>
    <n v="266.05"/>
    <n v="4788.8999999999996"/>
  </r>
  <r>
    <s v="TID001222"/>
    <x v="484"/>
    <x v="4"/>
    <x v="3"/>
    <s v="Jacket"/>
    <x v="9"/>
    <x v="4"/>
    <x v="1"/>
    <n v="1"/>
    <n v="168.21"/>
    <n v="168.21"/>
  </r>
  <r>
    <s v="TID001309"/>
    <x v="590"/>
    <x v="13"/>
    <x v="6"/>
    <s v="Jacket"/>
    <x v="9"/>
    <x v="4"/>
    <x v="3"/>
    <n v="5"/>
    <n v="167.33"/>
    <n v="836.65"/>
  </r>
  <r>
    <s v="TID001351"/>
    <x v="304"/>
    <x v="14"/>
    <x v="3"/>
    <s v="Jacket"/>
    <x v="9"/>
    <x v="4"/>
    <x v="3"/>
    <n v="9"/>
    <n v="38.979999999999997"/>
    <n v="350.82"/>
  </r>
  <r>
    <s v="TID001389"/>
    <x v="107"/>
    <x v="16"/>
    <x v="2"/>
    <s v="Jacket"/>
    <x v="9"/>
    <x v="4"/>
    <x v="0"/>
    <n v="13"/>
    <n v="430.96"/>
    <n v="5602.48"/>
  </r>
  <r>
    <s v="TID001394"/>
    <x v="583"/>
    <x v="9"/>
    <x v="4"/>
    <s v="Jacket"/>
    <x v="9"/>
    <x v="4"/>
    <x v="1"/>
    <n v="6"/>
    <n v="282.54000000000002"/>
    <n v="1695.24"/>
  </r>
  <r>
    <s v="TID001429"/>
    <x v="315"/>
    <x v="21"/>
    <x v="5"/>
    <s v="Jacket"/>
    <x v="9"/>
    <x v="4"/>
    <x v="3"/>
    <n v="16"/>
    <n v="424.99"/>
    <n v="6799.84"/>
  </r>
  <r>
    <s v="TID001519"/>
    <x v="276"/>
    <x v="18"/>
    <x v="3"/>
    <s v="Jacket"/>
    <x v="9"/>
    <x v="4"/>
    <x v="2"/>
    <n v="15"/>
    <n v="238.89"/>
    <n v="3583.35"/>
  </r>
  <r>
    <s v="TID001548"/>
    <x v="667"/>
    <x v="11"/>
    <x v="7"/>
    <s v="Jacket"/>
    <x v="9"/>
    <x v="4"/>
    <x v="0"/>
    <n v="19"/>
    <n v="388.39"/>
    <n v="7379.41"/>
  </r>
  <r>
    <s v="TID001554"/>
    <x v="230"/>
    <x v="2"/>
    <x v="2"/>
    <s v="Jacket"/>
    <x v="9"/>
    <x v="4"/>
    <x v="1"/>
    <n v="8"/>
    <n v="480.75"/>
    <n v="3846"/>
  </r>
  <r>
    <s v="TID001556"/>
    <x v="162"/>
    <x v="17"/>
    <x v="0"/>
    <s v="Jacket"/>
    <x v="9"/>
    <x v="4"/>
    <x v="1"/>
    <n v="6"/>
    <n v="441.82"/>
    <n v="2650.92"/>
  </r>
  <r>
    <s v="TID001676"/>
    <x v="251"/>
    <x v="6"/>
    <x v="4"/>
    <s v="Jacket"/>
    <x v="9"/>
    <x v="4"/>
    <x v="3"/>
    <n v="5"/>
    <n v="119.62"/>
    <n v="598.1"/>
  </r>
  <r>
    <s v="TID001747"/>
    <x v="515"/>
    <x v="6"/>
    <x v="4"/>
    <s v="Jacket"/>
    <x v="9"/>
    <x v="4"/>
    <x v="3"/>
    <n v="8"/>
    <n v="340.21"/>
    <n v="2721.68"/>
  </r>
  <r>
    <s v="TID001816"/>
    <x v="329"/>
    <x v="16"/>
    <x v="2"/>
    <s v="Jacket"/>
    <x v="9"/>
    <x v="4"/>
    <x v="0"/>
    <n v="18"/>
    <n v="305.33999999999997"/>
    <n v="5496.12"/>
  </r>
  <r>
    <s v="TID001866"/>
    <x v="668"/>
    <x v="15"/>
    <x v="2"/>
    <s v="Jacket"/>
    <x v="9"/>
    <x v="4"/>
    <x v="1"/>
    <n v="14"/>
    <n v="496.06"/>
    <n v="6944.84"/>
  </r>
  <r>
    <s v="TID001925"/>
    <x v="669"/>
    <x v="14"/>
    <x v="3"/>
    <s v="Jacket"/>
    <x v="9"/>
    <x v="4"/>
    <x v="1"/>
    <n v="14"/>
    <n v="238.31"/>
    <n v="3336.34"/>
  </r>
  <r>
    <s v="TID001934"/>
    <x v="195"/>
    <x v="20"/>
    <x v="5"/>
    <s v="Jacket"/>
    <x v="9"/>
    <x v="4"/>
    <x v="2"/>
    <n v="4"/>
    <n v="494.57"/>
    <n v="1978.28"/>
  </r>
  <r>
    <s v="TID001944"/>
    <x v="604"/>
    <x v="21"/>
    <x v="5"/>
    <s v="Jacket"/>
    <x v="9"/>
    <x v="4"/>
    <x v="2"/>
    <n v="6"/>
    <n v="453.43"/>
    <n v="2720.58"/>
  </r>
  <r>
    <s v="TID001951"/>
    <x v="394"/>
    <x v="7"/>
    <x v="5"/>
    <s v="Jacket"/>
    <x v="9"/>
    <x v="4"/>
    <x v="3"/>
    <n v="16"/>
    <n v="400.18"/>
    <n v="6402.88"/>
  </r>
  <r>
    <s v="TID001998"/>
    <x v="582"/>
    <x v="22"/>
    <x v="1"/>
    <s v="Jacket"/>
    <x v="9"/>
    <x v="4"/>
    <x v="3"/>
    <n v="12"/>
    <n v="346.9"/>
    <n v="4162.8"/>
  </r>
  <r>
    <s v="TID002105"/>
    <x v="361"/>
    <x v="18"/>
    <x v="3"/>
    <s v="Jacket"/>
    <x v="9"/>
    <x v="4"/>
    <x v="0"/>
    <n v="2"/>
    <n v="405.08"/>
    <n v="810.16"/>
  </r>
  <r>
    <s v="TID002115"/>
    <x v="128"/>
    <x v="10"/>
    <x v="7"/>
    <s v="Jacket"/>
    <x v="9"/>
    <x v="4"/>
    <x v="1"/>
    <n v="17"/>
    <n v="256.49"/>
    <n v="4360.33"/>
  </r>
  <r>
    <s v="TID002125"/>
    <x v="315"/>
    <x v="21"/>
    <x v="5"/>
    <s v="Jacket"/>
    <x v="9"/>
    <x v="4"/>
    <x v="3"/>
    <n v="19"/>
    <n v="277.94"/>
    <n v="5280.86"/>
  </r>
  <r>
    <s v="TID002228"/>
    <x v="517"/>
    <x v="1"/>
    <x v="1"/>
    <s v="Jacket"/>
    <x v="9"/>
    <x v="4"/>
    <x v="0"/>
    <n v="9"/>
    <n v="474.56"/>
    <n v="4271.04"/>
  </r>
  <r>
    <s v="TID002244"/>
    <x v="8"/>
    <x v="6"/>
    <x v="4"/>
    <s v="Jacket"/>
    <x v="9"/>
    <x v="4"/>
    <x v="0"/>
    <n v="5"/>
    <n v="290.47000000000003"/>
    <n v="1452.35"/>
  </r>
  <r>
    <s v="TID002309"/>
    <x v="184"/>
    <x v="12"/>
    <x v="6"/>
    <s v="Jacket"/>
    <x v="9"/>
    <x v="4"/>
    <x v="0"/>
    <n v="10"/>
    <n v="262.63"/>
    <n v="2626.3"/>
  </r>
  <r>
    <s v="TID002367"/>
    <x v="222"/>
    <x v="22"/>
    <x v="1"/>
    <s v="Jacket"/>
    <x v="9"/>
    <x v="4"/>
    <x v="3"/>
    <n v="2"/>
    <n v="120.27"/>
    <n v="240.54"/>
  </r>
  <r>
    <s v="TID002374"/>
    <x v="51"/>
    <x v="6"/>
    <x v="4"/>
    <s v="Jacket"/>
    <x v="9"/>
    <x v="4"/>
    <x v="0"/>
    <n v="13"/>
    <n v="280.45"/>
    <n v="3645.85"/>
  </r>
  <r>
    <s v="TID002393"/>
    <x v="652"/>
    <x v="16"/>
    <x v="2"/>
    <s v="Jacket"/>
    <x v="9"/>
    <x v="4"/>
    <x v="0"/>
    <n v="15"/>
    <n v="243.06"/>
    <n v="3645.9"/>
  </r>
  <r>
    <s v="TID002414"/>
    <x v="334"/>
    <x v="14"/>
    <x v="3"/>
    <s v="Jacket"/>
    <x v="9"/>
    <x v="4"/>
    <x v="3"/>
    <n v="13"/>
    <n v="149.97"/>
    <n v="1949.61"/>
  </r>
  <r>
    <s v="TID002427"/>
    <x v="160"/>
    <x v="19"/>
    <x v="4"/>
    <s v="Jacket"/>
    <x v="9"/>
    <x v="4"/>
    <x v="3"/>
    <n v="18"/>
    <n v="40.22"/>
    <n v="723.96"/>
  </r>
  <r>
    <s v="TID002535"/>
    <x v="293"/>
    <x v="12"/>
    <x v="6"/>
    <s v="Jacket"/>
    <x v="9"/>
    <x v="4"/>
    <x v="3"/>
    <n v="10"/>
    <n v="316.70999999999998"/>
    <n v="3167.1"/>
  </r>
  <r>
    <s v="TID002609"/>
    <x v="10"/>
    <x v="4"/>
    <x v="3"/>
    <s v="Jacket"/>
    <x v="9"/>
    <x v="4"/>
    <x v="0"/>
    <n v="9"/>
    <n v="29.76"/>
    <n v="267.83999999999997"/>
  </r>
  <r>
    <s v="TID002655"/>
    <x v="50"/>
    <x v="21"/>
    <x v="5"/>
    <s v="Jacket"/>
    <x v="9"/>
    <x v="4"/>
    <x v="3"/>
    <n v="14"/>
    <n v="168.65"/>
    <n v="2361.1"/>
  </r>
  <r>
    <s v="TID002659"/>
    <x v="280"/>
    <x v="13"/>
    <x v="6"/>
    <s v="Jacket"/>
    <x v="9"/>
    <x v="4"/>
    <x v="3"/>
    <n v="5"/>
    <n v="155.66999999999999"/>
    <n v="778.35"/>
  </r>
  <r>
    <s v="TID002708"/>
    <x v="307"/>
    <x v="20"/>
    <x v="5"/>
    <s v="Jacket"/>
    <x v="9"/>
    <x v="4"/>
    <x v="1"/>
    <n v="8"/>
    <n v="303.70999999999998"/>
    <n v="2429.6799999999998"/>
  </r>
  <r>
    <s v="TID002739"/>
    <x v="265"/>
    <x v="15"/>
    <x v="2"/>
    <s v="Jacket"/>
    <x v="9"/>
    <x v="4"/>
    <x v="3"/>
    <n v="2"/>
    <n v="287.06"/>
    <n v="574.12"/>
  </r>
  <r>
    <s v="TID002808"/>
    <x v="261"/>
    <x v="19"/>
    <x v="4"/>
    <s v="Jacket"/>
    <x v="9"/>
    <x v="4"/>
    <x v="0"/>
    <n v="7"/>
    <n v="90.82"/>
    <n v="635.74"/>
  </r>
  <r>
    <s v="TID002809"/>
    <x v="397"/>
    <x v="14"/>
    <x v="3"/>
    <s v="Jacket"/>
    <x v="9"/>
    <x v="4"/>
    <x v="0"/>
    <n v="20"/>
    <n v="365"/>
    <n v="7300"/>
  </r>
  <r>
    <s v="TID002839"/>
    <x v="428"/>
    <x v="12"/>
    <x v="6"/>
    <s v="Jacket"/>
    <x v="9"/>
    <x v="4"/>
    <x v="3"/>
    <n v="15"/>
    <n v="459.71"/>
    <n v="6895.65"/>
  </r>
  <r>
    <s v="TID002909"/>
    <x v="397"/>
    <x v="14"/>
    <x v="3"/>
    <s v="Jacket"/>
    <x v="9"/>
    <x v="4"/>
    <x v="0"/>
    <n v="13"/>
    <n v="135.04"/>
    <n v="1755.52"/>
  </r>
  <r>
    <s v="TID002974"/>
    <x v="447"/>
    <x v="2"/>
    <x v="2"/>
    <s v="Jacket"/>
    <x v="9"/>
    <x v="4"/>
    <x v="0"/>
    <n v="3"/>
    <n v="135.96"/>
    <n v="407.88"/>
  </r>
  <r>
    <s v="TID002989"/>
    <x v="238"/>
    <x v="18"/>
    <x v="3"/>
    <s v="Jacket"/>
    <x v="9"/>
    <x v="4"/>
    <x v="0"/>
    <n v="18"/>
    <n v="172.12"/>
    <n v="3098.16"/>
  </r>
  <r>
    <s v="TID002994"/>
    <x v="146"/>
    <x v="11"/>
    <x v="7"/>
    <s v="Jacket"/>
    <x v="9"/>
    <x v="4"/>
    <x v="1"/>
    <n v="13"/>
    <n v="47.47"/>
    <n v="617.11"/>
  </r>
  <r>
    <s v="TID003037"/>
    <x v="96"/>
    <x v="4"/>
    <x v="3"/>
    <s v="Jacket"/>
    <x v="9"/>
    <x v="4"/>
    <x v="1"/>
    <n v="17"/>
    <n v="414.74"/>
    <n v="7050.58"/>
  </r>
  <r>
    <s v="TID003040"/>
    <x v="557"/>
    <x v="15"/>
    <x v="2"/>
    <s v="Jacket"/>
    <x v="9"/>
    <x v="4"/>
    <x v="3"/>
    <n v="4"/>
    <n v="76.91"/>
    <n v="307.64"/>
  </r>
  <r>
    <s v="TID003110"/>
    <x v="37"/>
    <x v="1"/>
    <x v="1"/>
    <s v="Jacket"/>
    <x v="9"/>
    <x v="4"/>
    <x v="2"/>
    <n v="4"/>
    <n v="287.63"/>
    <n v="1150.52"/>
  </r>
  <r>
    <s v="TID003121"/>
    <x v="38"/>
    <x v="18"/>
    <x v="3"/>
    <s v="Jacket"/>
    <x v="9"/>
    <x v="4"/>
    <x v="0"/>
    <n v="18"/>
    <n v="6.18"/>
    <n v="111.24"/>
  </r>
  <r>
    <s v="TID003123"/>
    <x v="317"/>
    <x v="18"/>
    <x v="3"/>
    <s v="Jacket"/>
    <x v="9"/>
    <x v="4"/>
    <x v="0"/>
    <n v="1"/>
    <n v="330.98"/>
    <n v="330.98"/>
  </r>
  <r>
    <s v="TID003140"/>
    <x v="357"/>
    <x v="13"/>
    <x v="6"/>
    <s v="Jacket"/>
    <x v="9"/>
    <x v="4"/>
    <x v="0"/>
    <n v="15"/>
    <n v="275.83"/>
    <n v="4137.45"/>
  </r>
  <r>
    <s v="TID003191"/>
    <x v="415"/>
    <x v="19"/>
    <x v="4"/>
    <s v="Jacket"/>
    <x v="9"/>
    <x v="4"/>
    <x v="1"/>
    <n v="14"/>
    <n v="448.92"/>
    <n v="6284.88"/>
  </r>
  <r>
    <s v="TID003207"/>
    <x v="14"/>
    <x v="3"/>
    <x v="1"/>
    <s v="Jacket"/>
    <x v="9"/>
    <x v="4"/>
    <x v="3"/>
    <n v="2"/>
    <n v="441.86"/>
    <n v="883.72"/>
  </r>
  <r>
    <s v="TID003229"/>
    <x v="257"/>
    <x v="1"/>
    <x v="1"/>
    <s v="Jacket"/>
    <x v="9"/>
    <x v="4"/>
    <x v="1"/>
    <n v="16"/>
    <n v="211.46"/>
    <n v="3383.36"/>
  </r>
  <r>
    <s v="TID003255"/>
    <x v="500"/>
    <x v="2"/>
    <x v="2"/>
    <s v="Jacket"/>
    <x v="9"/>
    <x v="4"/>
    <x v="0"/>
    <n v="11"/>
    <n v="405.81"/>
    <n v="4463.91"/>
  </r>
  <r>
    <s v="TID003275"/>
    <x v="77"/>
    <x v="21"/>
    <x v="5"/>
    <s v="Jacket"/>
    <x v="9"/>
    <x v="4"/>
    <x v="1"/>
    <n v="19"/>
    <n v="474.35"/>
    <n v="9012.65"/>
  </r>
  <r>
    <s v="TID003302"/>
    <x v="561"/>
    <x v="3"/>
    <x v="1"/>
    <s v="Jacket"/>
    <x v="9"/>
    <x v="4"/>
    <x v="0"/>
    <n v="10"/>
    <n v="478.08"/>
    <n v="4780.8"/>
  </r>
  <r>
    <s v="TID003339"/>
    <x v="528"/>
    <x v="6"/>
    <x v="4"/>
    <s v="Jacket"/>
    <x v="9"/>
    <x v="4"/>
    <x v="2"/>
    <n v="8"/>
    <n v="184.96"/>
    <n v="1479.68"/>
  </r>
  <r>
    <s v="TID003364"/>
    <x v="191"/>
    <x v="18"/>
    <x v="3"/>
    <s v="Jacket"/>
    <x v="9"/>
    <x v="4"/>
    <x v="0"/>
    <n v="20"/>
    <n v="54.84"/>
    <n v="1096.8"/>
  </r>
  <r>
    <s v="TID003376"/>
    <x v="35"/>
    <x v="11"/>
    <x v="7"/>
    <s v="Jacket"/>
    <x v="9"/>
    <x v="4"/>
    <x v="2"/>
    <n v="16"/>
    <n v="397.55"/>
    <n v="6360.8"/>
  </r>
  <r>
    <s v="TID003415"/>
    <x v="249"/>
    <x v="6"/>
    <x v="4"/>
    <s v="Jacket"/>
    <x v="9"/>
    <x v="4"/>
    <x v="3"/>
    <n v="3"/>
    <n v="481.39"/>
    <n v="1444.17"/>
  </r>
  <r>
    <s v="TID003460"/>
    <x v="100"/>
    <x v="13"/>
    <x v="6"/>
    <s v="Jacket"/>
    <x v="9"/>
    <x v="4"/>
    <x v="2"/>
    <n v="4"/>
    <n v="428.76"/>
    <n v="1715.04"/>
  </r>
  <r>
    <s v="TID003515"/>
    <x v="171"/>
    <x v="15"/>
    <x v="2"/>
    <s v="Jacket"/>
    <x v="9"/>
    <x v="4"/>
    <x v="3"/>
    <n v="10"/>
    <n v="74.39"/>
    <n v="743.9"/>
  </r>
  <r>
    <s v="TID003527"/>
    <x v="414"/>
    <x v="0"/>
    <x v="0"/>
    <s v="Jacket"/>
    <x v="9"/>
    <x v="4"/>
    <x v="0"/>
    <n v="11"/>
    <n v="107.79"/>
    <n v="1185.69"/>
  </r>
  <r>
    <s v="TID003569"/>
    <x v="393"/>
    <x v="9"/>
    <x v="4"/>
    <s v="Jacket"/>
    <x v="9"/>
    <x v="4"/>
    <x v="0"/>
    <n v="2"/>
    <n v="225.15"/>
    <n v="450.3"/>
  </r>
  <r>
    <s v="TID003607"/>
    <x v="295"/>
    <x v="12"/>
    <x v="6"/>
    <s v="Jacket"/>
    <x v="9"/>
    <x v="4"/>
    <x v="2"/>
    <n v="16"/>
    <n v="443.27"/>
    <n v="7092.32"/>
  </r>
  <r>
    <s v="TID003681"/>
    <x v="307"/>
    <x v="20"/>
    <x v="5"/>
    <s v="Jacket"/>
    <x v="9"/>
    <x v="4"/>
    <x v="3"/>
    <n v="16"/>
    <n v="283.24"/>
    <n v="4531.84"/>
  </r>
  <r>
    <s v="TID003689"/>
    <x v="414"/>
    <x v="0"/>
    <x v="0"/>
    <s v="Jacket"/>
    <x v="9"/>
    <x v="4"/>
    <x v="2"/>
    <n v="11"/>
    <n v="417.06"/>
    <n v="4587.66"/>
  </r>
  <r>
    <s v="TID003702"/>
    <x v="272"/>
    <x v="23"/>
    <x v="7"/>
    <s v="Jacket"/>
    <x v="9"/>
    <x v="4"/>
    <x v="1"/>
    <n v="12"/>
    <n v="269.87"/>
    <n v="3238.44"/>
  </r>
  <r>
    <s v="TID003726"/>
    <x v="637"/>
    <x v="6"/>
    <x v="4"/>
    <s v="Jacket"/>
    <x v="9"/>
    <x v="4"/>
    <x v="1"/>
    <n v="18"/>
    <n v="32.07"/>
    <n v="577.26"/>
  </r>
  <r>
    <s v="TID003776"/>
    <x v="560"/>
    <x v="22"/>
    <x v="1"/>
    <s v="Jacket"/>
    <x v="9"/>
    <x v="4"/>
    <x v="3"/>
    <n v="4"/>
    <n v="409.65"/>
    <n v="1638.6"/>
  </r>
  <r>
    <s v="TID003792"/>
    <x v="640"/>
    <x v="12"/>
    <x v="6"/>
    <s v="Jacket"/>
    <x v="9"/>
    <x v="4"/>
    <x v="3"/>
    <n v="5"/>
    <n v="461.65"/>
    <n v="2308.25"/>
  </r>
  <r>
    <s v="TID003799"/>
    <x v="417"/>
    <x v="16"/>
    <x v="2"/>
    <s v="Jacket"/>
    <x v="9"/>
    <x v="4"/>
    <x v="0"/>
    <n v="17"/>
    <n v="104.73"/>
    <n v="1780.41"/>
  </r>
  <r>
    <s v="TID003802"/>
    <x v="134"/>
    <x v="4"/>
    <x v="3"/>
    <s v="Jacket"/>
    <x v="9"/>
    <x v="4"/>
    <x v="0"/>
    <n v="15"/>
    <n v="255.5"/>
    <n v="3832.5"/>
  </r>
  <r>
    <s v="TID003803"/>
    <x v="135"/>
    <x v="12"/>
    <x v="6"/>
    <s v="Jacket"/>
    <x v="9"/>
    <x v="4"/>
    <x v="2"/>
    <n v="6"/>
    <n v="233.47"/>
    <n v="1400.82"/>
  </r>
  <r>
    <s v="TID003827"/>
    <x v="295"/>
    <x v="12"/>
    <x v="6"/>
    <s v="Jacket"/>
    <x v="9"/>
    <x v="4"/>
    <x v="2"/>
    <n v="6"/>
    <n v="346.71"/>
    <n v="2080.2600000000002"/>
  </r>
  <r>
    <s v="TID003890"/>
    <x v="390"/>
    <x v="6"/>
    <x v="4"/>
    <s v="Jacket"/>
    <x v="9"/>
    <x v="4"/>
    <x v="2"/>
    <n v="14"/>
    <n v="163.75"/>
    <n v="2292.5"/>
  </r>
  <r>
    <s v="TID003921"/>
    <x v="205"/>
    <x v="20"/>
    <x v="5"/>
    <s v="Jacket"/>
    <x v="9"/>
    <x v="4"/>
    <x v="3"/>
    <n v="6"/>
    <n v="473.33"/>
    <n v="2839.98"/>
  </r>
  <r>
    <s v="TID003948"/>
    <x v="596"/>
    <x v="11"/>
    <x v="7"/>
    <s v="Jacket"/>
    <x v="9"/>
    <x v="4"/>
    <x v="1"/>
    <n v="11"/>
    <n v="255.03"/>
    <n v="2805.33"/>
  </r>
  <r>
    <s v="TID004032"/>
    <x v="623"/>
    <x v="17"/>
    <x v="0"/>
    <s v="Jacket"/>
    <x v="9"/>
    <x v="4"/>
    <x v="3"/>
    <n v="13"/>
    <n v="255.2"/>
    <n v="3317.6"/>
  </r>
  <r>
    <s v="TID004118"/>
    <x v="201"/>
    <x v="10"/>
    <x v="7"/>
    <s v="Jacket"/>
    <x v="9"/>
    <x v="4"/>
    <x v="1"/>
    <n v="6"/>
    <n v="306.81"/>
    <n v="1840.86"/>
  </r>
  <r>
    <s v="TID004124"/>
    <x v="185"/>
    <x v="5"/>
    <x v="0"/>
    <s v="Jacket"/>
    <x v="9"/>
    <x v="4"/>
    <x v="1"/>
    <n v="13"/>
    <n v="365.55"/>
    <n v="4752.1499999999996"/>
  </r>
  <r>
    <s v="TID004129"/>
    <x v="351"/>
    <x v="20"/>
    <x v="5"/>
    <s v="Jacket"/>
    <x v="9"/>
    <x v="4"/>
    <x v="2"/>
    <n v="3"/>
    <n v="471.25"/>
    <n v="1413.75"/>
  </r>
  <r>
    <s v="TID004167"/>
    <x v="346"/>
    <x v="11"/>
    <x v="7"/>
    <s v="Jacket"/>
    <x v="9"/>
    <x v="4"/>
    <x v="1"/>
    <n v="10"/>
    <n v="175.92"/>
    <n v="1759.2"/>
  </r>
  <r>
    <s v="TID004401"/>
    <x v="372"/>
    <x v="11"/>
    <x v="7"/>
    <s v="Jacket"/>
    <x v="9"/>
    <x v="4"/>
    <x v="1"/>
    <n v="13"/>
    <n v="159.34"/>
    <n v="2071.42"/>
  </r>
  <r>
    <s v="TID004407"/>
    <x v="362"/>
    <x v="6"/>
    <x v="4"/>
    <s v="Jacket"/>
    <x v="9"/>
    <x v="4"/>
    <x v="2"/>
    <n v="18"/>
    <n v="264.63"/>
    <n v="4763.34"/>
  </r>
  <r>
    <s v="TID004426"/>
    <x v="325"/>
    <x v="9"/>
    <x v="4"/>
    <s v="Jacket"/>
    <x v="9"/>
    <x v="4"/>
    <x v="1"/>
    <n v="8"/>
    <n v="97.86"/>
    <n v="782.88"/>
  </r>
  <r>
    <s v="TID004446"/>
    <x v="670"/>
    <x v="23"/>
    <x v="7"/>
    <s v="Jacket"/>
    <x v="9"/>
    <x v="4"/>
    <x v="0"/>
    <n v="6"/>
    <n v="438.05"/>
    <n v="2628.3"/>
  </r>
  <r>
    <s v="TID004495"/>
    <x v="249"/>
    <x v="6"/>
    <x v="4"/>
    <s v="Jacket"/>
    <x v="9"/>
    <x v="4"/>
    <x v="2"/>
    <n v="20"/>
    <n v="192.84"/>
    <n v="3856.8"/>
  </r>
  <r>
    <s v="TID004496"/>
    <x v="671"/>
    <x v="0"/>
    <x v="0"/>
    <s v="Jacket"/>
    <x v="9"/>
    <x v="4"/>
    <x v="1"/>
    <n v="17"/>
    <n v="451.1"/>
    <n v="7668.7"/>
  </r>
  <r>
    <s v="TID004533"/>
    <x v="672"/>
    <x v="21"/>
    <x v="5"/>
    <s v="Jacket"/>
    <x v="9"/>
    <x v="4"/>
    <x v="1"/>
    <n v="14"/>
    <n v="281.14999999999998"/>
    <n v="3936.1"/>
  </r>
  <r>
    <s v="TID004565"/>
    <x v="99"/>
    <x v="13"/>
    <x v="6"/>
    <s v="Jacket"/>
    <x v="9"/>
    <x v="4"/>
    <x v="0"/>
    <n v="6"/>
    <n v="92.04"/>
    <n v="552.24"/>
  </r>
  <r>
    <s v="TID004570"/>
    <x v="228"/>
    <x v="21"/>
    <x v="5"/>
    <s v="Jacket"/>
    <x v="9"/>
    <x v="4"/>
    <x v="1"/>
    <n v="13"/>
    <n v="414.19"/>
    <n v="5384.47"/>
  </r>
  <r>
    <s v="TID004571"/>
    <x v="548"/>
    <x v="14"/>
    <x v="3"/>
    <s v="Jacket"/>
    <x v="9"/>
    <x v="4"/>
    <x v="2"/>
    <n v="3"/>
    <n v="319.10000000000002"/>
    <n v="957.3"/>
  </r>
  <r>
    <s v="TID004631"/>
    <x v="253"/>
    <x v="19"/>
    <x v="4"/>
    <s v="Jacket"/>
    <x v="9"/>
    <x v="4"/>
    <x v="1"/>
    <n v="2"/>
    <n v="185.1"/>
    <n v="370.2"/>
  </r>
  <r>
    <s v="TID004707"/>
    <x v="589"/>
    <x v="23"/>
    <x v="7"/>
    <s v="Jacket"/>
    <x v="9"/>
    <x v="4"/>
    <x v="3"/>
    <n v="9"/>
    <n v="408.48"/>
    <n v="3676.32"/>
  </r>
  <r>
    <s v="TID004786"/>
    <x v="673"/>
    <x v="9"/>
    <x v="4"/>
    <s v="Jacket"/>
    <x v="9"/>
    <x v="4"/>
    <x v="3"/>
    <n v="16"/>
    <n v="334.84"/>
    <n v="5357.44"/>
  </r>
  <r>
    <s v="TID004796"/>
    <x v="388"/>
    <x v="8"/>
    <x v="6"/>
    <s v="Jacket"/>
    <x v="9"/>
    <x v="4"/>
    <x v="0"/>
    <n v="4"/>
    <n v="226.25"/>
    <n v="905"/>
  </r>
  <r>
    <s v="TID004838"/>
    <x v="6"/>
    <x v="5"/>
    <x v="0"/>
    <s v="Jacket"/>
    <x v="9"/>
    <x v="4"/>
    <x v="0"/>
    <n v="11"/>
    <n v="397.73"/>
    <n v="4375.03"/>
  </r>
  <r>
    <s v="TID004916"/>
    <x v="15"/>
    <x v="6"/>
    <x v="4"/>
    <s v="Jacket"/>
    <x v="9"/>
    <x v="4"/>
    <x v="0"/>
    <n v="16"/>
    <n v="318.35000000000002"/>
    <n v="5093.6000000000004"/>
  </r>
  <r>
    <s v="TID004967"/>
    <x v="221"/>
    <x v="13"/>
    <x v="6"/>
    <s v="Jacket"/>
    <x v="9"/>
    <x v="4"/>
    <x v="3"/>
    <n v="19"/>
    <n v="56.15"/>
    <n v="1066.8499999999999"/>
  </r>
  <r>
    <s v="TID004979"/>
    <x v="496"/>
    <x v="6"/>
    <x v="4"/>
    <s v="Jacket"/>
    <x v="9"/>
    <x v="4"/>
    <x v="1"/>
    <n v="18"/>
    <n v="377.16"/>
    <n v="6788.88"/>
  </r>
  <r>
    <s v="TID000019"/>
    <x v="587"/>
    <x v="21"/>
    <x v="5"/>
    <s v="Jacket"/>
    <x v="9"/>
    <x v="4"/>
    <x v="0"/>
    <n v="7"/>
    <n v="448.82"/>
    <n v="3141.74"/>
  </r>
  <r>
    <s v="TID000043"/>
    <x v="248"/>
    <x v="23"/>
    <x v="7"/>
    <s v="Jacket"/>
    <x v="9"/>
    <x v="4"/>
    <x v="1"/>
    <n v="1"/>
    <n v="171.81"/>
    <n v="171.81"/>
  </r>
  <r>
    <s v="TID000046"/>
    <x v="2"/>
    <x v="1"/>
    <x v="1"/>
    <s v="Jacket"/>
    <x v="9"/>
    <x v="4"/>
    <x v="0"/>
    <n v="15"/>
    <n v="53.02"/>
    <n v="795.3"/>
  </r>
  <r>
    <s v="TID000058"/>
    <x v="660"/>
    <x v="8"/>
    <x v="6"/>
    <s v="Jacket"/>
    <x v="9"/>
    <x v="4"/>
    <x v="1"/>
    <n v="9"/>
    <n v="397.52"/>
    <n v="3577.68"/>
  </r>
  <r>
    <s v="TID000077"/>
    <x v="39"/>
    <x v="16"/>
    <x v="2"/>
    <s v="Jacket"/>
    <x v="9"/>
    <x v="4"/>
    <x v="0"/>
    <n v="5"/>
    <n v="8.24"/>
    <n v="41.2"/>
  </r>
  <r>
    <s v="TID000087"/>
    <x v="608"/>
    <x v="4"/>
    <x v="3"/>
    <s v="Jacket"/>
    <x v="9"/>
    <x v="4"/>
    <x v="0"/>
    <n v="15"/>
    <n v="461.73"/>
    <n v="6925.95"/>
  </r>
  <r>
    <s v="TID000089"/>
    <x v="658"/>
    <x v="4"/>
    <x v="3"/>
    <s v="Jacket"/>
    <x v="9"/>
    <x v="4"/>
    <x v="0"/>
    <n v="9"/>
    <n v="499.87"/>
    <n v="4498.83"/>
  </r>
  <r>
    <s v="TID000118"/>
    <x v="366"/>
    <x v="21"/>
    <x v="5"/>
    <s v="Jacket"/>
    <x v="9"/>
    <x v="4"/>
    <x v="3"/>
    <n v="14"/>
    <n v="14.86"/>
    <n v="208.04"/>
  </r>
  <r>
    <s v="TID000132"/>
    <x v="632"/>
    <x v="6"/>
    <x v="4"/>
    <s v="Jacket"/>
    <x v="9"/>
    <x v="4"/>
    <x v="0"/>
    <n v="1"/>
    <n v="180.86"/>
    <n v="180.86"/>
  </r>
  <r>
    <s v="TID000142"/>
    <x v="49"/>
    <x v="1"/>
    <x v="1"/>
    <s v="Jacket"/>
    <x v="9"/>
    <x v="4"/>
    <x v="1"/>
    <n v="3"/>
    <n v="204.29"/>
    <n v="612.87"/>
  </r>
  <r>
    <s v="TID000170"/>
    <x v="527"/>
    <x v="9"/>
    <x v="4"/>
    <s v="Jacket"/>
    <x v="9"/>
    <x v="4"/>
    <x v="2"/>
    <n v="19"/>
    <n v="411.26"/>
    <n v="7813.94"/>
  </r>
  <r>
    <s v="TID000184"/>
    <x v="374"/>
    <x v="17"/>
    <x v="0"/>
    <s v="Jacket"/>
    <x v="9"/>
    <x v="4"/>
    <x v="0"/>
    <n v="8"/>
    <n v="83.87"/>
    <n v="670.96"/>
  </r>
  <r>
    <s v="TID000209"/>
    <x v="127"/>
    <x v="4"/>
    <x v="3"/>
    <s v="Jacket"/>
    <x v="9"/>
    <x v="4"/>
    <x v="1"/>
    <n v="1"/>
    <n v="165.96"/>
    <n v="165.96"/>
  </r>
  <r>
    <s v="TID000252"/>
    <x v="549"/>
    <x v="19"/>
    <x v="4"/>
    <s v="Jacket"/>
    <x v="9"/>
    <x v="4"/>
    <x v="1"/>
    <n v="2"/>
    <n v="144.79"/>
    <n v="289.58"/>
  </r>
  <r>
    <s v="TID000327"/>
    <x v="596"/>
    <x v="11"/>
    <x v="7"/>
    <s v="Jacket"/>
    <x v="9"/>
    <x v="4"/>
    <x v="2"/>
    <n v="12"/>
    <n v="268.33"/>
    <n v="3219.96"/>
  </r>
  <r>
    <s v="TID000373"/>
    <x v="320"/>
    <x v="13"/>
    <x v="6"/>
    <s v="Jacket"/>
    <x v="9"/>
    <x v="4"/>
    <x v="0"/>
    <n v="15"/>
    <n v="37.03"/>
    <n v="555.45000000000005"/>
  </r>
  <r>
    <s v="TID000392"/>
    <x v="33"/>
    <x v="17"/>
    <x v="0"/>
    <s v="Jacket"/>
    <x v="9"/>
    <x v="4"/>
    <x v="0"/>
    <n v="7"/>
    <n v="298.05"/>
    <n v="2086.35"/>
  </r>
  <r>
    <s v="TID000404"/>
    <x v="275"/>
    <x v="4"/>
    <x v="3"/>
    <s v="Jacket"/>
    <x v="9"/>
    <x v="4"/>
    <x v="2"/>
    <n v="8"/>
    <n v="96.3"/>
    <n v="770.4"/>
  </r>
  <r>
    <s v="TID000481"/>
    <x v="115"/>
    <x v="21"/>
    <x v="5"/>
    <s v="Jacket"/>
    <x v="9"/>
    <x v="4"/>
    <x v="3"/>
    <n v="7"/>
    <n v="29.64"/>
    <n v="207.48"/>
  </r>
  <r>
    <s v="TID000596"/>
    <x v="117"/>
    <x v="4"/>
    <x v="3"/>
    <s v="Jacket"/>
    <x v="9"/>
    <x v="4"/>
    <x v="2"/>
    <n v="16"/>
    <n v="414.12"/>
    <n v="6625.92"/>
  </r>
  <r>
    <s v="TID000618"/>
    <x v="542"/>
    <x v="20"/>
    <x v="5"/>
    <s v="Jacket"/>
    <x v="9"/>
    <x v="4"/>
    <x v="0"/>
    <n v="13"/>
    <n v="434.98"/>
    <n v="5654.74"/>
  </r>
  <r>
    <s v="TID000636"/>
    <x v="568"/>
    <x v="8"/>
    <x v="6"/>
    <s v="Jacket"/>
    <x v="9"/>
    <x v="4"/>
    <x v="3"/>
    <n v="1"/>
    <n v="54.65"/>
    <n v="54.65"/>
  </r>
  <r>
    <s v="TID000670"/>
    <x v="256"/>
    <x v="9"/>
    <x v="4"/>
    <s v="Jacket"/>
    <x v="9"/>
    <x v="4"/>
    <x v="0"/>
    <n v="8"/>
    <n v="129.51"/>
    <n v="1036.08"/>
  </r>
  <r>
    <s v="TID000723"/>
    <x v="345"/>
    <x v="20"/>
    <x v="5"/>
    <s v="Jacket"/>
    <x v="9"/>
    <x v="4"/>
    <x v="2"/>
    <n v="18"/>
    <n v="385.18"/>
    <n v="6933.24"/>
  </r>
  <r>
    <s v="TID000752"/>
    <x v="168"/>
    <x v="4"/>
    <x v="3"/>
    <s v="Jacket"/>
    <x v="9"/>
    <x v="4"/>
    <x v="0"/>
    <n v="14"/>
    <n v="66.83"/>
    <n v="935.62"/>
  </r>
  <r>
    <s v="TID000822"/>
    <x v="208"/>
    <x v="11"/>
    <x v="7"/>
    <s v="Jacket"/>
    <x v="9"/>
    <x v="4"/>
    <x v="3"/>
    <n v="19"/>
    <n v="105.91"/>
    <n v="2012.29"/>
  </r>
  <r>
    <s v="TID000891"/>
    <x v="531"/>
    <x v="3"/>
    <x v="1"/>
    <s v="Jacket"/>
    <x v="9"/>
    <x v="4"/>
    <x v="1"/>
    <n v="3"/>
    <n v="431.64"/>
    <n v="1294.92"/>
  </r>
  <r>
    <s v="TID000914"/>
    <x v="449"/>
    <x v="0"/>
    <x v="0"/>
    <s v="Jacket"/>
    <x v="9"/>
    <x v="4"/>
    <x v="0"/>
    <n v="13"/>
    <n v="101.5"/>
    <n v="1319.5"/>
  </r>
  <r>
    <s v="TID000944"/>
    <x v="277"/>
    <x v="2"/>
    <x v="2"/>
    <s v="Jacket"/>
    <x v="9"/>
    <x v="4"/>
    <x v="3"/>
    <n v="17"/>
    <n v="413.79"/>
    <n v="7034.43"/>
  </r>
  <r>
    <s v="TID000947"/>
    <x v="98"/>
    <x v="23"/>
    <x v="7"/>
    <s v="Jacket"/>
    <x v="9"/>
    <x v="4"/>
    <x v="0"/>
    <n v="11"/>
    <n v="269.06"/>
    <n v="2959.66"/>
  </r>
  <r>
    <s v="TID000983"/>
    <x v="435"/>
    <x v="3"/>
    <x v="1"/>
    <s v="Jacket"/>
    <x v="9"/>
    <x v="4"/>
    <x v="1"/>
    <n v="9"/>
    <n v="130.44999999999999"/>
    <n v="1174.05"/>
  </r>
  <r>
    <s v="TID000996"/>
    <x v="362"/>
    <x v="6"/>
    <x v="4"/>
    <s v="Jacket"/>
    <x v="9"/>
    <x v="4"/>
    <x v="3"/>
    <n v="2"/>
    <n v="482.75"/>
    <n v="965.5"/>
  </r>
  <r>
    <s v="TID001054"/>
    <x v="581"/>
    <x v="7"/>
    <x v="5"/>
    <s v="Jacket"/>
    <x v="9"/>
    <x v="4"/>
    <x v="1"/>
    <n v="12"/>
    <n v="251.48"/>
    <n v="3017.76"/>
  </r>
  <r>
    <s v="TID001077"/>
    <x v="665"/>
    <x v="11"/>
    <x v="7"/>
    <s v="Jacket"/>
    <x v="9"/>
    <x v="4"/>
    <x v="2"/>
    <n v="8"/>
    <n v="134.16999999999999"/>
    <n v="1073.3599999999999"/>
  </r>
  <r>
    <s v="TID001083"/>
    <x v="421"/>
    <x v="18"/>
    <x v="3"/>
    <s v="Jacket"/>
    <x v="9"/>
    <x v="4"/>
    <x v="2"/>
    <n v="7"/>
    <n v="341.27"/>
    <n v="2388.89"/>
  </r>
  <r>
    <s v="TID001128"/>
    <x v="12"/>
    <x v="4"/>
    <x v="3"/>
    <s v="Jacket"/>
    <x v="9"/>
    <x v="4"/>
    <x v="0"/>
    <n v="19"/>
    <n v="496.94"/>
    <n v="9441.86"/>
  </r>
  <r>
    <s v="TID001170"/>
    <x v="243"/>
    <x v="16"/>
    <x v="2"/>
    <s v="Jacket"/>
    <x v="9"/>
    <x v="4"/>
    <x v="0"/>
    <n v="20"/>
    <n v="425.1"/>
    <n v="8502"/>
  </r>
  <r>
    <s v="TID001193"/>
    <x v="124"/>
    <x v="2"/>
    <x v="2"/>
    <s v="Jacket"/>
    <x v="9"/>
    <x v="4"/>
    <x v="1"/>
    <n v="12"/>
    <n v="317.83"/>
    <n v="3813.96"/>
  </r>
  <r>
    <s v="TID001215"/>
    <x v="278"/>
    <x v="12"/>
    <x v="6"/>
    <s v="Jacket"/>
    <x v="9"/>
    <x v="4"/>
    <x v="2"/>
    <n v="10"/>
    <n v="421.79"/>
    <n v="4217.8999999999996"/>
  </r>
  <r>
    <s v="TID001238"/>
    <x v="605"/>
    <x v="19"/>
    <x v="4"/>
    <s v="Jacket"/>
    <x v="9"/>
    <x v="4"/>
    <x v="1"/>
    <n v="12"/>
    <n v="283.5"/>
    <n v="3402"/>
  </r>
  <r>
    <s v="TID001295"/>
    <x v="415"/>
    <x v="19"/>
    <x v="4"/>
    <s v="Jacket"/>
    <x v="9"/>
    <x v="4"/>
    <x v="1"/>
    <n v="13"/>
    <n v="250.4"/>
    <n v="3255.2"/>
  </r>
  <r>
    <s v="TID001299"/>
    <x v="230"/>
    <x v="2"/>
    <x v="2"/>
    <s v="Jacket"/>
    <x v="9"/>
    <x v="4"/>
    <x v="1"/>
    <n v="1"/>
    <n v="498.26"/>
    <n v="498.26"/>
  </r>
  <r>
    <s v="TID001331"/>
    <x v="31"/>
    <x v="17"/>
    <x v="0"/>
    <s v="Jacket"/>
    <x v="9"/>
    <x v="4"/>
    <x v="2"/>
    <n v="11"/>
    <n v="472.96"/>
    <n v="5202.5600000000004"/>
  </r>
  <r>
    <s v="TID001340"/>
    <x v="322"/>
    <x v="19"/>
    <x v="4"/>
    <s v="Jacket"/>
    <x v="9"/>
    <x v="4"/>
    <x v="3"/>
    <n v="4"/>
    <n v="126.22"/>
    <n v="504.88"/>
  </r>
  <r>
    <s v="TID001376"/>
    <x v="610"/>
    <x v="3"/>
    <x v="1"/>
    <s v="Jacket"/>
    <x v="9"/>
    <x v="4"/>
    <x v="2"/>
    <n v="13"/>
    <n v="381.23"/>
    <n v="4955.99"/>
  </r>
  <r>
    <s v="TID001430"/>
    <x v="442"/>
    <x v="16"/>
    <x v="2"/>
    <s v="Jacket"/>
    <x v="9"/>
    <x v="4"/>
    <x v="3"/>
    <n v="11"/>
    <n v="495.37"/>
    <n v="5449.07"/>
  </r>
  <r>
    <s v="TID001460"/>
    <x v="605"/>
    <x v="19"/>
    <x v="4"/>
    <s v="Jacket"/>
    <x v="9"/>
    <x v="4"/>
    <x v="2"/>
    <n v="15"/>
    <n v="32.840000000000003"/>
    <n v="492.6"/>
  </r>
  <r>
    <s v="TID001484"/>
    <x v="223"/>
    <x v="15"/>
    <x v="2"/>
    <s v="Jacket"/>
    <x v="9"/>
    <x v="4"/>
    <x v="0"/>
    <n v="9"/>
    <n v="445.41"/>
    <n v="4008.69"/>
  </r>
  <r>
    <s v="TID001494"/>
    <x v="164"/>
    <x v="22"/>
    <x v="1"/>
    <s v="Jacket"/>
    <x v="9"/>
    <x v="4"/>
    <x v="0"/>
    <n v="3"/>
    <n v="423.18"/>
    <n v="1269.54"/>
  </r>
  <r>
    <s v="TID001537"/>
    <x v="573"/>
    <x v="2"/>
    <x v="2"/>
    <s v="Jacket"/>
    <x v="9"/>
    <x v="4"/>
    <x v="0"/>
    <n v="16"/>
    <n v="485.26"/>
    <n v="7764.16"/>
  </r>
  <r>
    <s v="TID001570"/>
    <x v="113"/>
    <x v="8"/>
    <x v="6"/>
    <s v="Jacket"/>
    <x v="9"/>
    <x v="4"/>
    <x v="1"/>
    <n v="15"/>
    <n v="63.46"/>
    <n v="951.9"/>
  </r>
  <r>
    <s v="TID001596"/>
    <x v="404"/>
    <x v="16"/>
    <x v="2"/>
    <s v="Jacket"/>
    <x v="9"/>
    <x v="4"/>
    <x v="1"/>
    <n v="19"/>
    <n v="413.52"/>
    <n v="7856.88"/>
  </r>
  <r>
    <s v="TID001631"/>
    <x v="316"/>
    <x v="15"/>
    <x v="2"/>
    <s v="Jacket"/>
    <x v="9"/>
    <x v="4"/>
    <x v="1"/>
    <n v="11"/>
    <n v="163.57"/>
    <n v="1799.27"/>
  </r>
  <r>
    <s v="TID001635"/>
    <x v="482"/>
    <x v="21"/>
    <x v="5"/>
    <s v="Jacket"/>
    <x v="9"/>
    <x v="4"/>
    <x v="1"/>
    <n v="5"/>
    <n v="120.78"/>
    <n v="603.9"/>
  </r>
  <r>
    <s v="TID001678"/>
    <x v="584"/>
    <x v="18"/>
    <x v="3"/>
    <s v="Jacket"/>
    <x v="9"/>
    <x v="4"/>
    <x v="1"/>
    <n v="20"/>
    <n v="316.95"/>
    <n v="6339"/>
  </r>
  <r>
    <s v="TID001732"/>
    <x v="492"/>
    <x v="3"/>
    <x v="1"/>
    <s v="Jacket"/>
    <x v="9"/>
    <x v="4"/>
    <x v="2"/>
    <n v="2"/>
    <n v="485.59"/>
    <n v="971.18"/>
  </r>
  <r>
    <s v="TID001784"/>
    <x v="200"/>
    <x v="19"/>
    <x v="4"/>
    <s v="Jacket"/>
    <x v="9"/>
    <x v="4"/>
    <x v="3"/>
    <n v="10"/>
    <n v="211.35"/>
    <n v="2113.5"/>
  </r>
  <r>
    <s v="TID001902"/>
    <x v="661"/>
    <x v="11"/>
    <x v="7"/>
    <s v="Jacket"/>
    <x v="9"/>
    <x v="4"/>
    <x v="3"/>
    <n v="14"/>
    <n v="225.51"/>
    <n v="3157.14"/>
  </r>
  <r>
    <s v="TID001962"/>
    <x v="471"/>
    <x v="12"/>
    <x v="6"/>
    <s v="Jacket"/>
    <x v="9"/>
    <x v="4"/>
    <x v="2"/>
    <n v="3"/>
    <n v="60.44"/>
    <n v="181.32"/>
  </r>
  <r>
    <s v="TID001973"/>
    <x v="383"/>
    <x v="12"/>
    <x v="6"/>
    <s v="Jacket"/>
    <x v="9"/>
    <x v="4"/>
    <x v="2"/>
    <n v="13"/>
    <n v="42.31"/>
    <n v="550.03"/>
  </r>
  <r>
    <s v="TID002020"/>
    <x v="370"/>
    <x v="4"/>
    <x v="3"/>
    <s v="Jacket"/>
    <x v="9"/>
    <x v="4"/>
    <x v="0"/>
    <n v="1"/>
    <n v="147.55000000000001"/>
    <n v="147.55000000000001"/>
  </r>
  <r>
    <s v="TID002076"/>
    <x v="542"/>
    <x v="20"/>
    <x v="5"/>
    <s v="Jacket"/>
    <x v="9"/>
    <x v="4"/>
    <x v="2"/>
    <n v="8"/>
    <n v="128.41"/>
    <n v="1027.28"/>
  </r>
  <r>
    <s v="TID002094"/>
    <x v="43"/>
    <x v="1"/>
    <x v="1"/>
    <s v="Jacket"/>
    <x v="9"/>
    <x v="4"/>
    <x v="0"/>
    <n v="3"/>
    <n v="401.72"/>
    <n v="1205.1600000000001"/>
  </r>
  <r>
    <s v="TID002113"/>
    <x v="557"/>
    <x v="15"/>
    <x v="2"/>
    <s v="Jacket"/>
    <x v="9"/>
    <x v="4"/>
    <x v="2"/>
    <n v="14"/>
    <n v="16.920000000000002"/>
    <n v="236.88"/>
  </r>
  <r>
    <s v="TID002136"/>
    <x v="84"/>
    <x v="2"/>
    <x v="2"/>
    <s v="Jacket"/>
    <x v="9"/>
    <x v="4"/>
    <x v="0"/>
    <n v="9"/>
    <n v="455.21"/>
    <n v="4096.8900000000003"/>
  </r>
  <r>
    <s v="TID002144"/>
    <x v="311"/>
    <x v="16"/>
    <x v="2"/>
    <s v="Jacket"/>
    <x v="9"/>
    <x v="4"/>
    <x v="3"/>
    <n v="1"/>
    <n v="384.51"/>
    <n v="384.51"/>
  </r>
  <r>
    <s v="TID002202"/>
    <x v="346"/>
    <x v="11"/>
    <x v="7"/>
    <s v="Jacket"/>
    <x v="9"/>
    <x v="4"/>
    <x v="2"/>
    <n v="8"/>
    <n v="233.54"/>
    <n v="1868.32"/>
  </r>
  <r>
    <s v="TID002230"/>
    <x v="378"/>
    <x v="20"/>
    <x v="5"/>
    <s v="Jacket"/>
    <x v="9"/>
    <x v="4"/>
    <x v="3"/>
    <n v="16"/>
    <n v="89.99"/>
    <n v="1439.84"/>
  </r>
  <r>
    <s v="TID002251"/>
    <x v="301"/>
    <x v="22"/>
    <x v="1"/>
    <s v="Jacket"/>
    <x v="9"/>
    <x v="4"/>
    <x v="2"/>
    <n v="11"/>
    <n v="291.57"/>
    <n v="3207.27"/>
  </r>
  <r>
    <s v="TID002285"/>
    <x v="162"/>
    <x v="17"/>
    <x v="0"/>
    <s v="Jacket"/>
    <x v="9"/>
    <x v="4"/>
    <x v="2"/>
    <n v="4"/>
    <n v="435.06"/>
    <n v="1740.24"/>
  </r>
  <r>
    <s v="TID002291"/>
    <x v="290"/>
    <x v="13"/>
    <x v="6"/>
    <s v="Jacket"/>
    <x v="9"/>
    <x v="4"/>
    <x v="0"/>
    <n v="2"/>
    <n v="232.79"/>
    <n v="465.58"/>
  </r>
  <r>
    <s v="TID002299"/>
    <x v="385"/>
    <x v="20"/>
    <x v="5"/>
    <s v="Jacket"/>
    <x v="9"/>
    <x v="4"/>
    <x v="1"/>
    <n v="5"/>
    <n v="356.03"/>
    <n v="1780.15"/>
  </r>
  <r>
    <s v="TID002363"/>
    <x v="22"/>
    <x v="12"/>
    <x v="6"/>
    <s v="Jacket"/>
    <x v="9"/>
    <x v="4"/>
    <x v="3"/>
    <n v="12"/>
    <n v="276.45"/>
    <n v="3317.4"/>
  </r>
  <r>
    <s v="TID002400"/>
    <x v="313"/>
    <x v="18"/>
    <x v="3"/>
    <s v="Jacket"/>
    <x v="9"/>
    <x v="4"/>
    <x v="1"/>
    <n v="3"/>
    <n v="472.97"/>
    <n v="1418.91"/>
  </r>
  <r>
    <s v="TID002403"/>
    <x v="344"/>
    <x v="21"/>
    <x v="5"/>
    <s v="Jacket"/>
    <x v="9"/>
    <x v="4"/>
    <x v="0"/>
    <n v="8"/>
    <n v="390.16"/>
    <n v="3121.28"/>
  </r>
  <r>
    <s v="TID002486"/>
    <x v="81"/>
    <x v="23"/>
    <x v="7"/>
    <s v="Jacket"/>
    <x v="9"/>
    <x v="4"/>
    <x v="3"/>
    <n v="16"/>
    <n v="31.3"/>
    <n v="500.8"/>
  </r>
  <r>
    <s v="TID002509"/>
    <x v="32"/>
    <x v="17"/>
    <x v="0"/>
    <s v="Jacket"/>
    <x v="9"/>
    <x v="4"/>
    <x v="2"/>
    <n v="12"/>
    <n v="96.99"/>
    <n v="1163.8800000000001"/>
  </r>
  <r>
    <s v="TID002604"/>
    <x v="217"/>
    <x v="4"/>
    <x v="3"/>
    <s v="Jacket"/>
    <x v="9"/>
    <x v="4"/>
    <x v="1"/>
    <n v="18"/>
    <n v="269.92"/>
    <n v="4858.5600000000004"/>
  </r>
  <r>
    <s v="TID002640"/>
    <x v="173"/>
    <x v="2"/>
    <x v="2"/>
    <s v="Jacket"/>
    <x v="9"/>
    <x v="4"/>
    <x v="1"/>
    <n v="18"/>
    <n v="200.41"/>
    <n v="3607.38"/>
  </r>
  <r>
    <s v="TID002696"/>
    <x v="377"/>
    <x v="21"/>
    <x v="5"/>
    <s v="Jacket"/>
    <x v="9"/>
    <x v="4"/>
    <x v="2"/>
    <n v="13"/>
    <n v="266.63"/>
    <n v="3466.19"/>
  </r>
  <r>
    <s v="TID002744"/>
    <x v="639"/>
    <x v="9"/>
    <x v="4"/>
    <s v="Jacket"/>
    <x v="9"/>
    <x v="4"/>
    <x v="1"/>
    <n v="14"/>
    <n v="283.72000000000003"/>
    <n v="3972.08"/>
  </r>
  <r>
    <s v="TID002766"/>
    <x v="631"/>
    <x v="7"/>
    <x v="5"/>
    <s v="Jacket"/>
    <x v="9"/>
    <x v="4"/>
    <x v="0"/>
    <n v="14"/>
    <n v="211.97"/>
    <n v="2967.58"/>
  </r>
  <r>
    <s v="TID002800"/>
    <x v="77"/>
    <x v="21"/>
    <x v="5"/>
    <s v="Jacket"/>
    <x v="9"/>
    <x v="4"/>
    <x v="0"/>
    <n v="12"/>
    <n v="24.08"/>
    <n v="288.95999999999998"/>
  </r>
  <r>
    <s v="TID002815"/>
    <x v="288"/>
    <x v="14"/>
    <x v="3"/>
    <s v="Jacket"/>
    <x v="9"/>
    <x v="4"/>
    <x v="0"/>
    <n v="16"/>
    <n v="259.62"/>
    <n v="4153.92"/>
  </r>
  <r>
    <s v="TID002890"/>
    <x v="115"/>
    <x v="21"/>
    <x v="5"/>
    <s v="Jacket"/>
    <x v="9"/>
    <x v="4"/>
    <x v="0"/>
    <n v="7"/>
    <n v="98.54"/>
    <n v="689.78"/>
  </r>
  <r>
    <s v="TID002936"/>
    <x v="297"/>
    <x v="5"/>
    <x v="0"/>
    <s v="Jacket"/>
    <x v="9"/>
    <x v="4"/>
    <x v="0"/>
    <n v="8"/>
    <n v="149.59"/>
    <n v="1196.72"/>
  </r>
  <r>
    <s v="TID003048"/>
    <x v="125"/>
    <x v="18"/>
    <x v="3"/>
    <s v="Jacket"/>
    <x v="9"/>
    <x v="4"/>
    <x v="1"/>
    <n v="10"/>
    <n v="145.69999999999999"/>
    <n v="1457"/>
  </r>
  <r>
    <s v="TID003049"/>
    <x v="468"/>
    <x v="7"/>
    <x v="5"/>
    <s v="Jacket"/>
    <x v="9"/>
    <x v="4"/>
    <x v="0"/>
    <n v="13"/>
    <n v="424.18"/>
    <n v="5514.34"/>
  </r>
  <r>
    <s v="TID003069"/>
    <x v="408"/>
    <x v="11"/>
    <x v="7"/>
    <s v="Jacket"/>
    <x v="9"/>
    <x v="4"/>
    <x v="1"/>
    <n v="7"/>
    <n v="65.02"/>
    <n v="455.14"/>
  </r>
  <r>
    <s v="TID003076"/>
    <x v="645"/>
    <x v="16"/>
    <x v="2"/>
    <s v="Jacket"/>
    <x v="9"/>
    <x v="4"/>
    <x v="0"/>
    <n v="7"/>
    <n v="102.13"/>
    <n v="714.91"/>
  </r>
  <r>
    <s v="TID003108"/>
    <x v="220"/>
    <x v="9"/>
    <x v="4"/>
    <s v="Jacket"/>
    <x v="9"/>
    <x v="4"/>
    <x v="1"/>
    <n v="16"/>
    <n v="213.61"/>
    <n v="3417.76"/>
  </r>
  <r>
    <s v="TID003131"/>
    <x v="401"/>
    <x v="1"/>
    <x v="1"/>
    <s v="Jacket"/>
    <x v="9"/>
    <x v="4"/>
    <x v="0"/>
    <n v="14"/>
    <n v="90.77"/>
    <n v="1270.78"/>
  </r>
  <r>
    <s v="TID003135"/>
    <x v="234"/>
    <x v="4"/>
    <x v="3"/>
    <s v="Jacket"/>
    <x v="9"/>
    <x v="4"/>
    <x v="3"/>
    <n v="14"/>
    <n v="321.45"/>
    <n v="4500.3"/>
  </r>
  <r>
    <s v="TID003142"/>
    <x v="57"/>
    <x v="5"/>
    <x v="0"/>
    <s v="Jacket"/>
    <x v="9"/>
    <x v="4"/>
    <x v="2"/>
    <n v="18"/>
    <n v="135.12"/>
    <n v="2432.16"/>
  </r>
  <r>
    <s v="TID003208"/>
    <x v="326"/>
    <x v="12"/>
    <x v="6"/>
    <s v="Jacket"/>
    <x v="9"/>
    <x v="4"/>
    <x v="2"/>
    <n v="13"/>
    <n v="32.159999999999997"/>
    <n v="418.08"/>
  </r>
  <r>
    <s v="TID003259"/>
    <x v="227"/>
    <x v="17"/>
    <x v="0"/>
    <s v="Jacket"/>
    <x v="9"/>
    <x v="4"/>
    <x v="2"/>
    <n v="10"/>
    <n v="228.28"/>
    <n v="2282.8000000000002"/>
  </r>
  <r>
    <s v="TID003296"/>
    <x v="324"/>
    <x v="17"/>
    <x v="0"/>
    <s v="Jacket"/>
    <x v="9"/>
    <x v="4"/>
    <x v="2"/>
    <n v="13"/>
    <n v="22.91"/>
    <n v="297.83"/>
  </r>
  <r>
    <s v="TID003317"/>
    <x v="307"/>
    <x v="20"/>
    <x v="5"/>
    <s v="Jacket"/>
    <x v="9"/>
    <x v="4"/>
    <x v="1"/>
    <n v="14"/>
    <n v="344.39"/>
    <n v="4821.46"/>
  </r>
  <r>
    <s v="TID003340"/>
    <x v="412"/>
    <x v="8"/>
    <x v="6"/>
    <s v="Jacket"/>
    <x v="9"/>
    <x v="4"/>
    <x v="3"/>
    <n v="2"/>
    <n v="331.69"/>
    <n v="663.38"/>
  </r>
  <r>
    <s v="TID003404"/>
    <x v="219"/>
    <x v="1"/>
    <x v="1"/>
    <s v="Jacket"/>
    <x v="9"/>
    <x v="4"/>
    <x v="3"/>
    <n v="18"/>
    <n v="254.62"/>
    <n v="4583.16"/>
  </r>
  <r>
    <s v="TID003412"/>
    <x v="237"/>
    <x v="17"/>
    <x v="0"/>
    <s v="Jacket"/>
    <x v="9"/>
    <x v="4"/>
    <x v="1"/>
    <n v="8"/>
    <n v="428.1"/>
    <n v="3424.8"/>
  </r>
  <r>
    <s v="TID003459"/>
    <x v="458"/>
    <x v="10"/>
    <x v="7"/>
    <s v="Jacket"/>
    <x v="9"/>
    <x v="4"/>
    <x v="1"/>
    <n v="9"/>
    <n v="266.55"/>
    <n v="2398.9499999999998"/>
  </r>
  <r>
    <s v="TID003480"/>
    <x v="266"/>
    <x v="13"/>
    <x v="6"/>
    <s v="Jacket"/>
    <x v="9"/>
    <x v="4"/>
    <x v="3"/>
    <n v="4"/>
    <n v="129.81"/>
    <n v="519.24"/>
  </r>
  <r>
    <s v="TID003481"/>
    <x v="473"/>
    <x v="11"/>
    <x v="7"/>
    <s v="Jacket"/>
    <x v="9"/>
    <x v="4"/>
    <x v="1"/>
    <n v="8"/>
    <n v="285.37"/>
    <n v="2282.96"/>
  </r>
  <r>
    <s v="TID003505"/>
    <x v="157"/>
    <x v="22"/>
    <x v="1"/>
    <s v="Jacket"/>
    <x v="9"/>
    <x v="4"/>
    <x v="1"/>
    <n v="20"/>
    <n v="119.15"/>
    <n v="2383"/>
  </r>
  <r>
    <s v="TID003536"/>
    <x v="411"/>
    <x v="12"/>
    <x v="6"/>
    <s v="Jacket"/>
    <x v="9"/>
    <x v="4"/>
    <x v="1"/>
    <n v="15"/>
    <n v="56"/>
    <n v="840"/>
  </r>
  <r>
    <s v="TID003545"/>
    <x v="367"/>
    <x v="0"/>
    <x v="0"/>
    <s v="Jacket"/>
    <x v="9"/>
    <x v="4"/>
    <x v="1"/>
    <n v="3"/>
    <n v="244.55"/>
    <n v="733.65"/>
  </r>
  <r>
    <s v="TID003671"/>
    <x v="75"/>
    <x v="19"/>
    <x v="4"/>
    <s v="Jacket"/>
    <x v="9"/>
    <x v="4"/>
    <x v="2"/>
    <n v="14"/>
    <n v="89.31"/>
    <n v="1250.3399999999999"/>
  </r>
  <r>
    <s v="TID003844"/>
    <x v="545"/>
    <x v="1"/>
    <x v="1"/>
    <s v="Jacket"/>
    <x v="9"/>
    <x v="4"/>
    <x v="2"/>
    <n v="13"/>
    <n v="152.69"/>
    <n v="1984.97"/>
  </r>
  <r>
    <s v="TID003845"/>
    <x v="674"/>
    <x v="23"/>
    <x v="7"/>
    <s v="Jacket"/>
    <x v="9"/>
    <x v="4"/>
    <x v="3"/>
    <n v="16"/>
    <n v="162.05000000000001"/>
    <n v="2592.8000000000002"/>
  </r>
  <r>
    <s v="TID003869"/>
    <x v="287"/>
    <x v="12"/>
    <x v="6"/>
    <s v="Jacket"/>
    <x v="9"/>
    <x v="4"/>
    <x v="1"/>
    <n v="5"/>
    <n v="274.27999999999997"/>
    <n v="1371.4"/>
  </r>
  <r>
    <s v="TID003955"/>
    <x v="311"/>
    <x v="16"/>
    <x v="2"/>
    <s v="Jacket"/>
    <x v="9"/>
    <x v="4"/>
    <x v="0"/>
    <n v="18"/>
    <n v="328.54"/>
    <n v="5913.72"/>
  </r>
  <r>
    <s v="TID003986"/>
    <x v="343"/>
    <x v="20"/>
    <x v="5"/>
    <s v="Jacket"/>
    <x v="9"/>
    <x v="4"/>
    <x v="0"/>
    <n v="14"/>
    <n v="484.66"/>
    <n v="6785.24"/>
  </r>
  <r>
    <s v="TID003993"/>
    <x v="675"/>
    <x v="5"/>
    <x v="0"/>
    <s v="Jacket"/>
    <x v="9"/>
    <x v="4"/>
    <x v="1"/>
    <n v="6"/>
    <n v="26.74"/>
    <n v="160.44"/>
  </r>
  <r>
    <s v="TID004020"/>
    <x v="620"/>
    <x v="13"/>
    <x v="6"/>
    <s v="Jacket"/>
    <x v="9"/>
    <x v="4"/>
    <x v="1"/>
    <n v="4"/>
    <n v="293.94"/>
    <n v="1175.76"/>
  </r>
  <r>
    <s v="TID004193"/>
    <x v="676"/>
    <x v="9"/>
    <x v="4"/>
    <s v="Jacket"/>
    <x v="9"/>
    <x v="4"/>
    <x v="3"/>
    <n v="18"/>
    <n v="200.71"/>
    <n v="3612.78"/>
  </r>
  <r>
    <s v="TID004220"/>
    <x v="78"/>
    <x v="14"/>
    <x v="3"/>
    <s v="Jacket"/>
    <x v="9"/>
    <x v="4"/>
    <x v="3"/>
    <n v="6"/>
    <n v="315.08"/>
    <n v="1890.48"/>
  </r>
  <r>
    <s v="TID004304"/>
    <x v="40"/>
    <x v="5"/>
    <x v="0"/>
    <s v="Jacket"/>
    <x v="9"/>
    <x v="4"/>
    <x v="0"/>
    <n v="18"/>
    <n v="198.84"/>
    <n v="3579.12"/>
  </r>
  <r>
    <s v="TID004414"/>
    <x v="142"/>
    <x v="11"/>
    <x v="7"/>
    <s v="Jacket"/>
    <x v="9"/>
    <x v="4"/>
    <x v="1"/>
    <n v="1"/>
    <n v="461.33"/>
    <n v="461.33"/>
  </r>
  <r>
    <s v="TID004436"/>
    <x v="199"/>
    <x v="5"/>
    <x v="0"/>
    <s v="Jacket"/>
    <x v="9"/>
    <x v="4"/>
    <x v="2"/>
    <n v="5"/>
    <n v="322.64"/>
    <n v="1613.2"/>
  </r>
  <r>
    <s v="TID004439"/>
    <x v="46"/>
    <x v="16"/>
    <x v="2"/>
    <s v="Jacket"/>
    <x v="9"/>
    <x v="4"/>
    <x v="0"/>
    <n v="1"/>
    <n v="433.64"/>
    <n v="433.64"/>
  </r>
  <r>
    <s v="TID004457"/>
    <x v="152"/>
    <x v="15"/>
    <x v="2"/>
    <s v="Jacket"/>
    <x v="9"/>
    <x v="4"/>
    <x v="0"/>
    <n v="7"/>
    <n v="247.38"/>
    <n v="1731.66"/>
  </r>
  <r>
    <s v="TID004529"/>
    <x v="461"/>
    <x v="7"/>
    <x v="5"/>
    <s v="Jacket"/>
    <x v="9"/>
    <x v="4"/>
    <x v="3"/>
    <n v="5"/>
    <n v="498.7"/>
    <n v="2493.5"/>
  </r>
  <r>
    <s v="TID004579"/>
    <x v="677"/>
    <x v="12"/>
    <x v="6"/>
    <s v="Jacket"/>
    <x v="9"/>
    <x v="4"/>
    <x v="2"/>
    <n v="20"/>
    <n v="183.03"/>
    <n v="3660.6"/>
  </r>
  <r>
    <s v="TID004600"/>
    <x v="456"/>
    <x v="17"/>
    <x v="0"/>
    <s v="Jacket"/>
    <x v="9"/>
    <x v="4"/>
    <x v="3"/>
    <n v="7"/>
    <n v="401.6"/>
    <n v="2811.2"/>
  </r>
  <r>
    <s v="TID004633"/>
    <x v="678"/>
    <x v="1"/>
    <x v="1"/>
    <s v="Jacket"/>
    <x v="9"/>
    <x v="4"/>
    <x v="1"/>
    <n v="18"/>
    <n v="226.74"/>
    <n v="4081.32"/>
  </r>
  <r>
    <s v="TID004647"/>
    <x v="404"/>
    <x v="16"/>
    <x v="2"/>
    <s v="Jacket"/>
    <x v="9"/>
    <x v="4"/>
    <x v="1"/>
    <n v="15"/>
    <n v="240.49"/>
    <n v="3607.35"/>
  </r>
  <r>
    <s v="TID004677"/>
    <x v="616"/>
    <x v="14"/>
    <x v="3"/>
    <s v="Jacket"/>
    <x v="9"/>
    <x v="4"/>
    <x v="0"/>
    <n v="12"/>
    <n v="123.64"/>
    <n v="1483.68"/>
  </r>
  <r>
    <s v="TID004739"/>
    <x v="134"/>
    <x v="4"/>
    <x v="3"/>
    <s v="Jacket"/>
    <x v="9"/>
    <x v="4"/>
    <x v="1"/>
    <n v="5"/>
    <n v="273.60000000000002"/>
    <n v="1368"/>
  </r>
  <r>
    <s v="TID004768"/>
    <x v="119"/>
    <x v="20"/>
    <x v="5"/>
    <s v="Jacket"/>
    <x v="9"/>
    <x v="4"/>
    <x v="2"/>
    <n v="9"/>
    <n v="168.93"/>
    <n v="1520.37"/>
  </r>
  <r>
    <s v="TID004771"/>
    <x v="679"/>
    <x v="23"/>
    <x v="7"/>
    <s v="Jacket"/>
    <x v="9"/>
    <x v="4"/>
    <x v="0"/>
    <n v="20"/>
    <n v="114.53"/>
    <n v="2290.6"/>
  </r>
  <r>
    <s v="TID004776"/>
    <x v="159"/>
    <x v="5"/>
    <x v="0"/>
    <s v="Jacket"/>
    <x v="9"/>
    <x v="4"/>
    <x v="2"/>
    <n v="6"/>
    <n v="490.59"/>
    <n v="2943.54"/>
  </r>
  <r>
    <s v="TID004778"/>
    <x v="123"/>
    <x v="9"/>
    <x v="4"/>
    <s v="Jacket"/>
    <x v="9"/>
    <x v="4"/>
    <x v="1"/>
    <n v="5"/>
    <n v="143.16999999999999"/>
    <n v="715.85"/>
  </r>
  <r>
    <s v="TID004785"/>
    <x v="609"/>
    <x v="7"/>
    <x v="5"/>
    <s v="Jacket"/>
    <x v="9"/>
    <x v="4"/>
    <x v="2"/>
    <n v="7"/>
    <n v="185.1"/>
    <n v="1295.7"/>
  </r>
  <r>
    <s v="TID004822"/>
    <x v="680"/>
    <x v="12"/>
    <x v="6"/>
    <s v="Jacket"/>
    <x v="9"/>
    <x v="4"/>
    <x v="2"/>
    <n v="17"/>
    <n v="427.2"/>
    <n v="7262.4"/>
  </r>
  <r>
    <s v="TID004827"/>
    <x v="29"/>
    <x v="16"/>
    <x v="2"/>
    <s v="Jacket"/>
    <x v="9"/>
    <x v="4"/>
    <x v="1"/>
    <n v="17"/>
    <n v="305.88"/>
    <n v="5199.96"/>
  </r>
  <r>
    <s v="TID004954"/>
    <x v="681"/>
    <x v="21"/>
    <x v="5"/>
    <s v="Jacket"/>
    <x v="9"/>
    <x v="4"/>
    <x v="1"/>
    <n v="19"/>
    <n v="383.74"/>
    <n v="7291.06"/>
  </r>
  <r>
    <s v="TID004997"/>
    <x v="272"/>
    <x v="23"/>
    <x v="7"/>
    <s v="Jacket"/>
    <x v="9"/>
    <x v="4"/>
    <x v="1"/>
    <n v="9"/>
    <n v="247.22"/>
    <n v="2224.98"/>
  </r>
  <r>
    <s v="TID000010"/>
    <x v="357"/>
    <x v="13"/>
    <x v="6"/>
    <s v="Jeans"/>
    <x v="10"/>
    <x v="4"/>
    <x v="0"/>
    <n v="20"/>
    <n v="364.45"/>
    <n v="7289"/>
  </r>
  <r>
    <s v="TID000095"/>
    <x v="50"/>
    <x v="21"/>
    <x v="5"/>
    <s v="Jeans"/>
    <x v="10"/>
    <x v="4"/>
    <x v="3"/>
    <n v="9"/>
    <n v="207.1"/>
    <n v="1863.9"/>
  </r>
  <r>
    <s v="TID000111"/>
    <x v="341"/>
    <x v="3"/>
    <x v="1"/>
    <s v="Jeans"/>
    <x v="10"/>
    <x v="4"/>
    <x v="1"/>
    <n v="17"/>
    <n v="279.29000000000002"/>
    <n v="4747.93"/>
  </r>
  <r>
    <s v="TID000180"/>
    <x v="81"/>
    <x v="23"/>
    <x v="7"/>
    <s v="Jeans"/>
    <x v="10"/>
    <x v="4"/>
    <x v="0"/>
    <n v="12"/>
    <n v="438.13"/>
    <n v="5257.56"/>
  </r>
  <r>
    <s v="TID000196"/>
    <x v="518"/>
    <x v="18"/>
    <x v="3"/>
    <s v="Jeans"/>
    <x v="10"/>
    <x v="4"/>
    <x v="3"/>
    <n v="17"/>
    <n v="109.53"/>
    <n v="1862.01"/>
  </r>
  <r>
    <s v="TID000222"/>
    <x v="671"/>
    <x v="0"/>
    <x v="0"/>
    <s v="Jeans"/>
    <x v="10"/>
    <x v="4"/>
    <x v="3"/>
    <n v="9"/>
    <n v="203.8"/>
    <n v="1834.2"/>
  </r>
  <r>
    <s v="TID000335"/>
    <x v="445"/>
    <x v="2"/>
    <x v="2"/>
    <s v="Jeans"/>
    <x v="10"/>
    <x v="4"/>
    <x v="2"/>
    <n v="19"/>
    <n v="284.68"/>
    <n v="5408.92"/>
  </r>
  <r>
    <s v="TID000478"/>
    <x v="575"/>
    <x v="17"/>
    <x v="0"/>
    <s v="Jeans"/>
    <x v="10"/>
    <x v="4"/>
    <x v="2"/>
    <n v="20"/>
    <n v="124.35"/>
    <n v="2487"/>
  </r>
  <r>
    <s v="TID000489"/>
    <x v="179"/>
    <x v="2"/>
    <x v="2"/>
    <s v="Jeans"/>
    <x v="10"/>
    <x v="4"/>
    <x v="0"/>
    <n v="20"/>
    <n v="393.69"/>
    <n v="7873.8"/>
  </r>
  <r>
    <s v="TID000611"/>
    <x v="418"/>
    <x v="1"/>
    <x v="1"/>
    <s v="Jeans"/>
    <x v="10"/>
    <x v="4"/>
    <x v="1"/>
    <n v="12"/>
    <n v="184"/>
    <n v="2208"/>
  </r>
  <r>
    <s v="TID000733"/>
    <x v="582"/>
    <x v="22"/>
    <x v="1"/>
    <s v="Jeans"/>
    <x v="10"/>
    <x v="4"/>
    <x v="0"/>
    <n v="17"/>
    <n v="349.57"/>
    <n v="5942.69"/>
  </r>
  <r>
    <s v="TID000751"/>
    <x v="244"/>
    <x v="0"/>
    <x v="0"/>
    <s v="Jeans"/>
    <x v="10"/>
    <x v="4"/>
    <x v="0"/>
    <n v="15"/>
    <n v="131.51"/>
    <n v="1972.65"/>
  </r>
  <r>
    <s v="TID000753"/>
    <x v="654"/>
    <x v="2"/>
    <x v="2"/>
    <s v="Jeans"/>
    <x v="10"/>
    <x v="4"/>
    <x v="3"/>
    <n v="19"/>
    <n v="420.44"/>
    <n v="7988.36"/>
  </r>
  <r>
    <s v="TID000842"/>
    <x v="682"/>
    <x v="9"/>
    <x v="4"/>
    <s v="Jeans"/>
    <x v="10"/>
    <x v="4"/>
    <x v="3"/>
    <n v="20"/>
    <n v="47.79"/>
    <n v="955.8"/>
  </r>
  <r>
    <s v="TID000843"/>
    <x v="683"/>
    <x v="0"/>
    <x v="0"/>
    <s v="Jeans"/>
    <x v="10"/>
    <x v="4"/>
    <x v="1"/>
    <n v="17"/>
    <n v="125.06"/>
    <n v="2126.02"/>
  </r>
  <r>
    <s v="TID000887"/>
    <x v="500"/>
    <x v="2"/>
    <x v="2"/>
    <s v="Jeans"/>
    <x v="10"/>
    <x v="4"/>
    <x v="1"/>
    <n v="12"/>
    <n v="276.64999999999998"/>
    <n v="3319.8"/>
  </r>
  <r>
    <s v="TID000954"/>
    <x v="208"/>
    <x v="11"/>
    <x v="7"/>
    <s v="Jeans"/>
    <x v="10"/>
    <x v="4"/>
    <x v="2"/>
    <n v="12"/>
    <n v="146.24"/>
    <n v="1754.88"/>
  </r>
  <r>
    <s v="TID000956"/>
    <x v="678"/>
    <x v="1"/>
    <x v="1"/>
    <s v="Jeans"/>
    <x v="10"/>
    <x v="4"/>
    <x v="0"/>
    <n v="11"/>
    <n v="445.45"/>
    <n v="4899.95"/>
  </r>
  <r>
    <s v="TID000984"/>
    <x v="303"/>
    <x v="11"/>
    <x v="7"/>
    <s v="Jeans"/>
    <x v="10"/>
    <x v="4"/>
    <x v="1"/>
    <n v="20"/>
    <n v="120.4"/>
    <n v="2408"/>
  </r>
  <r>
    <s v="TID001046"/>
    <x v="665"/>
    <x v="11"/>
    <x v="7"/>
    <s v="Jeans"/>
    <x v="10"/>
    <x v="4"/>
    <x v="0"/>
    <n v="1"/>
    <n v="114.92"/>
    <n v="114.92"/>
  </r>
  <r>
    <s v="TID001075"/>
    <x v="57"/>
    <x v="5"/>
    <x v="0"/>
    <s v="Jeans"/>
    <x v="10"/>
    <x v="4"/>
    <x v="3"/>
    <n v="16"/>
    <n v="96.24"/>
    <n v="1539.84"/>
  </r>
  <r>
    <s v="TID001285"/>
    <x v="441"/>
    <x v="2"/>
    <x v="2"/>
    <s v="Jeans"/>
    <x v="10"/>
    <x v="4"/>
    <x v="0"/>
    <n v="8"/>
    <n v="351.42"/>
    <n v="2811.36"/>
  </r>
  <r>
    <s v="TID001304"/>
    <x v="352"/>
    <x v="1"/>
    <x v="1"/>
    <s v="Jeans"/>
    <x v="10"/>
    <x v="4"/>
    <x v="0"/>
    <n v="9"/>
    <n v="312.55"/>
    <n v="2812.95"/>
  </r>
  <r>
    <s v="TID001342"/>
    <x v="443"/>
    <x v="7"/>
    <x v="5"/>
    <s v="Jeans"/>
    <x v="10"/>
    <x v="4"/>
    <x v="0"/>
    <n v="16"/>
    <n v="83.86"/>
    <n v="1341.76"/>
  </r>
  <r>
    <s v="TID001348"/>
    <x v="541"/>
    <x v="5"/>
    <x v="0"/>
    <s v="Jeans"/>
    <x v="10"/>
    <x v="4"/>
    <x v="3"/>
    <n v="18"/>
    <n v="250.81"/>
    <n v="4514.58"/>
  </r>
  <r>
    <s v="TID001358"/>
    <x v="311"/>
    <x v="16"/>
    <x v="2"/>
    <s v="Jeans"/>
    <x v="10"/>
    <x v="4"/>
    <x v="0"/>
    <n v="8"/>
    <n v="317.55"/>
    <n v="2540.4"/>
  </r>
  <r>
    <s v="TID001509"/>
    <x v="29"/>
    <x v="16"/>
    <x v="2"/>
    <s v="Jeans"/>
    <x v="10"/>
    <x v="4"/>
    <x v="1"/>
    <n v="10"/>
    <n v="104.1"/>
    <n v="1041"/>
  </r>
  <r>
    <s v="TID001515"/>
    <x v="2"/>
    <x v="1"/>
    <x v="1"/>
    <s v="Jeans"/>
    <x v="10"/>
    <x v="4"/>
    <x v="0"/>
    <n v="11"/>
    <n v="150.81"/>
    <n v="1658.91"/>
  </r>
  <r>
    <s v="TID001534"/>
    <x v="24"/>
    <x v="10"/>
    <x v="7"/>
    <s v="Jeans"/>
    <x v="10"/>
    <x v="4"/>
    <x v="2"/>
    <n v="17"/>
    <n v="173.79"/>
    <n v="2954.43"/>
  </r>
  <r>
    <s v="TID001543"/>
    <x v="141"/>
    <x v="10"/>
    <x v="7"/>
    <s v="Jeans"/>
    <x v="10"/>
    <x v="4"/>
    <x v="3"/>
    <n v="16"/>
    <n v="271.2"/>
    <n v="4339.2"/>
  </r>
  <r>
    <s v="TID001623"/>
    <x v="608"/>
    <x v="4"/>
    <x v="3"/>
    <s v="Jeans"/>
    <x v="10"/>
    <x v="4"/>
    <x v="3"/>
    <n v="20"/>
    <n v="423.35"/>
    <n v="8467"/>
  </r>
  <r>
    <s v="TID001627"/>
    <x v="388"/>
    <x v="8"/>
    <x v="6"/>
    <s v="Jeans"/>
    <x v="10"/>
    <x v="4"/>
    <x v="0"/>
    <n v="13"/>
    <n v="79.05"/>
    <n v="1027.6500000000001"/>
  </r>
  <r>
    <s v="TID001700"/>
    <x v="438"/>
    <x v="11"/>
    <x v="7"/>
    <s v="Jeans"/>
    <x v="10"/>
    <x v="4"/>
    <x v="2"/>
    <n v="7"/>
    <n v="327.67"/>
    <n v="2293.69"/>
  </r>
  <r>
    <s v="TID001706"/>
    <x v="684"/>
    <x v="10"/>
    <x v="7"/>
    <s v="Jeans"/>
    <x v="10"/>
    <x v="4"/>
    <x v="0"/>
    <n v="14"/>
    <n v="300.47000000000003"/>
    <n v="4206.58"/>
  </r>
  <r>
    <s v="TID001786"/>
    <x v="66"/>
    <x v="16"/>
    <x v="2"/>
    <s v="Jeans"/>
    <x v="10"/>
    <x v="4"/>
    <x v="2"/>
    <n v="1"/>
    <n v="285.57"/>
    <n v="285.57"/>
  </r>
  <r>
    <s v="TID001798"/>
    <x v="161"/>
    <x v="12"/>
    <x v="6"/>
    <s v="Jeans"/>
    <x v="10"/>
    <x v="4"/>
    <x v="1"/>
    <n v="11"/>
    <n v="135.16999999999999"/>
    <n v="1486.87"/>
  </r>
  <r>
    <s v="TID001823"/>
    <x v="473"/>
    <x v="11"/>
    <x v="7"/>
    <s v="Jeans"/>
    <x v="10"/>
    <x v="4"/>
    <x v="1"/>
    <n v="9"/>
    <n v="451.47"/>
    <n v="4063.23"/>
  </r>
  <r>
    <s v="TID001891"/>
    <x v="685"/>
    <x v="10"/>
    <x v="7"/>
    <s v="Jeans"/>
    <x v="10"/>
    <x v="4"/>
    <x v="2"/>
    <n v="15"/>
    <n v="370.39"/>
    <n v="5555.85"/>
  </r>
  <r>
    <s v="TID002028"/>
    <x v="552"/>
    <x v="12"/>
    <x v="6"/>
    <s v="Jeans"/>
    <x v="10"/>
    <x v="4"/>
    <x v="0"/>
    <n v="16"/>
    <n v="91.31"/>
    <n v="1460.96"/>
  </r>
  <r>
    <s v="TID002033"/>
    <x v="449"/>
    <x v="0"/>
    <x v="0"/>
    <s v="Jeans"/>
    <x v="10"/>
    <x v="4"/>
    <x v="2"/>
    <n v="1"/>
    <n v="220.22"/>
    <n v="220.22"/>
  </r>
  <r>
    <s v="TID002079"/>
    <x v="390"/>
    <x v="6"/>
    <x v="4"/>
    <s v="Jeans"/>
    <x v="10"/>
    <x v="4"/>
    <x v="1"/>
    <n v="5"/>
    <n v="142.61000000000001"/>
    <n v="713.05"/>
  </r>
  <r>
    <s v="TID002110"/>
    <x v="223"/>
    <x v="15"/>
    <x v="2"/>
    <s v="Jeans"/>
    <x v="10"/>
    <x v="4"/>
    <x v="3"/>
    <n v="16"/>
    <n v="392.96"/>
    <n v="6287.36"/>
  </r>
  <r>
    <s v="TID002303"/>
    <x v="366"/>
    <x v="21"/>
    <x v="5"/>
    <s v="Jeans"/>
    <x v="10"/>
    <x v="4"/>
    <x v="3"/>
    <n v="11"/>
    <n v="26.2"/>
    <n v="288.2"/>
  </r>
  <r>
    <s v="TID002378"/>
    <x v="631"/>
    <x v="7"/>
    <x v="5"/>
    <s v="Jeans"/>
    <x v="10"/>
    <x v="4"/>
    <x v="1"/>
    <n v="17"/>
    <n v="70.94"/>
    <n v="1205.98"/>
  </r>
  <r>
    <s v="TID002474"/>
    <x v="686"/>
    <x v="10"/>
    <x v="7"/>
    <s v="Jeans"/>
    <x v="10"/>
    <x v="4"/>
    <x v="0"/>
    <n v="7"/>
    <n v="69.150000000000006"/>
    <n v="484.05"/>
  </r>
  <r>
    <s v="TID002497"/>
    <x v="462"/>
    <x v="15"/>
    <x v="2"/>
    <s v="Jeans"/>
    <x v="10"/>
    <x v="4"/>
    <x v="0"/>
    <n v="5"/>
    <n v="63.86"/>
    <n v="319.3"/>
  </r>
  <r>
    <s v="TID002530"/>
    <x v="558"/>
    <x v="13"/>
    <x v="6"/>
    <s v="Jeans"/>
    <x v="10"/>
    <x v="4"/>
    <x v="2"/>
    <n v="4"/>
    <n v="126.8"/>
    <n v="507.2"/>
  </r>
  <r>
    <s v="TID002620"/>
    <x v="2"/>
    <x v="1"/>
    <x v="1"/>
    <s v="Jeans"/>
    <x v="10"/>
    <x v="4"/>
    <x v="3"/>
    <n v="18"/>
    <n v="463.29"/>
    <n v="8339.2199999999993"/>
  </r>
  <r>
    <s v="TID002644"/>
    <x v="269"/>
    <x v="4"/>
    <x v="3"/>
    <s v="Jeans"/>
    <x v="10"/>
    <x v="4"/>
    <x v="3"/>
    <n v="18"/>
    <n v="261.16000000000003"/>
    <n v="4700.88"/>
  </r>
  <r>
    <s v="TID002645"/>
    <x v="687"/>
    <x v="8"/>
    <x v="6"/>
    <s v="Jeans"/>
    <x v="10"/>
    <x v="4"/>
    <x v="1"/>
    <n v="19"/>
    <n v="232.46"/>
    <n v="4416.74"/>
  </r>
  <r>
    <s v="TID002672"/>
    <x v="381"/>
    <x v="1"/>
    <x v="1"/>
    <s v="Jeans"/>
    <x v="10"/>
    <x v="4"/>
    <x v="3"/>
    <n v="6"/>
    <n v="221.03"/>
    <n v="1326.18"/>
  </r>
  <r>
    <s v="TID002748"/>
    <x v="532"/>
    <x v="4"/>
    <x v="3"/>
    <s v="Jeans"/>
    <x v="10"/>
    <x v="4"/>
    <x v="2"/>
    <n v="17"/>
    <n v="361.58"/>
    <n v="6146.86"/>
  </r>
  <r>
    <s v="TID002817"/>
    <x v="499"/>
    <x v="15"/>
    <x v="2"/>
    <s v="Jeans"/>
    <x v="10"/>
    <x v="4"/>
    <x v="2"/>
    <n v="10"/>
    <n v="490.48"/>
    <n v="4904.8"/>
  </r>
  <r>
    <s v="TID002857"/>
    <x v="15"/>
    <x v="6"/>
    <x v="4"/>
    <s v="Jeans"/>
    <x v="10"/>
    <x v="4"/>
    <x v="3"/>
    <n v="1"/>
    <n v="132.18"/>
    <n v="132.18"/>
  </r>
  <r>
    <s v="TID002901"/>
    <x v="384"/>
    <x v="3"/>
    <x v="1"/>
    <s v="Jeans"/>
    <x v="10"/>
    <x v="4"/>
    <x v="0"/>
    <n v="1"/>
    <n v="249.9"/>
    <n v="249.9"/>
  </r>
  <r>
    <s v="TID002916"/>
    <x v="359"/>
    <x v="9"/>
    <x v="4"/>
    <s v="Jeans"/>
    <x v="10"/>
    <x v="4"/>
    <x v="3"/>
    <n v="11"/>
    <n v="346.33"/>
    <n v="3809.63"/>
  </r>
  <r>
    <s v="TID003004"/>
    <x v="357"/>
    <x v="13"/>
    <x v="6"/>
    <s v="Jeans"/>
    <x v="10"/>
    <x v="4"/>
    <x v="0"/>
    <n v="4"/>
    <n v="116.66"/>
    <n v="466.64"/>
  </r>
  <r>
    <s v="TID003034"/>
    <x v="506"/>
    <x v="17"/>
    <x v="0"/>
    <s v="Jeans"/>
    <x v="10"/>
    <x v="4"/>
    <x v="0"/>
    <n v="6"/>
    <n v="50.11"/>
    <n v="300.66000000000003"/>
  </r>
  <r>
    <s v="TID003125"/>
    <x v="685"/>
    <x v="10"/>
    <x v="7"/>
    <s v="Jeans"/>
    <x v="10"/>
    <x v="4"/>
    <x v="2"/>
    <n v="9"/>
    <n v="363.95"/>
    <n v="3275.55"/>
  </r>
  <r>
    <s v="TID003154"/>
    <x v="236"/>
    <x v="17"/>
    <x v="0"/>
    <s v="Jeans"/>
    <x v="10"/>
    <x v="4"/>
    <x v="0"/>
    <n v="13"/>
    <n v="328.64"/>
    <n v="4272.32"/>
  </r>
  <r>
    <s v="TID003246"/>
    <x v="682"/>
    <x v="9"/>
    <x v="4"/>
    <s v="Jeans"/>
    <x v="10"/>
    <x v="4"/>
    <x v="2"/>
    <n v="11"/>
    <n v="368.13"/>
    <n v="4049.43"/>
  </r>
  <r>
    <s v="TID003254"/>
    <x v="102"/>
    <x v="11"/>
    <x v="7"/>
    <s v="Jeans"/>
    <x v="10"/>
    <x v="4"/>
    <x v="3"/>
    <n v="6"/>
    <n v="269.77"/>
    <n v="1618.62"/>
  </r>
  <r>
    <s v="TID003294"/>
    <x v="233"/>
    <x v="17"/>
    <x v="0"/>
    <s v="Jeans"/>
    <x v="10"/>
    <x v="4"/>
    <x v="0"/>
    <n v="4"/>
    <n v="291.97000000000003"/>
    <n v="1167.8800000000001"/>
  </r>
  <r>
    <s v="TID003295"/>
    <x v="604"/>
    <x v="21"/>
    <x v="5"/>
    <s v="Jeans"/>
    <x v="10"/>
    <x v="4"/>
    <x v="3"/>
    <n v="9"/>
    <n v="198.47"/>
    <n v="1786.23"/>
  </r>
  <r>
    <s v="TID003335"/>
    <x v="609"/>
    <x v="7"/>
    <x v="5"/>
    <s v="Jeans"/>
    <x v="10"/>
    <x v="4"/>
    <x v="1"/>
    <n v="6"/>
    <n v="159.83000000000001"/>
    <n v="958.98"/>
  </r>
  <r>
    <s v="TID003365"/>
    <x v="370"/>
    <x v="4"/>
    <x v="3"/>
    <s v="Jeans"/>
    <x v="10"/>
    <x v="4"/>
    <x v="0"/>
    <n v="13"/>
    <n v="252.95"/>
    <n v="3288.35"/>
  </r>
  <r>
    <s v="TID003399"/>
    <x v="561"/>
    <x v="3"/>
    <x v="1"/>
    <s v="Jeans"/>
    <x v="10"/>
    <x v="4"/>
    <x v="0"/>
    <n v="4"/>
    <n v="197.4"/>
    <n v="789.6"/>
  </r>
  <r>
    <s v="TID003405"/>
    <x v="420"/>
    <x v="2"/>
    <x v="2"/>
    <s v="Jeans"/>
    <x v="10"/>
    <x v="4"/>
    <x v="1"/>
    <n v="7"/>
    <n v="291.39"/>
    <n v="2039.73"/>
  </r>
  <r>
    <s v="TID003416"/>
    <x v="111"/>
    <x v="9"/>
    <x v="4"/>
    <s v="Jeans"/>
    <x v="10"/>
    <x v="4"/>
    <x v="3"/>
    <n v="18"/>
    <n v="469.22"/>
    <n v="8445.9599999999991"/>
  </r>
  <r>
    <s v="TID003429"/>
    <x v="688"/>
    <x v="18"/>
    <x v="3"/>
    <s v="Jeans"/>
    <x v="10"/>
    <x v="4"/>
    <x v="2"/>
    <n v="5"/>
    <n v="105.92"/>
    <n v="529.6"/>
  </r>
  <r>
    <s v="TID003564"/>
    <x v="478"/>
    <x v="5"/>
    <x v="0"/>
    <s v="Jeans"/>
    <x v="10"/>
    <x v="4"/>
    <x v="2"/>
    <n v="19"/>
    <n v="434.99"/>
    <n v="8264.81"/>
  </r>
  <r>
    <s v="TID003651"/>
    <x v="274"/>
    <x v="12"/>
    <x v="6"/>
    <s v="Jeans"/>
    <x v="10"/>
    <x v="4"/>
    <x v="3"/>
    <n v="14"/>
    <n v="410.76"/>
    <n v="5750.64"/>
  </r>
  <r>
    <s v="TID003695"/>
    <x v="454"/>
    <x v="4"/>
    <x v="3"/>
    <s v="Jeans"/>
    <x v="10"/>
    <x v="4"/>
    <x v="3"/>
    <n v="12"/>
    <n v="485.85"/>
    <n v="5830.2"/>
  </r>
  <r>
    <s v="TID003815"/>
    <x v="391"/>
    <x v="22"/>
    <x v="1"/>
    <s v="Jeans"/>
    <x v="10"/>
    <x v="4"/>
    <x v="0"/>
    <n v="11"/>
    <n v="176.5"/>
    <n v="1941.5"/>
  </r>
  <r>
    <s v="TID003821"/>
    <x v="307"/>
    <x v="20"/>
    <x v="5"/>
    <s v="Jeans"/>
    <x v="10"/>
    <x v="4"/>
    <x v="2"/>
    <n v="19"/>
    <n v="15.69"/>
    <n v="298.11"/>
  </r>
  <r>
    <s v="TID003857"/>
    <x v="326"/>
    <x v="12"/>
    <x v="6"/>
    <s v="Jeans"/>
    <x v="10"/>
    <x v="4"/>
    <x v="1"/>
    <n v="20"/>
    <n v="411.53"/>
    <n v="8230.6"/>
  </r>
  <r>
    <s v="TID003907"/>
    <x v="492"/>
    <x v="3"/>
    <x v="1"/>
    <s v="Jeans"/>
    <x v="10"/>
    <x v="4"/>
    <x v="2"/>
    <n v="19"/>
    <n v="234.29"/>
    <n v="4451.51"/>
  </r>
  <r>
    <s v="TID003928"/>
    <x v="679"/>
    <x v="23"/>
    <x v="7"/>
    <s v="Jeans"/>
    <x v="10"/>
    <x v="4"/>
    <x v="3"/>
    <n v="20"/>
    <n v="360.44"/>
    <n v="7208.8"/>
  </r>
  <r>
    <s v="TID004030"/>
    <x v="303"/>
    <x v="11"/>
    <x v="7"/>
    <s v="Jeans"/>
    <x v="10"/>
    <x v="4"/>
    <x v="3"/>
    <n v="2"/>
    <n v="145.52000000000001"/>
    <n v="291.04000000000002"/>
  </r>
  <r>
    <s v="TID004052"/>
    <x v="421"/>
    <x v="18"/>
    <x v="3"/>
    <s v="Jeans"/>
    <x v="10"/>
    <x v="4"/>
    <x v="3"/>
    <n v="2"/>
    <n v="434.25"/>
    <n v="868.5"/>
  </r>
  <r>
    <s v="TID004058"/>
    <x v="220"/>
    <x v="9"/>
    <x v="4"/>
    <s v="Jeans"/>
    <x v="10"/>
    <x v="4"/>
    <x v="3"/>
    <n v="6"/>
    <n v="338.66"/>
    <n v="2031.96"/>
  </r>
  <r>
    <s v="TID004162"/>
    <x v="579"/>
    <x v="14"/>
    <x v="3"/>
    <s v="Jeans"/>
    <x v="10"/>
    <x v="4"/>
    <x v="1"/>
    <n v="10"/>
    <n v="248.13"/>
    <n v="2481.3000000000002"/>
  </r>
  <r>
    <s v="TID004266"/>
    <x v="270"/>
    <x v="19"/>
    <x v="4"/>
    <s v="Jeans"/>
    <x v="10"/>
    <x v="4"/>
    <x v="2"/>
    <n v="18"/>
    <n v="195.85"/>
    <n v="3525.3"/>
  </r>
  <r>
    <s v="TID004282"/>
    <x v="237"/>
    <x v="17"/>
    <x v="0"/>
    <s v="Jeans"/>
    <x v="10"/>
    <x v="4"/>
    <x v="1"/>
    <n v="14"/>
    <n v="430.14"/>
    <n v="6021.96"/>
  </r>
  <r>
    <s v="TID004303"/>
    <x v="369"/>
    <x v="21"/>
    <x v="5"/>
    <s v="Jeans"/>
    <x v="10"/>
    <x v="4"/>
    <x v="2"/>
    <n v="11"/>
    <n v="33.24"/>
    <n v="365.64"/>
  </r>
  <r>
    <s v="TID004313"/>
    <x v="378"/>
    <x v="20"/>
    <x v="5"/>
    <s v="Jeans"/>
    <x v="10"/>
    <x v="4"/>
    <x v="3"/>
    <n v="14"/>
    <n v="288.2"/>
    <n v="4034.8"/>
  </r>
  <r>
    <s v="TID004330"/>
    <x v="528"/>
    <x v="6"/>
    <x v="4"/>
    <s v="Jeans"/>
    <x v="10"/>
    <x v="4"/>
    <x v="0"/>
    <n v="1"/>
    <n v="30.87"/>
    <n v="30.87"/>
  </r>
  <r>
    <s v="TID004332"/>
    <x v="611"/>
    <x v="6"/>
    <x v="4"/>
    <s v="Jeans"/>
    <x v="10"/>
    <x v="4"/>
    <x v="1"/>
    <n v="13"/>
    <n v="306.08"/>
    <n v="3979.04"/>
  </r>
  <r>
    <s v="TID004517"/>
    <x v="98"/>
    <x v="23"/>
    <x v="7"/>
    <s v="Jeans"/>
    <x v="10"/>
    <x v="4"/>
    <x v="3"/>
    <n v="1"/>
    <n v="307.83999999999997"/>
    <n v="307.83999999999997"/>
  </r>
  <r>
    <s v="TID004556"/>
    <x v="125"/>
    <x v="18"/>
    <x v="3"/>
    <s v="Jeans"/>
    <x v="10"/>
    <x v="4"/>
    <x v="0"/>
    <n v="3"/>
    <n v="223.55"/>
    <n v="670.65"/>
  </r>
  <r>
    <s v="TID004560"/>
    <x v="89"/>
    <x v="2"/>
    <x v="2"/>
    <s v="Jeans"/>
    <x v="10"/>
    <x v="4"/>
    <x v="3"/>
    <n v="16"/>
    <n v="249.6"/>
    <n v="3993.6"/>
  </r>
  <r>
    <s v="TID004581"/>
    <x v="91"/>
    <x v="14"/>
    <x v="3"/>
    <s v="Jeans"/>
    <x v="10"/>
    <x v="4"/>
    <x v="1"/>
    <n v="10"/>
    <n v="452.92"/>
    <n v="4529.2"/>
  </r>
  <r>
    <s v="TID004588"/>
    <x v="62"/>
    <x v="9"/>
    <x v="4"/>
    <s v="Jeans"/>
    <x v="10"/>
    <x v="4"/>
    <x v="3"/>
    <n v="19"/>
    <n v="437.53"/>
    <n v="8313.07"/>
  </r>
  <r>
    <s v="TID004670"/>
    <x v="267"/>
    <x v="8"/>
    <x v="6"/>
    <s v="Jeans"/>
    <x v="10"/>
    <x v="4"/>
    <x v="2"/>
    <n v="5"/>
    <n v="231.33"/>
    <n v="1156.6500000000001"/>
  </r>
  <r>
    <s v="TID004727"/>
    <x v="332"/>
    <x v="15"/>
    <x v="2"/>
    <s v="Jeans"/>
    <x v="10"/>
    <x v="4"/>
    <x v="0"/>
    <n v="4"/>
    <n v="72.3"/>
    <n v="289.2"/>
  </r>
  <r>
    <s v="TID004733"/>
    <x v="558"/>
    <x v="13"/>
    <x v="6"/>
    <s v="Jeans"/>
    <x v="10"/>
    <x v="4"/>
    <x v="3"/>
    <n v="16"/>
    <n v="43.96"/>
    <n v="703.36"/>
  </r>
  <r>
    <s v="TID004765"/>
    <x v="110"/>
    <x v="0"/>
    <x v="0"/>
    <s v="Jeans"/>
    <x v="10"/>
    <x v="4"/>
    <x v="2"/>
    <n v="19"/>
    <n v="68.489999999999995"/>
    <n v="1301.31"/>
  </r>
  <r>
    <s v="TID004782"/>
    <x v="580"/>
    <x v="4"/>
    <x v="3"/>
    <s v="Jeans"/>
    <x v="10"/>
    <x v="4"/>
    <x v="1"/>
    <n v="6"/>
    <n v="204.89"/>
    <n v="1229.3399999999999"/>
  </r>
  <r>
    <s v="TID004905"/>
    <x v="603"/>
    <x v="8"/>
    <x v="6"/>
    <s v="Jeans"/>
    <x v="10"/>
    <x v="4"/>
    <x v="1"/>
    <n v="15"/>
    <n v="477.19"/>
    <n v="7157.85"/>
  </r>
  <r>
    <s v="TID004996"/>
    <x v="689"/>
    <x v="9"/>
    <x v="4"/>
    <s v="Jeans"/>
    <x v="10"/>
    <x v="4"/>
    <x v="0"/>
    <n v="7"/>
    <n v="237.83"/>
    <n v="1664.81"/>
  </r>
  <r>
    <s v="TID000027"/>
    <x v="690"/>
    <x v="13"/>
    <x v="6"/>
    <s v="Jeans"/>
    <x v="10"/>
    <x v="4"/>
    <x v="2"/>
    <n v="8"/>
    <n v="334.15"/>
    <n v="2673.2"/>
  </r>
  <r>
    <s v="TID000099"/>
    <x v="691"/>
    <x v="15"/>
    <x v="2"/>
    <s v="Jeans"/>
    <x v="10"/>
    <x v="4"/>
    <x v="3"/>
    <n v="18"/>
    <n v="448.5"/>
    <n v="8073"/>
  </r>
  <r>
    <s v="TID000104"/>
    <x v="606"/>
    <x v="18"/>
    <x v="3"/>
    <s v="Jeans"/>
    <x v="10"/>
    <x v="4"/>
    <x v="1"/>
    <n v="19"/>
    <n v="424.03"/>
    <n v="8056.57"/>
  </r>
  <r>
    <s v="TID000114"/>
    <x v="451"/>
    <x v="16"/>
    <x v="2"/>
    <s v="Jeans"/>
    <x v="10"/>
    <x v="4"/>
    <x v="1"/>
    <n v="16"/>
    <n v="114.6"/>
    <n v="1833.6"/>
  </r>
  <r>
    <s v="TID000207"/>
    <x v="293"/>
    <x v="12"/>
    <x v="6"/>
    <s v="Jeans"/>
    <x v="10"/>
    <x v="4"/>
    <x v="3"/>
    <n v="3"/>
    <n v="40.97"/>
    <n v="122.91"/>
  </r>
  <r>
    <s v="TID000225"/>
    <x v="132"/>
    <x v="8"/>
    <x v="6"/>
    <s v="Jeans"/>
    <x v="10"/>
    <x v="4"/>
    <x v="0"/>
    <n v="8"/>
    <n v="100.96"/>
    <n v="807.68"/>
  </r>
  <r>
    <s v="TID000235"/>
    <x v="337"/>
    <x v="16"/>
    <x v="2"/>
    <s v="Jeans"/>
    <x v="10"/>
    <x v="4"/>
    <x v="0"/>
    <n v="12"/>
    <n v="84.5"/>
    <n v="1014"/>
  </r>
  <r>
    <s v="TID000307"/>
    <x v="138"/>
    <x v="8"/>
    <x v="6"/>
    <s v="Jeans"/>
    <x v="10"/>
    <x v="4"/>
    <x v="2"/>
    <n v="1"/>
    <n v="67.25"/>
    <n v="67.25"/>
  </r>
  <r>
    <s v="TID000323"/>
    <x v="680"/>
    <x v="12"/>
    <x v="6"/>
    <s v="Jeans"/>
    <x v="10"/>
    <x v="4"/>
    <x v="1"/>
    <n v="16"/>
    <n v="44.95"/>
    <n v="719.2"/>
  </r>
  <r>
    <s v="TID000428"/>
    <x v="322"/>
    <x v="19"/>
    <x v="4"/>
    <s v="Jeans"/>
    <x v="10"/>
    <x v="4"/>
    <x v="0"/>
    <n v="11"/>
    <n v="46.04"/>
    <n v="506.44"/>
  </r>
  <r>
    <s v="TID000464"/>
    <x v="364"/>
    <x v="15"/>
    <x v="2"/>
    <s v="Jeans"/>
    <x v="10"/>
    <x v="4"/>
    <x v="0"/>
    <n v="12"/>
    <n v="271.73"/>
    <n v="3260.76"/>
  </r>
  <r>
    <s v="TID000485"/>
    <x v="358"/>
    <x v="5"/>
    <x v="0"/>
    <s v="Jeans"/>
    <x v="10"/>
    <x v="4"/>
    <x v="0"/>
    <n v="17"/>
    <n v="352.34"/>
    <n v="5989.78"/>
  </r>
  <r>
    <s v="TID000668"/>
    <x v="156"/>
    <x v="14"/>
    <x v="3"/>
    <s v="Jeans"/>
    <x v="10"/>
    <x v="4"/>
    <x v="3"/>
    <n v="19"/>
    <n v="214.91"/>
    <n v="4083.29"/>
  </r>
  <r>
    <s v="TID000672"/>
    <x v="23"/>
    <x v="5"/>
    <x v="0"/>
    <s v="Jeans"/>
    <x v="10"/>
    <x v="4"/>
    <x v="3"/>
    <n v="11"/>
    <n v="62.02"/>
    <n v="682.22"/>
  </r>
  <r>
    <s v="TID000728"/>
    <x v="692"/>
    <x v="14"/>
    <x v="3"/>
    <s v="Jeans"/>
    <x v="10"/>
    <x v="4"/>
    <x v="0"/>
    <n v="10"/>
    <n v="440.84"/>
    <n v="4408.3999999999996"/>
  </r>
  <r>
    <s v="TID000731"/>
    <x v="261"/>
    <x v="19"/>
    <x v="4"/>
    <s v="Jeans"/>
    <x v="10"/>
    <x v="4"/>
    <x v="2"/>
    <n v="15"/>
    <n v="407.48"/>
    <n v="6112.2"/>
  </r>
  <r>
    <s v="TID000748"/>
    <x v="52"/>
    <x v="17"/>
    <x v="0"/>
    <s v="Jeans"/>
    <x v="10"/>
    <x v="4"/>
    <x v="3"/>
    <n v="18"/>
    <n v="449.84"/>
    <n v="8097.12"/>
  </r>
  <r>
    <s v="TID000754"/>
    <x v="34"/>
    <x v="7"/>
    <x v="5"/>
    <s v="Jeans"/>
    <x v="10"/>
    <x v="4"/>
    <x v="3"/>
    <n v="9"/>
    <n v="198.96"/>
    <n v="1790.64"/>
  </r>
  <r>
    <s v="TID000790"/>
    <x v="589"/>
    <x v="23"/>
    <x v="7"/>
    <s v="Jeans"/>
    <x v="10"/>
    <x v="4"/>
    <x v="1"/>
    <n v="3"/>
    <n v="138.94999999999999"/>
    <n v="416.85"/>
  </r>
  <r>
    <s v="TID000801"/>
    <x v="312"/>
    <x v="20"/>
    <x v="5"/>
    <s v="Jeans"/>
    <x v="10"/>
    <x v="4"/>
    <x v="3"/>
    <n v="4"/>
    <n v="73.84"/>
    <n v="295.36"/>
  </r>
  <r>
    <s v="TID000804"/>
    <x v="208"/>
    <x v="11"/>
    <x v="7"/>
    <s v="Jeans"/>
    <x v="10"/>
    <x v="4"/>
    <x v="2"/>
    <n v="16"/>
    <n v="246.23"/>
    <n v="3939.68"/>
  </r>
  <r>
    <s v="TID000938"/>
    <x v="525"/>
    <x v="6"/>
    <x v="4"/>
    <s v="Jeans"/>
    <x v="10"/>
    <x v="4"/>
    <x v="0"/>
    <n v="1"/>
    <n v="396.2"/>
    <n v="396.2"/>
  </r>
  <r>
    <s v="TID000965"/>
    <x v="118"/>
    <x v="13"/>
    <x v="6"/>
    <s v="Jeans"/>
    <x v="10"/>
    <x v="4"/>
    <x v="3"/>
    <n v="6"/>
    <n v="190.67"/>
    <n v="1144.02"/>
  </r>
  <r>
    <s v="TID000966"/>
    <x v="120"/>
    <x v="21"/>
    <x v="5"/>
    <s v="Jeans"/>
    <x v="10"/>
    <x v="4"/>
    <x v="1"/>
    <n v="7"/>
    <n v="291.11"/>
    <n v="2037.77"/>
  </r>
  <r>
    <s v="TID001005"/>
    <x v="516"/>
    <x v="23"/>
    <x v="7"/>
    <s v="Jeans"/>
    <x v="10"/>
    <x v="4"/>
    <x v="1"/>
    <n v="17"/>
    <n v="143.79"/>
    <n v="2444.4299999999998"/>
  </r>
  <r>
    <s v="TID001049"/>
    <x v="177"/>
    <x v="13"/>
    <x v="6"/>
    <s v="Jeans"/>
    <x v="10"/>
    <x v="4"/>
    <x v="1"/>
    <n v="12"/>
    <n v="229.23"/>
    <n v="2750.76"/>
  </r>
  <r>
    <s v="TID001071"/>
    <x v="685"/>
    <x v="10"/>
    <x v="7"/>
    <s v="Jeans"/>
    <x v="10"/>
    <x v="4"/>
    <x v="3"/>
    <n v="14"/>
    <n v="458.83"/>
    <n v="6423.62"/>
  </r>
  <r>
    <s v="TID001134"/>
    <x v="319"/>
    <x v="5"/>
    <x v="0"/>
    <s v="Jeans"/>
    <x v="10"/>
    <x v="4"/>
    <x v="3"/>
    <n v="16"/>
    <n v="167.55"/>
    <n v="2680.8"/>
  </r>
  <r>
    <s v="TID001153"/>
    <x v="8"/>
    <x v="6"/>
    <x v="4"/>
    <s v="Jeans"/>
    <x v="10"/>
    <x v="4"/>
    <x v="0"/>
    <n v="19"/>
    <n v="52.66"/>
    <n v="1000.54"/>
  </r>
  <r>
    <s v="TID001240"/>
    <x v="300"/>
    <x v="4"/>
    <x v="3"/>
    <s v="Jeans"/>
    <x v="10"/>
    <x v="4"/>
    <x v="0"/>
    <n v="13"/>
    <n v="291.76"/>
    <n v="3792.88"/>
  </r>
  <r>
    <s v="TID001330"/>
    <x v="681"/>
    <x v="21"/>
    <x v="5"/>
    <s v="Jeans"/>
    <x v="10"/>
    <x v="4"/>
    <x v="2"/>
    <n v="13"/>
    <n v="15.45"/>
    <n v="200.85"/>
  </r>
  <r>
    <s v="TID001346"/>
    <x v="78"/>
    <x v="14"/>
    <x v="3"/>
    <s v="Jeans"/>
    <x v="10"/>
    <x v="4"/>
    <x v="1"/>
    <n v="12"/>
    <n v="200.34"/>
    <n v="2404.08"/>
  </r>
  <r>
    <s v="TID001354"/>
    <x v="224"/>
    <x v="18"/>
    <x v="3"/>
    <s v="Jeans"/>
    <x v="10"/>
    <x v="4"/>
    <x v="1"/>
    <n v="7"/>
    <n v="429.28"/>
    <n v="3004.96"/>
  </r>
  <r>
    <s v="TID001392"/>
    <x v="367"/>
    <x v="0"/>
    <x v="0"/>
    <s v="Jeans"/>
    <x v="10"/>
    <x v="4"/>
    <x v="0"/>
    <n v="18"/>
    <n v="360.01"/>
    <n v="6480.18"/>
  </r>
  <r>
    <s v="TID001459"/>
    <x v="38"/>
    <x v="18"/>
    <x v="3"/>
    <s v="Jeans"/>
    <x v="10"/>
    <x v="4"/>
    <x v="2"/>
    <n v="8"/>
    <n v="385.99"/>
    <n v="3087.92"/>
  </r>
  <r>
    <s v="TID001474"/>
    <x v="210"/>
    <x v="5"/>
    <x v="0"/>
    <s v="Jeans"/>
    <x v="10"/>
    <x v="4"/>
    <x v="2"/>
    <n v="10"/>
    <n v="320.14999999999998"/>
    <n v="3201.5"/>
  </r>
  <r>
    <s v="TID001506"/>
    <x v="463"/>
    <x v="1"/>
    <x v="1"/>
    <s v="Jeans"/>
    <x v="10"/>
    <x v="4"/>
    <x v="3"/>
    <n v="17"/>
    <n v="353.1"/>
    <n v="6002.7"/>
  </r>
  <r>
    <s v="TID001508"/>
    <x v="9"/>
    <x v="7"/>
    <x v="5"/>
    <s v="Jeans"/>
    <x v="10"/>
    <x v="4"/>
    <x v="2"/>
    <n v="16"/>
    <n v="162.63999999999999"/>
    <n v="2602.2399999999998"/>
  </r>
  <r>
    <s v="TID001517"/>
    <x v="274"/>
    <x v="12"/>
    <x v="6"/>
    <s v="Jeans"/>
    <x v="10"/>
    <x v="4"/>
    <x v="3"/>
    <n v="9"/>
    <n v="59.47"/>
    <n v="535.23"/>
  </r>
  <r>
    <s v="TID001531"/>
    <x v="596"/>
    <x v="11"/>
    <x v="7"/>
    <s v="Jeans"/>
    <x v="10"/>
    <x v="4"/>
    <x v="1"/>
    <n v="7"/>
    <n v="30.3"/>
    <n v="212.1"/>
  </r>
  <r>
    <s v="TID001574"/>
    <x v="340"/>
    <x v="5"/>
    <x v="0"/>
    <s v="Jeans"/>
    <x v="10"/>
    <x v="4"/>
    <x v="0"/>
    <n v="14"/>
    <n v="429.06"/>
    <n v="6006.84"/>
  </r>
  <r>
    <s v="TID001584"/>
    <x v="28"/>
    <x v="15"/>
    <x v="2"/>
    <s v="Jeans"/>
    <x v="10"/>
    <x v="4"/>
    <x v="1"/>
    <n v="8"/>
    <n v="259.05"/>
    <n v="2072.4"/>
  </r>
  <r>
    <s v="TID001599"/>
    <x v="666"/>
    <x v="13"/>
    <x v="6"/>
    <s v="Jeans"/>
    <x v="10"/>
    <x v="4"/>
    <x v="3"/>
    <n v="5"/>
    <n v="491.33"/>
    <n v="2456.65"/>
  </r>
  <r>
    <s v="TID001601"/>
    <x v="570"/>
    <x v="7"/>
    <x v="5"/>
    <s v="Jeans"/>
    <x v="10"/>
    <x v="4"/>
    <x v="3"/>
    <n v="20"/>
    <n v="430.77"/>
    <n v="8615.4"/>
  </r>
  <r>
    <s v="TID001613"/>
    <x v="428"/>
    <x v="12"/>
    <x v="6"/>
    <s v="Jeans"/>
    <x v="10"/>
    <x v="4"/>
    <x v="0"/>
    <n v="14"/>
    <n v="386.1"/>
    <n v="5405.4"/>
  </r>
  <r>
    <s v="TID001663"/>
    <x v="71"/>
    <x v="4"/>
    <x v="3"/>
    <s v="Jeans"/>
    <x v="10"/>
    <x v="4"/>
    <x v="3"/>
    <n v="11"/>
    <n v="321.33999999999997"/>
    <n v="3534.74"/>
  </r>
  <r>
    <s v="TID001744"/>
    <x v="284"/>
    <x v="0"/>
    <x v="0"/>
    <s v="Jeans"/>
    <x v="10"/>
    <x v="4"/>
    <x v="3"/>
    <n v="18"/>
    <n v="62.39"/>
    <n v="1123.02"/>
  </r>
  <r>
    <s v="TID001805"/>
    <x v="167"/>
    <x v="10"/>
    <x v="7"/>
    <s v="Jeans"/>
    <x v="10"/>
    <x v="4"/>
    <x v="2"/>
    <n v="10"/>
    <n v="245.24"/>
    <n v="2452.4"/>
  </r>
  <r>
    <s v="TID001809"/>
    <x v="323"/>
    <x v="6"/>
    <x v="4"/>
    <s v="Jeans"/>
    <x v="10"/>
    <x v="4"/>
    <x v="1"/>
    <n v="3"/>
    <n v="492.63"/>
    <n v="1477.89"/>
  </r>
  <r>
    <s v="TID001835"/>
    <x v="135"/>
    <x v="12"/>
    <x v="6"/>
    <s v="Jeans"/>
    <x v="10"/>
    <x v="4"/>
    <x v="0"/>
    <n v="7"/>
    <n v="253.14"/>
    <n v="1771.98"/>
  </r>
  <r>
    <s v="TID001957"/>
    <x v="107"/>
    <x v="16"/>
    <x v="2"/>
    <s v="Jeans"/>
    <x v="10"/>
    <x v="4"/>
    <x v="0"/>
    <n v="10"/>
    <n v="129.68"/>
    <n v="1296.8"/>
  </r>
  <r>
    <s v="TID001994"/>
    <x v="662"/>
    <x v="8"/>
    <x v="6"/>
    <s v="Jeans"/>
    <x v="10"/>
    <x v="4"/>
    <x v="1"/>
    <n v="9"/>
    <n v="71.459999999999994"/>
    <n v="643.14"/>
  </r>
  <r>
    <s v="TID002083"/>
    <x v="344"/>
    <x v="21"/>
    <x v="5"/>
    <s v="Jeans"/>
    <x v="10"/>
    <x v="4"/>
    <x v="1"/>
    <n v="5"/>
    <n v="360.17"/>
    <n v="1800.85"/>
  </r>
  <r>
    <s v="TID002232"/>
    <x v="392"/>
    <x v="11"/>
    <x v="7"/>
    <s v="Jeans"/>
    <x v="10"/>
    <x v="4"/>
    <x v="2"/>
    <n v="19"/>
    <n v="236.55"/>
    <n v="4494.45"/>
  </r>
  <r>
    <s v="TID002273"/>
    <x v="642"/>
    <x v="7"/>
    <x v="5"/>
    <s v="Jeans"/>
    <x v="10"/>
    <x v="4"/>
    <x v="1"/>
    <n v="6"/>
    <n v="24.63"/>
    <n v="147.78"/>
  </r>
  <r>
    <s v="TID002333"/>
    <x v="601"/>
    <x v="22"/>
    <x v="1"/>
    <s v="Jeans"/>
    <x v="10"/>
    <x v="4"/>
    <x v="1"/>
    <n v="11"/>
    <n v="53.3"/>
    <n v="586.29999999999995"/>
  </r>
  <r>
    <s v="TID002337"/>
    <x v="663"/>
    <x v="9"/>
    <x v="4"/>
    <s v="Jeans"/>
    <x v="10"/>
    <x v="4"/>
    <x v="2"/>
    <n v="12"/>
    <n v="330.3"/>
    <n v="3963.6"/>
  </r>
  <r>
    <s v="TID002343"/>
    <x v="57"/>
    <x v="5"/>
    <x v="0"/>
    <s v="Jeans"/>
    <x v="10"/>
    <x v="4"/>
    <x v="0"/>
    <n v="13"/>
    <n v="474.1"/>
    <n v="6163.3"/>
  </r>
  <r>
    <s v="TID002489"/>
    <x v="468"/>
    <x v="7"/>
    <x v="5"/>
    <s v="Jeans"/>
    <x v="10"/>
    <x v="4"/>
    <x v="3"/>
    <n v="8"/>
    <n v="143.12"/>
    <n v="1144.96"/>
  </r>
  <r>
    <s v="TID002527"/>
    <x v="380"/>
    <x v="7"/>
    <x v="5"/>
    <s v="Jeans"/>
    <x v="10"/>
    <x v="4"/>
    <x v="1"/>
    <n v="4"/>
    <n v="279.45999999999998"/>
    <n v="1117.8399999999999"/>
  </r>
  <r>
    <s v="TID002625"/>
    <x v="528"/>
    <x v="6"/>
    <x v="4"/>
    <s v="Jeans"/>
    <x v="10"/>
    <x v="4"/>
    <x v="3"/>
    <n v="19"/>
    <n v="283.70999999999998"/>
    <n v="5390.49"/>
  </r>
  <r>
    <s v="TID002631"/>
    <x v="578"/>
    <x v="20"/>
    <x v="5"/>
    <s v="Jeans"/>
    <x v="10"/>
    <x v="4"/>
    <x v="3"/>
    <n v="18"/>
    <n v="33.200000000000003"/>
    <n v="597.6"/>
  </r>
  <r>
    <s v="TID002654"/>
    <x v="100"/>
    <x v="13"/>
    <x v="6"/>
    <s v="Jeans"/>
    <x v="10"/>
    <x v="4"/>
    <x v="2"/>
    <n v="19"/>
    <n v="236.5"/>
    <n v="4493.5"/>
  </r>
  <r>
    <s v="TID002679"/>
    <x v="674"/>
    <x v="23"/>
    <x v="7"/>
    <s v="Jeans"/>
    <x v="10"/>
    <x v="4"/>
    <x v="1"/>
    <n v="16"/>
    <n v="224.43"/>
    <n v="3590.88"/>
  </r>
  <r>
    <s v="TID002711"/>
    <x v="18"/>
    <x v="9"/>
    <x v="4"/>
    <s v="Jeans"/>
    <x v="10"/>
    <x v="4"/>
    <x v="2"/>
    <n v="16"/>
    <n v="8.6300000000000008"/>
    <n v="138.08000000000001"/>
  </r>
  <r>
    <s v="TID002750"/>
    <x v="351"/>
    <x v="20"/>
    <x v="5"/>
    <s v="Jeans"/>
    <x v="10"/>
    <x v="4"/>
    <x v="3"/>
    <n v="15"/>
    <n v="36.659999999999997"/>
    <n v="549.9"/>
  </r>
  <r>
    <s v="TID002783"/>
    <x v="277"/>
    <x v="2"/>
    <x v="2"/>
    <s v="Jeans"/>
    <x v="10"/>
    <x v="4"/>
    <x v="0"/>
    <n v="17"/>
    <n v="264.77999999999997"/>
    <n v="4501.26"/>
  </r>
  <r>
    <s v="TID002796"/>
    <x v="559"/>
    <x v="23"/>
    <x v="7"/>
    <s v="Jeans"/>
    <x v="10"/>
    <x v="4"/>
    <x v="0"/>
    <n v="5"/>
    <n v="287.89999999999998"/>
    <n v="1439.5"/>
  </r>
  <r>
    <s v="TID002868"/>
    <x v="676"/>
    <x v="9"/>
    <x v="4"/>
    <s v="Jeans"/>
    <x v="10"/>
    <x v="4"/>
    <x v="1"/>
    <n v="12"/>
    <n v="205.41"/>
    <n v="2464.92"/>
  </r>
  <r>
    <s v="TID002918"/>
    <x v="13"/>
    <x v="6"/>
    <x v="4"/>
    <s v="Jeans"/>
    <x v="10"/>
    <x v="4"/>
    <x v="3"/>
    <n v="9"/>
    <n v="186.6"/>
    <n v="1679.4"/>
  </r>
  <r>
    <s v="TID002923"/>
    <x v="671"/>
    <x v="0"/>
    <x v="0"/>
    <s v="Jeans"/>
    <x v="10"/>
    <x v="4"/>
    <x v="2"/>
    <n v="1"/>
    <n v="347.3"/>
    <n v="347.3"/>
  </r>
  <r>
    <s v="TID002947"/>
    <x v="198"/>
    <x v="20"/>
    <x v="5"/>
    <s v="Jeans"/>
    <x v="10"/>
    <x v="4"/>
    <x v="3"/>
    <n v="15"/>
    <n v="279.08"/>
    <n v="4186.2"/>
  </r>
  <r>
    <s v="TID002962"/>
    <x v="234"/>
    <x v="4"/>
    <x v="3"/>
    <s v="Jeans"/>
    <x v="10"/>
    <x v="4"/>
    <x v="0"/>
    <n v="18"/>
    <n v="164.85"/>
    <n v="2967.3"/>
  </r>
  <r>
    <s v="TID003063"/>
    <x v="513"/>
    <x v="2"/>
    <x v="2"/>
    <s v="Jeans"/>
    <x v="10"/>
    <x v="4"/>
    <x v="1"/>
    <n v="1"/>
    <n v="100.44"/>
    <n v="100.44"/>
  </r>
  <r>
    <s v="TID003217"/>
    <x v="116"/>
    <x v="11"/>
    <x v="7"/>
    <s v="Jeans"/>
    <x v="10"/>
    <x v="4"/>
    <x v="2"/>
    <n v="15"/>
    <n v="176.05"/>
    <n v="2640.75"/>
  </r>
  <r>
    <s v="TID003225"/>
    <x v="169"/>
    <x v="3"/>
    <x v="1"/>
    <s v="Jeans"/>
    <x v="10"/>
    <x v="4"/>
    <x v="1"/>
    <n v="13"/>
    <n v="446.62"/>
    <n v="5806.06"/>
  </r>
  <r>
    <s v="TID003277"/>
    <x v="275"/>
    <x v="4"/>
    <x v="3"/>
    <s v="Jeans"/>
    <x v="10"/>
    <x v="4"/>
    <x v="2"/>
    <n v="14"/>
    <n v="220.16"/>
    <n v="3082.24"/>
  </r>
  <r>
    <s v="TID003347"/>
    <x v="212"/>
    <x v="18"/>
    <x v="3"/>
    <s v="Jeans"/>
    <x v="10"/>
    <x v="4"/>
    <x v="3"/>
    <n v="8"/>
    <n v="442.32"/>
    <n v="3538.56"/>
  </r>
  <r>
    <s v="TID003375"/>
    <x v="690"/>
    <x v="13"/>
    <x v="6"/>
    <s v="Jeans"/>
    <x v="10"/>
    <x v="4"/>
    <x v="2"/>
    <n v="8"/>
    <n v="226.68"/>
    <n v="1813.44"/>
  </r>
  <r>
    <s v="TID003387"/>
    <x v="510"/>
    <x v="18"/>
    <x v="3"/>
    <s v="Jeans"/>
    <x v="10"/>
    <x v="4"/>
    <x v="3"/>
    <n v="11"/>
    <n v="236.82"/>
    <n v="2605.02"/>
  </r>
  <r>
    <s v="TID003444"/>
    <x v="299"/>
    <x v="21"/>
    <x v="5"/>
    <s v="Jeans"/>
    <x v="10"/>
    <x v="4"/>
    <x v="1"/>
    <n v="3"/>
    <n v="361.83"/>
    <n v="1085.49"/>
  </r>
  <r>
    <s v="TID003492"/>
    <x v="693"/>
    <x v="17"/>
    <x v="0"/>
    <s v="Jeans"/>
    <x v="10"/>
    <x v="4"/>
    <x v="2"/>
    <n v="4"/>
    <n v="91.27"/>
    <n v="365.08"/>
  </r>
  <r>
    <s v="TID003562"/>
    <x v="129"/>
    <x v="0"/>
    <x v="0"/>
    <s v="Jeans"/>
    <x v="10"/>
    <x v="4"/>
    <x v="3"/>
    <n v="7"/>
    <n v="108.91"/>
    <n v="762.37"/>
  </r>
  <r>
    <s v="TID003636"/>
    <x v="380"/>
    <x v="7"/>
    <x v="5"/>
    <s v="Jeans"/>
    <x v="10"/>
    <x v="4"/>
    <x v="0"/>
    <n v="17"/>
    <n v="215.25"/>
    <n v="3659.25"/>
  </r>
  <r>
    <s v="TID003670"/>
    <x v="2"/>
    <x v="1"/>
    <x v="1"/>
    <s v="Jeans"/>
    <x v="10"/>
    <x v="4"/>
    <x v="2"/>
    <n v="14"/>
    <n v="7.85"/>
    <n v="109.9"/>
  </r>
  <r>
    <s v="TID003727"/>
    <x v="275"/>
    <x v="4"/>
    <x v="3"/>
    <s v="Jeans"/>
    <x v="10"/>
    <x v="4"/>
    <x v="1"/>
    <n v="18"/>
    <n v="276.24"/>
    <n v="4972.32"/>
  </r>
  <r>
    <s v="TID003729"/>
    <x v="524"/>
    <x v="6"/>
    <x v="4"/>
    <s v="Jeans"/>
    <x v="10"/>
    <x v="4"/>
    <x v="3"/>
    <n v="16"/>
    <n v="355.96"/>
    <n v="5695.36"/>
  </r>
  <r>
    <s v="TID003743"/>
    <x v="537"/>
    <x v="4"/>
    <x v="3"/>
    <s v="Jeans"/>
    <x v="10"/>
    <x v="4"/>
    <x v="0"/>
    <n v="17"/>
    <n v="252.03"/>
    <n v="4284.51"/>
  </r>
  <r>
    <s v="TID003745"/>
    <x v="654"/>
    <x v="2"/>
    <x v="2"/>
    <s v="Jeans"/>
    <x v="10"/>
    <x v="4"/>
    <x v="3"/>
    <n v="11"/>
    <n v="394.05"/>
    <n v="4334.55"/>
  </r>
  <r>
    <s v="TID003768"/>
    <x v="585"/>
    <x v="10"/>
    <x v="7"/>
    <s v="Jeans"/>
    <x v="10"/>
    <x v="4"/>
    <x v="0"/>
    <n v="18"/>
    <n v="358.49"/>
    <n v="6452.82"/>
  </r>
  <r>
    <s v="TID003878"/>
    <x v="311"/>
    <x v="16"/>
    <x v="2"/>
    <s v="Jeans"/>
    <x v="10"/>
    <x v="4"/>
    <x v="2"/>
    <n v="10"/>
    <n v="88.61"/>
    <n v="886.1"/>
  </r>
  <r>
    <s v="TID003942"/>
    <x v="481"/>
    <x v="13"/>
    <x v="6"/>
    <s v="Jeans"/>
    <x v="10"/>
    <x v="4"/>
    <x v="2"/>
    <n v="6"/>
    <n v="112.15"/>
    <n v="672.9"/>
  </r>
  <r>
    <s v="TID003953"/>
    <x v="143"/>
    <x v="18"/>
    <x v="3"/>
    <s v="Jeans"/>
    <x v="10"/>
    <x v="4"/>
    <x v="0"/>
    <n v="3"/>
    <n v="52.82"/>
    <n v="158.46"/>
  </r>
  <r>
    <s v="TID003957"/>
    <x v="36"/>
    <x v="6"/>
    <x v="4"/>
    <s v="Jeans"/>
    <x v="10"/>
    <x v="4"/>
    <x v="1"/>
    <n v="13"/>
    <n v="390.01"/>
    <n v="5070.13"/>
  </r>
  <r>
    <s v="TID003978"/>
    <x v="426"/>
    <x v="22"/>
    <x v="1"/>
    <s v="Jeans"/>
    <x v="10"/>
    <x v="4"/>
    <x v="3"/>
    <n v="13"/>
    <n v="245.13"/>
    <n v="3186.69"/>
  </r>
  <r>
    <s v="TID004013"/>
    <x v="215"/>
    <x v="23"/>
    <x v="7"/>
    <s v="Jeans"/>
    <x v="10"/>
    <x v="4"/>
    <x v="2"/>
    <n v="14"/>
    <n v="445.92"/>
    <n v="6242.88"/>
  </r>
  <r>
    <s v="TID004029"/>
    <x v="57"/>
    <x v="5"/>
    <x v="0"/>
    <s v="Jeans"/>
    <x v="10"/>
    <x v="4"/>
    <x v="2"/>
    <n v="5"/>
    <n v="18.440000000000001"/>
    <n v="92.2"/>
  </r>
  <r>
    <s v="TID004031"/>
    <x v="213"/>
    <x v="15"/>
    <x v="2"/>
    <s v="Jeans"/>
    <x v="10"/>
    <x v="4"/>
    <x v="2"/>
    <n v="11"/>
    <n v="354.21"/>
    <n v="3896.31"/>
  </r>
  <r>
    <s v="TID004089"/>
    <x v="333"/>
    <x v="7"/>
    <x v="5"/>
    <s v="Jeans"/>
    <x v="10"/>
    <x v="4"/>
    <x v="2"/>
    <n v="13"/>
    <n v="298.32"/>
    <n v="3878.16"/>
  </r>
  <r>
    <s v="TID004100"/>
    <x v="312"/>
    <x v="20"/>
    <x v="5"/>
    <s v="Jeans"/>
    <x v="10"/>
    <x v="4"/>
    <x v="3"/>
    <n v="17"/>
    <n v="343.01"/>
    <n v="5831.17"/>
  </r>
  <r>
    <s v="TID004152"/>
    <x v="188"/>
    <x v="22"/>
    <x v="1"/>
    <s v="Jeans"/>
    <x v="10"/>
    <x v="4"/>
    <x v="0"/>
    <n v="12"/>
    <n v="58.13"/>
    <n v="697.56"/>
  </r>
  <r>
    <s v="TID004164"/>
    <x v="536"/>
    <x v="5"/>
    <x v="0"/>
    <s v="Jeans"/>
    <x v="10"/>
    <x v="4"/>
    <x v="3"/>
    <n v="9"/>
    <n v="101.48"/>
    <n v="913.32"/>
  </r>
  <r>
    <s v="TID004168"/>
    <x v="330"/>
    <x v="23"/>
    <x v="7"/>
    <s v="Jeans"/>
    <x v="10"/>
    <x v="4"/>
    <x v="3"/>
    <n v="9"/>
    <n v="145.41999999999999"/>
    <n v="1308.78"/>
  </r>
  <r>
    <s v="TID004174"/>
    <x v="534"/>
    <x v="23"/>
    <x v="7"/>
    <s v="Jeans"/>
    <x v="10"/>
    <x v="4"/>
    <x v="0"/>
    <n v="3"/>
    <n v="456.52"/>
    <n v="1369.56"/>
  </r>
  <r>
    <s v="TID004187"/>
    <x v="412"/>
    <x v="8"/>
    <x v="6"/>
    <s v="Jeans"/>
    <x v="10"/>
    <x v="4"/>
    <x v="3"/>
    <n v="1"/>
    <n v="270.92"/>
    <n v="270.92"/>
  </r>
  <r>
    <s v="TID004218"/>
    <x v="669"/>
    <x v="14"/>
    <x v="3"/>
    <s v="Jeans"/>
    <x v="10"/>
    <x v="4"/>
    <x v="3"/>
    <n v="9"/>
    <n v="12.92"/>
    <n v="116.28"/>
  </r>
  <r>
    <s v="TID004240"/>
    <x v="47"/>
    <x v="21"/>
    <x v="5"/>
    <s v="Jeans"/>
    <x v="10"/>
    <x v="4"/>
    <x v="0"/>
    <n v="8"/>
    <n v="170.15"/>
    <n v="1361.2"/>
  </r>
  <r>
    <s v="TID004291"/>
    <x v="532"/>
    <x v="4"/>
    <x v="3"/>
    <s v="Jeans"/>
    <x v="10"/>
    <x v="4"/>
    <x v="1"/>
    <n v="20"/>
    <n v="107.27"/>
    <n v="2145.4"/>
  </r>
  <r>
    <s v="TID004306"/>
    <x v="89"/>
    <x v="2"/>
    <x v="2"/>
    <s v="Jeans"/>
    <x v="10"/>
    <x v="4"/>
    <x v="1"/>
    <n v="19"/>
    <n v="426.85"/>
    <n v="8110.15"/>
  </r>
  <r>
    <s v="TID004312"/>
    <x v="61"/>
    <x v="16"/>
    <x v="2"/>
    <s v="Jeans"/>
    <x v="10"/>
    <x v="4"/>
    <x v="2"/>
    <n v="20"/>
    <n v="238.04"/>
    <n v="4760.8"/>
  </r>
  <r>
    <s v="TID004339"/>
    <x v="368"/>
    <x v="9"/>
    <x v="4"/>
    <s v="Jeans"/>
    <x v="10"/>
    <x v="4"/>
    <x v="2"/>
    <n v="18"/>
    <n v="210.56"/>
    <n v="3790.08"/>
  </r>
  <r>
    <s v="TID004346"/>
    <x v="66"/>
    <x v="16"/>
    <x v="2"/>
    <s v="Jeans"/>
    <x v="10"/>
    <x v="4"/>
    <x v="3"/>
    <n v="4"/>
    <n v="199.16"/>
    <n v="796.64"/>
  </r>
  <r>
    <s v="TID004376"/>
    <x v="694"/>
    <x v="14"/>
    <x v="3"/>
    <s v="Jeans"/>
    <x v="10"/>
    <x v="4"/>
    <x v="3"/>
    <n v="11"/>
    <n v="29.35"/>
    <n v="322.85000000000002"/>
  </r>
  <r>
    <s v="TID004442"/>
    <x v="496"/>
    <x v="6"/>
    <x v="4"/>
    <s v="Jeans"/>
    <x v="10"/>
    <x v="4"/>
    <x v="3"/>
    <n v="20"/>
    <n v="400.57"/>
    <n v="8011.4"/>
  </r>
  <r>
    <s v="TID004494"/>
    <x v="645"/>
    <x v="16"/>
    <x v="2"/>
    <s v="Jeans"/>
    <x v="10"/>
    <x v="4"/>
    <x v="1"/>
    <n v="14"/>
    <n v="131.93"/>
    <n v="1847.02"/>
  </r>
  <r>
    <s v="TID004500"/>
    <x v="23"/>
    <x v="5"/>
    <x v="0"/>
    <s v="Jeans"/>
    <x v="10"/>
    <x v="4"/>
    <x v="3"/>
    <n v="16"/>
    <n v="214.41"/>
    <n v="3430.56"/>
  </r>
  <r>
    <s v="TID004545"/>
    <x v="42"/>
    <x v="15"/>
    <x v="2"/>
    <s v="Jeans"/>
    <x v="10"/>
    <x v="4"/>
    <x v="1"/>
    <n v="5"/>
    <n v="216.01"/>
    <n v="1080.05"/>
  </r>
  <r>
    <s v="TID004638"/>
    <x v="407"/>
    <x v="1"/>
    <x v="1"/>
    <s v="Jeans"/>
    <x v="10"/>
    <x v="4"/>
    <x v="2"/>
    <n v="3"/>
    <n v="388.66"/>
    <n v="1165.98"/>
  </r>
  <r>
    <s v="TID004736"/>
    <x v="88"/>
    <x v="1"/>
    <x v="1"/>
    <s v="Jeans"/>
    <x v="10"/>
    <x v="4"/>
    <x v="0"/>
    <n v="1"/>
    <n v="194.04"/>
    <n v="194.04"/>
  </r>
  <r>
    <s v="TID004783"/>
    <x v="86"/>
    <x v="14"/>
    <x v="3"/>
    <s v="Jeans"/>
    <x v="10"/>
    <x v="4"/>
    <x v="1"/>
    <n v="11"/>
    <n v="15.54"/>
    <n v="170.94"/>
  </r>
  <r>
    <s v="TID004837"/>
    <x v="123"/>
    <x v="9"/>
    <x v="4"/>
    <s v="Jeans"/>
    <x v="10"/>
    <x v="4"/>
    <x v="2"/>
    <n v="11"/>
    <n v="219.92"/>
    <n v="2419.12"/>
  </r>
  <r>
    <s v="TID004845"/>
    <x v="693"/>
    <x v="17"/>
    <x v="0"/>
    <s v="Jeans"/>
    <x v="10"/>
    <x v="4"/>
    <x v="1"/>
    <n v="4"/>
    <n v="41.16"/>
    <n v="164.64"/>
  </r>
  <r>
    <s v="TID004901"/>
    <x v="695"/>
    <x v="10"/>
    <x v="7"/>
    <s v="Jeans"/>
    <x v="10"/>
    <x v="4"/>
    <x v="1"/>
    <n v="6"/>
    <n v="428.42"/>
    <n v="2570.52"/>
  </r>
  <r>
    <s v="TID004946"/>
    <x v="81"/>
    <x v="23"/>
    <x v="7"/>
    <s v="Jeans"/>
    <x v="10"/>
    <x v="4"/>
    <x v="2"/>
    <n v="14"/>
    <n v="262.56"/>
    <n v="3675.84"/>
  </r>
  <r>
    <s v="TID000030"/>
    <x v="367"/>
    <x v="0"/>
    <x v="0"/>
    <s v="Laptop"/>
    <x v="11"/>
    <x v="3"/>
    <x v="0"/>
    <n v="15"/>
    <n v="310.64"/>
    <n v="4659.6000000000004"/>
  </r>
  <r>
    <s v="TID000047"/>
    <x v="156"/>
    <x v="14"/>
    <x v="3"/>
    <s v="Laptop"/>
    <x v="11"/>
    <x v="3"/>
    <x v="1"/>
    <n v="15"/>
    <n v="189.17"/>
    <n v="2837.55"/>
  </r>
  <r>
    <s v="TID000071"/>
    <x v="696"/>
    <x v="1"/>
    <x v="1"/>
    <s v="Laptop"/>
    <x v="11"/>
    <x v="3"/>
    <x v="0"/>
    <n v="4"/>
    <n v="372.46"/>
    <n v="1489.84"/>
  </r>
  <r>
    <s v="TID000139"/>
    <x v="620"/>
    <x v="13"/>
    <x v="6"/>
    <s v="Laptop"/>
    <x v="11"/>
    <x v="3"/>
    <x v="3"/>
    <n v="19"/>
    <n v="432.01"/>
    <n v="8208.19"/>
  </r>
  <r>
    <s v="TID000151"/>
    <x v="271"/>
    <x v="16"/>
    <x v="2"/>
    <s v="Laptop"/>
    <x v="11"/>
    <x v="3"/>
    <x v="2"/>
    <n v="1"/>
    <n v="495.62"/>
    <n v="495.62"/>
  </r>
  <r>
    <s v="TID000161"/>
    <x v="663"/>
    <x v="9"/>
    <x v="4"/>
    <s v="Laptop"/>
    <x v="11"/>
    <x v="3"/>
    <x v="1"/>
    <n v="10"/>
    <n v="409.18"/>
    <n v="4091.8"/>
  </r>
  <r>
    <s v="TID000198"/>
    <x v="456"/>
    <x v="17"/>
    <x v="0"/>
    <s v="Laptop"/>
    <x v="11"/>
    <x v="3"/>
    <x v="1"/>
    <n v="4"/>
    <n v="139.47"/>
    <n v="557.88"/>
  </r>
  <r>
    <s v="TID000200"/>
    <x v="669"/>
    <x v="14"/>
    <x v="3"/>
    <s v="Laptop"/>
    <x v="11"/>
    <x v="3"/>
    <x v="3"/>
    <n v="13"/>
    <n v="470.28"/>
    <n v="6113.64"/>
  </r>
  <r>
    <s v="TID000211"/>
    <x v="18"/>
    <x v="9"/>
    <x v="4"/>
    <s v="Laptop"/>
    <x v="11"/>
    <x v="3"/>
    <x v="2"/>
    <n v="14"/>
    <n v="341.44"/>
    <n v="4780.16"/>
  </r>
  <r>
    <s v="TID000248"/>
    <x v="371"/>
    <x v="4"/>
    <x v="3"/>
    <s v="Laptop"/>
    <x v="11"/>
    <x v="3"/>
    <x v="0"/>
    <n v="19"/>
    <n v="451.44"/>
    <n v="8577.36"/>
  </r>
  <r>
    <s v="TID000257"/>
    <x v="387"/>
    <x v="15"/>
    <x v="2"/>
    <s v="Laptop"/>
    <x v="11"/>
    <x v="3"/>
    <x v="2"/>
    <n v="10"/>
    <n v="141.47999999999999"/>
    <n v="1414.8"/>
  </r>
  <r>
    <s v="TID000384"/>
    <x v="633"/>
    <x v="15"/>
    <x v="2"/>
    <s v="Laptop"/>
    <x v="11"/>
    <x v="3"/>
    <x v="0"/>
    <n v="7"/>
    <n v="126.03"/>
    <n v="882.21"/>
  </r>
  <r>
    <s v="TID000399"/>
    <x v="642"/>
    <x v="7"/>
    <x v="5"/>
    <s v="Laptop"/>
    <x v="11"/>
    <x v="3"/>
    <x v="2"/>
    <n v="19"/>
    <n v="155.61000000000001"/>
    <n v="2956.59"/>
  </r>
  <r>
    <s v="TID000439"/>
    <x v="533"/>
    <x v="3"/>
    <x v="1"/>
    <s v="Laptop"/>
    <x v="11"/>
    <x v="3"/>
    <x v="0"/>
    <n v="5"/>
    <n v="386.81"/>
    <n v="1934.05"/>
  </r>
  <r>
    <s v="TID000455"/>
    <x v="345"/>
    <x v="20"/>
    <x v="5"/>
    <s v="Laptop"/>
    <x v="11"/>
    <x v="3"/>
    <x v="3"/>
    <n v="18"/>
    <n v="33.71"/>
    <n v="606.78"/>
  </r>
  <r>
    <s v="TID000520"/>
    <x v="451"/>
    <x v="16"/>
    <x v="2"/>
    <s v="Laptop"/>
    <x v="11"/>
    <x v="3"/>
    <x v="0"/>
    <n v="18"/>
    <n v="272.72000000000003"/>
    <n v="4908.96"/>
  </r>
  <r>
    <s v="TID000534"/>
    <x v="131"/>
    <x v="11"/>
    <x v="7"/>
    <s v="Laptop"/>
    <x v="11"/>
    <x v="3"/>
    <x v="1"/>
    <n v="7"/>
    <n v="132.84"/>
    <n v="929.88"/>
  </r>
  <r>
    <s v="TID000549"/>
    <x v="325"/>
    <x v="9"/>
    <x v="4"/>
    <s v="Laptop"/>
    <x v="11"/>
    <x v="3"/>
    <x v="0"/>
    <n v="2"/>
    <n v="383.96"/>
    <n v="767.92"/>
  </r>
  <r>
    <s v="TID000565"/>
    <x v="271"/>
    <x v="16"/>
    <x v="2"/>
    <s v="Laptop"/>
    <x v="11"/>
    <x v="3"/>
    <x v="3"/>
    <n v="10"/>
    <n v="156.63"/>
    <n v="1566.3"/>
  </r>
  <r>
    <s v="TID000602"/>
    <x v="144"/>
    <x v="8"/>
    <x v="6"/>
    <s v="Laptop"/>
    <x v="11"/>
    <x v="3"/>
    <x v="0"/>
    <n v="10"/>
    <n v="22.7"/>
    <n v="227"/>
  </r>
  <r>
    <s v="TID000632"/>
    <x v="617"/>
    <x v="6"/>
    <x v="4"/>
    <s v="Laptop"/>
    <x v="11"/>
    <x v="3"/>
    <x v="0"/>
    <n v="1"/>
    <n v="67.61"/>
    <n v="67.61"/>
  </r>
  <r>
    <s v="TID000663"/>
    <x v="380"/>
    <x v="7"/>
    <x v="5"/>
    <s v="Laptop"/>
    <x v="11"/>
    <x v="3"/>
    <x v="3"/>
    <n v="1"/>
    <n v="79.22"/>
    <n v="79.22"/>
  </r>
  <r>
    <s v="TID000774"/>
    <x v="68"/>
    <x v="19"/>
    <x v="4"/>
    <s v="Laptop"/>
    <x v="11"/>
    <x v="3"/>
    <x v="0"/>
    <n v="7"/>
    <n v="353.14"/>
    <n v="2471.98"/>
  </r>
  <r>
    <s v="TID000811"/>
    <x v="192"/>
    <x v="21"/>
    <x v="5"/>
    <s v="Laptop"/>
    <x v="11"/>
    <x v="3"/>
    <x v="3"/>
    <n v="9"/>
    <n v="368.67"/>
    <n v="3318.03"/>
  </r>
  <r>
    <s v="TID000908"/>
    <x v="165"/>
    <x v="12"/>
    <x v="6"/>
    <s v="Laptop"/>
    <x v="11"/>
    <x v="3"/>
    <x v="2"/>
    <n v="3"/>
    <n v="276.14"/>
    <n v="828.42"/>
  </r>
  <r>
    <s v="TID000913"/>
    <x v="476"/>
    <x v="5"/>
    <x v="0"/>
    <s v="Laptop"/>
    <x v="11"/>
    <x v="3"/>
    <x v="0"/>
    <n v="10"/>
    <n v="76.3"/>
    <n v="763"/>
  </r>
  <r>
    <s v="TID000946"/>
    <x v="140"/>
    <x v="18"/>
    <x v="3"/>
    <s v="Laptop"/>
    <x v="11"/>
    <x v="3"/>
    <x v="1"/>
    <n v="9"/>
    <n v="168.42"/>
    <n v="1515.78"/>
  </r>
  <r>
    <s v="TID001092"/>
    <x v="67"/>
    <x v="17"/>
    <x v="0"/>
    <s v="Laptop"/>
    <x v="11"/>
    <x v="3"/>
    <x v="3"/>
    <n v="16"/>
    <n v="104.84"/>
    <n v="1677.44"/>
  </r>
  <r>
    <s v="TID001137"/>
    <x v="356"/>
    <x v="13"/>
    <x v="6"/>
    <s v="Laptop"/>
    <x v="11"/>
    <x v="3"/>
    <x v="3"/>
    <n v="4"/>
    <n v="352.8"/>
    <n v="1411.2"/>
  </r>
  <r>
    <s v="TID001152"/>
    <x v="227"/>
    <x v="17"/>
    <x v="0"/>
    <s v="Laptop"/>
    <x v="11"/>
    <x v="3"/>
    <x v="2"/>
    <n v="6"/>
    <n v="125.07"/>
    <n v="750.42"/>
  </r>
  <r>
    <s v="TID001168"/>
    <x v="551"/>
    <x v="10"/>
    <x v="7"/>
    <s v="Laptop"/>
    <x v="11"/>
    <x v="3"/>
    <x v="3"/>
    <n v="8"/>
    <n v="225.87"/>
    <n v="1806.96"/>
  </r>
  <r>
    <s v="TID001172"/>
    <x v="673"/>
    <x v="9"/>
    <x v="4"/>
    <s v="Laptop"/>
    <x v="11"/>
    <x v="3"/>
    <x v="0"/>
    <n v="17"/>
    <n v="392.07"/>
    <n v="6665.19"/>
  </r>
  <r>
    <s v="TID001177"/>
    <x v="392"/>
    <x v="11"/>
    <x v="7"/>
    <s v="Laptop"/>
    <x v="11"/>
    <x v="3"/>
    <x v="1"/>
    <n v="18"/>
    <n v="332.44"/>
    <n v="5983.92"/>
  </r>
  <r>
    <s v="TID001203"/>
    <x v="225"/>
    <x v="6"/>
    <x v="4"/>
    <s v="Laptop"/>
    <x v="11"/>
    <x v="3"/>
    <x v="2"/>
    <n v="9"/>
    <n v="491.21"/>
    <n v="4420.8900000000003"/>
  </r>
  <r>
    <s v="TID001372"/>
    <x v="355"/>
    <x v="22"/>
    <x v="1"/>
    <s v="Laptop"/>
    <x v="11"/>
    <x v="3"/>
    <x v="2"/>
    <n v="8"/>
    <n v="72.72"/>
    <n v="581.76"/>
  </r>
  <r>
    <s v="TID001397"/>
    <x v="661"/>
    <x v="11"/>
    <x v="7"/>
    <s v="Laptop"/>
    <x v="11"/>
    <x v="3"/>
    <x v="1"/>
    <n v="17"/>
    <n v="485.42"/>
    <n v="8252.14"/>
  </r>
  <r>
    <s v="TID001435"/>
    <x v="660"/>
    <x v="8"/>
    <x v="6"/>
    <s v="Laptop"/>
    <x v="11"/>
    <x v="3"/>
    <x v="2"/>
    <n v="8"/>
    <n v="103.99"/>
    <n v="831.92"/>
  </r>
  <r>
    <s v="TID001441"/>
    <x v="616"/>
    <x v="14"/>
    <x v="3"/>
    <s v="Laptop"/>
    <x v="11"/>
    <x v="3"/>
    <x v="2"/>
    <n v="18"/>
    <n v="232.18"/>
    <n v="4179.24"/>
  </r>
  <r>
    <s v="TID001528"/>
    <x v="678"/>
    <x v="1"/>
    <x v="1"/>
    <s v="Laptop"/>
    <x v="11"/>
    <x v="3"/>
    <x v="1"/>
    <n v="6"/>
    <n v="432.84"/>
    <n v="2597.04"/>
  </r>
  <r>
    <s v="TID001545"/>
    <x v="681"/>
    <x v="21"/>
    <x v="5"/>
    <s v="Laptop"/>
    <x v="11"/>
    <x v="3"/>
    <x v="2"/>
    <n v="7"/>
    <n v="417.1"/>
    <n v="2919.7"/>
  </r>
  <r>
    <s v="TID001579"/>
    <x v="427"/>
    <x v="11"/>
    <x v="7"/>
    <s v="Laptop"/>
    <x v="11"/>
    <x v="3"/>
    <x v="0"/>
    <n v="5"/>
    <n v="217.06"/>
    <n v="1085.3"/>
  </r>
  <r>
    <s v="TID001589"/>
    <x v="580"/>
    <x v="4"/>
    <x v="3"/>
    <s v="Laptop"/>
    <x v="11"/>
    <x v="3"/>
    <x v="2"/>
    <n v="18"/>
    <n v="434.51"/>
    <n v="7821.18"/>
  </r>
  <r>
    <s v="TID001640"/>
    <x v="696"/>
    <x v="1"/>
    <x v="1"/>
    <s v="Laptop"/>
    <x v="11"/>
    <x v="3"/>
    <x v="3"/>
    <n v="19"/>
    <n v="172.29"/>
    <n v="3273.51"/>
  </r>
  <r>
    <s v="TID001666"/>
    <x v="517"/>
    <x v="1"/>
    <x v="1"/>
    <s v="Laptop"/>
    <x v="11"/>
    <x v="3"/>
    <x v="1"/>
    <n v="9"/>
    <n v="346.09"/>
    <n v="3114.81"/>
  </r>
  <r>
    <s v="TID001685"/>
    <x v="606"/>
    <x v="18"/>
    <x v="3"/>
    <s v="Laptop"/>
    <x v="11"/>
    <x v="3"/>
    <x v="2"/>
    <n v="11"/>
    <n v="406.7"/>
    <n v="4473.7"/>
  </r>
  <r>
    <s v="TID001755"/>
    <x v="246"/>
    <x v="5"/>
    <x v="0"/>
    <s v="Laptop"/>
    <x v="11"/>
    <x v="3"/>
    <x v="2"/>
    <n v="9"/>
    <n v="300.32"/>
    <n v="2702.88"/>
  </r>
  <r>
    <s v="TID001804"/>
    <x v="436"/>
    <x v="0"/>
    <x v="0"/>
    <s v="Laptop"/>
    <x v="11"/>
    <x v="3"/>
    <x v="0"/>
    <n v="8"/>
    <n v="103.32"/>
    <n v="826.56"/>
  </r>
  <r>
    <s v="TID001808"/>
    <x v="155"/>
    <x v="9"/>
    <x v="4"/>
    <s v="Laptop"/>
    <x v="11"/>
    <x v="3"/>
    <x v="0"/>
    <n v="1"/>
    <n v="94.28"/>
    <n v="94.28"/>
  </r>
  <r>
    <s v="TID001813"/>
    <x v="387"/>
    <x v="15"/>
    <x v="2"/>
    <s v="Laptop"/>
    <x v="11"/>
    <x v="3"/>
    <x v="0"/>
    <n v="5"/>
    <n v="141.63"/>
    <n v="708.15"/>
  </r>
  <r>
    <s v="TID001836"/>
    <x v="199"/>
    <x v="5"/>
    <x v="0"/>
    <s v="Laptop"/>
    <x v="11"/>
    <x v="3"/>
    <x v="0"/>
    <n v="16"/>
    <n v="323.64999999999998"/>
    <n v="5178.3999999999996"/>
  </r>
  <r>
    <s v="TID001929"/>
    <x v="500"/>
    <x v="2"/>
    <x v="2"/>
    <s v="Laptop"/>
    <x v="11"/>
    <x v="3"/>
    <x v="3"/>
    <n v="2"/>
    <n v="45.5"/>
    <n v="91"/>
  </r>
  <r>
    <s v="TID001964"/>
    <x v="568"/>
    <x v="8"/>
    <x v="6"/>
    <s v="Laptop"/>
    <x v="11"/>
    <x v="3"/>
    <x v="2"/>
    <n v="1"/>
    <n v="446.08"/>
    <n v="446.08"/>
  </r>
  <r>
    <s v="TID002074"/>
    <x v="517"/>
    <x v="1"/>
    <x v="1"/>
    <s v="Laptop"/>
    <x v="11"/>
    <x v="3"/>
    <x v="3"/>
    <n v="8"/>
    <n v="397.94"/>
    <n v="3183.52"/>
  </r>
  <r>
    <s v="TID002124"/>
    <x v="52"/>
    <x v="17"/>
    <x v="0"/>
    <s v="Laptop"/>
    <x v="11"/>
    <x v="3"/>
    <x v="0"/>
    <n v="17"/>
    <n v="36.130000000000003"/>
    <n v="614.21"/>
  </r>
  <r>
    <s v="TID002242"/>
    <x v="121"/>
    <x v="18"/>
    <x v="3"/>
    <s v="Laptop"/>
    <x v="11"/>
    <x v="3"/>
    <x v="3"/>
    <n v="7"/>
    <n v="61.94"/>
    <n v="433.58"/>
  </r>
  <r>
    <s v="TID002258"/>
    <x v="680"/>
    <x v="12"/>
    <x v="6"/>
    <s v="Laptop"/>
    <x v="11"/>
    <x v="3"/>
    <x v="1"/>
    <n v="5"/>
    <n v="80.95"/>
    <n v="404.75"/>
  </r>
  <r>
    <s v="TID002261"/>
    <x v="394"/>
    <x v="7"/>
    <x v="5"/>
    <s v="Laptop"/>
    <x v="11"/>
    <x v="3"/>
    <x v="1"/>
    <n v="12"/>
    <n v="451.12"/>
    <n v="5413.44"/>
  </r>
  <r>
    <s v="TID002264"/>
    <x v="86"/>
    <x v="14"/>
    <x v="3"/>
    <s v="Laptop"/>
    <x v="11"/>
    <x v="3"/>
    <x v="1"/>
    <n v="20"/>
    <n v="433.18"/>
    <n v="8663.6"/>
  </r>
  <r>
    <s v="TID002352"/>
    <x v="276"/>
    <x v="18"/>
    <x v="3"/>
    <s v="Laptop"/>
    <x v="11"/>
    <x v="3"/>
    <x v="0"/>
    <n v="9"/>
    <n v="375.35"/>
    <n v="3378.15"/>
  </r>
  <r>
    <s v="TID002375"/>
    <x v="116"/>
    <x v="11"/>
    <x v="7"/>
    <s v="Laptop"/>
    <x v="11"/>
    <x v="3"/>
    <x v="3"/>
    <n v="5"/>
    <n v="455.77"/>
    <n v="2278.85"/>
  </r>
  <r>
    <s v="TID002397"/>
    <x v="621"/>
    <x v="15"/>
    <x v="2"/>
    <s v="Laptop"/>
    <x v="11"/>
    <x v="3"/>
    <x v="3"/>
    <n v="19"/>
    <n v="484.22"/>
    <n v="9200.18"/>
  </r>
  <r>
    <s v="TID002450"/>
    <x v="686"/>
    <x v="10"/>
    <x v="7"/>
    <s v="Laptop"/>
    <x v="11"/>
    <x v="3"/>
    <x v="1"/>
    <n v="7"/>
    <n v="438.84"/>
    <n v="3071.88"/>
  </r>
  <r>
    <s v="TID002524"/>
    <x v="523"/>
    <x v="8"/>
    <x v="6"/>
    <s v="Laptop"/>
    <x v="11"/>
    <x v="3"/>
    <x v="2"/>
    <n v="6"/>
    <n v="338.16"/>
    <n v="2028.96"/>
  </r>
  <r>
    <s v="TID002553"/>
    <x v="655"/>
    <x v="0"/>
    <x v="0"/>
    <s v="Laptop"/>
    <x v="11"/>
    <x v="3"/>
    <x v="1"/>
    <n v="15"/>
    <n v="269.25"/>
    <n v="4038.75"/>
  </r>
  <r>
    <s v="TID002565"/>
    <x v="637"/>
    <x v="6"/>
    <x v="4"/>
    <s v="Laptop"/>
    <x v="11"/>
    <x v="3"/>
    <x v="1"/>
    <n v="15"/>
    <n v="158.1"/>
    <n v="2371.5"/>
  </r>
  <r>
    <s v="TID002607"/>
    <x v="46"/>
    <x v="16"/>
    <x v="2"/>
    <s v="Laptop"/>
    <x v="11"/>
    <x v="3"/>
    <x v="2"/>
    <n v="6"/>
    <n v="167.06"/>
    <n v="1002.36"/>
  </r>
  <r>
    <s v="TID002612"/>
    <x v="287"/>
    <x v="12"/>
    <x v="6"/>
    <s v="Laptop"/>
    <x v="11"/>
    <x v="3"/>
    <x v="3"/>
    <n v="18"/>
    <n v="221.05"/>
    <n v="3978.9"/>
  </r>
  <r>
    <s v="TID002749"/>
    <x v="434"/>
    <x v="3"/>
    <x v="1"/>
    <s v="Laptop"/>
    <x v="11"/>
    <x v="3"/>
    <x v="3"/>
    <n v="19"/>
    <n v="256.22000000000003"/>
    <n v="4868.18"/>
  </r>
  <r>
    <s v="TID002793"/>
    <x v="14"/>
    <x v="3"/>
    <x v="1"/>
    <s v="Laptop"/>
    <x v="11"/>
    <x v="3"/>
    <x v="3"/>
    <n v="20"/>
    <n v="16.75"/>
    <n v="335"/>
  </r>
  <r>
    <s v="TID002823"/>
    <x v="631"/>
    <x v="7"/>
    <x v="5"/>
    <s v="Laptop"/>
    <x v="11"/>
    <x v="3"/>
    <x v="3"/>
    <n v="6"/>
    <n v="21.25"/>
    <n v="127.5"/>
  </r>
  <r>
    <s v="TID002908"/>
    <x v="327"/>
    <x v="14"/>
    <x v="3"/>
    <s v="Laptop"/>
    <x v="11"/>
    <x v="3"/>
    <x v="3"/>
    <n v="17"/>
    <n v="416.25"/>
    <n v="7076.25"/>
  </r>
  <r>
    <s v="TID002930"/>
    <x v="352"/>
    <x v="1"/>
    <x v="1"/>
    <s v="Laptop"/>
    <x v="11"/>
    <x v="3"/>
    <x v="2"/>
    <n v="12"/>
    <n v="364.7"/>
    <n v="4376.3999999999996"/>
  </r>
  <r>
    <s v="TID002945"/>
    <x v="211"/>
    <x v="7"/>
    <x v="5"/>
    <s v="Laptop"/>
    <x v="11"/>
    <x v="3"/>
    <x v="0"/>
    <n v="4"/>
    <n v="250"/>
    <n v="1000"/>
  </r>
  <r>
    <s v="TID003072"/>
    <x v="408"/>
    <x v="11"/>
    <x v="7"/>
    <s v="Laptop"/>
    <x v="11"/>
    <x v="3"/>
    <x v="0"/>
    <n v="3"/>
    <n v="297.05"/>
    <n v="891.15"/>
  </r>
  <r>
    <s v="TID003147"/>
    <x v="616"/>
    <x v="14"/>
    <x v="3"/>
    <s v="Laptop"/>
    <x v="11"/>
    <x v="3"/>
    <x v="2"/>
    <n v="16"/>
    <n v="222.88"/>
    <n v="3566.08"/>
  </r>
  <r>
    <s v="TID003156"/>
    <x v="677"/>
    <x v="12"/>
    <x v="6"/>
    <s v="Laptop"/>
    <x v="11"/>
    <x v="3"/>
    <x v="0"/>
    <n v="20"/>
    <n v="179.95"/>
    <n v="3599"/>
  </r>
  <r>
    <s v="TID003183"/>
    <x v="8"/>
    <x v="6"/>
    <x v="4"/>
    <s v="Laptop"/>
    <x v="11"/>
    <x v="3"/>
    <x v="1"/>
    <n v="2"/>
    <n v="186.16"/>
    <n v="372.32"/>
  </r>
  <r>
    <s v="TID003198"/>
    <x v="462"/>
    <x v="15"/>
    <x v="2"/>
    <s v="Laptop"/>
    <x v="11"/>
    <x v="3"/>
    <x v="1"/>
    <n v="12"/>
    <n v="417.99"/>
    <n v="5015.88"/>
  </r>
  <r>
    <s v="TID003203"/>
    <x v="522"/>
    <x v="13"/>
    <x v="6"/>
    <s v="Laptop"/>
    <x v="11"/>
    <x v="3"/>
    <x v="1"/>
    <n v="17"/>
    <n v="434.67"/>
    <n v="7389.39"/>
  </r>
  <r>
    <s v="TID003228"/>
    <x v="328"/>
    <x v="19"/>
    <x v="4"/>
    <s v="Laptop"/>
    <x v="11"/>
    <x v="3"/>
    <x v="0"/>
    <n v="10"/>
    <n v="33.93"/>
    <n v="339.3"/>
  </r>
  <r>
    <s v="TID003242"/>
    <x v="692"/>
    <x v="14"/>
    <x v="3"/>
    <s v="Laptop"/>
    <x v="11"/>
    <x v="3"/>
    <x v="0"/>
    <n v="12"/>
    <n v="117.87"/>
    <n v="1414.44"/>
  </r>
  <r>
    <s v="TID003250"/>
    <x v="429"/>
    <x v="12"/>
    <x v="6"/>
    <s v="Laptop"/>
    <x v="11"/>
    <x v="3"/>
    <x v="2"/>
    <n v="6"/>
    <n v="457.49"/>
    <n v="2744.94"/>
  </r>
  <r>
    <s v="TID003330"/>
    <x v="245"/>
    <x v="15"/>
    <x v="2"/>
    <s v="Laptop"/>
    <x v="11"/>
    <x v="3"/>
    <x v="2"/>
    <n v="5"/>
    <n v="86.34"/>
    <n v="431.7"/>
  </r>
  <r>
    <s v="TID003383"/>
    <x v="614"/>
    <x v="18"/>
    <x v="3"/>
    <s v="Laptop"/>
    <x v="11"/>
    <x v="3"/>
    <x v="2"/>
    <n v="16"/>
    <n v="353.01"/>
    <n v="5648.16"/>
  </r>
  <r>
    <s v="TID003386"/>
    <x v="655"/>
    <x v="0"/>
    <x v="0"/>
    <s v="Laptop"/>
    <x v="11"/>
    <x v="3"/>
    <x v="2"/>
    <n v="10"/>
    <n v="369.95"/>
    <n v="3699.5"/>
  </r>
  <r>
    <s v="TID003494"/>
    <x v="276"/>
    <x v="18"/>
    <x v="3"/>
    <s v="Laptop"/>
    <x v="11"/>
    <x v="3"/>
    <x v="3"/>
    <n v="10"/>
    <n v="47.88"/>
    <n v="478.8"/>
  </r>
  <r>
    <s v="TID003542"/>
    <x v="667"/>
    <x v="11"/>
    <x v="7"/>
    <s v="Laptop"/>
    <x v="11"/>
    <x v="3"/>
    <x v="3"/>
    <n v="4"/>
    <n v="102.71"/>
    <n v="410.84"/>
  </r>
  <r>
    <s v="TID003547"/>
    <x v="212"/>
    <x v="18"/>
    <x v="3"/>
    <s v="Laptop"/>
    <x v="11"/>
    <x v="3"/>
    <x v="3"/>
    <n v="1"/>
    <n v="378.52"/>
    <n v="378.52"/>
  </r>
  <r>
    <s v="TID003559"/>
    <x v="350"/>
    <x v="13"/>
    <x v="6"/>
    <s v="Laptop"/>
    <x v="11"/>
    <x v="3"/>
    <x v="3"/>
    <n v="6"/>
    <n v="402.77"/>
    <n v="2416.62"/>
  </r>
  <r>
    <s v="TID003572"/>
    <x v="430"/>
    <x v="13"/>
    <x v="6"/>
    <s v="Laptop"/>
    <x v="11"/>
    <x v="3"/>
    <x v="1"/>
    <n v="14"/>
    <n v="353.02"/>
    <n v="4942.28"/>
  </r>
  <r>
    <s v="TID003649"/>
    <x v="427"/>
    <x v="11"/>
    <x v="7"/>
    <s v="Laptop"/>
    <x v="11"/>
    <x v="3"/>
    <x v="1"/>
    <n v="1"/>
    <n v="255.55"/>
    <n v="255.55"/>
  </r>
  <r>
    <s v="TID003751"/>
    <x v="292"/>
    <x v="17"/>
    <x v="0"/>
    <s v="Laptop"/>
    <x v="11"/>
    <x v="3"/>
    <x v="3"/>
    <n v="14"/>
    <n v="356.83"/>
    <n v="4995.62"/>
  </r>
  <r>
    <s v="TID003764"/>
    <x v="503"/>
    <x v="17"/>
    <x v="0"/>
    <s v="Laptop"/>
    <x v="11"/>
    <x v="3"/>
    <x v="1"/>
    <n v="3"/>
    <n v="369.28"/>
    <n v="1107.8399999999999"/>
  </r>
  <r>
    <s v="TID003840"/>
    <x v="126"/>
    <x v="0"/>
    <x v="0"/>
    <s v="Laptop"/>
    <x v="11"/>
    <x v="3"/>
    <x v="0"/>
    <n v="18"/>
    <n v="273.57"/>
    <n v="4924.26"/>
  </r>
  <r>
    <s v="TID003885"/>
    <x v="91"/>
    <x v="14"/>
    <x v="3"/>
    <s v="Laptop"/>
    <x v="11"/>
    <x v="3"/>
    <x v="1"/>
    <n v="17"/>
    <n v="264.97000000000003"/>
    <n v="4504.49"/>
  </r>
  <r>
    <s v="TID003901"/>
    <x v="355"/>
    <x v="22"/>
    <x v="1"/>
    <s v="Laptop"/>
    <x v="11"/>
    <x v="3"/>
    <x v="2"/>
    <n v="16"/>
    <n v="397.88"/>
    <n v="6366.08"/>
  </r>
  <r>
    <s v="TID003941"/>
    <x v="218"/>
    <x v="5"/>
    <x v="0"/>
    <s v="Laptop"/>
    <x v="11"/>
    <x v="3"/>
    <x v="2"/>
    <n v="18"/>
    <n v="121.69"/>
    <n v="2190.42"/>
  </r>
  <r>
    <s v="TID003959"/>
    <x v="630"/>
    <x v="3"/>
    <x v="1"/>
    <s v="Laptop"/>
    <x v="11"/>
    <x v="3"/>
    <x v="1"/>
    <n v="17"/>
    <n v="76.180000000000007"/>
    <n v="1295.06"/>
  </r>
  <r>
    <s v="TID003974"/>
    <x v="697"/>
    <x v="1"/>
    <x v="1"/>
    <s v="Laptop"/>
    <x v="11"/>
    <x v="3"/>
    <x v="1"/>
    <n v="14"/>
    <n v="160.13"/>
    <n v="2241.8200000000002"/>
  </r>
  <r>
    <s v="TID003976"/>
    <x v="56"/>
    <x v="7"/>
    <x v="5"/>
    <s v="Laptop"/>
    <x v="11"/>
    <x v="3"/>
    <x v="2"/>
    <n v="4"/>
    <n v="109.15"/>
    <n v="436.6"/>
  </r>
  <r>
    <s v="TID004239"/>
    <x v="50"/>
    <x v="21"/>
    <x v="5"/>
    <s v="Laptop"/>
    <x v="11"/>
    <x v="3"/>
    <x v="2"/>
    <n v="7"/>
    <n v="371.05"/>
    <n v="2597.35"/>
  </r>
  <r>
    <s v="TID004244"/>
    <x v="6"/>
    <x v="5"/>
    <x v="0"/>
    <s v="Laptop"/>
    <x v="11"/>
    <x v="3"/>
    <x v="1"/>
    <n v="3"/>
    <n v="237.81"/>
    <n v="713.43"/>
  </r>
  <r>
    <s v="TID004333"/>
    <x v="651"/>
    <x v="11"/>
    <x v="7"/>
    <s v="Laptop"/>
    <x v="11"/>
    <x v="3"/>
    <x v="3"/>
    <n v="7"/>
    <n v="124.74"/>
    <n v="873.18"/>
  </r>
  <r>
    <s v="TID004342"/>
    <x v="438"/>
    <x v="11"/>
    <x v="7"/>
    <s v="Laptop"/>
    <x v="11"/>
    <x v="3"/>
    <x v="0"/>
    <n v="15"/>
    <n v="186.11"/>
    <n v="2791.65"/>
  </r>
  <r>
    <s v="TID004350"/>
    <x v="250"/>
    <x v="13"/>
    <x v="6"/>
    <s v="Laptop"/>
    <x v="11"/>
    <x v="3"/>
    <x v="1"/>
    <n v="4"/>
    <n v="265.33999999999997"/>
    <n v="1061.3599999999999"/>
  </r>
  <r>
    <s v="TID004394"/>
    <x v="680"/>
    <x v="12"/>
    <x v="6"/>
    <s v="Laptop"/>
    <x v="11"/>
    <x v="3"/>
    <x v="3"/>
    <n v="6"/>
    <n v="80.86"/>
    <n v="485.16"/>
  </r>
  <r>
    <s v="TID004408"/>
    <x v="698"/>
    <x v="21"/>
    <x v="5"/>
    <s v="Laptop"/>
    <x v="11"/>
    <x v="3"/>
    <x v="0"/>
    <n v="14"/>
    <n v="177.27"/>
    <n v="2481.7800000000002"/>
  </r>
  <r>
    <s v="TID004432"/>
    <x v="699"/>
    <x v="8"/>
    <x v="6"/>
    <s v="Laptop"/>
    <x v="11"/>
    <x v="3"/>
    <x v="2"/>
    <n v="12"/>
    <n v="286.3"/>
    <n v="3435.6"/>
  </r>
  <r>
    <s v="TID004528"/>
    <x v="122"/>
    <x v="23"/>
    <x v="7"/>
    <s v="Laptop"/>
    <x v="11"/>
    <x v="3"/>
    <x v="3"/>
    <n v="4"/>
    <n v="187.31"/>
    <n v="749.24"/>
  </r>
  <r>
    <s v="TID004617"/>
    <x v="459"/>
    <x v="6"/>
    <x v="4"/>
    <s v="Laptop"/>
    <x v="11"/>
    <x v="3"/>
    <x v="0"/>
    <n v="6"/>
    <n v="166.14"/>
    <n v="996.84"/>
  </r>
  <r>
    <s v="TID004626"/>
    <x v="8"/>
    <x v="6"/>
    <x v="4"/>
    <s v="Laptop"/>
    <x v="11"/>
    <x v="3"/>
    <x v="3"/>
    <n v="17"/>
    <n v="494.74"/>
    <n v="8410.58"/>
  </r>
  <r>
    <s v="TID004639"/>
    <x v="615"/>
    <x v="16"/>
    <x v="2"/>
    <s v="Laptop"/>
    <x v="11"/>
    <x v="3"/>
    <x v="2"/>
    <n v="11"/>
    <n v="132.71"/>
    <n v="1459.81"/>
  </r>
  <r>
    <s v="TID004667"/>
    <x v="413"/>
    <x v="5"/>
    <x v="0"/>
    <s v="Laptop"/>
    <x v="11"/>
    <x v="3"/>
    <x v="0"/>
    <n v="1"/>
    <n v="278.33999999999997"/>
    <n v="278.33999999999997"/>
  </r>
  <r>
    <s v="TID004675"/>
    <x v="598"/>
    <x v="12"/>
    <x v="6"/>
    <s v="Laptop"/>
    <x v="11"/>
    <x v="3"/>
    <x v="2"/>
    <n v="14"/>
    <n v="168.98"/>
    <n v="2365.7199999999998"/>
  </r>
  <r>
    <s v="TID004726"/>
    <x v="559"/>
    <x v="23"/>
    <x v="7"/>
    <s v="Laptop"/>
    <x v="11"/>
    <x v="3"/>
    <x v="3"/>
    <n v="17"/>
    <n v="21.2"/>
    <n v="360.4"/>
  </r>
  <r>
    <s v="TID004868"/>
    <x v="2"/>
    <x v="1"/>
    <x v="1"/>
    <s v="Laptop"/>
    <x v="11"/>
    <x v="3"/>
    <x v="1"/>
    <n v="10"/>
    <n v="381.57"/>
    <n v="3815.7"/>
  </r>
  <r>
    <s v="TID004893"/>
    <x v="4"/>
    <x v="3"/>
    <x v="1"/>
    <s v="Laptop"/>
    <x v="11"/>
    <x v="3"/>
    <x v="2"/>
    <n v="2"/>
    <n v="147.19"/>
    <n v="294.38"/>
  </r>
  <r>
    <s v="TID004927"/>
    <x v="519"/>
    <x v="10"/>
    <x v="7"/>
    <s v="Laptop"/>
    <x v="11"/>
    <x v="3"/>
    <x v="2"/>
    <n v="11"/>
    <n v="214.98"/>
    <n v="2364.7800000000002"/>
  </r>
  <r>
    <s v="TID004995"/>
    <x v="20"/>
    <x v="2"/>
    <x v="2"/>
    <s v="Laptop"/>
    <x v="11"/>
    <x v="3"/>
    <x v="1"/>
    <n v="15"/>
    <n v="465.65"/>
    <n v="6984.75"/>
  </r>
  <r>
    <s v="TID000045"/>
    <x v="447"/>
    <x v="2"/>
    <x v="2"/>
    <s v="Laptop"/>
    <x v="11"/>
    <x v="3"/>
    <x v="3"/>
    <n v="17"/>
    <n v="32.590000000000003"/>
    <n v="554.03"/>
  </r>
  <r>
    <s v="TID000092"/>
    <x v="381"/>
    <x v="1"/>
    <x v="1"/>
    <s v="Laptop"/>
    <x v="11"/>
    <x v="3"/>
    <x v="3"/>
    <n v="5"/>
    <n v="271.95"/>
    <n v="1359.75"/>
  </r>
  <r>
    <s v="TID000126"/>
    <x v="141"/>
    <x v="10"/>
    <x v="7"/>
    <s v="Laptop"/>
    <x v="11"/>
    <x v="3"/>
    <x v="0"/>
    <n v="8"/>
    <n v="288.75"/>
    <n v="2310"/>
  </r>
  <r>
    <s v="TID000144"/>
    <x v="402"/>
    <x v="15"/>
    <x v="2"/>
    <s v="Laptop"/>
    <x v="11"/>
    <x v="3"/>
    <x v="2"/>
    <n v="5"/>
    <n v="362.64"/>
    <n v="1813.2"/>
  </r>
  <r>
    <s v="TID000178"/>
    <x v="327"/>
    <x v="14"/>
    <x v="3"/>
    <s v="Laptop"/>
    <x v="11"/>
    <x v="3"/>
    <x v="2"/>
    <n v="13"/>
    <n v="77.930000000000007"/>
    <n v="1013.09"/>
  </r>
  <r>
    <s v="TID000233"/>
    <x v="39"/>
    <x v="16"/>
    <x v="2"/>
    <s v="Laptop"/>
    <x v="11"/>
    <x v="3"/>
    <x v="1"/>
    <n v="19"/>
    <n v="161.9"/>
    <n v="3076.1"/>
  </r>
  <r>
    <s v="TID000271"/>
    <x v="516"/>
    <x v="23"/>
    <x v="7"/>
    <s v="Laptop"/>
    <x v="11"/>
    <x v="3"/>
    <x v="3"/>
    <n v="3"/>
    <n v="166.61"/>
    <n v="499.83"/>
  </r>
  <r>
    <s v="TID000337"/>
    <x v="236"/>
    <x v="17"/>
    <x v="0"/>
    <s v="Laptop"/>
    <x v="11"/>
    <x v="3"/>
    <x v="0"/>
    <n v="3"/>
    <n v="54.8"/>
    <n v="164.4"/>
  </r>
  <r>
    <s v="TID000462"/>
    <x v="151"/>
    <x v="5"/>
    <x v="0"/>
    <s v="Laptop"/>
    <x v="11"/>
    <x v="3"/>
    <x v="1"/>
    <n v="3"/>
    <n v="366.4"/>
    <n v="1099.2"/>
  </r>
  <r>
    <s v="TID000482"/>
    <x v="271"/>
    <x v="16"/>
    <x v="2"/>
    <s v="Laptop"/>
    <x v="11"/>
    <x v="3"/>
    <x v="0"/>
    <n v="17"/>
    <n v="304.02"/>
    <n v="5168.34"/>
  </r>
  <r>
    <s v="TID000575"/>
    <x v="598"/>
    <x v="12"/>
    <x v="6"/>
    <s v="Laptop"/>
    <x v="11"/>
    <x v="3"/>
    <x v="1"/>
    <n v="17"/>
    <n v="286.57"/>
    <n v="4871.6899999999996"/>
  </r>
  <r>
    <s v="TID000584"/>
    <x v="175"/>
    <x v="22"/>
    <x v="1"/>
    <s v="Laptop"/>
    <x v="11"/>
    <x v="3"/>
    <x v="0"/>
    <n v="15"/>
    <n v="423.58"/>
    <n v="6353.7"/>
  </r>
  <r>
    <s v="TID000604"/>
    <x v="69"/>
    <x v="18"/>
    <x v="3"/>
    <s v="Laptop"/>
    <x v="11"/>
    <x v="3"/>
    <x v="1"/>
    <n v="6"/>
    <n v="483.66"/>
    <n v="2901.96"/>
  </r>
  <r>
    <s v="TID000637"/>
    <x v="47"/>
    <x v="21"/>
    <x v="5"/>
    <s v="Laptop"/>
    <x v="11"/>
    <x v="3"/>
    <x v="2"/>
    <n v="8"/>
    <n v="357.13"/>
    <n v="2857.04"/>
  </r>
  <r>
    <s v="TID000643"/>
    <x v="92"/>
    <x v="10"/>
    <x v="7"/>
    <s v="Laptop"/>
    <x v="11"/>
    <x v="3"/>
    <x v="2"/>
    <n v="16"/>
    <n v="84.87"/>
    <n v="1357.92"/>
  </r>
  <r>
    <s v="TID000712"/>
    <x v="123"/>
    <x v="9"/>
    <x v="4"/>
    <s v="Laptop"/>
    <x v="11"/>
    <x v="3"/>
    <x v="3"/>
    <n v="7"/>
    <n v="333"/>
    <n v="2331"/>
  </r>
  <r>
    <s v="TID000775"/>
    <x v="408"/>
    <x v="11"/>
    <x v="7"/>
    <s v="Laptop"/>
    <x v="11"/>
    <x v="3"/>
    <x v="1"/>
    <n v="2"/>
    <n v="339.73"/>
    <n v="679.46"/>
  </r>
  <r>
    <s v="TID000823"/>
    <x v="157"/>
    <x v="22"/>
    <x v="1"/>
    <s v="Laptop"/>
    <x v="11"/>
    <x v="3"/>
    <x v="2"/>
    <n v="5"/>
    <n v="483.77"/>
    <n v="2418.85"/>
  </r>
  <r>
    <s v="TID000866"/>
    <x v="526"/>
    <x v="14"/>
    <x v="3"/>
    <s v="Laptop"/>
    <x v="11"/>
    <x v="3"/>
    <x v="0"/>
    <n v="16"/>
    <n v="439.89"/>
    <n v="7038.24"/>
  </r>
  <r>
    <s v="TID000871"/>
    <x v="311"/>
    <x v="16"/>
    <x v="2"/>
    <s v="Laptop"/>
    <x v="11"/>
    <x v="3"/>
    <x v="2"/>
    <n v="3"/>
    <n v="447.62"/>
    <n v="1342.86"/>
  </r>
  <r>
    <s v="TID000997"/>
    <x v="200"/>
    <x v="19"/>
    <x v="4"/>
    <s v="Laptop"/>
    <x v="11"/>
    <x v="3"/>
    <x v="1"/>
    <n v="19"/>
    <n v="424.1"/>
    <n v="8057.9"/>
  </r>
  <r>
    <s v="TID001055"/>
    <x v="47"/>
    <x v="21"/>
    <x v="5"/>
    <s v="Laptop"/>
    <x v="11"/>
    <x v="3"/>
    <x v="0"/>
    <n v="14"/>
    <n v="488.77"/>
    <n v="6842.78"/>
  </r>
  <r>
    <s v="TID001156"/>
    <x v="468"/>
    <x v="7"/>
    <x v="5"/>
    <s v="Laptop"/>
    <x v="11"/>
    <x v="3"/>
    <x v="1"/>
    <n v="14"/>
    <n v="138.16"/>
    <n v="1934.24"/>
  </r>
  <r>
    <s v="TID001247"/>
    <x v="195"/>
    <x v="20"/>
    <x v="5"/>
    <s v="Laptop"/>
    <x v="11"/>
    <x v="3"/>
    <x v="2"/>
    <n v="15"/>
    <n v="318.89999999999998"/>
    <n v="4783.5"/>
  </r>
  <r>
    <s v="TID001273"/>
    <x v="661"/>
    <x v="11"/>
    <x v="7"/>
    <s v="Laptop"/>
    <x v="11"/>
    <x v="3"/>
    <x v="1"/>
    <n v="17"/>
    <n v="443.58"/>
    <n v="7540.86"/>
  </r>
  <r>
    <s v="TID001352"/>
    <x v="592"/>
    <x v="2"/>
    <x v="2"/>
    <s v="Laptop"/>
    <x v="11"/>
    <x v="3"/>
    <x v="2"/>
    <n v="4"/>
    <n v="202.53"/>
    <n v="810.12"/>
  </r>
  <r>
    <s v="TID001356"/>
    <x v="469"/>
    <x v="15"/>
    <x v="2"/>
    <s v="Laptop"/>
    <x v="11"/>
    <x v="3"/>
    <x v="1"/>
    <n v="1"/>
    <n v="170.15"/>
    <n v="170.15"/>
  </r>
  <r>
    <s v="TID001359"/>
    <x v="696"/>
    <x v="1"/>
    <x v="1"/>
    <s v="Laptop"/>
    <x v="11"/>
    <x v="3"/>
    <x v="3"/>
    <n v="9"/>
    <n v="219.08"/>
    <n v="1971.72"/>
  </r>
  <r>
    <s v="TID001367"/>
    <x v="263"/>
    <x v="6"/>
    <x v="4"/>
    <s v="Laptop"/>
    <x v="11"/>
    <x v="3"/>
    <x v="2"/>
    <n v="11"/>
    <n v="457.3"/>
    <n v="5030.3"/>
  </r>
  <r>
    <s v="TID001374"/>
    <x v="548"/>
    <x v="14"/>
    <x v="3"/>
    <s v="Laptop"/>
    <x v="11"/>
    <x v="3"/>
    <x v="3"/>
    <n v="17"/>
    <n v="322.82"/>
    <n v="5487.94"/>
  </r>
  <r>
    <s v="TID001383"/>
    <x v="503"/>
    <x v="17"/>
    <x v="0"/>
    <s v="Laptop"/>
    <x v="11"/>
    <x v="3"/>
    <x v="1"/>
    <n v="1"/>
    <n v="463.97"/>
    <n v="463.97"/>
  </r>
  <r>
    <s v="TID001384"/>
    <x v="699"/>
    <x v="8"/>
    <x v="6"/>
    <s v="Laptop"/>
    <x v="11"/>
    <x v="3"/>
    <x v="0"/>
    <n v="17"/>
    <n v="402.47"/>
    <n v="6841.99"/>
  </r>
  <r>
    <s v="TID001391"/>
    <x v="329"/>
    <x v="16"/>
    <x v="2"/>
    <s v="Laptop"/>
    <x v="11"/>
    <x v="3"/>
    <x v="2"/>
    <n v="2"/>
    <n v="285.14999999999998"/>
    <n v="570.29999999999995"/>
  </r>
  <r>
    <s v="TID001406"/>
    <x v="107"/>
    <x v="16"/>
    <x v="2"/>
    <s v="Laptop"/>
    <x v="11"/>
    <x v="3"/>
    <x v="3"/>
    <n v="5"/>
    <n v="102.79"/>
    <n v="513.95000000000005"/>
  </r>
  <r>
    <s v="TID001442"/>
    <x v="395"/>
    <x v="14"/>
    <x v="3"/>
    <s v="Laptop"/>
    <x v="11"/>
    <x v="3"/>
    <x v="2"/>
    <n v="18"/>
    <n v="123.23"/>
    <n v="2218.14"/>
  </r>
  <r>
    <s v="TID001466"/>
    <x v="28"/>
    <x v="15"/>
    <x v="2"/>
    <s v="Laptop"/>
    <x v="11"/>
    <x v="3"/>
    <x v="0"/>
    <n v="5"/>
    <n v="110.41"/>
    <n v="552.04999999999995"/>
  </r>
  <r>
    <s v="TID001525"/>
    <x v="330"/>
    <x v="23"/>
    <x v="7"/>
    <s v="Laptop"/>
    <x v="11"/>
    <x v="3"/>
    <x v="0"/>
    <n v="16"/>
    <n v="356.65"/>
    <n v="5706.4"/>
  </r>
  <r>
    <s v="TID001546"/>
    <x v="246"/>
    <x v="5"/>
    <x v="0"/>
    <s v="Laptop"/>
    <x v="11"/>
    <x v="3"/>
    <x v="0"/>
    <n v="14"/>
    <n v="76.650000000000006"/>
    <n v="1073.0999999999999"/>
  </r>
  <r>
    <s v="TID001568"/>
    <x v="308"/>
    <x v="1"/>
    <x v="1"/>
    <s v="Laptop"/>
    <x v="11"/>
    <x v="3"/>
    <x v="2"/>
    <n v="10"/>
    <n v="101.35"/>
    <n v="1013.5"/>
  </r>
  <r>
    <s v="TID001587"/>
    <x v="548"/>
    <x v="14"/>
    <x v="3"/>
    <s v="Laptop"/>
    <x v="11"/>
    <x v="3"/>
    <x v="2"/>
    <n v="7"/>
    <n v="289.48"/>
    <n v="2026.36"/>
  </r>
  <r>
    <s v="TID001588"/>
    <x v="612"/>
    <x v="19"/>
    <x v="4"/>
    <s v="Laptop"/>
    <x v="11"/>
    <x v="3"/>
    <x v="1"/>
    <n v="18"/>
    <n v="173.39"/>
    <n v="3121.02"/>
  </r>
  <r>
    <s v="TID001618"/>
    <x v="341"/>
    <x v="3"/>
    <x v="1"/>
    <s v="Laptop"/>
    <x v="11"/>
    <x v="3"/>
    <x v="1"/>
    <n v="2"/>
    <n v="81.34"/>
    <n v="162.68"/>
  </r>
  <r>
    <s v="TID001628"/>
    <x v="523"/>
    <x v="8"/>
    <x v="6"/>
    <s v="Laptop"/>
    <x v="11"/>
    <x v="3"/>
    <x v="0"/>
    <n v="6"/>
    <n v="470.72"/>
    <n v="2824.32"/>
  </r>
  <r>
    <s v="TID001632"/>
    <x v="614"/>
    <x v="18"/>
    <x v="3"/>
    <s v="Laptop"/>
    <x v="11"/>
    <x v="3"/>
    <x v="1"/>
    <n v="7"/>
    <n v="426.56"/>
    <n v="2985.92"/>
  </r>
  <r>
    <s v="TID001658"/>
    <x v="431"/>
    <x v="10"/>
    <x v="7"/>
    <s v="Laptop"/>
    <x v="11"/>
    <x v="3"/>
    <x v="1"/>
    <n v="8"/>
    <n v="296.49"/>
    <n v="2371.92"/>
  </r>
  <r>
    <s v="TID001682"/>
    <x v="668"/>
    <x v="15"/>
    <x v="2"/>
    <s v="Laptop"/>
    <x v="11"/>
    <x v="3"/>
    <x v="2"/>
    <n v="5"/>
    <n v="162.82"/>
    <n v="814.1"/>
  </r>
  <r>
    <s v="TID001692"/>
    <x v="700"/>
    <x v="16"/>
    <x v="2"/>
    <s v="Laptop"/>
    <x v="11"/>
    <x v="3"/>
    <x v="2"/>
    <n v="18"/>
    <n v="342.19"/>
    <n v="6159.42"/>
  </r>
  <r>
    <s v="TID001704"/>
    <x v="439"/>
    <x v="17"/>
    <x v="0"/>
    <s v="Laptop"/>
    <x v="11"/>
    <x v="3"/>
    <x v="2"/>
    <n v="16"/>
    <n v="396.24"/>
    <n v="6339.84"/>
  </r>
  <r>
    <s v="TID001713"/>
    <x v="570"/>
    <x v="7"/>
    <x v="5"/>
    <s v="Laptop"/>
    <x v="11"/>
    <x v="3"/>
    <x v="0"/>
    <n v="3"/>
    <n v="71.430000000000007"/>
    <n v="214.29"/>
  </r>
  <r>
    <s v="TID001725"/>
    <x v="671"/>
    <x v="0"/>
    <x v="0"/>
    <s v="Laptop"/>
    <x v="11"/>
    <x v="3"/>
    <x v="3"/>
    <n v="19"/>
    <n v="495.67"/>
    <n v="9417.73"/>
  </r>
  <r>
    <s v="TID001832"/>
    <x v="486"/>
    <x v="7"/>
    <x v="5"/>
    <s v="Laptop"/>
    <x v="11"/>
    <x v="3"/>
    <x v="2"/>
    <n v="18"/>
    <n v="437.57"/>
    <n v="7876.26"/>
  </r>
  <r>
    <s v="TID001857"/>
    <x v="662"/>
    <x v="8"/>
    <x v="6"/>
    <s v="Laptop"/>
    <x v="11"/>
    <x v="3"/>
    <x v="3"/>
    <n v="19"/>
    <n v="173.85"/>
    <n v="3303.15"/>
  </r>
  <r>
    <s v="TID001872"/>
    <x v="489"/>
    <x v="16"/>
    <x v="2"/>
    <s v="Laptop"/>
    <x v="11"/>
    <x v="3"/>
    <x v="2"/>
    <n v="16"/>
    <n v="117.83"/>
    <n v="1885.28"/>
  </r>
  <r>
    <s v="TID001910"/>
    <x v="577"/>
    <x v="3"/>
    <x v="1"/>
    <s v="Laptop"/>
    <x v="11"/>
    <x v="3"/>
    <x v="1"/>
    <n v="18"/>
    <n v="14.52"/>
    <n v="261.36"/>
  </r>
  <r>
    <s v="TID001932"/>
    <x v="579"/>
    <x v="14"/>
    <x v="3"/>
    <s v="Laptop"/>
    <x v="11"/>
    <x v="3"/>
    <x v="1"/>
    <n v="11"/>
    <n v="279.83999999999997"/>
    <n v="3078.24"/>
  </r>
  <r>
    <s v="TID002024"/>
    <x v="459"/>
    <x v="6"/>
    <x v="4"/>
    <s v="Laptop"/>
    <x v="11"/>
    <x v="3"/>
    <x v="2"/>
    <n v="13"/>
    <n v="182.02"/>
    <n v="2366.2600000000002"/>
  </r>
  <r>
    <s v="TID002025"/>
    <x v="390"/>
    <x v="6"/>
    <x v="4"/>
    <s v="Laptop"/>
    <x v="11"/>
    <x v="3"/>
    <x v="1"/>
    <n v="14"/>
    <n v="37.42"/>
    <n v="523.88"/>
  </r>
  <r>
    <s v="TID002069"/>
    <x v="617"/>
    <x v="6"/>
    <x v="4"/>
    <s v="Laptop"/>
    <x v="11"/>
    <x v="3"/>
    <x v="1"/>
    <n v="13"/>
    <n v="182.62"/>
    <n v="2374.06"/>
  </r>
  <r>
    <s v="TID002091"/>
    <x v="582"/>
    <x v="22"/>
    <x v="1"/>
    <s v="Laptop"/>
    <x v="11"/>
    <x v="3"/>
    <x v="3"/>
    <n v="2"/>
    <n v="453.93"/>
    <n v="907.86"/>
  </r>
  <r>
    <s v="TID002172"/>
    <x v="379"/>
    <x v="0"/>
    <x v="0"/>
    <s v="Laptop"/>
    <x v="11"/>
    <x v="3"/>
    <x v="1"/>
    <n v="1"/>
    <n v="303.39999999999998"/>
    <n v="303.39999999999998"/>
  </r>
  <r>
    <s v="TID002176"/>
    <x v="40"/>
    <x v="5"/>
    <x v="0"/>
    <s v="Laptop"/>
    <x v="11"/>
    <x v="3"/>
    <x v="0"/>
    <n v="6"/>
    <n v="43.77"/>
    <n v="262.62"/>
  </r>
  <r>
    <s v="TID002207"/>
    <x v="402"/>
    <x v="15"/>
    <x v="2"/>
    <s v="Laptop"/>
    <x v="11"/>
    <x v="3"/>
    <x v="2"/>
    <n v="12"/>
    <n v="258.76"/>
    <n v="3105.12"/>
  </r>
  <r>
    <s v="TID002241"/>
    <x v="701"/>
    <x v="15"/>
    <x v="2"/>
    <s v="Laptop"/>
    <x v="11"/>
    <x v="3"/>
    <x v="1"/>
    <n v="20"/>
    <n v="417.5"/>
    <n v="8350"/>
  </r>
  <r>
    <s v="TID002324"/>
    <x v="172"/>
    <x v="14"/>
    <x v="3"/>
    <s v="Laptop"/>
    <x v="11"/>
    <x v="3"/>
    <x v="3"/>
    <n v="8"/>
    <n v="440.62"/>
    <n v="3524.96"/>
  </r>
  <r>
    <s v="TID002353"/>
    <x v="78"/>
    <x v="14"/>
    <x v="3"/>
    <s v="Laptop"/>
    <x v="11"/>
    <x v="3"/>
    <x v="1"/>
    <n v="20"/>
    <n v="252.84"/>
    <n v="5056.8"/>
  </r>
  <r>
    <s v="TID002383"/>
    <x v="11"/>
    <x v="8"/>
    <x v="6"/>
    <s v="Laptop"/>
    <x v="11"/>
    <x v="3"/>
    <x v="2"/>
    <n v="10"/>
    <n v="91.63"/>
    <n v="916.3"/>
  </r>
  <r>
    <s v="TID002387"/>
    <x v="331"/>
    <x v="9"/>
    <x v="4"/>
    <s v="Laptop"/>
    <x v="11"/>
    <x v="3"/>
    <x v="0"/>
    <n v="16"/>
    <n v="330.45"/>
    <n v="5287.2"/>
  </r>
  <r>
    <s v="TID002580"/>
    <x v="326"/>
    <x v="12"/>
    <x v="6"/>
    <s v="Laptop"/>
    <x v="11"/>
    <x v="3"/>
    <x v="2"/>
    <n v="6"/>
    <n v="142.36000000000001"/>
    <n v="854.16"/>
  </r>
  <r>
    <s v="TID002589"/>
    <x v="163"/>
    <x v="23"/>
    <x v="7"/>
    <s v="Laptop"/>
    <x v="11"/>
    <x v="3"/>
    <x v="1"/>
    <n v="15"/>
    <n v="340.99"/>
    <n v="5114.8500000000004"/>
  </r>
  <r>
    <s v="TID002643"/>
    <x v="341"/>
    <x v="3"/>
    <x v="1"/>
    <s v="Laptop"/>
    <x v="11"/>
    <x v="3"/>
    <x v="3"/>
    <n v="15"/>
    <n v="272.85000000000002"/>
    <n v="4092.75"/>
  </r>
  <r>
    <s v="TID002652"/>
    <x v="98"/>
    <x v="23"/>
    <x v="7"/>
    <s v="Laptop"/>
    <x v="11"/>
    <x v="3"/>
    <x v="2"/>
    <n v="19"/>
    <n v="396.15"/>
    <n v="7526.85"/>
  </r>
  <r>
    <s v="TID002668"/>
    <x v="204"/>
    <x v="13"/>
    <x v="6"/>
    <s v="Laptop"/>
    <x v="11"/>
    <x v="3"/>
    <x v="2"/>
    <n v="6"/>
    <n v="99.47"/>
    <n v="596.82000000000005"/>
  </r>
  <r>
    <s v="TID002690"/>
    <x v="277"/>
    <x v="2"/>
    <x v="2"/>
    <s v="Laptop"/>
    <x v="11"/>
    <x v="3"/>
    <x v="3"/>
    <n v="5"/>
    <n v="397.73"/>
    <n v="1988.65"/>
  </r>
  <r>
    <s v="TID002772"/>
    <x v="567"/>
    <x v="8"/>
    <x v="6"/>
    <s v="Laptop"/>
    <x v="11"/>
    <x v="3"/>
    <x v="0"/>
    <n v="5"/>
    <n v="54.23"/>
    <n v="271.14999999999998"/>
  </r>
  <r>
    <s v="TID002798"/>
    <x v="621"/>
    <x v="15"/>
    <x v="2"/>
    <s v="Laptop"/>
    <x v="11"/>
    <x v="3"/>
    <x v="2"/>
    <n v="8"/>
    <n v="286.66000000000003"/>
    <n v="2293.2800000000002"/>
  </r>
  <r>
    <s v="TID002803"/>
    <x v="454"/>
    <x v="4"/>
    <x v="3"/>
    <s v="Laptop"/>
    <x v="11"/>
    <x v="3"/>
    <x v="1"/>
    <n v="2"/>
    <n v="455.87"/>
    <n v="911.74"/>
  </r>
  <r>
    <s v="TID002807"/>
    <x v="234"/>
    <x v="4"/>
    <x v="3"/>
    <s v="Laptop"/>
    <x v="11"/>
    <x v="3"/>
    <x v="3"/>
    <n v="13"/>
    <n v="28.71"/>
    <n v="373.23"/>
  </r>
  <r>
    <s v="TID002814"/>
    <x v="208"/>
    <x v="11"/>
    <x v="7"/>
    <s v="Laptop"/>
    <x v="11"/>
    <x v="3"/>
    <x v="0"/>
    <n v="2"/>
    <n v="358.13"/>
    <n v="716.26"/>
  </r>
  <r>
    <s v="TID002816"/>
    <x v="344"/>
    <x v="21"/>
    <x v="5"/>
    <s v="Laptop"/>
    <x v="11"/>
    <x v="3"/>
    <x v="3"/>
    <n v="16"/>
    <n v="269.5"/>
    <n v="4312"/>
  </r>
  <r>
    <s v="TID002825"/>
    <x v="232"/>
    <x v="3"/>
    <x v="1"/>
    <s v="Laptop"/>
    <x v="11"/>
    <x v="3"/>
    <x v="1"/>
    <n v="7"/>
    <n v="82.88"/>
    <n v="580.16"/>
  </r>
  <r>
    <s v="TID002833"/>
    <x v="100"/>
    <x v="13"/>
    <x v="6"/>
    <s v="Laptop"/>
    <x v="11"/>
    <x v="3"/>
    <x v="3"/>
    <n v="5"/>
    <n v="12.38"/>
    <n v="61.9"/>
  </r>
  <r>
    <s v="TID002927"/>
    <x v="145"/>
    <x v="23"/>
    <x v="7"/>
    <s v="Laptop"/>
    <x v="11"/>
    <x v="3"/>
    <x v="2"/>
    <n v="11"/>
    <n v="381.28"/>
    <n v="4194.08"/>
  </r>
  <r>
    <s v="TID002993"/>
    <x v="227"/>
    <x v="17"/>
    <x v="0"/>
    <s v="Laptop"/>
    <x v="11"/>
    <x v="3"/>
    <x v="3"/>
    <n v="19"/>
    <n v="279.22000000000003"/>
    <n v="5305.18"/>
  </r>
  <r>
    <s v="TID003090"/>
    <x v="263"/>
    <x v="6"/>
    <x v="4"/>
    <s v="Laptop"/>
    <x v="11"/>
    <x v="3"/>
    <x v="2"/>
    <n v="2"/>
    <n v="183.74"/>
    <n v="367.48"/>
  </r>
  <r>
    <s v="TID003093"/>
    <x v="327"/>
    <x v="14"/>
    <x v="3"/>
    <s v="Laptop"/>
    <x v="11"/>
    <x v="3"/>
    <x v="1"/>
    <n v="12"/>
    <n v="348.39"/>
    <n v="4180.68"/>
  </r>
  <r>
    <s v="TID003158"/>
    <x v="227"/>
    <x v="17"/>
    <x v="0"/>
    <s v="Laptop"/>
    <x v="11"/>
    <x v="3"/>
    <x v="2"/>
    <n v="20"/>
    <n v="486.35"/>
    <n v="9727"/>
  </r>
  <r>
    <s v="TID003214"/>
    <x v="671"/>
    <x v="0"/>
    <x v="0"/>
    <s v="Laptop"/>
    <x v="11"/>
    <x v="3"/>
    <x v="2"/>
    <n v="11"/>
    <n v="422.15"/>
    <n v="4643.6499999999996"/>
  </r>
  <r>
    <s v="TID003223"/>
    <x v="594"/>
    <x v="16"/>
    <x v="2"/>
    <s v="Laptop"/>
    <x v="11"/>
    <x v="3"/>
    <x v="1"/>
    <n v="20"/>
    <n v="33.89"/>
    <n v="677.8"/>
  </r>
  <r>
    <s v="TID003230"/>
    <x v="360"/>
    <x v="1"/>
    <x v="1"/>
    <s v="Laptop"/>
    <x v="11"/>
    <x v="3"/>
    <x v="1"/>
    <n v="7"/>
    <n v="371.59"/>
    <n v="2601.13"/>
  </r>
  <r>
    <s v="TID003231"/>
    <x v="253"/>
    <x v="19"/>
    <x v="4"/>
    <s v="Laptop"/>
    <x v="11"/>
    <x v="3"/>
    <x v="2"/>
    <n v="1"/>
    <n v="365.72"/>
    <n v="365.72"/>
  </r>
  <r>
    <s v="TID003239"/>
    <x v="93"/>
    <x v="19"/>
    <x v="4"/>
    <s v="Laptop"/>
    <x v="11"/>
    <x v="3"/>
    <x v="0"/>
    <n v="16"/>
    <n v="140.13"/>
    <n v="2242.08"/>
  </r>
  <r>
    <s v="TID003247"/>
    <x v="595"/>
    <x v="23"/>
    <x v="7"/>
    <s v="Laptop"/>
    <x v="11"/>
    <x v="3"/>
    <x v="2"/>
    <n v="14"/>
    <n v="430"/>
    <n v="6020"/>
  </r>
  <r>
    <s v="TID003292"/>
    <x v="696"/>
    <x v="1"/>
    <x v="1"/>
    <s v="Laptop"/>
    <x v="11"/>
    <x v="3"/>
    <x v="1"/>
    <n v="18"/>
    <n v="270.77999999999997"/>
    <n v="4874.04"/>
  </r>
  <r>
    <s v="TID003321"/>
    <x v="11"/>
    <x v="8"/>
    <x v="6"/>
    <s v="Laptop"/>
    <x v="11"/>
    <x v="3"/>
    <x v="0"/>
    <n v="9"/>
    <n v="463.86"/>
    <n v="4174.74"/>
  </r>
  <r>
    <s v="TID003329"/>
    <x v="542"/>
    <x v="20"/>
    <x v="5"/>
    <s v="Laptop"/>
    <x v="11"/>
    <x v="3"/>
    <x v="1"/>
    <n v="4"/>
    <n v="371.71"/>
    <n v="1486.84"/>
  </r>
  <r>
    <s v="TID003336"/>
    <x v="62"/>
    <x v="9"/>
    <x v="4"/>
    <s v="Laptop"/>
    <x v="11"/>
    <x v="3"/>
    <x v="3"/>
    <n v="1"/>
    <n v="405.35"/>
    <n v="405.35"/>
  </r>
  <r>
    <s v="TID003466"/>
    <x v="6"/>
    <x v="5"/>
    <x v="0"/>
    <s v="Laptop"/>
    <x v="11"/>
    <x v="3"/>
    <x v="2"/>
    <n v="8"/>
    <n v="426.4"/>
    <n v="3411.2"/>
  </r>
  <r>
    <s v="TID003499"/>
    <x v="483"/>
    <x v="23"/>
    <x v="7"/>
    <s v="Laptop"/>
    <x v="11"/>
    <x v="3"/>
    <x v="0"/>
    <n v="8"/>
    <n v="384.57"/>
    <n v="3076.56"/>
  </r>
  <r>
    <s v="TID003517"/>
    <x v="146"/>
    <x v="11"/>
    <x v="7"/>
    <s v="Laptop"/>
    <x v="11"/>
    <x v="3"/>
    <x v="3"/>
    <n v="3"/>
    <n v="112.84"/>
    <n v="338.52"/>
  </r>
  <r>
    <s v="TID003524"/>
    <x v="363"/>
    <x v="3"/>
    <x v="1"/>
    <s v="Laptop"/>
    <x v="11"/>
    <x v="3"/>
    <x v="1"/>
    <n v="20"/>
    <n v="79.2"/>
    <n v="1584"/>
  </r>
  <r>
    <s v="TID003604"/>
    <x v="338"/>
    <x v="14"/>
    <x v="3"/>
    <s v="Laptop"/>
    <x v="11"/>
    <x v="3"/>
    <x v="1"/>
    <n v="5"/>
    <n v="203.02"/>
    <n v="1015.1"/>
  </r>
  <r>
    <s v="TID003633"/>
    <x v="125"/>
    <x v="18"/>
    <x v="3"/>
    <s v="Laptop"/>
    <x v="11"/>
    <x v="3"/>
    <x v="2"/>
    <n v="13"/>
    <n v="371.86"/>
    <n v="4834.18"/>
  </r>
  <r>
    <s v="TID003675"/>
    <x v="462"/>
    <x v="15"/>
    <x v="2"/>
    <s v="Laptop"/>
    <x v="11"/>
    <x v="3"/>
    <x v="2"/>
    <n v="1"/>
    <n v="167.4"/>
    <n v="167.4"/>
  </r>
  <r>
    <s v="TID003684"/>
    <x v="259"/>
    <x v="17"/>
    <x v="0"/>
    <s v="Laptop"/>
    <x v="11"/>
    <x v="3"/>
    <x v="3"/>
    <n v="8"/>
    <n v="51.27"/>
    <n v="410.16"/>
  </r>
  <r>
    <s v="TID003716"/>
    <x v="525"/>
    <x v="6"/>
    <x v="4"/>
    <s v="Laptop"/>
    <x v="11"/>
    <x v="3"/>
    <x v="2"/>
    <n v="19"/>
    <n v="122.77"/>
    <n v="2332.63"/>
  </r>
  <r>
    <s v="TID003721"/>
    <x v="139"/>
    <x v="19"/>
    <x v="4"/>
    <s v="Laptop"/>
    <x v="11"/>
    <x v="3"/>
    <x v="0"/>
    <n v="17"/>
    <n v="353.32"/>
    <n v="6006.44"/>
  </r>
  <r>
    <s v="TID003755"/>
    <x v="313"/>
    <x v="18"/>
    <x v="3"/>
    <s v="Laptop"/>
    <x v="11"/>
    <x v="3"/>
    <x v="0"/>
    <n v="10"/>
    <n v="177.34"/>
    <n v="1773.4"/>
  </r>
  <r>
    <s v="TID003797"/>
    <x v="685"/>
    <x v="10"/>
    <x v="7"/>
    <s v="Laptop"/>
    <x v="11"/>
    <x v="3"/>
    <x v="2"/>
    <n v="18"/>
    <n v="407.54"/>
    <n v="7335.72"/>
  </r>
  <r>
    <s v="TID003838"/>
    <x v="231"/>
    <x v="12"/>
    <x v="6"/>
    <s v="Laptop"/>
    <x v="11"/>
    <x v="3"/>
    <x v="3"/>
    <n v="13"/>
    <n v="70.84"/>
    <n v="920.92"/>
  </r>
  <r>
    <s v="TID003880"/>
    <x v="349"/>
    <x v="7"/>
    <x v="5"/>
    <s v="Laptop"/>
    <x v="11"/>
    <x v="3"/>
    <x v="0"/>
    <n v="3"/>
    <n v="327.58"/>
    <n v="982.74"/>
  </r>
  <r>
    <s v="TID003912"/>
    <x v="407"/>
    <x v="1"/>
    <x v="1"/>
    <s v="Laptop"/>
    <x v="11"/>
    <x v="3"/>
    <x v="3"/>
    <n v="20"/>
    <n v="387.51"/>
    <n v="7750.2"/>
  </r>
  <r>
    <s v="TID003930"/>
    <x v="680"/>
    <x v="12"/>
    <x v="6"/>
    <s v="Laptop"/>
    <x v="11"/>
    <x v="3"/>
    <x v="3"/>
    <n v="2"/>
    <n v="444.76"/>
    <n v="889.52"/>
  </r>
  <r>
    <s v="TID003945"/>
    <x v="643"/>
    <x v="10"/>
    <x v="7"/>
    <s v="Laptop"/>
    <x v="11"/>
    <x v="3"/>
    <x v="0"/>
    <n v="8"/>
    <n v="141.31"/>
    <n v="1130.48"/>
  </r>
  <r>
    <s v="TID003985"/>
    <x v="161"/>
    <x v="12"/>
    <x v="6"/>
    <s v="Laptop"/>
    <x v="11"/>
    <x v="3"/>
    <x v="2"/>
    <n v="8"/>
    <n v="121.84"/>
    <n v="974.72"/>
  </r>
  <r>
    <s v="TID004006"/>
    <x v="572"/>
    <x v="10"/>
    <x v="7"/>
    <s v="Laptop"/>
    <x v="11"/>
    <x v="3"/>
    <x v="3"/>
    <n v="9"/>
    <n v="107.22"/>
    <n v="964.98"/>
  </r>
  <r>
    <s v="TID004079"/>
    <x v="218"/>
    <x v="5"/>
    <x v="0"/>
    <s v="Laptop"/>
    <x v="11"/>
    <x v="3"/>
    <x v="0"/>
    <n v="8"/>
    <n v="102.8"/>
    <n v="822.4"/>
  </r>
  <r>
    <s v="TID004112"/>
    <x v="432"/>
    <x v="21"/>
    <x v="5"/>
    <s v="Laptop"/>
    <x v="11"/>
    <x v="3"/>
    <x v="2"/>
    <n v="6"/>
    <n v="367.67"/>
    <n v="2206.02"/>
  </r>
  <r>
    <s v="TID004178"/>
    <x v="476"/>
    <x v="5"/>
    <x v="0"/>
    <s v="Laptop"/>
    <x v="11"/>
    <x v="3"/>
    <x v="1"/>
    <n v="20"/>
    <n v="166.29"/>
    <n v="3325.8"/>
  </r>
  <r>
    <s v="TID004182"/>
    <x v="603"/>
    <x v="8"/>
    <x v="6"/>
    <s v="Laptop"/>
    <x v="11"/>
    <x v="3"/>
    <x v="3"/>
    <n v="8"/>
    <n v="116.54"/>
    <n v="932.32"/>
  </r>
  <r>
    <s v="TID004259"/>
    <x v="561"/>
    <x v="3"/>
    <x v="1"/>
    <s v="Laptop"/>
    <x v="11"/>
    <x v="3"/>
    <x v="3"/>
    <n v="12"/>
    <n v="89.04"/>
    <n v="1068.48"/>
  </r>
  <r>
    <s v="TID004314"/>
    <x v="5"/>
    <x v="4"/>
    <x v="3"/>
    <s v="Laptop"/>
    <x v="11"/>
    <x v="3"/>
    <x v="3"/>
    <n v="4"/>
    <n v="296.08"/>
    <n v="1184.32"/>
  </r>
  <r>
    <s v="TID004341"/>
    <x v="79"/>
    <x v="16"/>
    <x v="2"/>
    <s v="Laptop"/>
    <x v="11"/>
    <x v="3"/>
    <x v="2"/>
    <n v="19"/>
    <n v="333.71"/>
    <n v="6340.49"/>
  </r>
  <r>
    <s v="TID004398"/>
    <x v="112"/>
    <x v="2"/>
    <x v="2"/>
    <s v="Laptop"/>
    <x v="11"/>
    <x v="3"/>
    <x v="1"/>
    <n v="14"/>
    <n v="128.05000000000001"/>
    <n v="1792.7"/>
  </r>
  <r>
    <s v="TID004452"/>
    <x v="377"/>
    <x v="21"/>
    <x v="5"/>
    <s v="Laptop"/>
    <x v="11"/>
    <x v="3"/>
    <x v="2"/>
    <n v="18"/>
    <n v="167.81"/>
    <n v="3020.58"/>
  </r>
  <r>
    <s v="TID004540"/>
    <x v="455"/>
    <x v="21"/>
    <x v="5"/>
    <s v="Laptop"/>
    <x v="11"/>
    <x v="3"/>
    <x v="3"/>
    <n v="12"/>
    <n v="55.16"/>
    <n v="661.92"/>
  </r>
  <r>
    <s v="TID004562"/>
    <x v="278"/>
    <x v="12"/>
    <x v="6"/>
    <s v="Laptop"/>
    <x v="11"/>
    <x v="3"/>
    <x v="3"/>
    <n v="4"/>
    <n v="275.91000000000003"/>
    <n v="1103.6400000000001"/>
  </r>
  <r>
    <s v="TID004621"/>
    <x v="425"/>
    <x v="19"/>
    <x v="4"/>
    <s v="Laptop"/>
    <x v="11"/>
    <x v="3"/>
    <x v="0"/>
    <n v="17"/>
    <n v="418.24"/>
    <n v="7110.08"/>
  </r>
  <r>
    <s v="TID004661"/>
    <x v="1"/>
    <x v="1"/>
    <x v="1"/>
    <s v="Laptop"/>
    <x v="11"/>
    <x v="3"/>
    <x v="0"/>
    <n v="20"/>
    <n v="16.899999999999999"/>
    <n v="338"/>
  </r>
  <r>
    <s v="TID004712"/>
    <x v="309"/>
    <x v="7"/>
    <x v="5"/>
    <s v="Laptop"/>
    <x v="11"/>
    <x v="3"/>
    <x v="3"/>
    <n v="16"/>
    <n v="184.28"/>
    <n v="2948.48"/>
  </r>
  <r>
    <s v="TID004717"/>
    <x v="641"/>
    <x v="16"/>
    <x v="2"/>
    <s v="Laptop"/>
    <x v="11"/>
    <x v="3"/>
    <x v="1"/>
    <n v="1"/>
    <n v="497.82"/>
    <n v="497.82"/>
  </r>
  <r>
    <s v="TID004724"/>
    <x v="539"/>
    <x v="16"/>
    <x v="2"/>
    <s v="Laptop"/>
    <x v="11"/>
    <x v="3"/>
    <x v="2"/>
    <n v="14"/>
    <n v="275.57"/>
    <n v="3857.98"/>
  </r>
  <r>
    <s v="TID004758"/>
    <x v="532"/>
    <x v="4"/>
    <x v="3"/>
    <s v="Laptop"/>
    <x v="11"/>
    <x v="3"/>
    <x v="2"/>
    <n v="12"/>
    <n v="78.38"/>
    <n v="940.56"/>
  </r>
  <r>
    <s v="TID004804"/>
    <x v="19"/>
    <x v="10"/>
    <x v="7"/>
    <s v="Laptop"/>
    <x v="11"/>
    <x v="3"/>
    <x v="1"/>
    <n v="7"/>
    <n v="267.47000000000003"/>
    <n v="1872.29"/>
  </r>
  <r>
    <s v="TID004976"/>
    <x v="441"/>
    <x v="2"/>
    <x v="2"/>
    <s v="Laptop"/>
    <x v="11"/>
    <x v="3"/>
    <x v="3"/>
    <n v="1"/>
    <n v="307.67"/>
    <n v="307.67"/>
  </r>
  <r>
    <s v="TID004994"/>
    <x v="571"/>
    <x v="17"/>
    <x v="0"/>
    <s v="Laptop"/>
    <x v="11"/>
    <x v="3"/>
    <x v="3"/>
    <n v="20"/>
    <n v="80.680000000000007"/>
    <n v="1613.6"/>
  </r>
  <r>
    <s v="TID000011"/>
    <x v="345"/>
    <x v="20"/>
    <x v="5"/>
    <s v="Microwave"/>
    <x v="12"/>
    <x v="1"/>
    <x v="1"/>
    <n v="9"/>
    <n v="70.69"/>
    <n v="636.21"/>
  </r>
  <r>
    <s v="TID000076"/>
    <x v="146"/>
    <x v="11"/>
    <x v="7"/>
    <s v="Microwave"/>
    <x v="12"/>
    <x v="1"/>
    <x v="0"/>
    <n v="15"/>
    <n v="490.93"/>
    <n v="7363.95"/>
  </r>
  <r>
    <s v="TID000096"/>
    <x v="435"/>
    <x v="3"/>
    <x v="1"/>
    <s v="Microwave"/>
    <x v="12"/>
    <x v="1"/>
    <x v="3"/>
    <n v="12"/>
    <n v="62.92"/>
    <n v="755.04"/>
  </r>
  <r>
    <s v="TID000107"/>
    <x v="613"/>
    <x v="2"/>
    <x v="2"/>
    <s v="Microwave"/>
    <x v="12"/>
    <x v="1"/>
    <x v="3"/>
    <n v="2"/>
    <n v="266.11"/>
    <n v="532.22"/>
  </r>
  <r>
    <s v="TID000108"/>
    <x v="151"/>
    <x v="5"/>
    <x v="0"/>
    <s v="Microwave"/>
    <x v="12"/>
    <x v="1"/>
    <x v="2"/>
    <n v="9"/>
    <n v="178.21"/>
    <n v="1603.89"/>
  </r>
  <r>
    <s v="TID000171"/>
    <x v="697"/>
    <x v="1"/>
    <x v="1"/>
    <s v="Microwave"/>
    <x v="12"/>
    <x v="1"/>
    <x v="1"/>
    <n v="10"/>
    <n v="298"/>
    <n v="2980"/>
  </r>
  <r>
    <s v="TID000364"/>
    <x v="141"/>
    <x v="10"/>
    <x v="7"/>
    <s v="Microwave"/>
    <x v="12"/>
    <x v="1"/>
    <x v="3"/>
    <n v="20"/>
    <n v="371.04"/>
    <n v="7420.8"/>
  </r>
  <r>
    <s v="TID000372"/>
    <x v="541"/>
    <x v="5"/>
    <x v="0"/>
    <s v="Microwave"/>
    <x v="12"/>
    <x v="1"/>
    <x v="1"/>
    <n v="9"/>
    <n v="212.78"/>
    <n v="1915.02"/>
  </r>
  <r>
    <s v="TID000578"/>
    <x v="510"/>
    <x v="18"/>
    <x v="3"/>
    <s v="Microwave"/>
    <x v="12"/>
    <x v="1"/>
    <x v="0"/>
    <n v="10"/>
    <n v="185.49"/>
    <n v="1854.9"/>
  </r>
  <r>
    <s v="TID000581"/>
    <x v="256"/>
    <x v="9"/>
    <x v="4"/>
    <s v="Microwave"/>
    <x v="12"/>
    <x v="1"/>
    <x v="2"/>
    <n v="3"/>
    <n v="361.26"/>
    <n v="1083.78"/>
  </r>
  <r>
    <s v="TID000625"/>
    <x v="121"/>
    <x v="18"/>
    <x v="3"/>
    <s v="Microwave"/>
    <x v="12"/>
    <x v="1"/>
    <x v="0"/>
    <n v="16"/>
    <n v="164.61"/>
    <n v="2633.76"/>
  </r>
  <r>
    <s v="TID000629"/>
    <x v="365"/>
    <x v="0"/>
    <x v="0"/>
    <s v="Microwave"/>
    <x v="12"/>
    <x v="1"/>
    <x v="3"/>
    <n v="15"/>
    <n v="445.62"/>
    <n v="6684.3"/>
  </r>
  <r>
    <s v="TID000652"/>
    <x v="256"/>
    <x v="9"/>
    <x v="4"/>
    <s v="Microwave"/>
    <x v="12"/>
    <x v="1"/>
    <x v="3"/>
    <n v="16"/>
    <n v="83.88"/>
    <n v="1342.08"/>
  </r>
  <r>
    <s v="TID000687"/>
    <x v="702"/>
    <x v="10"/>
    <x v="7"/>
    <s v="Microwave"/>
    <x v="12"/>
    <x v="1"/>
    <x v="3"/>
    <n v="17"/>
    <n v="238.25"/>
    <n v="4050.25"/>
  </r>
  <r>
    <s v="TID000721"/>
    <x v="528"/>
    <x v="6"/>
    <x v="4"/>
    <s v="Microwave"/>
    <x v="12"/>
    <x v="1"/>
    <x v="1"/>
    <n v="14"/>
    <n v="143.34"/>
    <n v="2006.76"/>
  </r>
  <r>
    <s v="TID000786"/>
    <x v="496"/>
    <x v="6"/>
    <x v="4"/>
    <s v="Microwave"/>
    <x v="12"/>
    <x v="1"/>
    <x v="3"/>
    <n v="5"/>
    <n v="286.5"/>
    <n v="1432.5"/>
  </r>
  <r>
    <s v="TID000903"/>
    <x v="461"/>
    <x v="7"/>
    <x v="5"/>
    <s v="Microwave"/>
    <x v="12"/>
    <x v="1"/>
    <x v="0"/>
    <n v="18"/>
    <n v="57.44"/>
    <n v="1033.92"/>
  </r>
  <r>
    <s v="TID000906"/>
    <x v="195"/>
    <x v="20"/>
    <x v="5"/>
    <s v="Microwave"/>
    <x v="12"/>
    <x v="1"/>
    <x v="2"/>
    <n v="19"/>
    <n v="358.08"/>
    <n v="6803.52"/>
  </r>
  <r>
    <s v="TID000922"/>
    <x v="15"/>
    <x v="6"/>
    <x v="4"/>
    <s v="Microwave"/>
    <x v="12"/>
    <x v="1"/>
    <x v="1"/>
    <n v="2"/>
    <n v="241.23"/>
    <n v="482.46"/>
  </r>
  <r>
    <s v="TID000972"/>
    <x v="616"/>
    <x v="14"/>
    <x v="3"/>
    <s v="Microwave"/>
    <x v="12"/>
    <x v="1"/>
    <x v="0"/>
    <n v="15"/>
    <n v="352.13"/>
    <n v="5281.95"/>
  </r>
  <r>
    <s v="TID001058"/>
    <x v="371"/>
    <x v="4"/>
    <x v="3"/>
    <s v="Microwave"/>
    <x v="12"/>
    <x v="1"/>
    <x v="0"/>
    <n v="16"/>
    <n v="66.31"/>
    <n v="1060.96"/>
  </r>
  <r>
    <s v="TID001119"/>
    <x v="495"/>
    <x v="20"/>
    <x v="5"/>
    <s v="Microwave"/>
    <x v="12"/>
    <x v="1"/>
    <x v="3"/>
    <n v="7"/>
    <n v="41.7"/>
    <n v="291.89999999999998"/>
  </r>
  <r>
    <s v="TID001123"/>
    <x v="338"/>
    <x v="14"/>
    <x v="3"/>
    <s v="Microwave"/>
    <x v="12"/>
    <x v="1"/>
    <x v="1"/>
    <n v="5"/>
    <n v="463.06"/>
    <n v="2315.3000000000002"/>
  </r>
  <r>
    <s v="TID001148"/>
    <x v="322"/>
    <x v="19"/>
    <x v="4"/>
    <s v="Microwave"/>
    <x v="12"/>
    <x v="1"/>
    <x v="1"/>
    <n v="7"/>
    <n v="330.74"/>
    <n v="2315.1799999999998"/>
  </r>
  <r>
    <s v="TID001163"/>
    <x v="654"/>
    <x v="2"/>
    <x v="2"/>
    <s v="Microwave"/>
    <x v="12"/>
    <x v="1"/>
    <x v="0"/>
    <n v="12"/>
    <n v="267.02999999999997"/>
    <n v="3204.36"/>
  </r>
  <r>
    <s v="TID001165"/>
    <x v="703"/>
    <x v="7"/>
    <x v="5"/>
    <s v="Microwave"/>
    <x v="12"/>
    <x v="1"/>
    <x v="3"/>
    <n v="17"/>
    <n v="422.51"/>
    <n v="7182.67"/>
  </r>
  <r>
    <s v="TID001183"/>
    <x v="498"/>
    <x v="7"/>
    <x v="5"/>
    <s v="Microwave"/>
    <x v="12"/>
    <x v="1"/>
    <x v="1"/>
    <n v="14"/>
    <n v="328.32"/>
    <n v="4596.4799999999996"/>
  </r>
  <r>
    <s v="TID001187"/>
    <x v="489"/>
    <x v="16"/>
    <x v="2"/>
    <s v="Microwave"/>
    <x v="12"/>
    <x v="1"/>
    <x v="0"/>
    <n v="15"/>
    <n v="424.96"/>
    <n v="6374.4"/>
  </r>
  <r>
    <s v="TID001245"/>
    <x v="92"/>
    <x v="10"/>
    <x v="7"/>
    <s v="Microwave"/>
    <x v="12"/>
    <x v="1"/>
    <x v="0"/>
    <n v="11"/>
    <n v="54.59"/>
    <n v="600.49"/>
  </r>
  <r>
    <s v="TID001251"/>
    <x v="233"/>
    <x v="17"/>
    <x v="0"/>
    <s v="Microwave"/>
    <x v="12"/>
    <x v="1"/>
    <x v="1"/>
    <n v="14"/>
    <n v="143.22999999999999"/>
    <n v="2005.22"/>
  </r>
  <r>
    <s v="TID001317"/>
    <x v="411"/>
    <x v="12"/>
    <x v="6"/>
    <s v="Microwave"/>
    <x v="12"/>
    <x v="1"/>
    <x v="2"/>
    <n v="2"/>
    <n v="53.66"/>
    <n v="107.32"/>
  </r>
  <r>
    <s v="TID001360"/>
    <x v="94"/>
    <x v="1"/>
    <x v="1"/>
    <s v="Microwave"/>
    <x v="12"/>
    <x v="1"/>
    <x v="1"/>
    <n v="9"/>
    <n v="36.090000000000003"/>
    <n v="324.81"/>
  </r>
  <r>
    <s v="TID001393"/>
    <x v="585"/>
    <x v="10"/>
    <x v="7"/>
    <s v="Microwave"/>
    <x v="12"/>
    <x v="1"/>
    <x v="1"/>
    <n v="12"/>
    <n v="205.65"/>
    <n v="2467.8000000000002"/>
  </r>
  <r>
    <s v="TID001438"/>
    <x v="477"/>
    <x v="16"/>
    <x v="2"/>
    <s v="Microwave"/>
    <x v="12"/>
    <x v="1"/>
    <x v="1"/>
    <n v="11"/>
    <n v="208.95"/>
    <n v="2298.4499999999998"/>
  </r>
  <r>
    <s v="TID001454"/>
    <x v="311"/>
    <x v="16"/>
    <x v="2"/>
    <s v="Microwave"/>
    <x v="12"/>
    <x v="1"/>
    <x v="0"/>
    <n v="4"/>
    <n v="319.39999999999998"/>
    <n v="1277.5999999999999"/>
  </r>
  <r>
    <s v="TID001457"/>
    <x v="201"/>
    <x v="10"/>
    <x v="7"/>
    <s v="Microwave"/>
    <x v="12"/>
    <x v="1"/>
    <x v="2"/>
    <n v="2"/>
    <n v="336.52"/>
    <n v="673.04"/>
  </r>
  <r>
    <s v="TID001540"/>
    <x v="556"/>
    <x v="3"/>
    <x v="1"/>
    <s v="Microwave"/>
    <x v="12"/>
    <x v="1"/>
    <x v="0"/>
    <n v="5"/>
    <n v="153.97999999999999"/>
    <n v="769.9"/>
  </r>
  <r>
    <s v="TID001544"/>
    <x v="295"/>
    <x v="12"/>
    <x v="6"/>
    <s v="Microwave"/>
    <x v="12"/>
    <x v="1"/>
    <x v="3"/>
    <n v="10"/>
    <n v="459.1"/>
    <n v="4591"/>
  </r>
  <r>
    <s v="TID001612"/>
    <x v="390"/>
    <x v="6"/>
    <x v="4"/>
    <s v="Microwave"/>
    <x v="12"/>
    <x v="1"/>
    <x v="3"/>
    <n v="4"/>
    <n v="35.19"/>
    <n v="140.76"/>
  </r>
  <r>
    <s v="TID001636"/>
    <x v="344"/>
    <x v="21"/>
    <x v="5"/>
    <s v="Microwave"/>
    <x v="12"/>
    <x v="1"/>
    <x v="3"/>
    <n v="17"/>
    <n v="224.81"/>
    <n v="3821.77"/>
  </r>
  <r>
    <s v="TID001677"/>
    <x v="161"/>
    <x v="12"/>
    <x v="6"/>
    <s v="Microwave"/>
    <x v="12"/>
    <x v="1"/>
    <x v="3"/>
    <n v="19"/>
    <n v="419.15"/>
    <n v="7963.85"/>
  </r>
  <r>
    <s v="TID001686"/>
    <x v="123"/>
    <x v="9"/>
    <x v="4"/>
    <s v="Microwave"/>
    <x v="12"/>
    <x v="1"/>
    <x v="1"/>
    <n v="14"/>
    <n v="121.11"/>
    <n v="1695.54"/>
  </r>
  <r>
    <s v="TID001717"/>
    <x v="695"/>
    <x v="10"/>
    <x v="7"/>
    <s v="Microwave"/>
    <x v="12"/>
    <x v="1"/>
    <x v="1"/>
    <n v="14"/>
    <n v="20.38"/>
    <n v="285.32"/>
  </r>
  <r>
    <s v="TID001733"/>
    <x v="698"/>
    <x v="21"/>
    <x v="5"/>
    <s v="Microwave"/>
    <x v="12"/>
    <x v="1"/>
    <x v="3"/>
    <n v="2"/>
    <n v="480.58"/>
    <n v="961.16"/>
  </r>
  <r>
    <s v="TID001750"/>
    <x v="217"/>
    <x v="4"/>
    <x v="3"/>
    <s v="Microwave"/>
    <x v="12"/>
    <x v="1"/>
    <x v="2"/>
    <n v="15"/>
    <n v="200.97"/>
    <n v="3014.55"/>
  </r>
  <r>
    <s v="TID001767"/>
    <x v="171"/>
    <x v="15"/>
    <x v="2"/>
    <s v="Microwave"/>
    <x v="12"/>
    <x v="1"/>
    <x v="2"/>
    <n v="2"/>
    <n v="271.99"/>
    <n v="543.98"/>
  </r>
  <r>
    <s v="TID001844"/>
    <x v="505"/>
    <x v="2"/>
    <x v="2"/>
    <s v="Microwave"/>
    <x v="12"/>
    <x v="1"/>
    <x v="2"/>
    <n v="1"/>
    <n v="88.87"/>
    <n v="88.87"/>
  </r>
  <r>
    <s v="TID001845"/>
    <x v="47"/>
    <x v="21"/>
    <x v="5"/>
    <s v="Microwave"/>
    <x v="12"/>
    <x v="1"/>
    <x v="2"/>
    <n v="16"/>
    <n v="136.34"/>
    <n v="2181.44"/>
  </r>
  <r>
    <s v="TID001860"/>
    <x v="704"/>
    <x v="0"/>
    <x v="0"/>
    <s v="Microwave"/>
    <x v="12"/>
    <x v="1"/>
    <x v="0"/>
    <n v="18"/>
    <n v="275.86"/>
    <n v="4965.4799999999996"/>
  </r>
  <r>
    <s v="TID001888"/>
    <x v="32"/>
    <x v="17"/>
    <x v="0"/>
    <s v="Microwave"/>
    <x v="12"/>
    <x v="1"/>
    <x v="2"/>
    <n v="18"/>
    <n v="372.91"/>
    <n v="6712.38"/>
  </r>
  <r>
    <s v="TID001894"/>
    <x v="592"/>
    <x v="2"/>
    <x v="2"/>
    <s v="Microwave"/>
    <x v="12"/>
    <x v="1"/>
    <x v="2"/>
    <n v="2"/>
    <n v="176.82"/>
    <n v="353.64"/>
  </r>
  <r>
    <s v="TID001900"/>
    <x v="388"/>
    <x v="8"/>
    <x v="6"/>
    <s v="Microwave"/>
    <x v="12"/>
    <x v="1"/>
    <x v="2"/>
    <n v="12"/>
    <n v="430.09"/>
    <n v="5161.08"/>
  </r>
  <r>
    <s v="TID001939"/>
    <x v="73"/>
    <x v="22"/>
    <x v="1"/>
    <s v="Microwave"/>
    <x v="12"/>
    <x v="1"/>
    <x v="3"/>
    <n v="3"/>
    <n v="318.91000000000003"/>
    <n v="956.73"/>
  </r>
  <r>
    <s v="TID002023"/>
    <x v="342"/>
    <x v="15"/>
    <x v="2"/>
    <s v="Microwave"/>
    <x v="12"/>
    <x v="1"/>
    <x v="3"/>
    <n v="8"/>
    <n v="341.64"/>
    <n v="2733.12"/>
  </r>
  <r>
    <s v="TID002067"/>
    <x v="314"/>
    <x v="4"/>
    <x v="3"/>
    <s v="Microwave"/>
    <x v="12"/>
    <x v="1"/>
    <x v="3"/>
    <n v="12"/>
    <n v="194.6"/>
    <n v="2335.1999999999998"/>
  </r>
  <r>
    <s v="TID002111"/>
    <x v="691"/>
    <x v="15"/>
    <x v="2"/>
    <s v="Microwave"/>
    <x v="12"/>
    <x v="1"/>
    <x v="1"/>
    <n v="7"/>
    <n v="104.75"/>
    <n v="733.25"/>
  </r>
  <r>
    <s v="TID002141"/>
    <x v="461"/>
    <x v="7"/>
    <x v="5"/>
    <s v="Microwave"/>
    <x v="12"/>
    <x v="1"/>
    <x v="2"/>
    <n v="17"/>
    <n v="409.33"/>
    <n v="6958.61"/>
  </r>
  <r>
    <s v="TID002147"/>
    <x v="349"/>
    <x v="7"/>
    <x v="5"/>
    <s v="Microwave"/>
    <x v="12"/>
    <x v="1"/>
    <x v="2"/>
    <n v="4"/>
    <n v="467.97"/>
    <n v="1871.88"/>
  </r>
  <r>
    <s v="TID002181"/>
    <x v="194"/>
    <x v="22"/>
    <x v="1"/>
    <s v="Microwave"/>
    <x v="12"/>
    <x v="1"/>
    <x v="0"/>
    <n v="6"/>
    <n v="219.37"/>
    <n v="1316.22"/>
  </r>
  <r>
    <s v="TID002201"/>
    <x v="169"/>
    <x v="3"/>
    <x v="1"/>
    <s v="Microwave"/>
    <x v="12"/>
    <x v="1"/>
    <x v="1"/>
    <n v="1"/>
    <n v="177.95"/>
    <n v="177.95"/>
  </r>
  <r>
    <s v="TID002233"/>
    <x v="268"/>
    <x v="6"/>
    <x v="4"/>
    <s v="Microwave"/>
    <x v="12"/>
    <x v="1"/>
    <x v="3"/>
    <n v="16"/>
    <n v="252.24"/>
    <n v="4035.84"/>
  </r>
  <r>
    <s v="TID002256"/>
    <x v="142"/>
    <x v="11"/>
    <x v="7"/>
    <s v="Microwave"/>
    <x v="12"/>
    <x v="1"/>
    <x v="0"/>
    <n v="20"/>
    <n v="103.79"/>
    <n v="2075.8000000000002"/>
  </r>
  <r>
    <s v="TID002269"/>
    <x v="501"/>
    <x v="0"/>
    <x v="0"/>
    <s v="Microwave"/>
    <x v="12"/>
    <x v="1"/>
    <x v="2"/>
    <n v="19"/>
    <n v="394.12"/>
    <n v="7488.28"/>
  </r>
  <r>
    <s v="TID002287"/>
    <x v="535"/>
    <x v="8"/>
    <x v="6"/>
    <s v="Microwave"/>
    <x v="12"/>
    <x v="1"/>
    <x v="2"/>
    <n v="3"/>
    <n v="319.39"/>
    <n v="958.17"/>
  </r>
  <r>
    <s v="TID002294"/>
    <x v="365"/>
    <x v="0"/>
    <x v="0"/>
    <s v="Microwave"/>
    <x v="12"/>
    <x v="1"/>
    <x v="1"/>
    <n v="3"/>
    <n v="392.63"/>
    <n v="1177.8900000000001"/>
  </r>
  <r>
    <s v="TID002345"/>
    <x v="514"/>
    <x v="11"/>
    <x v="7"/>
    <s v="Microwave"/>
    <x v="12"/>
    <x v="1"/>
    <x v="0"/>
    <n v="11"/>
    <n v="90.22"/>
    <n v="992.42"/>
  </r>
  <r>
    <s v="TID002347"/>
    <x v="290"/>
    <x v="13"/>
    <x v="6"/>
    <s v="Microwave"/>
    <x v="12"/>
    <x v="1"/>
    <x v="3"/>
    <n v="14"/>
    <n v="352.04"/>
    <n v="4928.5600000000004"/>
  </r>
  <r>
    <s v="TID002349"/>
    <x v="578"/>
    <x v="20"/>
    <x v="5"/>
    <s v="Microwave"/>
    <x v="12"/>
    <x v="1"/>
    <x v="1"/>
    <n v="1"/>
    <n v="187.86"/>
    <n v="187.86"/>
  </r>
  <r>
    <s v="TID002372"/>
    <x v="341"/>
    <x v="3"/>
    <x v="1"/>
    <s v="Microwave"/>
    <x v="12"/>
    <x v="1"/>
    <x v="1"/>
    <n v="4"/>
    <n v="47.87"/>
    <n v="191.48"/>
  </r>
  <r>
    <s v="TID002382"/>
    <x v="542"/>
    <x v="20"/>
    <x v="5"/>
    <s v="Microwave"/>
    <x v="12"/>
    <x v="1"/>
    <x v="2"/>
    <n v="20"/>
    <n v="77.69"/>
    <n v="1553.8"/>
  </r>
  <r>
    <s v="TID002439"/>
    <x v="54"/>
    <x v="0"/>
    <x v="0"/>
    <s v="Microwave"/>
    <x v="12"/>
    <x v="1"/>
    <x v="2"/>
    <n v="6"/>
    <n v="228.29"/>
    <n v="1369.74"/>
  </r>
  <r>
    <s v="TID002453"/>
    <x v="705"/>
    <x v="3"/>
    <x v="1"/>
    <s v="Microwave"/>
    <x v="12"/>
    <x v="1"/>
    <x v="2"/>
    <n v="4"/>
    <n v="217.15"/>
    <n v="868.6"/>
  </r>
  <r>
    <s v="TID002457"/>
    <x v="634"/>
    <x v="20"/>
    <x v="5"/>
    <s v="Microwave"/>
    <x v="12"/>
    <x v="1"/>
    <x v="2"/>
    <n v="1"/>
    <n v="198.77"/>
    <n v="198.77"/>
  </r>
  <r>
    <s v="TID002478"/>
    <x v="467"/>
    <x v="4"/>
    <x v="3"/>
    <s v="Microwave"/>
    <x v="12"/>
    <x v="1"/>
    <x v="2"/>
    <n v="11"/>
    <n v="310.38"/>
    <n v="3414.18"/>
  </r>
  <r>
    <s v="TID002510"/>
    <x v="396"/>
    <x v="15"/>
    <x v="2"/>
    <s v="Microwave"/>
    <x v="12"/>
    <x v="1"/>
    <x v="1"/>
    <n v="13"/>
    <n v="419.75"/>
    <n v="5456.75"/>
  </r>
  <r>
    <s v="TID002518"/>
    <x v="342"/>
    <x v="15"/>
    <x v="2"/>
    <s v="Microwave"/>
    <x v="12"/>
    <x v="1"/>
    <x v="0"/>
    <n v="18"/>
    <n v="314.22000000000003"/>
    <n v="5655.96"/>
  </r>
  <r>
    <s v="TID002522"/>
    <x v="665"/>
    <x v="11"/>
    <x v="7"/>
    <s v="Microwave"/>
    <x v="12"/>
    <x v="1"/>
    <x v="0"/>
    <n v="3"/>
    <n v="490.51"/>
    <n v="1471.53"/>
  </r>
  <r>
    <s v="TID002547"/>
    <x v="348"/>
    <x v="16"/>
    <x v="2"/>
    <s v="Microwave"/>
    <x v="12"/>
    <x v="1"/>
    <x v="0"/>
    <n v="20"/>
    <n v="144.78"/>
    <n v="2895.6"/>
  </r>
  <r>
    <s v="TID002598"/>
    <x v="144"/>
    <x v="8"/>
    <x v="6"/>
    <s v="Microwave"/>
    <x v="12"/>
    <x v="1"/>
    <x v="0"/>
    <n v="13"/>
    <n v="317.93"/>
    <n v="4133.09"/>
  </r>
  <r>
    <s v="TID002647"/>
    <x v="155"/>
    <x v="9"/>
    <x v="4"/>
    <s v="Microwave"/>
    <x v="12"/>
    <x v="1"/>
    <x v="3"/>
    <n v="5"/>
    <n v="485.3"/>
    <n v="2426.5"/>
  </r>
  <r>
    <s v="TID002715"/>
    <x v="694"/>
    <x v="14"/>
    <x v="3"/>
    <s v="Microwave"/>
    <x v="12"/>
    <x v="1"/>
    <x v="1"/>
    <n v="14"/>
    <n v="494.37"/>
    <n v="6921.18"/>
  </r>
  <r>
    <s v="TID002878"/>
    <x v="185"/>
    <x v="5"/>
    <x v="0"/>
    <s v="Microwave"/>
    <x v="12"/>
    <x v="1"/>
    <x v="2"/>
    <n v="17"/>
    <n v="253.54"/>
    <n v="4310.18"/>
  </r>
  <r>
    <s v="TID003044"/>
    <x v="700"/>
    <x v="16"/>
    <x v="2"/>
    <s v="Microwave"/>
    <x v="12"/>
    <x v="1"/>
    <x v="3"/>
    <n v="2"/>
    <n v="409"/>
    <n v="818"/>
  </r>
  <r>
    <s v="TID003074"/>
    <x v="68"/>
    <x v="19"/>
    <x v="4"/>
    <s v="Microwave"/>
    <x v="12"/>
    <x v="1"/>
    <x v="2"/>
    <n v="11"/>
    <n v="375.95"/>
    <n v="4135.45"/>
  </r>
  <r>
    <s v="TID003138"/>
    <x v="394"/>
    <x v="7"/>
    <x v="5"/>
    <s v="Microwave"/>
    <x v="12"/>
    <x v="1"/>
    <x v="0"/>
    <n v="20"/>
    <n v="361.86"/>
    <n v="7237.2"/>
  </r>
  <r>
    <s v="TID003266"/>
    <x v="597"/>
    <x v="1"/>
    <x v="1"/>
    <s v="Microwave"/>
    <x v="12"/>
    <x v="1"/>
    <x v="1"/>
    <n v="6"/>
    <n v="393.55"/>
    <n v="2361.3000000000002"/>
  </r>
  <r>
    <s v="TID003283"/>
    <x v="321"/>
    <x v="4"/>
    <x v="3"/>
    <s v="Microwave"/>
    <x v="12"/>
    <x v="1"/>
    <x v="3"/>
    <n v="5"/>
    <n v="382.9"/>
    <n v="1914.5"/>
  </r>
  <r>
    <s v="TID003287"/>
    <x v="142"/>
    <x v="11"/>
    <x v="7"/>
    <s v="Microwave"/>
    <x v="12"/>
    <x v="1"/>
    <x v="3"/>
    <n v="11"/>
    <n v="499.43"/>
    <n v="5493.73"/>
  </r>
  <r>
    <s v="TID003355"/>
    <x v="535"/>
    <x v="8"/>
    <x v="6"/>
    <s v="Microwave"/>
    <x v="12"/>
    <x v="1"/>
    <x v="3"/>
    <n v="8"/>
    <n v="31.05"/>
    <n v="248.4"/>
  </r>
  <r>
    <s v="TID003500"/>
    <x v="56"/>
    <x v="7"/>
    <x v="5"/>
    <s v="Microwave"/>
    <x v="12"/>
    <x v="1"/>
    <x v="3"/>
    <n v="13"/>
    <n v="185.7"/>
    <n v="2414.1"/>
  </r>
  <r>
    <s v="TID003577"/>
    <x v="200"/>
    <x v="19"/>
    <x v="4"/>
    <s v="Microwave"/>
    <x v="12"/>
    <x v="1"/>
    <x v="1"/>
    <n v="10"/>
    <n v="7.24"/>
    <n v="72.400000000000006"/>
  </r>
  <r>
    <s v="TID003603"/>
    <x v="350"/>
    <x v="13"/>
    <x v="6"/>
    <s v="Microwave"/>
    <x v="12"/>
    <x v="1"/>
    <x v="0"/>
    <n v="18"/>
    <n v="251.45"/>
    <n v="4526.1000000000004"/>
  </r>
  <r>
    <s v="TID003626"/>
    <x v="610"/>
    <x v="3"/>
    <x v="1"/>
    <s v="Microwave"/>
    <x v="12"/>
    <x v="1"/>
    <x v="0"/>
    <n v="20"/>
    <n v="199.96"/>
    <n v="3999.2"/>
  </r>
  <r>
    <s v="TID003701"/>
    <x v="165"/>
    <x v="12"/>
    <x v="6"/>
    <s v="Microwave"/>
    <x v="12"/>
    <x v="1"/>
    <x v="2"/>
    <n v="9"/>
    <n v="34.08"/>
    <n v="306.72000000000003"/>
  </r>
  <r>
    <s v="TID003733"/>
    <x v="635"/>
    <x v="13"/>
    <x v="6"/>
    <s v="Microwave"/>
    <x v="12"/>
    <x v="1"/>
    <x v="1"/>
    <n v="12"/>
    <n v="179.71"/>
    <n v="2156.52"/>
  </r>
  <r>
    <s v="TID003834"/>
    <x v="379"/>
    <x v="0"/>
    <x v="0"/>
    <s v="Microwave"/>
    <x v="12"/>
    <x v="1"/>
    <x v="1"/>
    <n v="14"/>
    <n v="161.36000000000001"/>
    <n v="2259.04"/>
  </r>
  <r>
    <s v="TID003893"/>
    <x v="575"/>
    <x v="17"/>
    <x v="0"/>
    <s v="Microwave"/>
    <x v="12"/>
    <x v="1"/>
    <x v="3"/>
    <n v="20"/>
    <n v="258.93"/>
    <n v="5178.6000000000004"/>
  </r>
  <r>
    <s v="TID004016"/>
    <x v="382"/>
    <x v="0"/>
    <x v="0"/>
    <s v="Microwave"/>
    <x v="12"/>
    <x v="1"/>
    <x v="3"/>
    <n v="1"/>
    <n v="432.99"/>
    <n v="432.99"/>
  </r>
  <r>
    <s v="TID004081"/>
    <x v="126"/>
    <x v="0"/>
    <x v="0"/>
    <s v="Microwave"/>
    <x v="12"/>
    <x v="1"/>
    <x v="3"/>
    <n v="20"/>
    <n v="349.73"/>
    <n v="6994.6"/>
  </r>
  <r>
    <s v="TID004084"/>
    <x v="51"/>
    <x v="6"/>
    <x v="4"/>
    <s v="Microwave"/>
    <x v="12"/>
    <x v="1"/>
    <x v="1"/>
    <n v="12"/>
    <n v="248.79"/>
    <n v="2985.48"/>
  </r>
  <r>
    <s v="TID004097"/>
    <x v="146"/>
    <x v="11"/>
    <x v="7"/>
    <s v="Microwave"/>
    <x v="12"/>
    <x v="1"/>
    <x v="1"/>
    <n v="10"/>
    <n v="69.569999999999993"/>
    <n v="695.7"/>
  </r>
  <r>
    <s v="TID004200"/>
    <x v="377"/>
    <x v="21"/>
    <x v="5"/>
    <s v="Microwave"/>
    <x v="12"/>
    <x v="1"/>
    <x v="3"/>
    <n v="18"/>
    <n v="211.71"/>
    <n v="3810.78"/>
  </r>
  <r>
    <s v="TID004273"/>
    <x v="686"/>
    <x v="10"/>
    <x v="7"/>
    <s v="Microwave"/>
    <x v="12"/>
    <x v="1"/>
    <x v="1"/>
    <n v="12"/>
    <n v="308.08999999999997"/>
    <n v="3697.08"/>
  </r>
  <r>
    <s v="TID004324"/>
    <x v="581"/>
    <x v="7"/>
    <x v="5"/>
    <s v="Microwave"/>
    <x v="12"/>
    <x v="1"/>
    <x v="1"/>
    <n v="19"/>
    <n v="245.96"/>
    <n v="4673.24"/>
  </r>
  <r>
    <s v="TID004331"/>
    <x v="336"/>
    <x v="23"/>
    <x v="7"/>
    <s v="Microwave"/>
    <x v="12"/>
    <x v="1"/>
    <x v="1"/>
    <n v="8"/>
    <n v="53.93"/>
    <n v="431.44"/>
  </r>
  <r>
    <s v="TID004385"/>
    <x v="372"/>
    <x v="11"/>
    <x v="7"/>
    <s v="Microwave"/>
    <x v="12"/>
    <x v="1"/>
    <x v="2"/>
    <n v="2"/>
    <n v="279.08"/>
    <n v="558.16"/>
  </r>
  <r>
    <s v="TID004411"/>
    <x v="220"/>
    <x v="9"/>
    <x v="4"/>
    <s v="Microwave"/>
    <x v="12"/>
    <x v="1"/>
    <x v="2"/>
    <n v="20"/>
    <n v="204.51"/>
    <n v="4090.2"/>
  </r>
  <r>
    <s v="TID004424"/>
    <x v="215"/>
    <x v="23"/>
    <x v="7"/>
    <s v="Microwave"/>
    <x v="12"/>
    <x v="1"/>
    <x v="2"/>
    <n v="7"/>
    <n v="145.18"/>
    <n v="1016.26"/>
  </r>
  <r>
    <s v="TID004505"/>
    <x v="706"/>
    <x v="10"/>
    <x v="7"/>
    <s v="Microwave"/>
    <x v="12"/>
    <x v="1"/>
    <x v="3"/>
    <n v="20"/>
    <n v="334.54"/>
    <n v="6690.8"/>
  </r>
  <r>
    <s v="TID004519"/>
    <x v="153"/>
    <x v="20"/>
    <x v="5"/>
    <s v="Microwave"/>
    <x v="12"/>
    <x v="1"/>
    <x v="2"/>
    <n v="6"/>
    <n v="183.64"/>
    <n v="1101.8399999999999"/>
  </r>
  <r>
    <s v="TID004590"/>
    <x v="457"/>
    <x v="8"/>
    <x v="6"/>
    <s v="Microwave"/>
    <x v="12"/>
    <x v="1"/>
    <x v="0"/>
    <n v="15"/>
    <n v="183.18"/>
    <n v="2747.7"/>
  </r>
  <r>
    <s v="TID004604"/>
    <x v="209"/>
    <x v="12"/>
    <x v="6"/>
    <s v="Microwave"/>
    <x v="12"/>
    <x v="1"/>
    <x v="1"/>
    <n v="14"/>
    <n v="379.17"/>
    <n v="5308.38"/>
  </r>
  <r>
    <s v="TID004618"/>
    <x v="330"/>
    <x v="23"/>
    <x v="7"/>
    <s v="Microwave"/>
    <x v="12"/>
    <x v="1"/>
    <x v="1"/>
    <n v="3"/>
    <n v="129.21"/>
    <n v="387.63"/>
  </r>
  <r>
    <s v="TID004630"/>
    <x v="164"/>
    <x v="22"/>
    <x v="1"/>
    <s v="Microwave"/>
    <x v="12"/>
    <x v="1"/>
    <x v="1"/>
    <n v="18"/>
    <n v="337.06"/>
    <n v="6067.08"/>
  </r>
  <r>
    <s v="TID004645"/>
    <x v="531"/>
    <x v="3"/>
    <x v="1"/>
    <s v="Microwave"/>
    <x v="12"/>
    <x v="1"/>
    <x v="0"/>
    <n v="19"/>
    <n v="39.1"/>
    <n v="742.9"/>
  </r>
  <r>
    <s v="TID004652"/>
    <x v="166"/>
    <x v="10"/>
    <x v="7"/>
    <s v="Microwave"/>
    <x v="12"/>
    <x v="1"/>
    <x v="3"/>
    <n v="5"/>
    <n v="9.17"/>
    <n v="45.85"/>
  </r>
  <r>
    <s v="TID004730"/>
    <x v="655"/>
    <x v="0"/>
    <x v="0"/>
    <s v="Microwave"/>
    <x v="12"/>
    <x v="1"/>
    <x v="0"/>
    <n v="12"/>
    <n v="15.5"/>
    <n v="186"/>
  </r>
  <r>
    <s v="TID004757"/>
    <x v="35"/>
    <x v="11"/>
    <x v="7"/>
    <s v="Microwave"/>
    <x v="12"/>
    <x v="1"/>
    <x v="0"/>
    <n v="17"/>
    <n v="16.91"/>
    <n v="287.47000000000003"/>
  </r>
  <r>
    <s v="TID004764"/>
    <x v="43"/>
    <x v="1"/>
    <x v="1"/>
    <s v="Microwave"/>
    <x v="12"/>
    <x v="1"/>
    <x v="2"/>
    <n v="13"/>
    <n v="358.25"/>
    <n v="4657.25"/>
  </r>
  <r>
    <s v="TID004781"/>
    <x v="387"/>
    <x v="15"/>
    <x v="2"/>
    <s v="Microwave"/>
    <x v="12"/>
    <x v="1"/>
    <x v="2"/>
    <n v="10"/>
    <n v="224.62"/>
    <n v="2246.1999999999998"/>
  </r>
  <r>
    <s v="TID004846"/>
    <x v="106"/>
    <x v="20"/>
    <x v="5"/>
    <s v="Microwave"/>
    <x v="12"/>
    <x v="1"/>
    <x v="1"/>
    <n v="11"/>
    <n v="39.47"/>
    <n v="434.17"/>
  </r>
  <r>
    <s v="TID004894"/>
    <x v="263"/>
    <x v="6"/>
    <x v="4"/>
    <s v="Microwave"/>
    <x v="12"/>
    <x v="1"/>
    <x v="3"/>
    <n v="19"/>
    <n v="206.15"/>
    <n v="3916.85"/>
  </r>
  <r>
    <s v="TID004945"/>
    <x v="317"/>
    <x v="18"/>
    <x v="3"/>
    <s v="Microwave"/>
    <x v="12"/>
    <x v="1"/>
    <x v="2"/>
    <n v="15"/>
    <n v="263.56"/>
    <n v="3953.4"/>
  </r>
  <r>
    <s v="TID004956"/>
    <x v="205"/>
    <x v="20"/>
    <x v="5"/>
    <s v="Microwave"/>
    <x v="12"/>
    <x v="1"/>
    <x v="0"/>
    <n v="8"/>
    <n v="496.3"/>
    <n v="3970.4"/>
  </r>
  <r>
    <s v="TID004981"/>
    <x v="585"/>
    <x v="10"/>
    <x v="7"/>
    <s v="Microwave"/>
    <x v="12"/>
    <x v="1"/>
    <x v="1"/>
    <n v="2"/>
    <n v="351.96"/>
    <n v="703.92"/>
  </r>
  <r>
    <s v="TID000002"/>
    <x v="422"/>
    <x v="19"/>
    <x v="4"/>
    <s v="Microwave"/>
    <x v="12"/>
    <x v="1"/>
    <x v="0"/>
    <n v="20"/>
    <n v="103.38"/>
    <n v="2067.6"/>
  </r>
  <r>
    <s v="TID000024"/>
    <x v="116"/>
    <x v="11"/>
    <x v="7"/>
    <s v="Microwave"/>
    <x v="12"/>
    <x v="1"/>
    <x v="3"/>
    <n v="4"/>
    <n v="124.71"/>
    <n v="498.84"/>
  </r>
  <r>
    <s v="TID000080"/>
    <x v="707"/>
    <x v="7"/>
    <x v="5"/>
    <s v="Microwave"/>
    <x v="12"/>
    <x v="1"/>
    <x v="2"/>
    <n v="16"/>
    <n v="150.65"/>
    <n v="2410.4"/>
  </r>
  <r>
    <s v="TID000140"/>
    <x v="347"/>
    <x v="8"/>
    <x v="6"/>
    <s v="Microwave"/>
    <x v="12"/>
    <x v="1"/>
    <x v="2"/>
    <n v="11"/>
    <n v="454.21"/>
    <n v="4996.3100000000004"/>
  </r>
  <r>
    <s v="TID000183"/>
    <x v="515"/>
    <x v="6"/>
    <x v="4"/>
    <s v="Microwave"/>
    <x v="12"/>
    <x v="1"/>
    <x v="3"/>
    <n v="20"/>
    <n v="431.69"/>
    <n v="8633.7999999999993"/>
  </r>
  <r>
    <s v="TID000190"/>
    <x v="370"/>
    <x v="4"/>
    <x v="3"/>
    <s v="Microwave"/>
    <x v="12"/>
    <x v="1"/>
    <x v="3"/>
    <n v="15"/>
    <n v="232.09"/>
    <n v="3481.35"/>
  </r>
  <r>
    <s v="TID000206"/>
    <x v="177"/>
    <x v="13"/>
    <x v="6"/>
    <s v="Microwave"/>
    <x v="12"/>
    <x v="1"/>
    <x v="1"/>
    <n v="10"/>
    <n v="375.98"/>
    <n v="3759.8"/>
  </r>
  <r>
    <s v="TID000287"/>
    <x v="348"/>
    <x v="16"/>
    <x v="2"/>
    <s v="Microwave"/>
    <x v="12"/>
    <x v="1"/>
    <x v="0"/>
    <n v="19"/>
    <n v="458.89"/>
    <n v="8718.91"/>
  </r>
  <r>
    <s v="TID000316"/>
    <x v="29"/>
    <x v="16"/>
    <x v="2"/>
    <s v="Microwave"/>
    <x v="12"/>
    <x v="1"/>
    <x v="3"/>
    <n v="20"/>
    <n v="333.84"/>
    <n v="6676.8"/>
  </r>
  <r>
    <s v="TID000324"/>
    <x v="170"/>
    <x v="8"/>
    <x v="6"/>
    <s v="Microwave"/>
    <x v="12"/>
    <x v="1"/>
    <x v="3"/>
    <n v="11"/>
    <n v="107.2"/>
    <n v="1179.2"/>
  </r>
  <r>
    <s v="TID000370"/>
    <x v="78"/>
    <x v="14"/>
    <x v="3"/>
    <s v="Microwave"/>
    <x v="12"/>
    <x v="1"/>
    <x v="2"/>
    <n v="6"/>
    <n v="486.37"/>
    <n v="2918.22"/>
  </r>
  <r>
    <s v="TID000407"/>
    <x v="640"/>
    <x v="12"/>
    <x v="6"/>
    <s v="Microwave"/>
    <x v="12"/>
    <x v="1"/>
    <x v="1"/>
    <n v="18"/>
    <n v="352.09"/>
    <n v="6337.62"/>
  </r>
  <r>
    <s v="TID000419"/>
    <x v="506"/>
    <x v="17"/>
    <x v="0"/>
    <s v="Microwave"/>
    <x v="12"/>
    <x v="1"/>
    <x v="3"/>
    <n v="3"/>
    <n v="179.82"/>
    <n v="539.46"/>
  </r>
  <r>
    <s v="TID000475"/>
    <x v="708"/>
    <x v="3"/>
    <x v="1"/>
    <s v="Microwave"/>
    <x v="12"/>
    <x v="1"/>
    <x v="1"/>
    <n v="9"/>
    <n v="112.46"/>
    <n v="1012.14"/>
  </r>
  <r>
    <s v="TID000516"/>
    <x v="295"/>
    <x v="12"/>
    <x v="6"/>
    <s v="Microwave"/>
    <x v="12"/>
    <x v="1"/>
    <x v="3"/>
    <n v="4"/>
    <n v="313.47000000000003"/>
    <n v="1253.8800000000001"/>
  </r>
  <r>
    <s v="TID000560"/>
    <x v="251"/>
    <x v="6"/>
    <x v="4"/>
    <s v="Microwave"/>
    <x v="12"/>
    <x v="1"/>
    <x v="2"/>
    <n v="11"/>
    <n v="203.91"/>
    <n v="2243.0100000000002"/>
  </r>
  <r>
    <s v="TID000622"/>
    <x v="26"/>
    <x v="13"/>
    <x v="6"/>
    <s v="Microwave"/>
    <x v="12"/>
    <x v="1"/>
    <x v="1"/>
    <n v="16"/>
    <n v="58.72"/>
    <n v="939.52"/>
  </r>
  <r>
    <s v="TID000626"/>
    <x v="579"/>
    <x v="14"/>
    <x v="3"/>
    <s v="Microwave"/>
    <x v="12"/>
    <x v="1"/>
    <x v="2"/>
    <n v="20"/>
    <n v="319.27"/>
    <n v="6385.4"/>
  </r>
  <r>
    <s v="TID000664"/>
    <x v="488"/>
    <x v="1"/>
    <x v="1"/>
    <s v="Microwave"/>
    <x v="12"/>
    <x v="1"/>
    <x v="0"/>
    <n v="19"/>
    <n v="317.92"/>
    <n v="6040.48"/>
  </r>
  <r>
    <s v="TID000697"/>
    <x v="589"/>
    <x v="23"/>
    <x v="7"/>
    <s v="Microwave"/>
    <x v="12"/>
    <x v="1"/>
    <x v="3"/>
    <n v="11"/>
    <n v="266.27999999999997"/>
    <n v="2929.08"/>
  </r>
  <r>
    <s v="TID000726"/>
    <x v="199"/>
    <x v="5"/>
    <x v="0"/>
    <s v="Microwave"/>
    <x v="12"/>
    <x v="1"/>
    <x v="3"/>
    <n v="10"/>
    <n v="96.65"/>
    <n v="966.5"/>
  </r>
  <r>
    <s v="TID000734"/>
    <x v="709"/>
    <x v="3"/>
    <x v="1"/>
    <s v="Microwave"/>
    <x v="12"/>
    <x v="1"/>
    <x v="1"/>
    <n v="10"/>
    <n v="421.2"/>
    <n v="4212"/>
  </r>
  <r>
    <s v="TID000777"/>
    <x v="301"/>
    <x v="22"/>
    <x v="1"/>
    <s v="Microwave"/>
    <x v="12"/>
    <x v="1"/>
    <x v="3"/>
    <n v="6"/>
    <n v="328.79"/>
    <n v="1972.74"/>
  </r>
  <r>
    <s v="TID000784"/>
    <x v="579"/>
    <x v="14"/>
    <x v="3"/>
    <s v="Microwave"/>
    <x v="12"/>
    <x v="1"/>
    <x v="2"/>
    <n v="6"/>
    <n v="100.68"/>
    <n v="604.08000000000004"/>
  </r>
  <r>
    <s v="TID000796"/>
    <x v="524"/>
    <x v="6"/>
    <x v="4"/>
    <s v="Microwave"/>
    <x v="12"/>
    <x v="1"/>
    <x v="3"/>
    <n v="20"/>
    <n v="229.23"/>
    <n v="4584.6000000000004"/>
  </r>
  <r>
    <s v="TID000805"/>
    <x v="448"/>
    <x v="22"/>
    <x v="1"/>
    <s v="Microwave"/>
    <x v="12"/>
    <x v="1"/>
    <x v="0"/>
    <n v="8"/>
    <n v="317.24"/>
    <n v="2537.92"/>
  </r>
  <r>
    <s v="TID000817"/>
    <x v="400"/>
    <x v="2"/>
    <x v="2"/>
    <s v="Microwave"/>
    <x v="12"/>
    <x v="1"/>
    <x v="3"/>
    <n v="4"/>
    <n v="485.64"/>
    <n v="1942.56"/>
  </r>
  <r>
    <s v="TID000839"/>
    <x v="11"/>
    <x v="8"/>
    <x v="6"/>
    <s v="Microwave"/>
    <x v="12"/>
    <x v="1"/>
    <x v="2"/>
    <n v="4"/>
    <n v="82.7"/>
    <n v="330.8"/>
  </r>
  <r>
    <s v="TID000859"/>
    <x v="362"/>
    <x v="6"/>
    <x v="4"/>
    <s v="Microwave"/>
    <x v="12"/>
    <x v="1"/>
    <x v="0"/>
    <n v="3"/>
    <n v="487.83"/>
    <n v="1463.49"/>
  </r>
  <r>
    <s v="TID000878"/>
    <x v="707"/>
    <x v="7"/>
    <x v="5"/>
    <s v="Microwave"/>
    <x v="12"/>
    <x v="1"/>
    <x v="2"/>
    <n v="5"/>
    <n v="224.5"/>
    <n v="1122.5"/>
  </r>
  <r>
    <s v="TID000918"/>
    <x v="242"/>
    <x v="5"/>
    <x v="0"/>
    <s v="Microwave"/>
    <x v="12"/>
    <x v="1"/>
    <x v="1"/>
    <n v="12"/>
    <n v="172.9"/>
    <n v="2074.8000000000002"/>
  </r>
  <r>
    <s v="TID000961"/>
    <x v="310"/>
    <x v="13"/>
    <x v="6"/>
    <s v="Microwave"/>
    <x v="12"/>
    <x v="1"/>
    <x v="0"/>
    <n v="17"/>
    <n v="50.19"/>
    <n v="853.23"/>
  </r>
  <r>
    <s v="TID000988"/>
    <x v="231"/>
    <x v="12"/>
    <x v="6"/>
    <s v="Microwave"/>
    <x v="12"/>
    <x v="1"/>
    <x v="2"/>
    <n v="2"/>
    <n v="288.5"/>
    <n v="577"/>
  </r>
  <r>
    <s v="TID001028"/>
    <x v="238"/>
    <x v="18"/>
    <x v="3"/>
    <s v="Microwave"/>
    <x v="12"/>
    <x v="1"/>
    <x v="3"/>
    <n v="13"/>
    <n v="134.69"/>
    <n v="1750.97"/>
  </r>
  <r>
    <s v="TID001053"/>
    <x v="93"/>
    <x v="19"/>
    <x v="4"/>
    <s v="Microwave"/>
    <x v="12"/>
    <x v="1"/>
    <x v="3"/>
    <n v="17"/>
    <n v="494.21"/>
    <n v="8401.57"/>
  </r>
  <r>
    <s v="TID001082"/>
    <x v="195"/>
    <x v="20"/>
    <x v="5"/>
    <s v="Microwave"/>
    <x v="12"/>
    <x v="1"/>
    <x v="1"/>
    <n v="14"/>
    <n v="268.67"/>
    <n v="3761.38"/>
  </r>
  <r>
    <s v="TID001090"/>
    <x v="548"/>
    <x v="14"/>
    <x v="3"/>
    <s v="Microwave"/>
    <x v="12"/>
    <x v="1"/>
    <x v="0"/>
    <n v="19"/>
    <n v="360.27"/>
    <n v="6845.13"/>
  </r>
  <r>
    <s v="TID001114"/>
    <x v="647"/>
    <x v="20"/>
    <x v="5"/>
    <s v="Microwave"/>
    <x v="12"/>
    <x v="1"/>
    <x v="1"/>
    <n v="13"/>
    <n v="291.27"/>
    <n v="3786.51"/>
  </r>
  <r>
    <s v="TID001135"/>
    <x v="581"/>
    <x v="7"/>
    <x v="5"/>
    <s v="Microwave"/>
    <x v="12"/>
    <x v="1"/>
    <x v="1"/>
    <n v="18"/>
    <n v="123.12"/>
    <n v="2216.16"/>
  </r>
  <r>
    <s v="TID001235"/>
    <x v="304"/>
    <x v="14"/>
    <x v="3"/>
    <s v="Microwave"/>
    <x v="12"/>
    <x v="1"/>
    <x v="2"/>
    <n v="1"/>
    <n v="405"/>
    <n v="405"/>
  </r>
  <r>
    <s v="TID001243"/>
    <x v="46"/>
    <x v="16"/>
    <x v="2"/>
    <s v="Microwave"/>
    <x v="12"/>
    <x v="1"/>
    <x v="2"/>
    <n v="6"/>
    <n v="324.85000000000002"/>
    <n v="1949.1"/>
  </r>
  <r>
    <s v="TID001283"/>
    <x v="232"/>
    <x v="3"/>
    <x v="1"/>
    <s v="Microwave"/>
    <x v="12"/>
    <x v="1"/>
    <x v="3"/>
    <n v="10"/>
    <n v="17.02"/>
    <n v="170.2"/>
  </r>
  <r>
    <s v="TID001292"/>
    <x v="41"/>
    <x v="19"/>
    <x v="4"/>
    <s v="Microwave"/>
    <x v="12"/>
    <x v="1"/>
    <x v="1"/>
    <n v="19"/>
    <n v="159.57"/>
    <n v="3031.83"/>
  </r>
  <r>
    <s v="TID001305"/>
    <x v="230"/>
    <x v="2"/>
    <x v="2"/>
    <s v="Microwave"/>
    <x v="12"/>
    <x v="1"/>
    <x v="3"/>
    <n v="16"/>
    <n v="127.04"/>
    <n v="2032.64"/>
  </r>
  <r>
    <s v="TID001307"/>
    <x v="707"/>
    <x v="7"/>
    <x v="5"/>
    <s v="Microwave"/>
    <x v="12"/>
    <x v="1"/>
    <x v="3"/>
    <n v="11"/>
    <n v="332.13"/>
    <n v="3653.43"/>
  </r>
  <r>
    <s v="TID001322"/>
    <x v="211"/>
    <x v="7"/>
    <x v="5"/>
    <s v="Microwave"/>
    <x v="12"/>
    <x v="1"/>
    <x v="3"/>
    <n v="2"/>
    <n v="233.84"/>
    <n v="467.68"/>
  </r>
  <r>
    <s v="TID001388"/>
    <x v="710"/>
    <x v="16"/>
    <x v="2"/>
    <s v="Microwave"/>
    <x v="12"/>
    <x v="1"/>
    <x v="2"/>
    <n v="19"/>
    <n v="109.75"/>
    <n v="2085.25"/>
  </r>
  <r>
    <s v="TID001396"/>
    <x v="83"/>
    <x v="2"/>
    <x v="2"/>
    <s v="Microwave"/>
    <x v="12"/>
    <x v="1"/>
    <x v="0"/>
    <n v="14"/>
    <n v="12.43"/>
    <n v="174.02"/>
  </r>
  <r>
    <s v="TID001412"/>
    <x v="124"/>
    <x v="2"/>
    <x v="2"/>
    <s v="Microwave"/>
    <x v="12"/>
    <x v="1"/>
    <x v="3"/>
    <n v="4"/>
    <n v="20.12"/>
    <n v="80.48"/>
  </r>
  <r>
    <s v="TID001472"/>
    <x v="477"/>
    <x v="16"/>
    <x v="2"/>
    <s v="Microwave"/>
    <x v="12"/>
    <x v="1"/>
    <x v="3"/>
    <n v="17"/>
    <n v="13.67"/>
    <n v="232.39"/>
  </r>
  <r>
    <s v="TID001477"/>
    <x v="250"/>
    <x v="13"/>
    <x v="6"/>
    <s v="Microwave"/>
    <x v="12"/>
    <x v="1"/>
    <x v="1"/>
    <n v="18"/>
    <n v="330.95"/>
    <n v="5957.1"/>
  </r>
  <r>
    <s v="TID001524"/>
    <x v="192"/>
    <x v="21"/>
    <x v="5"/>
    <s v="Microwave"/>
    <x v="12"/>
    <x v="1"/>
    <x v="2"/>
    <n v="15"/>
    <n v="47.95"/>
    <n v="719.25"/>
  </r>
  <r>
    <s v="TID001536"/>
    <x v="506"/>
    <x v="17"/>
    <x v="0"/>
    <s v="Microwave"/>
    <x v="12"/>
    <x v="1"/>
    <x v="0"/>
    <n v="13"/>
    <n v="255.66"/>
    <n v="3323.58"/>
  </r>
  <r>
    <s v="TID001538"/>
    <x v="74"/>
    <x v="16"/>
    <x v="2"/>
    <s v="Microwave"/>
    <x v="12"/>
    <x v="1"/>
    <x v="2"/>
    <n v="18"/>
    <n v="278.7"/>
    <n v="5016.6000000000004"/>
  </r>
  <r>
    <s v="TID001551"/>
    <x v="137"/>
    <x v="5"/>
    <x v="0"/>
    <s v="Microwave"/>
    <x v="12"/>
    <x v="1"/>
    <x v="2"/>
    <n v="19"/>
    <n v="133.18"/>
    <n v="2530.42"/>
  </r>
  <r>
    <s v="TID001674"/>
    <x v="335"/>
    <x v="3"/>
    <x v="1"/>
    <s v="Microwave"/>
    <x v="12"/>
    <x v="1"/>
    <x v="3"/>
    <n v="12"/>
    <n v="330.95"/>
    <n v="3971.4"/>
  </r>
  <r>
    <s v="TID001675"/>
    <x v="44"/>
    <x v="14"/>
    <x v="3"/>
    <s v="Microwave"/>
    <x v="12"/>
    <x v="1"/>
    <x v="0"/>
    <n v="18"/>
    <n v="218.83"/>
    <n v="3938.94"/>
  </r>
  <r>
    <s v="TID001705"/>
    <x v="89"/>
    <x v="2"/>
    <x v="2"/>
    <s v="Microwave"/>
    <x v="12"/>
    <x v="1"/>
    <x v="2"/>
    <n v="12"/>
    <n v="46.56"/>
    <n v="558.72"/>
  </r>
  <r>
    <s v="TID001777"/>
    <x v="486"/>
    <x v="7"/>
    <x v="5"/>
    <s v="Microwave"/>
    <x v="12"/>
    <x v="1"/>
    <x v="0"/>
    <n v="1"/>
    <n v="295.93"/>
    <n v="295.93"/>
  </r>
  <r>
    <s v="TID001859"/>
    <x v="240"/>
    <x v="0"/>
    <x v="0"/>
    <s v="Microwave"/>
    <x v="12"/>
    <x v="1"/>
    <x v="1"/>
    <n v="2"/>
    <n v="23.09"/>
    <n v="46.18"/>
  </r>
  <r>
    <s v="TID001903"/>
    <x v="541"/>
    <x v="5"/>
    <x v="0"/>
    <s v="Microwave"/>
    <x v="12"/>
    <x v="1"/>
    <x v="1"/>
    <n v="12"/>
    <n v="270.10000000000002"/>
    <n v="3241.2"/>
  </r>
  <r>
    <s v="TID001906"/>
    <x v="635"/>
    <x v="13"/>
    <x v="6"/>
    <s v="Microwave"/>
    <x v="12"/>
    <x v="1"/>
    <x v="0"/>
    <n v="18"/>
    <n v="45.82"/>
    <n v="824.76"/>
  </r>
  <r>
    <s v="TID001950"/>
    <x v="169"/>
    <x v="3"/>
    <x v="1"/>
    <s v="Microwave"/>
    <x v="12"/>
    <x v="1"/>
    <x v="3"/>
    <n v="16"/>
    <n v="247.04"/>
    <n v="3952.64"/>
  </r>
  <r>
    <s v="TID002054"/>
    <x v="708"/>
    <x v="3"/>
    <x v="1"/>
    <s v="Microwave"/>
    <x v="12"/>
    <x v="1"/>
    <x v="2"/>
    <n v="14"/>
    <n v="490.99"/>
    <n v="6873.86"/>
  </r>
  <r>
    <s v="TID002058"/>
    <x v="85"/>
    <x v="9"/>
    <x v="4"/>
    <s v="Microwave"/>
    <x v="12"/>
    <x v="1"/>
    <x v="3"/>
    <n v="17"/>
    <n v="44.33"/>
    <n v="753.61"/>
  </r>
  <r>
    <s v="TID002078"/>
    <x v="624"/>
    <x v="0"/>
    <x v="0"/>
    <s v="Microwave"/>
    <x v="12"/>
    <x v="1"/>
    <x v="3"/>
    <n v="12"/>
    <n v="97.01"/>
    <n v="1164.1199999999999"/>
  </r>
  <r>
    <s v="TID002128"/>
    <x v="449"/>
    <x v="0"/>
    <x v="0"/>
    <s v="Microwave"/>
    <x v="12"/>
    <x v="1"/>
    <x v="2"/>
    <n v="13"/>
    <n v="141.22"/>
    <n v="1835.86"/>
  </r>
  <r>
    <s v="TID002159"/>
    <x v="529"/>
    <x v="8"/>
    <x v="6"/>
    <s v="Microwave"/>
    <x v="12"/>
    <x v="1"/>
    <x v="1"/>
    <n v="14"/>
    <n v="163.22"/>
    <n v="2285.08"/>
  </r>
  <r>
    <s v="TID002165"/>
    <x v="293"/>
    <x v="12"/>
    <x v="6"/>
    <s v="Microwave"/>
    <x v="12"/>
    <x v="1"/>
    <x v="1"/>
    <n v="15"/>
    <n v="303.51"/>
    <n v="4552.6499999999996"/>
  </r>
  <r>
    <s v="TID002173"/>
    <x v="602"/>
    <x v="8"/>
    <x v="6"/>
    <s v="Microwave"/>
    <x v="12"/>
    <x v="1"/>
    <x v="2"/>
    <n v="9"/>
    <n v="239.98"/>
    <n v="2159.8200000000002"/>
  </r>
  <r>
    <s v="TID002174"/>
    <x v="503"/>
    <x v="17"/>
    <x v="0"/>
    <s v="Microwave"/>
    <x v="12"/>
    <x v="1"/>
    <x v="0"/>
    <n v="20"/>
    <n v="152.9"/>
    <n v="3058"/>
  </r>
  <r>
    <s v="TID002185"/>
    <x v="207"/>
    <x v="21"/>
    <x v="5"/>
    <s v="Microwave"/>
    <x v="12"/>
    <x v="1"/>
    <x v="2"/>
    <n v="1"/>
    <n v="477.94"/>
    <n v="477.94"/>
  </r>
  <r>
    <s v="TID002206"/>
    <x v="83"/>
    <x v="2"/>
    <x v="2"/>
    <s v="Microwave"/>
    <x v="12"/>
    <x v="1"/>
    <x v="0"/>
    <n v="18"/>
    <n v="35.840000000000003"/>
    <n v="645.12"/>
  </r>
  <r>
    <s v="TID002231"/>
    <x v="344"/>
    <x v="21"/>
    <x v="5"/>
    <s v="Microwave"/>
    <x v="12"/>
    <x v="1"/>
    <x v="3"/>
    <n v="16"/>
    <n v="281.27"/>
    <n v="4500.32"/>
  </r>
  <r>
    <s v="TID002283"/>
    <x v="528"/>
    <x v="6"/>
    <x v="4"/>
    <s v="Microwave"/>
    <x v="12"/>
    <x v="1"/>
    <x v="0"/>
    <n v="12"/>
    <n v="360.05"/>
    <n v="4320.6000000000004"/>
  </r>
  <r>
    <s v="TID002301"/>
    <x v="166"/>
    <x v="10"/>
    <x v="7"/>
    <s v="Microwave"/>
    <x v="12"/>
    <x v="1"/>
    <x v="3"/>
    <n v="9"/>
    <n v="206.08"/>
    <n v="1854.72"/>
  </r>
  <r>
    <s v="TID002341"/>
    <x v="680"/>
    <x v="12"/>
    <x v="6"/>
    <s v="Microwave"/>
    <x v="12"/>
    <x v="1"/>
    <x v="1"/>
    <n v="11"/>
    <n v="38.79"/>
    <n v="426.69"/>
  </r>
  <r>
    <s v="TID002344"/>
    <x v="586"/>
    <x v="17"/>
    <x v="0"/>
    <s v="Microwave"/>
    <x v="12"/>
    <x v="1"/>
    <x v="1"/>
    <n v="9"/>
    <n v="112.4"/>
    <n v="1011.6"/>
  </r>
  <r>
    <s v="TID002368"/>
    <x v="478"/>
    <x v="5"/>
    <x v="0"/>
    <s v="Microwave"/>
    <x v="12"/>
    <x v="1"/>
    <x v="0"/>
    <n v="12"/>
    <n v="37.520000000000003"/>
    <n v="450.24"/>
  </r>
  <r>
    <s v="TID002386"/>
    <x v="395"/>
    <x v="14"/>
    <x v="3"/>
    <s v="Microwave"/>
    <x v="12"/>
    <x v="1"/>
    <x v="3"/>
    <n v="17"/>
    <n v="218.86"/>
    <n v="3720.62"/>
  </r>
  <r>
    <s v="TID002536"/>
    <x v="17"/>
    <x v="0"/>
    <x v="0"/>
    <s v="Microwave"/>
    <x v="12"/>
    <x v="1"/>
    <x v="1"/>
    <n v="12"/>
    <n v="236.39"/>
    <n v="2836.68"/>
  </r>
  <r>
    <s v="TID002616"/>
    <x v="401"/>
    <x v="1"/>
    <x v="1"/>
    <s v="Microwave"/>
    <x v="12"/>
    <x v="1"/>
    <x v="3"/>
    <n v="10"/>
    <n v="323.39"/>
    <n v="3233.9"/>
  </r>
  <r>
    <s v="TID002635"/>
    <x v="711"/>
    <x v="10"/>
    <x v="7"/>
    <s v="Microwave"/>
    <x v="12"/>
    <x v="1"/>
    <x v="2"/>
    <n v="19"/>
    <n v="114.18"/>
    <n v="2169.42"/>
  </r>
  <r>
    <s v="TID002656"/>
    <x v="126"/>
    <x v="0"/>
    <x v="0"/>
    <s v="Microwave"/>
    <x v="12"/>
    <x v="1"/>
    <x v="2"/>
    <n v="1"/>
    <n v="479.95"/>
    <n v="479.95"/>
  </r>
  <r>
    <s v="TID002685"/>
    <x v="213"/>
    <x v="15"/>
    <x v="2"/>
    <s v="Microwave"/>
    <x v="12"/>
    <x v="1"/>
    <x v="1"/>
    <n v="5"/>
    <n v="113.8"/>
    <n v="569"/>
  </r>
  <r>
    <s v="TID002698"/>
    <x v="712"/>
    <x v="2"/>
    <x v="2"/>
    <s v="Microwave"/>
    <x v="12"/>
    <x v="1"/>
    <x v="0"/>
    <n v="3"/>
    <n v="453.13"/>
    <n v="1359.39"/>
  </r>
  <r>
    <s v="TID002709"/>
    <x v="568"/>
    <x v="8"/>
    <x v="6"/>
    <s v="Microwave"/>
    <x v="12"/>
    <x v="1"/>
    <x v="2"/>
    <n v="18"/>
    <n v="276.45999999999998"/>
    <n v="4976.28"/>
  </r>
  <r>
    <s v="TID002727"/>
    <x v="154"/>
    <x v="20"/>
    <x v="5"/>
    <s v="Microwave"/>
    <x v="12"/>
    <x v="1"/>
    <x v="2"/>
    <n v="17"/>
    <n v="288.43"/>
    <n v="4903.3100000000004"/>
  </r>
  <r>
    <s v="TID002736"/>
    <x v="33"/>
    <x v="17"/>
    <x v="0"/>
    <s v="Microwave"/>
    <x v="12"/>
    <x v="1"/>
    <x v="0"/>
    <n v="9"/>
    <n v="343.04"/>
    <n v="3087.36"/>
  </r>
  <r>
    <s v="TID002860"/>
    <x v="542"/>
    <x v="20"/>
    <x v="5"/>
    <s v="Microwave"/>
    <x v="12"/>
    <x v="1"/>
    <x v="0"/>
    <n v="14"/>
    <n v="40.54"/>
    <n v="567.55999999999995"/>
  </r>
  <r>
    <s v="TID002873"/>
    <x v="366"/>
    <x v="21"/>
    <x v="5"/>
    <s v="Microwave"/>
    <x v="12"/>
    <x v="1"/>
    <x v="1"/>
    <n v="17"/>
    <n v="216.21"/>
    <n v="3675.57"/>
  </r>
  <r>
    <s v="TID002880"/>
    <x v="376"/>
    <x v="7"/>
    <x v="5"/>
    <s v="Microwave"/>
    <x v="12"/>
    <x v="1"/>
    <x v="3"/>
    <n v="17"/>
    <n v="175.63"/>
    <n v="2985.71"/>
  </r>
  <r>
    <s v="TID002903"/>
    <x v="151"/>
    <x v="5"/>
    <x v="0"/>
    <s v="Microwave"/>
    <x v="12"/>
    <x v="1"/>
    <x v="2"/>
    <n v="20"/>
    <n v="209.45"/>
    <n v="4189"/>
  </r>
  <r>
    <s v="TID002904"/>
    <x v="208"/>
    <x v="11"/>
    <x v="7"/>
    <s v="Microwave"/>
    <x v="12"/>
    <x v="1"/>
    <x v="0"/>
    <n v="2"/>
    <n v="167.73"/>
    <n v="335.46"/>
  </r>
  <r>
    <s v="TID002944"/>
    <x v="95"/>
    <x v="7"/>
    <x v="5"/>
    <s v="Microwave"/>
    <x v="12"/>
    <x v="1"/>
    <x v="2"/>
    <n v="11"/>
    <n v="338.92"/>
    <n v="3728.12"/>
  </r>
  <r>
    <s v="TID002976"/>
    <x v="668"/>
    <x v="15"/>
    <x v="2"/>
    <s v="Microwave"/>
    <x v="12"/>
    <x v="1"/>
    <x v="3"/>
    <n v="6"/>
    <n v="295.58"/>
    <n v="1773.48"/>
  </r>
  <r>
    <s v="TID003013"/>
    <x v="359"/>
    <x v="9"/>
    <x v="4"/>
    <s v="Microwave"/>
    <x v="12"/>
    <x v="1"/>
    <x v="0"/>
    <n v="4"/>
    <n v="110.11"/>
    <n v="440.44"/>
  </r>
  <r>
    <s v="TID003047"/>
    <x v="219"/>
    <x v="1"/>
    <x v="1"/>
    <s v="Microwave"/>
    <x v="12"/>
    <x v="1"/>
    <x v="3"/>
    <n v="16"/>
    <n v="184.02"/>
    <n v="2944.32"/>
  </r>
  <r>
    <s v="TID003066"/>
    <x v="100"/>
    <x v="13"/>
    <x v="6"/>
    <s v="Microwave"/>
    <x v="12"/>
    <x v="1"/>
    <x v="0"/>
    <n v="10"/>
    <n v="354.71"/>
    <n v="3547.1"/>
  </r>
  <r>
    <s v="TID003075"/>
    <x v="341"/>
    <x v="3"/>
    <x v="1"/>
    <s v="Microwave"/>
    <x v="12"/>
    <x v="1"/>
    <x v="2"/>
    <n v="6"/>
    <n v="29.08"/>
    <n v="174.48"/>
  </r>
  <r>
    <s v="TID003097"/>
    <x v="235"/>
    <x v="21"/>
    <x v="5"/>
    <s v="Microwave"/>
    <x v="12"/>
    <x v="1"/>
    <x v="1"/>
    <n v="17"/>
    <n v="410.56"/>
    <n v="6979.52"/>
  </r>
  <r>
    <s v="TID003163"/>
    <x v="325"/>
    <x v="9"/>
    <x v="4"/>
    <s v="Microwave"/>
    <x v="12"/>
    <x v="1"/>
    <x v="1"/>
    <n v="19"/>
    <n v="189.25"/>
    <n v="3595.75"/>
  </r>
  <r>
    <s v="TID003190"/>
    <x v="454"/>
    <x v="4"/>
    <x v="3"/>
    <s v="Microwave"/>
    <x v="12"/>
    <x v="1"/>
    <x v="0"/>
    <n v="15"/>
    <n v="369.95"/>
    <n v="5549.25"/>
  </r>
  <r>
    <s v="TID003236"/>
    <x v="222"/>
    <x v="22"/>
    <x v="1"/>
    <s v="Microwave"/>
    <x v="12"/>
    <x v="1"/>
    <x v="1"/>
    <n v="13"/>
    <n v="100.24"/>
    <n v="1303.1199999999999"/>
  </r>
  <r>
    <s v="TID003253"/>
    <x v="423"/>
    <x v="14"/>
    <x v="3"/>
    <s v="Microwave"/>
    <x v="12"/>
    <x v="1"/>
    <x v="1"/>
    <n v="11"/>
    <n v="19.940000000000001"/>
    <n v="219.34"/>
  </r>
  <r>
    <s v="TID003337"/>
    <x v="439"/>
    <x v="17"/>
    <x v="0"/>
    <s v="Microwave"/>
    <x v="12"/>
    <x v="1"/>
    <x v="2"/>
    <n v="15"/>
    <n v="229.21"/>
    <n v="3438.15"/>
  </r>
  <r>
    <s v="TID003368"/>
    <x v="160"/>
    <x v="19"/>
    <x v="4"/>
    <s v="Microwave"/>
    <x v="12"/>
    <x v="1"/>
    <x v="0"/>
    <n v="14"/>
    <n v="28.02"/>
    <n v="392.28"/>
  </r>
  <r>
    <s v="TID003406"/>
    <x v="122"/>
    <x v="23"/>
    <x v="7"/>
    <s v="Microwave"/>
    <x v="12"/>
    <x v="1"/>
    <x v="2"/>
    <n v="17"/>
    <n v="77.099999999999994"/>
    <n v="1310.7"/>
  </r>
  <r>
    <s v="TID003446"/>
    <x v="180"/>
    <x v="10"/>
    <x v="7"/>
    <s v="Microwave"/>
    <x v="12"/>
    <x v="1"/>
    <x v="1"/>
    <n v="19"/>
    <n v="6.45"/>
    <n v="122.55"/>
  </r>
  <r>
    <s v="TID003465"/>
    <x v="130"/>
    <x v="17"/>
    <x v="0"/>
    <s v="Microwave"/>
    <x v="12"/>
    <x v="1"/>
    <x v="1"/>
    <n v="8"/>
    <n v="244.84"/>
    <n v="1958.72"/>
  </r>
  <r>
    <s v="TID003534"/>
    <x v="112"/>
    <x v="2"/>
    <x v="2"/>
    <s v="Microwave"/>
    <x v="12"/>
    <x v="1"/>
    <x v="0"/>
    <n v="17"/>
    <n v="407.5"/>
    <n v="6927.5"/>
  </r>
  <r>
    <s v="TID003555"/>
    <x v="609"/>
    <x v="7"/>
    <x v="5"/>
    <s v="Microwave"/>
    <x v="12"/>
    <x v="1"/>
    <x v="1"/>
    <n v="3"/>
    <n v="476.52"/>
    <n v="1429.56"/>
  </r>
  <r>
    <s v="TID003581"/>
    <x v="713"/>
    <x v="9"/>
    <x v="4"/>
    <s v="Microwave"/>
    <x v="12"/>
    <x v="1"/>
    <x v="2"/>
    <n v="6"/>
    <n v="476.36"/>
    <n v="2858.16"/>
  </r>
  <r>
    <s v="TID003584"/>
    <x v="215"/>
    <x v="23"/>
    <x v="7"/>
    <s v="Microwave"/>
    <x v="12"/>
    <x v="1"/>
    <x v="3"/>
    <n v="2"/>
    <n v="110.73"/>
    <n v="221.46"/>
  </r>
  <r>
    <s v="TID003594"/>
    <x v="291"/>
    <x v="5"/>
    <x v="0"/>
    <s v="Microwave"/>
    <x v="12"/>
    <x v="1"/>
    <x v="1"/>
    <n v="8"/>
    <n v="265.07"/>
    <n v="2120.56"/>
  </r>
  <r>
    <s v="TID003673"/>
    <x v="391"/>
    <x v="22"/>
    <x v="1"/>
    <s v="Microwave"/>
    <x v="12"/>
    <x v="1"/>
    <x v="3"/>
    <n v="2"/>
    <n v="127.49"/>
    <n v="254.98"/>
  </r>
  <r>
    <s v="TID003697"/>
    <x v="339"/>
    <x v="19"/>
    <x v="4"/>
    <s v="Microwave"/>
    <x v="12"/>
    <x v="1"/>
    <x v="1"/>
    <n v="7"/>
    <n v="296.29000000000002"/>
    <n v="2074.0300000000002"/>
  </r>
  <r>
    <s v="TID003732"/>
    <x v="684"/>
    <x v="10"/>
    <x v="7"/>
    <s v="Microwave"/>
    <x v="12"/>
    <x v="1"/>
    <x v="0"/>
    <n v="13"/>
    <n v="49.21"/>
    <n v="639.73"/>
  </r>
  <r>
    <s v="TID003805"/>
    <x v="316"/>
    <x v="15"/>
    <x v="2"/>
    <s v="Microwave"/>
    <x v="12"/>
    <x v="1"/>
    <x v="1"/>
    <n v="12"/>
    <n v="166.41"/>
    <n v="1996.92"/>
  </r>
  <r>
    <s v="TID003820"/>
    <x v="477"/>
    <x v="16"/>
    <x v="2"/>
    <s v="Microwave"/>
    <x v="12"/>
    <x v="1"/>
    <x v="1"/>
    <n v="15"/>
    <n v="267.07"/>
    <n v="4006.05"/>
  </r>
  <r>
    <s v="TID003829"/>
    <x v="258"/>
    <x v="19"/>
    <x v="4"/>
    <s v="Microwave"/>
    <x v="12"/>
    <x v="1"/>
    <x v="3"/>
    <n v="12"/>
    <n v="447.52"/>
    <n v="5370.24"/>
  </r>
  <r>
    <s v="TID003897"/>
    <x v="617"/>
    <x v="6"/>
    <x v="4"/>
    <s v="Microwave"/>
    <x v="12"/>
    <x v="1"/>
    <x v="2"/>
    <n v="18"/>
    <n v="151.44999999999999"/>
    <n v="2726.1"/>
  </r>
  <r>
    <s v="TID004005"/>
    <x v="44"/>
    <x v="14"/>
    <x v="3"/>
    <s v="Microwave"/>
    <x v="12"/>
    <x v="1"/>
    <x v="1"/>
    <n v="4"/>
    <n v="347.63"/>
    <n v="1390.52"/>
  </r>
  <r>
    <s v="TID004008"/>
    <x v="432"/>
    <x v="21"/>
    <x v="5"/>
    <s v="Microwave"/>
    <x v="12"/>
    <x v="1"/>
    <x v="2"/>
    <n v="8"/>
    <n v="398.87"/>
    <n v="3190.96"/>
  </r>
  <r>
    <s v="TID004033"/>
    <x v="325"/>
    <x v="9"/>
    <x v="4"/>
    <s v="Microwave"/>
    <x v="12"/>
    <x v="1"/>
    <x v="1"/>
    <n v="10"/>
    <n v="37.57"/>
    <n v="375.7"/>
  </r>
  <r>
    <s v="TID004093"/>
    <x v="235"/>
    <x v="21"/>
    <x v="5"/>
    <s v="Microwave"/>
    <x v="12"/>
    <x v="1"/>
    <x v="1"/>
    <n v="9"/>
    <n v="184.38"/>
    <n v="1659.42"/>
  </r>
  <r>
    <s v="TID004098"/>
    <x v="227"/>
    <x v="17"/>
    <x v="0"/>
    <s v="Microwave"/>
    <x v="12"/>
    <x v="1"/>
    <x v="2"/>
    <n v="2"/>
    <n v="8.93"/>
    <n v="17.86"/>
  </r>
  <r>
    <s v="TID004134"/>
    <x v="6"/>
    <x v="5"/>
    <x v="0"/>
    <s v="Microwave"/>
    <x v="12"/>
    <x v="1"/>
    <x v="1"/>
    <n v="3"/>
    <n v="218.84"/>
    <n v="656.52"/>
  </r>
  <r>
    <s v="TID004228"/>
    <x v="8"/>
    <x v="6"/>
    <x v="4"/>
    <s v="Microwave"/>
    <x v="12"/>
    <x v="1"/>
    <x v="0"/>
    <n v="12"/>
    <n v="237.56"/>
    <n v="2850.72"/>
  </r>
  <r>
    <s v="TID004292"/>
    <x v="563"/>
    <x v="17"/>
    <x v="0"/>
    <s v="Microwave"/>
    <x v="12"/>
    <x v="1"/>
    <x v="0"/>
    <n v="1"/>
    <n v="268.69"/>
    <n v="268.69"/>
  </r>
  <r>
    <s v="TID004326"/>
    <x v="637"/>
    <x v="6"/>
    <x v="4"/>
    <s v="Microwave"/>
    <x v="12"/>
    <x v="1"/>
    <x v="0"/>
    <n v="10"/>
    <n v="132.25"/>
    <n v="1322.5"/>
  </r>
  <r>
    <s v="TID004340"/>
    <x v="100"/>
    <x v="13"/>
    <x v="6"/>
    <s v="Microwave"/>
    <x v="12"/>
    <x v="1"/>
    <x v="1"/>
    <n v="3"/>
    <n v="341.06"/>
    <n v="1023.18"/>
  </r>
  <r>
    <s v="TID004393"/>
    <x v="33"/>
    <x v="17"/>
    <x v="0"/>
    <s v="Microwave"/>
    <x v="12"/>
    <x v="1"/>
    <x v="2"/>
    <n v="4"/>
    <n v="260.92"/>
    <n v="1043.68"/>
  </r>
  <r>
    <s v="TID004428"/>
    <x v="286"/>
    <x v="15"/>
    <x v="2"/>
    <s v="Microwave"/>
    <x v="12"/>
    <x v="1"/>
    <x v="1"/>
    <n v="16"/>
    <n v="98.66"/>
    <n v="1578.56"/>
  </r>
  <r>
    <s v="TID004491"/>
    <x v="534"/>
    <x v="23"/>
    <x v="7"/>
    <s v="Microwave"/>
    <x v="12"/>
    <x v="1"/>
    <x v="3"/>
    <n v="8"/>
    <n v="350.91"/>
    <n v="2807.28"/>
  </r>
  <r>
    <s v="TID004526"/>
    <x v="87"/>
    <x v="11"/>
    <x v="7"/>
    <s v="Microwave"/>
    <x v="12"/>
    <x v="1"/>
    <x v="2"/>
    <n v="11"/>
    <n v="96.3"/>
    <n v="1059.3"/>
  </r>
  <r>
    <s v="TID004527"/>
    <x v="312"/>
    <x v="20"/>
    <x v="5"/>
    <s v="Microwave"/>
    <x v="12"/>
    <x v="1"/>
    <x v="0"/>
    <n v="13"/>
    <n v="201.36"/>
    <n v="2617.6799999999998"/>
  </r>
  <r>
    <s v="TID004546"/>
    <x v="519"/>
    <x v="10"/>
    <x v="7"/>
    <s v="Microwave"/>
    <x v="12"/>
    <x v="1"/>
    <x v="2"/>
    <n v="8"/>
    <n v="136.76"/>
    <n v="1094.08"/>
  </r>
  <r>
    <s v="TID004564"/>
    <x v="360"/>
    <x v="1"/>
    <x v="1"/>
    <s v="Microwave"/>
    <x v="12"/>
    <x v="1"/>
    <x v="3"/>
    <n v="4"/>
    <n v="27.22"/>
    <n v="108.88"/>
  </r>
  <r>
    <s v="TID004625"/>
    <x v="714"/>
    <x v="20"/>
    <x v="5"/>
    <s v="Microwave"/>
    <x v="12"/>
    <x v="1"/>
    <x v="1"/>
    <n v="5"/>
    <n v="173.43"/>
    <n v="867.15"/>
  </r>
  <r>
    <s v="TID004628"/>
    <x v="671"/>
    <x v="0"/>
    <x v="0"/>
    <s v="Microwave"/>
    <x v="12"/>
    <x v="1"/>
    <x v="2"/>
    <n v="11"/>
    <n v="317.97000000000003"/>
    <n v="3497.67"/>
  </r>
  <r>
    <s v="TID004635"/>
    <x v="556"/>
    <x v="3"/>
    <x v="1"/>
    <s v="Microwave"/>
    <x v="12"/>
    <x v="1"/>
    <x v="1"/>
    <n v="20"/>
    <n v="18.57"/>
    <n v="371.4"/>
  </r>
  <r>
    <s v="TID004654"/>
    <x v="291"/>
    <x v="5"/>
    <x v="0"/>
    <s v="Microwave"/>
    <x v="12"/>
    <x v="1"/>
    <x v="2"/>
    <n v="7"/>
    <n v="42.22"/>
    <n v="295.54000000000002"/>
  </r>
  <r>
    <s v="TID004818"/>
    <x v="634"/>
    <x v="20"/>
    <x v="5"/>
    <s v="Microwave"/>
    <x v="12"/>
    <x v="1"/>
    <x v="0"/>
    <n v="11"/>
    <n v="438.36"/>
    <n v="4821.96"/>
  </r>
  <r>
    <s v="TID004847"/>
    <x v="573"/>
    <x v="2"/>
    <x v="2"/>
    <s v="Microwave"/>
    <x v="12"/>
    <x v="1"/>
    <x v="3"/>
    <n v="14"/>
    <n v="383.07"/>
    <n v="5362.98"/>
  </r>
  <r>
    <s v="TID004853"/>
    <x v="462"/>
    <x v="15"/>
    <x v="2"/>
    <s v="Microwave"/>
    <x v="12"/>
    <x v="1"/>
    <x v="3"/>
    <n v="3"/>
    <n v="6.38"/>
    <n v="19.14"/>
  </r>
  <r>
    <s v="TID004854"/>
    <x v="555"/>
    <x v="23"/>
    <x v="7"/>
    <s v="Microwave"/>
    <x v="12"/>
    <x v="1"/>
    <x v="2"/>
    <n v="13"/>
    <n v="411.35"/>
    <n v="5347.55"/>
  </r>
  <r>
    <s v="TID004877"/>
    <x v="267"/>
    <x v="8"/>
    <x v="6"/>
    <s v="Microwave"/>
    <x v="12"/>
    <x v="1"/>
    <x v="0"/>
    <n v="18"/>
    <n v="385.76"/>
    <n v="6943.68"/>
  </r>
  <r>
    <s v="TID004918"/>
    <x v="509"/>
    <x v="11"/>
    <x v="7"/>
    <s v="Microwave"/>
    <x v="12"/>
    <x v="1"/>
    <x v="0"/>
    <n v="13"/>
    <n v="232.99"/>
    <n v="3028.87"/>
  </r>
  <r>
    <s v="TID004929"/>
    <x v="151"/>
    <x v="5"/>
    <x v="0"/>
    <s v="Microwave"/>
    <x v="12"/>
    <x v="1"/>
    <x v="0"/>
    <n v="10"/>
    <n v="96.62"/>
    <n v="966.2"/>
  </r>
  <r>
    <s v="TID004943"/>
    <x v="343"/>
    <x v="20"/>
    <x v="5"/>
    <s v="Microwave"/>
    <x v="12"/>
    <x v="1"/>
    <x v="0"/>
    <n v="4"/>
    <n v="330.18"/>
    <n v="1320.72"/>
  </r>
  <r>
    <s v="TID004955"/>
    <x v="201"/>
    <x v="10"/>
    <x v="7"/>
    <s v="Microwave"/>
    <x v="12"/>
    <x v="1"/>
    <x v="2"/>
    <n v="16"/>
    <n v="460.65"/>
    <n v="7370.4"/>
  </r>
  <r>
    <s v="TID004959"/>
    <x v="221"/>
    <x v="13"/>
    <x v="6"/>
    <s v="Microwave"/>
    <x v="12"/>
    <x v="1"/>
    <x v="0"/>
    <n v="2"/>
    <n v="35.61"/>
    <n v="71.22"/>
  </r>
  <r>
    <s v="TID000005"/>
    <x v="454"/>
    <x v="4"/>
    <x v="3"/>
    <s v="Milk"/>
    <x v="13"/>
    <x v="2"/>
    <x v="1"/>
    <n v="19"/>
    <n v="303.81"/>
    <n v="5772.39"/>
  </r>
  <r>
    <s v="TID000006"/>
    <x v="546"/>
    <x v="4"/>
    <x v="3"/>
    <s v="Milk"/>
    <x v="13"/>
    <x v="2"/>
    <x v="2"/>
    <n v="4"/>
    <n v="11.82"/>
    <n v="47.28"/>
  </r>
  <r>
    <s v="TID000008"/>
    <x v="7"/>
    <x v="3"/>
    <x v="1"/>
    <s v="Milk"/>
    <x v="13"/>
    <x v="2"/>
    <x v="2"/>
    <n v="3"/>
    <n v="223.43"/>
    <n v="670.29"/>
  </r>
  <r>
    <s v="TID000014"/>
    <x v="3"/>
    <x v="2"/>
    <x v="2"/>
    <s v="Milk"/>
    <x v="13"/>
    <x v="2"/>
    <x v="2"/>
    <n v="9"/>
    <n v="231.59"/>
    <n v="2084.31"/>
  </r>
  <r>
    <s v="TID000026"/>
    <x v="60"/>
    <x v="1"/>
    <x v="1"/>
    <s v="Milk"/>
    <x v="13"/>
    <x v="2"/>
    <x v="2"/>
    <n v="7"/>
    <n v="356.95"/>
    <n v="2498.65"/>
  </r>
  <r>
    <s v="TID000036"/>
    <x v="710"/>
    <x v="16"/>
    <x v="2"/>
    <s v="Milk"/>
    <x v="13"/>
    <x v="2"/>
    <x v="0"/>
    <n v="18"/>
    <n v="342.12"/>
    <n v="6158.16"/>
  </r>
  <r>
    <s v="TID000062"/>
    <x v="511"/>
    <x v="10"/>
    <x v="7"/>
    <s v="Milk"/>
    <x v="13"/>
    <x v="2"/>
    <x v="1"/>
    <n v="19"/>
    <n v="314.14"/>
    <n v="5968.66"/>
  </r>
  <r>
    <s v="TID000085"/>
    <x v="495"/>
    <x v="20"/>
    <x v="5"/>
    <s v="Milk"/>
    <x v="13"/>
    <x v="2"/>
    <x v="1"/>
    <n v="2"/>
    <n v="292.64999999999998"/>
    <n v="585.29999999999995"/>
  </r>
  <r>
    <s v="TID000090"/>
    <x v="416"/>
    <x v="5"/>
    <x v="0"/>
    <s v="Milk"/>
    <x v="13"/>
    <x v="2"/>
    <x v="0"/>
    <n v="20"/>
    <n v="441.21"/>
    <n v="8824.2000000000007"/>
  </r>
  <r>
    <s v="TID000167"/>
    <x v="629"/>
    <x v="18"/>
    <x v="3"/>
    <s v="Milk"/>
    <x v="13"/>
    <x v="2"/>
    <x v="2"/>
    <n v="3"/>
    <n v="290.08999999999997"/>
    <n v="870.27"/>
  </r>
  <r>
    <s v="TID000234"/>
    <x v="447"/>
    <x v="2"/>
    <x v="2"/>
    <s v="Milk"/>
    <x v="13"/>
    <x v="2"/>
    <x v="2"/>
    <n v="6"/>
    <n v="151.74"/>
    <n v="910.44"/>
  </r>
  <r>
    <s v="TID000251"/>
    <x v="612"/>
    <x v="19"/>
    <x v="4"/>
    <s v="Milk"/>
    <x v="13"/>
    <x v="2"/>
    <x v="2"/>
    <n v="14"/>
    <n v="18.21"/>
    <n v="254.94"/>
  </r>
  <r>
    <s v="TID000254"/>
    <x v="91"/>
    <x v="14"/>
    <x v="3"/>
    <s v="Milk"/>
    <x v="13"/>
    <x v="2"/>
    <x v="0"/>
    <n v="6"/>
    <n v="303.56"/>
    <n v="1821.36"/>
  </r>
  <r>
    <s v="TID000288"/>
    <x v="686"/>
    <x v="10"/>
    <x v="7"/>
    <s v="Milk"/>
    <x v="13"/>
    <x v="2"/>
    <x v="1"/>
    <n v="9"/>
    <n v="156.37"/>
    <n v="1407.33"/>
  </r>
  <r>
    <s v="TID000299"/>
    <x v="278"/>
    <x v="12"/>
    <x v="6"/>
    <s v="Milk"/>
    <x v="13"/>
    <x v="2"/>
    <x v="0"/>
    <n v="2"/>
    <n v="200.1"/>
    <n v="400.2"/>
  </r>
  <r>
    <s v="TID000339"/>
    <x v="531"/>
    <x v="3"/>
    <x v="1"/>
    <s v="Milk"/>
    <x v="13"/>
    <x v="2"/>
    <x v="0"/>
    <n v="8"/>
    <n v="93.25"/>
    <n v="746"/>
  </r>
  <r>
    <s v="TID000345"/>
    <x v="684"/>
    <x v="10"/>
    <x v="7"/>
    <s v="Milk"/>
    <x v="13"/>
    <x v="2"/>
    <x v="1"/>
    <n v="1"/>
    <n v="259.02999999999997"/>
    <n v="259.02999999999997"/>
  </r>
  <r>
    <s v="TID000349"/>
    <x v="568"/>
    <x v="8"/>
    <x v="6"/>
    <s v="Milk"/>
    <x v="13"/>
    <x v="2"/>
    <x v="2"/>
    <n v="14"/>
    <n v="230.47"/>
    <n v="3226.58"/>
  </r>
  <r>
    <s v="TID000355"/>
    <x v="324"/>
    <x v="17"/>
    <x v="0"/>
    <s v="Milk"/>
    <x v="13"/>
    <x v="2"/>
    <x v="3"/>
    <n v="10"/>
    <n v="414.01"/>
    <n v="4140.1000000000004"/>
  </r>
  <r>
    <s v="TID000358"/>
    <x v="312"/>
    <x v="20"/>
    <x v="5"/>
    <s v="Milk"/>
    <x v="13"/>
    <x v="2"/>
    <x v="3"/>
    <n v="19"/>
    <n v="352.77"/>
    <n v="6702.63"/>
  </r>
  <r>
    <s v="TID000376"/>
    <x v="253"/>
    <x v="19"/>
    <x v="4"/>
    <s v="Milk"/>
    <x v="13"/>
    <x v="2"/>
    <x v="2"/>
    <n v="5"/>
    <n v="71.319999999999993"/>
    <n v="356.6"/>
  </r>
  <r>
    <s v="TID000395"/>
    <x v="527"/>
    <x v="9"/>
    <x v="4"/>
    <s v="Milk"/>
    <x v="13"/>
    <x v="2"/>
    <x v="0"/>
    <n v="6"/>
    <n v="351.68"/>
    <n v="2110.08"/>
  </r>
  <r>
    <s v="TID000427"/>
    <x v="714"/>
    <x v="20"/>
    <x v="5"/>
    <s v="Milk"/>
    <x v="13"/>
    <x v="2"/>
    <x v="3"/>
    <n v="2"/>
    <n v="173.55"/>
    <n v="347.1"/>
  </r>
  <r>
    <s v="TID000433"/>
    <x v="465"/>
    <x v="22"/>
    <x v="1"/>
    <s v="Milk"/>
    <x v="13"/>
    <x v="2"/>
    <x v="2"/>
    <n v="6"/>
    <n v="387.55"/>
    <n v="2325.3000000000002"/>
  </r>
  <r>
    <s v="TID000436"/>
    <x v="325"/>
    <x v="9"/>
    <x v="4"/>
    <s v="Milk"/>
    <x v="13"/>
    <x v="2"/>
    <x v="2"/>
    <n v="18"/>
    <n v="31.65"/>
    <n v="569.70000000000005"/>
  </r>
  <r>
    <s v="TID000440"/>
    <x v="220"/>
    <x v="9"/>
    <x v="4"/>
    <s v="Milk"/>
    <x v="13"/>
    <x v="2"/>
    <x v="3"/>
    <n v="14"/>
    <n v="75.33"/>
    <n v="1054.6199999999999"/>
  </r>
  <r>
    <s v="TID000450"/>
    <x v="195"/>
    <x v="20"/>
    <x v="5"/>
    <s v="Milk"/>
    <x v="13"/>
    <x v="2"/>
    <x v="3"/>
    <n v="4"/>
    <n v="81.739999999999995"/>
    <n v="326.95999999999998"/>
  </r>
  <r>
    <s v="TID000454"/>
    <x v="491"/>
    <x v="13"/>
    <x v="6"/>
    <s v="Milk"/>
    <x v="13"/>
    <x v="2"/>
    <x v="2"/>
    <n v="17"/>
    <n v="369.69"/>
    <n v="6284.73"/>
  </r>
  <r>
    <s v="TID000507"/>
    <x v="437"/>
    <x v="0"/>
    <x v="0"/>
    <s v="Milk"/>
    <x v="13"/>
    <x v="2"/>
    <x v="3"/>
    <n v="3"/>
    <n v="475.2"/>
    <n v="1425.6"/>
  </r>
  <r>
    <s v="TID000513"/>
    <x v="68"/>
    <x v="19"/>
    <x v="4"/>
    <s v="Milk"/>
    <x v="13"/>
    <x v="2"/>
    <x v="1"/>
    <n v="3"/>
    <n v="150.88999999999999"/>
    <n v="452.67"/>
  </r>
  <r>
    <s v="TID000571"/>
    <x v="509"/>
    <x v="11"/>
    <x v="7"/>
    <s v="Milk"/>
    <x v="13"/>
    <x v="2"/>
    <x v="0"/>
    <n v="9"/>
    <n v="126.25"/>
    <n v="1136.25"/>
  </r>
  <r>
    <s v="TID000587"/>
    <x v="380"/>
    <x v="7"/>
    <x v="5"/>
    <s v="Milk"/>
    <x v="13"/>
    <x v="2"/>
    <x v="1"/>
    <n v="17"/>
    <n v="465.01"/>
    <n v="7905.17"/>
  </r>
  <r>
    <s v="TID000597"/>
    <x v="715"/>
    <x v="12"/>
    <x v="6"/>
    <s v="Milk"/>
    <x v="13"/>
    <x v="2"/>
    <x v="3"/>
    <n v="14"/>
    <n v="174.89"/>
    <n v="2448.46"/>
  </r>
  <r>
    <s v="TID000621"/>
    <x v="533"/>
    <x v="3"/>
    <x v="1"/>
    <s v="Milk"/>
    <x v="13"/>
    <x v="2"/>
    <x v="3"/>
    <n v="12"/>
    <n v="259.58"/>
    <n v="3114.96"/>
  </r>
  <r>
    <s v="TID000635"/>
    <x v="102"/>
    <x v="11"/>
    <x v="7"/>
    <s v="Milk"/>
    <x v="13"/>
    <x v="2"/>
    <x v="1"/>
    <n v="13"/>
    <n v="332.32"/>
    <n v="4320.16"/>
  </r>
  <r>
    <s v="TID000669"/>
    <x v="491"/>
    <x v="13"/>
    <x v="6"/>
    <s v="Milk"/>
    <x v="13"/>
    <x v="2"/>
    <x v="1"/>
    <n v="15"/>
    <n v="246.76"/>
    <n v="3701.4"/>
  </r>
  <r>
    <s v="TID000702"/>
    <x v="676"/>
    <x v="9"/>
    <x v="4"/>
    <s v="Milk"/>
    <x v="13"/>
    <x v="2"/>
    <x v="2"/>
    <n v="10"/>
    <n v="261.37"/>
    <n v="2613.6999999999998"/>
  </r>
  <r>
    <s v="TID000713"/>
    <x v="454"/>
    <x v="4"/>
    <x v="3"/>
    <s v="Milk"/>
    <x v="13"/>
    <x v="2"/>
    <x v="1"/>
    <n v="16"/>
    <n v="274.11"/>
    <n v="4385.76"/>
  </r>
  <r>
    <s v="TID000716"/>
    <x v="122"/>
    <x v="23"/>
    <x v="7"/>
    <s v="Milk"/>
    <x v="13"/>
    <x v="2"/>
    <x v="0"/>
    <n v="11"/>
    <n v="416.14"/>
    <n v="4577.54"/>
  </r>
  <r>
    <s v="TID000738"/>
    <x v="700"/>
    <x v="16"/>
    <x v="2"/>
    <s v="Milk"/>
    <x v="13"/>
    <x v="2"/>
    <x v="2"/>
    <n v="12"/>
    <n v="404.69"/>
    <n v="4856.28"/>
  </r>
  <r>
    <s v="TID000767"/>
    <x v="472"/>
    <x v="11"/>
    <x v="7"/>
    <s v="Milk"/>
    <x v="13"/>
    <x v="2"/>
    <x v="1"/>
    <n v="8"/>
    <n v="362.5"/>
    <n v="2900"/>
  </r>
  <r>
    <s v="TID000780"/>
    <x v="186"/>
    <x v="1"/>
    <x v="1"/>
    <s v="Milk"/>
    <x v="13"/>
    <x v="2"/>
    <x v="0"/>
    <n v="5"/>
    <n v="481.66"/>
    <n v="2408.3000000000002"/>
  </r>
  <r>
    <s v="TID000808"/>
    <x v="521"/>
    <x v="20"/>
    <x v="5"/>
    <s v="Milk"/>
    <x v="13"/>
    <x v="2"/>
    <x v="3"/>
    <n v="8"/>
    <n v="83.66"/>
    <n v="669.28"/>
  </r>
  <r>
    <s v="TID000826"/>
    <x v="231"/>
    <x v="12"/>
    <x v="6"/>
    <s v="Milk"/>
    <x v="13"/>
    <x v="2"/>
    <x v="0"/>
    <n v="3"/>
    <n v="164.89"/>
    <n v="494.67"/>
  </r>
  <r>
    <s v="TID000835"/>
    <x v="313"/>
    <x v="18"/>
    <x v="3"/>
    <s v="Milk"/>
    <x v="13"/>
    <x v="2"/>
    <x v="3"/>
    <n v="2"/>
    <n v="10.71"/>
    <n v="21.42"/>
  </r>
  <r>
    <s v="TID000844"/>
    <x v="402"/>
    <x v="15"/>
    <x v="2"/>
    <s v="Milk"/>
    <x v="13"/>
    <x v="2"/>
    <x v="3"/>
    <n v="16"/>
    <n v="248.49"/>
    <n v="3975.84"/>
  </r>
  <r>
    <s v="TID000847"/>
    <x v="653"/>
    <x v="20"/>
    <x v="5"/>
    <s v="Milk"/>
    <x v="13"/>
    <x v="2"/>
    <x v="3"/>
    <n v="1"/>
    <n v="289.06"/>
    <n v="289.06"/>
  </r>
  <r>
    <s v="TID000851"/>
    <x v="117"/>
    <x v="4"/>
    <x v="3"/>
    <s v="Milk"/>
    <x v="13"/>
    <x v="2"/>
    <x v="1"/>
    <n v="6"/>
    <n v="417.9"/>
    <n v="2507.4"/>
  </r>
  <r>
    <s v="TID000884"/>
    <x v="134"/>
    <x v="4"/>
    <x v="3"/>
    <s v="Milk"/>
    <x v="13"/>
    <x v="2"/>
    <x v="2"/>
    <n v="16"/>
    <n v="241.46"/>
    <n v="3863.36"/>
  </r>
  <r>
    <s v="TID000889"/>
    <x v="485"/>
    <x v="5"/>
    <x v="0"/>
    <s v="Milk"/>
    <x v="13"/>
    <x v="2"/>
    <x v="0"/>
    <n v="19"/>
    <n v="497.87"/>
    <n v="9459.5300000000007"/>
  </r>
  <r>
    <s v="TID000939"/>
    <x v="120"/>
    <x v="21"/>
    <x v="5"/>
    <s v="Milk"/>
    <x v="13"/>
    <x v="2"/>
    <x v="1"/>
    <n v="3"/>
    <n v="173.11"/>
    <n v="519.33000000000004"/>
  </r>
  <r>
    <s v="TID000942"/>
    <x v="496"/>
    <x v="6"/>
    <x v="4"/>
    <s v="Milk"/>
    <x v="13"/>
    <x v="2"/>
    <x v="2"/>
    <n v="19"/>
    <n v="228.11"/>
    <n v="4334.09"/>
  </r>
  <r>
    <s v="TID000948"/>
    <x v="94"/>
    <x v="1"/>
    <x v="1"/>
    <s v="Milk"/>
    <x v="13"/>
    <x v="2"/>
    <x v="2"/>
    <n v="14"/>
    <n v="149.22"/>
    <n v="2089.08"/>
  </r>
  <r>
    <s v="TID000960"/>
    <x v="221"/>
    <x v="13"/>
    <x v="6"/>
    <s v="Milk"/>
    <x v="13"/>
    <x v="2"/>
    <x v="2"/>
    <n v="1"/>
    <n v="128.82"/>
    <n v="128.82"/>
  </r>
  <r>
    <s v="TID000968"/>
    <x v="408"/>
    <x v="11"/>
    <x v="7"/>
    <s v="Milk"/>
    <x v="13"/>
    <x v="2"/>
    <x v="3"/>
    <n v="13"/>
    <n v="348.49"/>
    <n v="4530.37"/>
  </r>
  <r>
    <s v="TID000969"/>
    <x v="476"/>
    <x v="5"/>
    <x v="0"/>
    <s v="Milk"/>
    <x v="13"/>
    <x v="2"/>
    <x v="1"/>
    <n v="5"/>
    <n v="439.06"/>
    <n v="2195.3000000000002"/>
  </r>
  <r>
    <s v="TID001018"/>
    <x v="493"/>
    <x v="1"/>
    <x v="1"/>
    <s v="Milk"/>
    <x v="13"/>
    <x v="2"/>
    <x v="0"/>
    <n v="2"/>
    <n v="328.17"/>
    <n v="656.34"/>
  </r>
  <r>
    <s v="TID001021"/>
    <x v="139"/>
    <x v="19"/>
    <x v="4"/>
    <s v="Milk"/>
    <x v="13"/>
    <x v="2"/>
    <x v="1"/>
    <n v="3"/>
    <n v="328.86"/>
    <n v="986.58"/>
  </r>
  <r>
    <s v="TID001022"/>
    <x v="98"/>
    <x v="23"/>
    <x v="7"/>
    <s v="Milk"/>
    <x v="13"/>
    <x v="2"/>
    <x v="3"/>
    <n v="17"/>
    <n v="363.92"/>
    <n v="6186.64"/>
  </r>
  <r>
    <s v="TID001027"/>
    <x v="662"/>
    <x v="8"/>
    <x v="6"/>
    <s v="Milk"/>
    <x v="13"/>
    <x v="2"/>
    <x v="2"/>
    <n v="16"/>
    <n v="124.73"/>
    <n v="1995.68"/>
  </r>
  <r>
    <s v="TID001067"/>
    <x v="81"/>
    <x v="23"/>
    <x v="7"/>
    <s v="Milk"/>
    <x v="13"/>
    <x v="2"/>
    <x v="2"/>
    <n v="18"/>
    <n v="336.87"/>
    <n v="6063.66"/>
  </r>
  <r>
    <s v="TID001101"/>
    <x v="451"/>
    <x v="16"/>
    <x v="2"/>
    <s v="Milk"/>
    <x v="13"/>
    <x v="2"/>
    <x v="1"/>
    <n v="18"/>
    <n v="113.87"/>
    <n v="2049.66"/>
  </r>
  <r>
    <s v="TID001102"/>
    <x v="246"/>
    <x v="5"/>
    <x v="0"/>
    <s v="Milk"/>
    <x v="13"/>
    <x v="2"/>
    <x v="2"/>
    <n v="5"/>
    <n v="304.51"/>
    <n v="1522.55"/>
  </r>
  <r>
    <s v="TID001129"/>
    <x v="512"/>
    <x v="20"/>
    <x v="5"/>
    <s v="Milk"/>
    <x v="13"/>
    <x v="2"/>
    <x v="1"/>
    <n v="19"/>
    <n v="177.16"/>
    <n v="3366.04"/>
  </r>
  <r>
    <s v="TID001142"/>
    <x v="14"/>
    <x v="3"/>
    <x v="1"/>
    <s v="Milk"/>
    <x v="13"/>
    <x v="2"/>
    <x v="3"/>
    <n v="5"/>
    <n v="414.03"/>
    <n v="2070.15"/>
  </r>
  <r>
    <s v="TID001144"/>
    <x v="225"/>
    <x v="6"/>
    <x v="4"/>
    <s v="Milk"/>
    <x v="13"/>
    <x v="2"/>
    <x v="3"/>
    <n v="7"/>
    <n v="419.87"/>
    <n v="2939.09"/>
  </r>
  <r>
    <s v="TID001155"/>
    <x v="558"/>
    <x v="13"/>
    <x v="6"/>
    <s v="Milk"/>
    <x v="13"/>
    <x v="2"/>
    <x v="2"/>
    <n v="18"/>
    <n v="463.81"/>
    <n v="8348.58"/>
  </r>
  <r>
    <s v="TID001164"/>
    <x v="596"/>
    <x v="11"/>
    <x v="7"/>
    <s v="Milk"/>
    <x v="13"/>
    <x v="2"/>
    <x v="2"/>
    <n v="11"/>
    <n v="27.25"/>
    <n v="299.75"/>
  </r>
  <r>
    <s v="TID001173"/>
    <x v="189"/>
    <x v="4"/>
    <x v="3"/>
    <s v="Milk"/>
    <x v="13"/>
    <x v="2"/>
    <x v="1"/>
    <n v="15"/>
    <n v="256.20999999999998"/>
    <n v="3843.15"/>
  </r>
  <r>
    <s v="TID001213"/>
    <x v="542"/>
    <x v="20"/>
    <x v="5"/>
    <s v="Milk"/>
    <x v="13"/>
    <x v="2"/>
    <x v="2"/>
    <n v="15"/>
    <n v="140.09"/>
    <n v="2101.35"/>
  </r>
  <r>
    <s v="TID001223"/>
    <x v="306"/>
    <x v="18"/>
    <x v="3"/>
    <s v="Milk"/>
    <x v="13"/>
    <x v="2"/>
    <x v="2"/>
    <n v="7"/>
    <n v="42.9"/>
    <n v="300.3"/>
  </r>
  <r>
    <s v="TID001229"/>
    <x v="234"/>
    <x v="4"/>
    <x v="3"/>
    <s v="Milk"/>
    <x v="13"/>
    <x v="2"/>
    <x v="3"/>
    <n v="6"/>
    <n v="467.32"/>
    <n v="2803.92"/>
  </r>
  <r>
    <s v="TID001246"/>
    <x v="293"/>
    <x v="12"/>
    <x v="6"/>
    <s v="Milk"/>
    <x v="13"/>
    <x v="2"/>
    <x v="0"/>
    <n v="5"/>
    <n v="260.27999999999997"/>
    <n v="1301.4000000000001"/>
  </r>
  <r>
    <s v="TID001263"/>
    <x v="555"/>
    <x v="23"/>
    <x v="7"/>
    <s v="Milk"/>
    <x v="13"/>
    <x v="2"/>
    <x v="2"/>
    <n v="9"/>
    <n v="167.14"/>
    <n v="1504.26"/>
  </r>
  <r>
    <s v="TID001269"/>
    <x v="715"/>
    <x v="12"/>
    <x v="6"/>
    <s v="Milk"/>
    <x v="13"/>
    <x v="2"/>
    <x v="2"/>
    <n v="7"/>
    <n v="112.48"/>
    <n v="787.36"/>
  </r>
  <r>
    <s v="TID001279"/>
    <x v="602"/>
    <x v="8"/>
    <x v="6"/>
    <s v="Milk"/>
    <x v="13"/>
    <x v="2"/>
    <x v="1"/>
    <n v="11"/>
    <n v="150.21"/>
    <n v="1652.31"/>
  </r>
  <r>
    <s v="TID001290"/>
    <x v="670"/>
    <x v="23"/>
    <x v="7"/>
    <s v="Milk"/>
    <x v="13"/>
    <x v="2"/>
    <x v="0"/>
    <n v="11"/>
    <n v="471.46"/>
    <n v="5186.0600000000004"/>
  </r>
  <r>
    <s v="TID001291"/>
    <x v="675"/>
    <x v="5"/>
    <x v="0"/>
    <s v="Milk"/>
    <x v="13"/>
    <x v="2"/>
    <x v="0"/>
    <n v="7"/>
    <n v="38.39"/>
    <n v="268.73"/>
  </r>
  <r>
    <s v="TID001316"/>
    <x v="269"/>
    <x v="4"/>
    <x v="3"/>
    <s v="Milk"/>
    <x v="13"/>
    <x v="2"/>
    <x v="0"/>
    <n v="2"/>
    <n v="267.87"/>
    <n v="535.74"/>
  </r>
  <r>
    <s v="TID001320"/>
    <x v="27"/>
    <x v="14"/>
    <x v="3"/>
    <s v="Milk"/>
    <x v="13"/>
    <x v="2"/>
    <x v="3"/>
    <n v="11"/>
    <n v="11.08"/>
    <n v="121.88"/>
  </r>
  <r>
    <s v="TID001339"/>
    <x v="121"/>
    <x v="18"/>
    <x v="3"/>
    <s v="Milk"/>
    <x v="13"/>
    <x v="2"/>
    <x v="0"/>
    <n v="19"/>
    <n v="212.75"/>
    <n v="4042.25"/>
  </r>
  <r>
    <s v="TID001353"/>
    <x v="653"/>
    <x v="20"/>
    <x v="5"/>
    <s v="Milk"/>
    <x v="13"/>
    <x v="2"/>
    <x v="2"/>
    <n v="18"/>
    <n v="287.7"/>
    <n v="5178.6000000000004"/>
  </r>
  <r>
    <s v="TID001366"/>
    <x v="190"/>
    <x v="11"/>
    <x v="7"/>
    <s v="Milk"/>
    <x v="13"/>
    <x v="2"/>
    <x v="3"/>
    <n v="16"/>
    <n v="60.68"/>
    <n v="970.88"/>
  </r>
  <r>
    <s v="TID001377"/>
    <x v="501"/>
    <x v="0"/>
    <x v="0"/>
    <s v="Milk"/>
    <x v="13"/>
    <x v="2"/>
    <x v="0"/>
    <n v="2"/>
    <n v="197.13"/>
    <n v="394.26"/>
  </r>
  <r>
    <s v="TID001400"/>
    <x v="269"/>
    <x v="4"/>
    <x v="3"/>
    <s v="Milk"/>
    <x v="13"/>
    <x v="2"/>
    <x v="0"/>
    <n v="3"/>
    <n v="424.55"/>
    <n v="1273.6500000000001"/>
  </r>
  <r>
    <s v="TID001461"/>
    <x v="534"/>
    <x v="23"/>
    <x v="7"/>
    <s v="Milk"/>
    <x v="13"/>
    <x v="2"/>
    <x v="3"/>
    <n v="10"/>
    <n v="257.57"/>
    <n v="2575.6999999999998"/>
  </r>
  <r>
    <s v="TID001483"/>
    <x v="589"/>
    <x v="23"/>
    <x v="7"/>
    <s v="Milk"/>
    <x v="13"/>
    <x v="2"/>
    <x v="2"/>
    <n v="1"/>
    <n v="201.42"/>
    <n v="201.42"/>
  </r>
  <r>
    <s v="TID001486"/>
    <x v="296"/>
    <x v="7"/>
    <x v="5"/>
    <s v="Milk"/>
    <x v="13"/>
    <x v="2"/>
    <x v="2"/>
    <n v="8"/>
    <n v="277.13"/>
    <n v="2217.04"/>
  </r>
  <r>
    <s v="TID001502"/>
    <x v="710"/>
    <x v="16"/>
    <x v="2"/>
    <s v="Milk"/>
    <x v="13"/>
    <x v="2"/>
    <x v="0"/>
    <n v="19"/>
    <n v="31.63"/>
    <n v="600.97"/>
  </r>
  <r>
    <s v="TID001639"/>
    <x v="687"/>
    <x v="8"/>
    <x v="6"/>
    <s v="Milk"/>
    <x v="13"/>
    <x v="2"/>
    <x v="1"/>
    <n v="1"/>
    <n v="94.33"/>
    <n v="94.33"/>
  </r>
  <r>
    <s v="TID001645"/>
    <x v="157"/>
    <x v="22"/>
    <x v="1"/>
    <s v="Milk"/>
    <x v="13"/>
    <x v="2"/>
    <x v="1"/>
    <n v="11"/>
    <n v="280.83"/>
    <n v="3089.13"/>
  </r>
  <r>
    <s v="TID001669"/>
    <x v="41"/>
    <x v="19"/>
    <x v="4"/>
    <s v="Milk"/>
    <x v="13"/>
    <x v="2"/>
    <x v="2"/>
    <n v="4"/>
    <n v="253.17"/>
    <n v="1012.68"/>
  </r>
  <r>
    <s v="TID001695"/>
    <x v="26"/>
    <x v="13"/>
    <x v="6"/>
    <s v="Milk"/>
    <x v="13"/>
    <x v="2"/>
    <x v="3"/>
    <n v="12"/>
    <n v="395.77"/>
    <n v="4749.24"/>
  </r>
  <r>
    <s v="TID001712"/>
    <x v="655"/>
    <x v="0"/>
    <x v="0"/>
    <s v="Milk"/>
    <x v="13"/>
    <x v="2"/>
    <x v="0"/>
    <n v="15"/>
    <n v="157.32"/>
    <n v="2359.8000000000002"/>
  </r>
  <r>
    <s v="TID001743"/>
    <x v="341"/>
    <x v="3"/>
    <x v="1"/>
    <s v="Milk"/>
    <x v="13"/>
    <x v="2"/>
    <x v="2"/>
    <n v="18"/>
    <n v="88.94"/>
    <n v="1600.92"/>
  </r>
  <r>
    <s v="TID001772"/>
    <x v="56"/>
    <x v="7"/>
    <x v="5"/>
    <s v="Milk"/>
    <x v="13"/>
    <x v="2"/>
    <x v="1"/>
    <n v="20"/>
    <n v="435.05"/>
    <n v="8701"/>
  </r>
  <r>
    <s v="TID001790"/>
    <x v="674"/>
    <x v="23"/>
    <x v="7"/>
    <s v="Milk"/>
    <x v="13"/>
    <x v="2"/>
    <x v="1"/>
    <n v="18"/>
    <n v="160.29"/>
    <n v="2885.22"/>
  </r>
  <r>
    <s v="TID001810"/>
    <x v="691"/>
    <x v="15"/>
    <x v="2"/>
    <s v="Milk"/>
    <x v="13"/>
    <x v="2"/>
    <x v="2"/>
    <n v="1"/>
    <n v="283.27999999999997"/>
    <n v="283.27999999999997"/>
  </r>
  <r>
    <s v="TID001851"/>
    <x v="215"/>
    <x v="23"/>
    <x v="7"/>
    <s v="Milk"/>
    <x v="13"/>
    <x v="2"/>
    <x v="2"/>
    <n v="1"/>
    <n v="285.92"/>
    <n v="285.92"/>
  </r>
  <r>
    <s v="TID001852"/>
    <x v="138"/>
    <x v="8"/>
    <x v="6"/>
    <s v="Milk"/>
    <x v="13"/>
    <x v="2"/>
    <x v="3"/>
    <n v="16"/>
    <n v="103.85"/>
    <n v="1661.6"/>
  </r>
  <r>
    <s v="TID001867"/>
    <x v="185"/>
    <x v="5"/>
    <x v="0"/>
    <s v="Milk"/>
    <x v="13"/>
    <x v="2"/>
    <x v="0"/>
    <n v="13"/>
    <n v="430.02"/>
    <n v="5590.26"/>
  </r>
  <r>
    <s v="TID001869"/>
    <x v="711"/>
    <x v="10"/>
    <x v="7"/>
    <s v="Milk"/>
    <x v="13"/>
    <x v="2"/>
    <x v="1"/>
    <n v="2"/>
    <n v="300.67"/>
    <n v="601.34"/>
  </r>
  <r>
    <s v="TID001890"/>
    <x v="392"/>
    <x v="11"/>
    <x v="7"/>
    <s v="Milk"/>
    <x v="13"/>
    <x v="2"/>
    <x v="1"/>
    <n v="19"/>
    <n v="484.36"/>
    <n v="9202.84"/>
  </r>
  <r>
    <s v="TID001926"/>
    <x v="536"/>
    <x v="5"/>
    <x v="0"/>
    <s v="Milk"/>
    <x v="13"/>
    <x v="2"/>
    <x v="3"/>
    <n v="2"/>
    <n v="88.11"/>
    <n v="176.22"/>
  </r>
  <r>
    <s v="TID001937"/>
    <x v="700"/>
    <x v="16"/>
    <x v="2"/>
    <s v="Milk"/>
    <x v="13"/>
    <x v="2"/>
    <x v="3"/>
    <n v="12"/>
    <n v="470.32"/>
    <n v="5643.84"/>
  </r>
  <r>
    <s v="TID001940"/>
    <x v="353"/>
    <x v="9"/>
    <x v="4"/>
    <s v="Milk"/>
    <x v="13"/>
    <x v="2"/>
    <x v="3"/>
    <n v="12"/>
    <n v="69.75"/>
    <n v="837"/>
  </r>
  <r>
    <s v="TID001947"/>
    <x v="214"/>
    <x v="22"/>
    <x v="1"/>
    <s v="Milk"/>
    <x v="13"/>
    <x v="2"/>
    <x v="2"/>
    <n v="7"/>
    <n v="304.23"/>
    <n v="2129.61"/>
  </r>
  <r>
    <s v="TID001968"/>
    <x v="84"/>
    <x v="2"/>
    <x v="2"/>
    <s v="Milk"/>
    <x v="13"/>
    <x v="2"/>
    <x v="2"/>
    <n v="2"/>
    <n v="487.61"/>
    <n v="975.22"/>
  </r>
  <r>
    <s v="TID002008"/>
    <x v="425"/>
    <x v="19"/>
    <x v="4"/>
    <s v="Milk"/>
    <x v="13"/>
    <x v="2"/>
    <x v="3"/>
    <n v="5"/>
    <n v="282.23"/>
    <n v="1411.15"/>
  </r>
  <r>
    <s v="TID002010"/>
    <x v="62"/>
    <x v="9"/>
    <x v="4"/>
    <s v="Milk"/>
    <x v="13"/>
    <x v="2"/>
    <x v="1"/>
    <n v="17"/>
    <n v="167.74"/>
    <n v="2851.58"/>
  </r>
  <r>
    <s v="TID002014"/>
    <x v="386"/>
    <x v="13"/>
    <x v="6"/>
    <s v="Milk"/>
    <x v="13"/>
    <x v="2"/>
    <x v="0"/>
    <n v="11"/>
    <n v="169.77"/>
    <n v="1867.47"/>
  </r>
  <r>
    <s v="TID002026"/>
    <x v="64"/>
    <x v="6"/>
    <x v="4"/>
    <s v="Milk"/>
    <x v="13"/>
    <x v="2"/>
    <x v="1"/>
    <n v="4"/>
    <n v="323.77999999999997"/>
    <n v="1295.1199999999999"/>
  </r>
  <r>
    <s v="TID002031"/>
    <x v="106"/>
    <x v="20"/>
    <x v="5"/>
    <s v="Milk"/>
    <x v="13"/>
    <x v="2"/>
    <x v="0"/>
    <n v="4"/>
    <n v="17.809999999999999"/>
    <n v="71.239999999999995"/>
  </r>
  <r>
    <s v="TID002034"/>
    <x v="696"/>
    <x v="1"/>
    <x v="1"/>
    <s v="Milk"/>
    <x v="13"/>
    <x v="2"/>
    <x v="0"/>
    <n v="5"/>
    <n v="261.86"/>
    <n v="1309.3"/>
  </r>
  <r>
    <s v="TID002039"/>
    <x v="260"/>
    <x v="7"/>
    <x v="5"/>
    <s v="Milk"/>
    <x v="13"/>
    <x v="2"/>
    <x v="0"/>
    <n v="18"/>
    <n v="416.78"/>
    <n v="7502.04"/>
  </r>
  <r>
    <s v="TID002086"/>
    <x v="515"/>
    <x v="6"/>
    <x v="4"/>
    <s v="Milk"/>
    <x v="13"/>
    <x v="2"/>
    <x v="1"/>
    <n v="12"/>
    <n v="140"/>
    <n v="1680"/>
  </r>
  <r>
    <s v="TID002112"/>
    <x v="30"/>
    <x v="13"/>
    <x v="6"/>
    <s v="Milk"/>
    <x v="13"/>
    <x v="2"/>
    <x v="0"/>
    <n v="19"/>
    <n v="8.92"/>
    <n v="169.48"/>
  </r>
  <r>
    <s v="TID002171"/>
    <x v="211"/>
    <x v="7"/>
    <x v="5"/>
    <s v="Milk"/>
    <x v="13"/>
    <x v="2"/>
    <x v="3"/>
    <n v="7"/>
    <n v="122.93"/>
    <n v="860.51"/>
  </r>
  <r>
    <s v="TID002183"/>
    <x v="377"/>
    <x v="21"/>
    <x v="5"/>
    <s v="Milk"/>
    <x v="13"/>
    <x v="2"/>
    <x v="2"/>
    <n v="20"/>
    <n v="284.06"/>
    <n v="5681.2"/>
  </r>
  <r>
    <s v="TID002220"/>
    <x v="145"/>
    <x v="23"/>
    <x v="7"/>
    <s v="Milk"/>
    <x v="13"/>
    <x v="2"/>
    <x v="1"/>
    <n v="8"/>
    <n v="16.399999999999999"/>
    <n v="131.19999999999999"/>
  </r>
  <r>
    <s v="TID002237"/>
    <x v="99"/>
    <x v="13"/>
    <x v="6"/>
    <s v="Milk"/>
    <x v="13"/>
    <x v="2"/>
    <x v="1"/>
    <n v="11"/>
    <n v="395.32"/>
    <n v="4348.5200000000004"/>
  </r>
  <r>
    <s v="TID002240"/>
    <x v="215"/>
    <x v="23"/>
    <x v="7"/>
    <s v="Milk"/>
    <x v="13"/>
    <x v="2"/>
    <x v="3"/>
    <n v="4"/>
    <n v="198.42"/>
    <n v="793.68"/>
  </r>
  <r>
    <s v="TID002248"/>
    <x v="716"/>
    <x v="23"/>
    <x v="7"/>
    <s v="Milk"/>
    <x v="13"/>
    <x v="2"/>
    <x v="2"/>
    <n v="2"/>
    <n v="91.38"/>
    <n v="182.76"/>
  </r>
  <r>
    <s v="TID002290"/>
    <x v="55"/>
    <x v="0"/>
    <x v="0"/>
    <s v="Milk"/>
    <x v="13"/>
    <x v="2"/>
    <x v="1"/>
    <n v="7"/>
    <n v="201.63"/>
    <n v="1411.41"/>
  </r>
  <r>
    <s v="TID002295"/>
    <x v="404"/>
    <x v="16"/>
    <x v="2"/>
    <s v="Milk"/>
    <x v="13"/>
    <x v="2"/>
    <x v="1"/>
    <n v="12"/>
    <n v="467.57"/>
    <n v="5610.84"/>
  </r>
  <r>
    <s v="TID002297"/>
    <x v="611"/>
    <x v="6"/>
    <x v="4"/>
    <s v="Milk"/>
    <x v="13"/>
    <x v="2"/>
    <x v="2"/>
    <n v="8"/>
    <n v="424.66"/>
    <n v="3397.28"/>
  </r>
  <r>
    <s v="TID002320"/>
    <x v="161"/>
    <x v="12"/>
    <x v="6"/>
    <s v="Milk"/>
    <x v="13"/>
    <x v="2"/>
    <x v="1"/>
    <n v="20"/>
    <n v="293.27999999999997"/>
    <n v="5865.6"/>
  </r>
  <r>
    <s v="TID002373"/>
    <x v="399"/>
    <x v="13"/>
    <x v="6"/>
    <s v="Milk"/>
    <x v="13"/>
    <x v="2"/>
    <x v="1"/>
    <n v="6"/>
    <n v="386.5"/>
    <n v="2319"/>
  </r>
  <r>
    <s v="TID002388"/>
    <x v="712"/>
    <x v="2"/>
    <x v="2"/>
    <s v="Milk"/>
    <x v="13"/>
    <x v="2"/>
    <x v="0"/>
    <n v="6"/>
    <n v="189.31"/>
    <n v="1135.8599999999999"/>
  </r>
  <r>
    <s v="TID002398"/>
    <x v="320"/>
    <x v="13"/>
    <x v="6"/>
    <s v="Milk"/>
    <x v="13"/>
    <x v="2"/>
    <x v="2"/>
    <n v="5"/>
    <n v="108.11"/>
    <n v="540.54999999999995"/>
  </r>
  <r>
    <s v="TID002420"/>
    <x v="466"/>
    <x v="2"/>
    <x v="2"/>
    <s v="Milk"/>
    <x v="13"/>
    <x v="2"/>
    <x v="0"/>
    <n v="10"/>
    <n v="302.42"/>
    <n v="3024.2"/>
  </r>
  <r>
    <s v="TID002473"/>
    <x v="304"/>
    <x v="14"/>
    <x v="3"/>
    <s v="Milk"/>
    <x v="13"/>
    <x v="2"/>
    <x v="3"/>
    <n v="12"/>
    <n v="98.03"/>
    <n v="1176.3599999999999"/>
  </r>
  <r>
    <s v="TID002479"/>
    <x v="308"/>
    <x v="1"/>
    <x v="1"/>
    <s v="Milk"/>
    <x v="13"/>
    <x v="2"/>
    <x v="3"/>
    <n v="15"/>
    <n v="247.51"/>
    <n v="3712.65"/>
  </r>
  <r>
    <s v="TID002484"/>
    <x v="590"/>
    <x v="13"/>
    <x v="6"/>
    <s v="Milk"/>
    <x v="13"/>
    <x v="2"/>
    <x v="3"/>
    <n v="11"/>
    <n v="402.14"/>
    <n v="4423.54"/>
  </r>
  <r>
    <s v="TID002498"/>
    <x v="289"/>
    <x v="21"/>
    <x v="5"/>
    <s v="Milk"/>
    <x v="13"/>
    <x v="2"/>
    <x v="1"/>
    <n v="19"/>
    <n v="31.44"/>
    <n v="597.36"/>
  </r>
  <r>
    <s v="TID002541"/>
    <x v="177"/>
    <x v="13"/>
    <x v="6"/>
    <s v="Milk"/>
    <x v="13"/>
    <x v="2"/>
    <x v="3"/>
    <n v="9"/>
    <n v="475.29"/>
    <n v="4277.6099999999997"/>
  </r>
  <r>
    <s v="TID002556"/>
    <x v="287"/>
    <x v="12"/>
    <x v="6"/>
    <s v="Milk"/>
    <x v="13"/>
    <x v="2"/>
    <x v="1"/>
    <n v="3"/>
    <n v="228.54"/>
    <n v="685.62"/>
  </r>
  <r>
    <s v="TID002597"/>
    <x v="451"/>
    <x v="16"/>
    <x v="2"/>
    <s v="Milk"/>
    <x v="13"/>
    <x v="2"/>
    <x v="3"/>
    <n v="14"/>
    <n v="138.61000000000001"/>
    <n v="1940.54"/>
  </r>
  <r>
    <s v="TID002599"/>
    <x v="339"/>
    <x v="19"/>
    <x v="4"/>
    <s v="Milk"/>
    <x v="13"/>
    <x v="2"/>
    <x v="2"/>
    <n v="1"/>
    <n v="35.31"/>
    <n v="35.31"/>
  </r>
  <r>
    <s v="TID002693"/>
    <x v="85"/>
    <x v="9"/>
    <x v="4"/>
    <s v="Milk"/>
    <x v="13"/>
    <x v="2"/>
    <x v="2"/>
    <n v="20"/>
    <n v="85.77"/>
    <n v="1715.4"/>
  </r>
  <r>
    <s v="TID002765"/>
    <x v="549"/>
    <x v="19"/>
    <x v="4"/>
    <s v="Milk"/>
    <x v="13"/>
    <x v="2"/>
    <x v="3"/>
    <n v="6"/>
    <n v="498.03"/>
    <n v="2988.18"/>
  </r>
  <r>
    <s v="TID002768"/>
    <x v="249"/>
    <x v="6"/>
    <x v="4"/>
    <s v="Milk"/>
    <x v="13"/>
    <x v="2"/>
    <x v="1"/>
    <n v="9"/>
    <n v="331.03"/>
    <n v="2979.27"/>
  </r>
  <r>
    <s v="TID002789"/>
    <x v="449"/>
    <x v="0"/>
    <x v="0"/>
    <s v="Milk"/>
    <x v="13"/>
    <x v="2"/>
    <x v="0"/>
    <n v="2"/>
    <n v="73.14"/>
    <n v="146.28"/>
  </r>
  <r>
    <s v="TID002834"/>
    <x v="701"/>
    <x v="15"/>
    <x v="2"/>
    <s v="Milk"/>
    <x v="13"/>
    <x v="2"/>
    <x v="3"/>
    <n v="19"/>
    <n v="174.87"/>
    <n v="3322.53"/>
  </r>
  <r>
    <s v="TID002845"/>
    <x v="654"/>
    <x v="2"/>
    <x v="2"/>
    <s v="Milk"/>
    <x v="13"/>
    <x v="2"/>
    <x v="0"/>
    <n v="16"/>
    <n v="387.32"/>
    <n v="6197.12"/>
  </r>
  <r>
    <s v="TID002851"/>
    <x v="24"/>
    <x v="10"/>
    <x v="7"/>
    <s v="Milk"/>
    <x v="13"/>
    <x v="2"/>
    <x v="0"/>
    <n v="12"/>
    <n v="189"/>
    <n v="2268"/>
  </r>
  <r>
    <s v="TID002856"/>
    <x v="592"/>
    <x v="2"/>
    <x v="2"/>
    <s v="Milk"/>
    <x v="13"/>
    <x v="2"/>
    <x v="3"/>
    <n v="9"/>
    <n v="197.81"/>
    <n v="1780.29"/>
  </r>
  <r>
    <s v="TID002863"/>
    <x v="404"/>
    <x v="16"/>
    <x v="2"/>
    <s v="Milk"/>
    <x v="13"/>
    <x v="2"/>
    <x v="1"/>
    <n v="11"/>
    <n v="10.26"/>
    <n v="112.86"/>
  </r>
  <r>
    <s v="TID002864"/>
    <x v="369"/>
    <x v="21"/>
    <x v="5"/>
    <s v="Milk"/>
    <x v="13"/>
    <x v="2"/>
    <x v="1"/>
    <n v="8"/>
    <n v="207.88"/>
    <n v="1663.04"/>
  </r>
  <r>
    <s v="TID002874"/>
    <x v="64"/>
    <x v="6"/>
    <x v="4"/>
    <s v="Milk"/>
    <x v="13"/>
    <x v="2"/>
    <x v="1"/>
    <n v="16"/>
    <n v="283.82"/>
    <n v="4541.12"/>
  </r>
  <r>
    <s v="TID002913"/>
    <x v="440"/>
    <x v="0"/>
    <x v="0"/>
    <s v="Milk"/>
    <x v="13"/>
    <x v="2"/>
    <x v="0"/>
    <n v="19"/>
    <n v="490.17"/>
    <n v="9313.23"/>
  </r>
  <r>
    <s v="TID002932"/>
    <x v="50"/>
    <x v="21"/>
    <x v="5"/>
    <s v="Milk"/>
    <x v="13"/>
    <x v="2"/>
    <x v="2"/>
    <n v="1"/>
    <n v="466.89"/>
    <n v="466.89"/>
  </r>
  <r>
    <s v="TID002964"/>
    <x v="497"/>
    <x v="19"/>
    <x v="4"/>
    <s v="Milk"/>
    <x v="13"/>
    <x v="2"/>
    <x v="3"/>
    <n v="18"/>
    <n v="289.44"/>
    <n v="5209.92"/>
  </r>
  <r>
    <s v="TID002988"/>
    <x v="546"/>
    <x v="4"/>
    <x v="3"/>
    <s v="Milk"/>
    <x v="13"/>
    <x v="2"/>
    <x v="1"/>
    <n v="2"/>
    <n v="418.93"/>
    <n v="837.86"/>
  </r>
  <r>
    <s v="TID003003"/>
    <x v="186"/>
    <x v="1"/>
    <x v="1"/>
    <s v="Milk"/>
    <x v="13"/>
    <x v="2"/>
    <x v="2"/>
    <n v="11"/>
    <n v="166.03"/>
    <n v="1826.33"/>
  </r>
  <r>
    <s v="TID003101"/>
    <x v="130"/>
    <x v="17"/>
    <x v="0"/>
    <s v="Milk"/>
    <x v="13"/>
    <x v="2"/>
    <x v="2"/>
    <n v="4"/>
    <n v="76.7"/>
    <n v="306.8"/>
  </r>
  <r>
    <s v="TID003126"/>
    <x v="424"/>
    <x v="22"/>
    <x v="1"/>
    <s v="Milk"/>
    <x v="13"/>
    <x v="2"/>
    <x v="0"/>
    <n v="15"/>
    <n v="40.82"/>
    <n v="612.29999999999995"/>
  </r>
  <r>
    <s v="TID003137"/>
    <x v="506"/>
    <x v="17"/>
    <x v="0"/>
    <s v="Milk"/>
    <x v="13"/>
    <x v="2"/>
    <x v="0"/>
    <n v="18"/>
    <n v="480.31"/>
    <n v="8645.58"/>
  </r>
  <r>
    <s v="TID003180"/>
    <x v="430"/>
    <x v="13"/>
    <x v="6"/>
    <s v="Milk"/>
    <x v="13"/>
    <x v="2"/>
    <x v="2"/>
    <n v="5"/>
    <n v="342.57"/>
    <n v="1712.85"/>
  </r>
  <r>
    <s v="TID003188"/>
    <x v="135"/>
    <x v="12"/>
    <x v="6"/>
    <s v="Milk"/>
    <x v="13"/>
    <x v="2"/>
    <x v="0"/>
    <n v="17"/>
    <n v="485.78"/>
    <n v="8258.26"/>
  </r>
  <r>
    <s v="TID003200"/>
    <x v="361"/>
    <x v="18"/>
    <x v="3"/>
    <s v="Milk"/>
    <x v="13"/>
    <x v="2"/>
    <x v="1"/>
    <n v="18"/>
    <n v="495.86"/>
    <n v="8925.48"/>
  </r>
  <r>
    <s v="TID003215"/>
    <x v="481"/>
    <x v="13"/>
    <x v="6"/>
    <s v="Milk"/>
    <x v="13"/>
    <x v="2"/>
    <x v="0"/>
    <n v="9"/>
    <n v="246.46"/>
    <n v="2218.14"/>
  </r>
  <r>
    <s v="TID003218"/>
    <x v="46"/>
    <x v="16"/>
    <x v="2"/>
    <s v="Milk"/>
    <x v="13"/>
    <x v="2"/>
    <x v="2"/>
    <n v="15"/>
    <n v="321.17"/>
    <n v="4817.55"/>
  </r>
  <r>
    <s v="TID003235"/>
    <x v="163"/>
    <x v="23"/>
    <x v="7"/>
    <s v="Milk"/>
    <x v="13"/>
    <x v="2"/>
    <x v="1"/>
    <n v="9"/>
    <n v="5.99"/>
    <n v="53.91"/>
  </r>
  <r>
    <s v="TID003252"/>
    <x v="366"/>
    <x v="21"/>
    <x v="5"/>
    <s v="Milk"/>
    <x v="13"/>
    <x v="2"/>
    <x v="2"/>
    <n v="5"/>
    <n v="81.739999999999995"/>
    <n v="408.7"/>
  </r>
  <r>
    <s v="TID003291"/>
    <x v="717"/>
    <x v="6"/>
    <x v="4"/>
    <s v="Milk"/>
    <x v="13"/>
    <x v="2"/>
    <x v="0"/>
    <n v="6"/>
    <n v="301.38"/>
    <n v="1808.28"/>
  </r>
  <r>
    <s v="TID003310"/>
    <x v="165"/>
    <x v="12"/>
    <x v="6"/>
    <s v="Milk"/>
    <x v="13"/>
    <x v="2"/>
    <x v="2"/>
    <n v="3"/>
    <n v="63.5"/>
    <n v="190.5"/>
  </r>
  <r>
    <s v="TID003332"/>
    <x v="542"/>
    <x v="20"/>
    <x v="5"/>
    <s v="Milk"/>
    <x v="13"/>
    <x v="2"/>
    <x v="0"/>
    <n v="1"/>
    <n v="9.5500000000000007"/>
    <n v="9.5500000000000007"/>
  </r>
  <r>
    <s v="TID003353"/>
    <x v="329"/>
    <x v="16"/>
    <x v="2"/>
    <s v="Milk"/>
    <x v="13"/>
    <x v="2"/>
    <x v="0"/>
    <n v="1"/>
    <n v="339.74"/>
    <n v="339.74"/>
  </r>
  <r>
    <s v="TID003366"/>
    <x v="706"/>
    <x v="10"/>
    <x v="7"/>
    <s v="Milk"/>
    <x v="13"/>
    <x v="2"/>
    <x v="0"/>
    <n v="11"/>
    <n v="5.15"/>
    <n v="56.65"/>
  </r>
  <r>
    <s v="TID003380"/>
    <x v="115"/>
    <x v="21"/>
    <x v="5"/>
    <s v="Milk"/>
    <x v="13"/>
    <x v="2"/>
    <x v="0"/>
    <n v="1"/>
    <n v="463.47"/>
    <n v="463.47"/>
  </r>
  <r>
    <s v="TID003391"/>
    <x v="527"/>
    <x v="9"/>
    <x v="4"/>
    <s v="Milk"/>
    <x v="13"/>
    <x v="2"/>
    <x v="2"/>
    <n v="17"/>
    <n v="412.24"/>
    <n v="7008.08"/>
  </r>
  <r>
    <s v="TID003425"/>
    <x v="628"/>
    <x v="2"/>
    <x v="2"/>
    <s v="Milk"/>
    <x v="13"/>
    <x v="2"/>
    <x v="2"/>
    <n v="13"/>
    <n v="285.26"/>
    <n v="3708.38"/>
  </r>
  <r>
    <s v="TID003439"/>
    <x v="256"/>
    <x v="9"/>
    <x v="4"/>
    <s v="Milk"/>
    <x v="13"/>
    <x v="2"/>
    <x v="3"/>
    <n v="15"/>
    <n v="144.47"/>
    <n v="2167.0500000000002"/>
  </r>
  <r>
    <s v="TID003488"/>
    <x v="141"/>
    <x v="10"/>
    <x v="7"/>
    <s v="Milk"/>
    <x v="13"/>
    <x v="2"/>
    <x v="1"/>
    <n v="2"/>
    <n v="318.45999999999998"/>
    <n v="636.91999999999996"/>
  </r>
  <r>
    <s v="TID003544"/>
    <x v="637"/>
    <x v="6"/>
    <x v="4"/>
    <s v="Milk"/>
    <x v="13"/>
    <x v="2"/>
    <x v="3"/>
    <n v="13"/>
    <n v="446.83"/>
    <n v="5808.79"/>
  </r>
  <r>
    <s v="TID003548"/>
    <x v="26"/>
    <x v="13"/>
    <x v="6"/>
    <s v="Milk"/>
    <x v="13"/>
    <x v="2"/>
    <x v="1"/>
    <n v="16"/>
    <n v="32.64"/>
    <n v="522.24"/>
  </r>
  <r>
    <s v="TID003565"/>
    <x v="180"/>
    <x v="10"/>
    <x v="7"/>
    <s v="Milk"/>
    <x v="13"/>
    <x v="2"/>
    <x v="3"/>
    <n v="20"/>
    <n v="354.91"/>
    <n v="7098.2"/>
  </r>
  <r>
    <s v="TID003579"/>
    <x v="286"/>
    <x v="15"/>
    <x v="2"/>
    <s v="Milk"/>
    <x v="13"/>
    <x v="2"/>
    <x v="2"/>
    <n v="19"/>
    <n v="333.15"/>
    <n v="6329.85"/>
  </r>
  <r>
    <s v="TID003590"/>
    <x v="421"/>
    <x v="18"/>
    <x v="3"/>
    <s v="Milk"/>
    <x v="13"/>
    <x v="2"/>
    <x v="2"/>
    <n v="13"/>
    <n v="247.83"/>
    <n v="3221.79"/>
  </r>
  <r>
    <s v="TID003591"/>
    <x v="511"/>
    <x v="10"/>
    <x v="7"/>
    <s v="Milk"/>
    <x v="13"/>
    <x v="2"/>
    <x v="3"/>
    <n v="18"/>
    <n v="337.59"/>
    <n v="6076.62"/>
  </r>
  <r>
    <s v="TID003597"/>
    <x v="437"/>
    <x v="0"/>
    <x v="0"/>
    <s v="Milk"/>
    <x v="13"/>
    <x v="2"/>
    <x v="0"/>
    <n v="19"/>
    <n v="498.42"/>
    <n v="9469.98"/>
  </r>
  <r>
    <s v="TID003612"/>
    <x v="510"/>
    <x v="18"/>
    <x v="3"/>
    <s v="Milk"/>
    <x v="13"/>
    <x v="2"/>
    <x v="1"/>
    <n v="12"/>
    <n v="114.72"/>
    <n v="1376.64"/>
  </r>
  <r>
    <s v="TID003616"/>
    <x v="615"/>
    <x v="16"/>
    <x v="2"/>
    <s v="Milk"/>
    <x v="13"/>
    <x v="2"/>
    <x v="2"/>
    <n v="6"/>
    <n v="112.69"/>
    <n v="676.14"/>
  </r>
  <r>
    <s v="TID003663"/>
    <x v="155"/>
    <x v="9"/>
    <x v="4"/>
    <s v="Milk"/>
    <x v="13"/>
    <x v="2"/>
    <x v="2"/>
    <n v="15"/>
    <n v="261.14"/>
    <n v="3917.1"/>
  </r>
  <r>
    <s v="TID003677"/>
    <x v="66"/>
    <x v="16"/>
    <x v="2"/>
    <s v="Milk"/>
    <x v="13"/>
    <x v="2"/>
    <x v="0"/>
    <n v="8"/>
    <n v="268.17"/>
    <n v="2145.36"/>
  </r>
  <r>
    <s v="TID003679"/>
    <x v="302"/>
    <x v="23"/>
    <x v="7"/>
    <s v="Milk"/>
    <x v="13"/>
    <x v="2"/>
    <x v="1"/>
    <n v="18"/>
    <n v="420.15"/>
    <n v="7562.7"/>
  </r>
  <r>
    <s v="TID003680"/>
    <x v="372"/>
    <x v="11"/>
    <x v="7"/>
    <s v="Milk"/>
    <x v="13"/>
    <x v="2"/>
    <x v="1"/>
    <n v="4"/>
    <n v="191.9"/>
    <n v="767.6"/>
  </r>
  <r>
    <s v="TID003700"/>
    <x v="712"/>
    <x v="2"/>
    <x v="2"/>
    <s v="Milk"/>
    <x v="13"/>
    <x v="2"/>
    <x v="0"/>
    <n v="1"/>
    <n v="295.93"/>
    <n v="295.93"/>
  </r>
  <r>
    <s v="TID003760"/>
    <x v="90"/>
    <x v="3"/>
    <x v="1"/>
    <s v="Milk"/>
    <x v="13"/>
    <x v="2"/>
    <x v="3"/>
    <n v="12"/>
    <n v="399.15"/>
    <n v="4789.8"/>
  </r>
  <r>
    <s v="TID003789"/>
    <x v="343"/>
    <x v="20"/>
    <x v="5"/>
    <s v="Milk"/>
    <x v="13"/>
    <x v="2"/>
    <x v="1"/>
    <n v="8"/>
    <n v="27.03"/>
    <n v="216.24"/>
  </r>
  <r>
    <s v="TID003795"/>
    <x v="471"/>
    <x v="12"/>
    <x v="6"/>
    <s v="Milk"/>
    <x v="13"/>
    <x v="2"/>
    <x v="2"/>
    <n v="18"/>
    <n v="267.99"/>
    <n v="4823.82"/>
  </r>
  <r>
    <s v="TID003822"/>
    <x v="661"/>
    <x v="11"/>
    <x v="7"/>
    <s v="Milk"/>
    <x v="13"/>
    <x v="2"/>
    <x v="3"/>
    <n v="11"/>
    <n v="365.39"/>
    <n v="4019.29"/>
  </r>
  <r>
    <s v="TID003832"/>
    <x v="37"/>
    <x v="1"/>
    <x v="1"/>
    <s v="Milk"/>
    <x v="13"/>
    <x v="2"/>
    <x v="2"/>
    <n v="4"/>
    <n v="496.71"/>
    <n v="1986.84"/>
  </r>
  <r>
    <s v="TID003835"/>
    <x v="406"/>
    <x v="4"/>
    <x v="3"/>
    <s v="Milk"/>
    <x v="13"/>
    <x v="2"/>
    <x v="0"/>
    <n v="6"/>
    <n v="438.04"/>
    <n v="2628.24"/>
  </r>
  <r>
    <s v="TID003882"/>
    <x v="511"/>
    <x v="10"/>
    <x v="7"/>
    <s v="Milk"/>
    <x v="13"/>
    <x v="2"/>
    <x v="0"/>
    <n v="4"/>
    <n v="354.15"/>
    <n v="1416.6"/>
  </r>
  <r>
    <s v="TID003898"/>
    <x v="11"/>
    <x v="8"/>
    <x v="6"/>
    <s v="Milk"/>
    <x v="13"/>
    <x v="2"/>
    <x v="0"/>
    <n v="1"/>
    <n v="109.06"/>
    <n v="109.06"/>
  </r>
  <r>
    <s v="TID003913"/>
    <x v="330"/>
    <x v="23"/>
    <x v="7"/>
    <s v="Milk"/>
    <x v="13"/>
    <x v="2"/>
    <x v="0"/>
    <n v="9"/>
    <n v="156.43"/>
    <n v="1407.87"/>
  </r>
  <r>
    <s v="TID003924"/>
    <x v="140"/>
    <x v="18"/>
    <x v="3"/>
    <s v="Milk"/>
    <x v="13"/>
    <x v="2"/>
    <x v="0"/>
    <n v="10"/>
    <n v="268.07"/>
    <n v="2680.7"/>
  </r>
  <r>
    <s v="TID003932"/>
    <x v="83"/>
    <x v="2"/>
    <x v="2"/>
    <s v="Milk"/>
    <x v="13"/>
    <x v="2"/>
    <x v="0"/>
    <n v="18"/>
    <n v="86.16"/>
    <n v="1550.88"/>
  </r>
  <r>
    <s v="TID003961"/>
    <x v="14"/>
    <x v="3"/>
    <x v="1"/>
    <s v="Milk"/>
    <x v="13"/>
    <x v="2"/>
    <x v="1"/>
    <n v="14"/>
    <n v="139.78"/>
    <n v="1956.92"/>
  </r>
  <r>
    <s v="TID003962"/>
    <x v="260"/>
    <x v="7"/>
    <x v="5"/>
    <s v="Milk"/>
    <x v="13"/>
    <x v="2"/>
    <x v="1"/>
    <n v="4"/>
    <n v="290.51"/>
    <n v="1162.04"/>
  </r>
  <r>
    <s v="TID003989"/>
    <x v="330"/>
    <x v="23"/>
    <x v="7"/>
    <s v="Milk"/>
    <x v="13"/>
    <x v="2"/>
    <x v="3"/>
    <n v="8"/>
    <n v="418.23"/>
    <n v="3345.84"/>
  </r>
  <r>
    <s v="TID004011"/>
    <x v="107"/>
    <x v="16"/>
    <x v="2"/>
    <s v="Milk"/>
    <x v="13"/>
    <x v="2"/>
    <x v="0"/>
    <n v="2"/>
    <n v="449.87"/>
    <n v="899.74"/>
  </r>
  <r>
    <s v="TID004015"/>
    <x v="363"/>
    <x v="3"/>
    <x v="1"/>
    <s v="Milk"/>
    <x v="13"/>
    <x v="2"/>
    <x v="3"/>
    <n v="4"/>
    <n v="169.16"/>
    <n v="676.64"/>
  </r>
  <r>
    <s v="TID004034"/>
    <x v="120"/>
    <x v="21"/>
    <x v="5"/>
    <s v="Milk"/>
    <x v="13"/>
    <x v="2"/>
    <x v="3"/>
    <n v="8"/>
    <n v="435.86"/>
    <n v="3486.88"/>
  </r>
  <r>
    <s v="TID004059"/>
    <x v="141"/>
    <x v="10"/>
    <x v="7"/>
    <s v="Milk"/>
    <x v="13"/>
    <x v="2"/>
    <x v="2"/>
    <n v="16"/>
    <n v="167.02"/>
    <n v="2672.32"/>
  </r>
  <r>
    <s v="TID004068"/>
    <x v="341"/>
    <x v="3"/>
    <x v="1"/>
    <s v="Milk"/>
    <x v="13"/>
    <x v="2"/>
    <x v="1"/>
    <n v="12"/>
    <n v="96.46"/>
    <n v="1157.52"/>
  </r>
  <r>
    <s v="TID004078"/>
    <x v="50"/>
    <x v="21"/>
    <x v="5"/>
    <s v="Milk"/>
    <x v="13"/>
    <x v="2"/>
    <x v="3"/>
    <n v="18"/>
    <n v="151.86000000000001"/>
    <n v="2733.48"/>
  </r>
  <r>
    <s v="TID004125"/>
    <x v="99"/>
    <x v="13"/>
    <x v="6"/>
    <s v="Milk"/>
    <x v="13"/>
    <x v="2"/>
    <x v="3"/>
    <n v="19"/>
    <n v="424.39"/>
    <n v="8063.41"/>
  </r>
  <r>
    <s v="TID004148"/>
    <x v="21"/>
    <x v="11"/>
    <x v="7"/>
    <s v="Milk"/>
    <x v="13"/>
    <x v="2"/>
    <x v="0"/>
    <n v="10"/>
    <n v="15.02"/>
    <n v="150.19999999999999"/>
  </r>
  <r>
    <s v="TID004169"/>
    <x v="607"/>
    <x v="23"/>
    <x v="7"/>
    <s v="Milk"/>
    <x v="13"/>
    <x v="2"/>
    <x v="0"/>
    <n v="16"/>
    <n v="340.82"/>
    <n v="5453.12"/>
  </r>
  <r>
    <s v="TID004183"/>
    <x v="268"/>
    <x v="6"/>
    <x v="4"/>
    <s v="Milk"/>
    <x v="13"/>
    <x v="2"/>
    <x v="1"/>
    <n v="13"/>
    <n v="411.24"/>
    <n v="5346.12"/>
  </r>
  <r>
    <s v="TID004184"/>
    <x v="105"/>
    <x v="5"/>
    <x v="0"/>
    <s v="Milk"/>
    <x v="13"/>
    <x v="2"/>
    <x v="1"/>
    <n v="14"/>
    <n v="296.41000000000003"/>
    <n v="4149.74"/>
  </r>
  <r>
    <s v="TID004191"/>
    <x v="670"/>
    <x v="23"/>
    <x v="7"/>
    <s v="Milk"/>
    <x v="13"/>
    <x v="2"/>
    <x v="1"/>
    <n v="2"/>
    <n v="400.84"/>
    <n v="801.68"/>
  </r>
  <r>
    <s v="TID004222"/>
    <x v="290"/>
    <x v="13"/>
    <x v="6"/>
    <s v="Milk"/>
    <x v="13"/>
    <x v="2"/>
    <x v="2"/>
    <n v="17"/>
    <n v="396.62"/>
    <n v="6742.54"/>
  </r>
  <r>
    <s v="TID004224"/>
    <x v="667"/>
    <x v="11"/>
    <x v="7"/>
    <s v="Milk"/>
    <x v="13"/>
    <x v="2"/>
    <x v="3"/>
    <n v="17"/>
    <n v="288.38"/>
    <n v="4902.46"/>
  </r>
  <r>
    <s v="TID004237"/>
    <x v="623"/>
    <x v="17"/>
    <x v="0"/>
    <s v="Milk"/>
    <x v="13"/>
    <x v="2"/>
    <x v="3"/>
    <n v="17"/>
    <n v="5.63"/>
    <n v="95.71"/>
  </r>
  <r>
    <s v="TID004245"/>
    <x v="38"/>
    <x v="18"/>
    <x v="3"/>
    <s v="Milk"/>
    <x v="13"/>
    <x v="2"/>
    <x v="3"/>
    <n v="1"/>
    <n v="57.18"/>
    <n v="57.18"/>
  </r>
  <r>
    <s v="TID004269"/>
    <x v="273"/>
    <x v="2"/>
    <x v="2"/>
    <s v="Milk"/>
    <x v="13"/>
    <x v="2"/>
    <x v="2"/>
    <n v="2"/>
    <n v="227.03"/>
    <n v="454.06"/>
  </r>
  <r>
    <s v="TID004272"/>
    <x v="471"/>
    <x v="12"/>
    <x v="6"/>
    <s v="Milk"/>
    <x v="13"/>
    <x v="2"/>
    <x v="0"/>
    <n v="12"/>
    <n v="118.43"/>
    <n v="1421.16"/>
  </r>
  <r>
    <s v="TID004276"/>
    <x v="323"/>
    <x v="6"/>
    <x v="4"/>
    <s v="Milk"/>
    <x v="13"/>
    <x v="2"/>
    <x v="0"/>
    <n v="14"/>
    <n v="64.989999999999995"/>
    <n v="909.86"/>
  </r>
  <r>
    <s v="TID004281"/>
    <x v="123"/>
    <x v="9"/>
    <x v="4"/>
    <s v="Milk"/>
    <x v="13"/>
    <x v="2"/>
    <x v="1"/>
    <n v="17"/>
    <n v="254.96"/>
    <n v="4334.32"/>
  </r>
  <r>
    <s v="TID004293"/>
    <x v="612"/>
    <x v="19"/>
    <x v="4"/>
    <s v="Milk"/>
    <x v="13"/>
    <x v="2"/>
    <x v="0"/>
    <n v="7"/>
    <n v="106.93"/>
    <n v="748.51"/>
  </r>
  <r>
    <s v="TID004320"/>
    <x v="343"/>
    <x v="20"/>
    <x v="5"/>
    <s v="Milk"/>
    <x v="13"/>
    <x v="2"/>
    <x v="3"/>
    <n v="4"/>
    <n v="401.48"/>
    <n v="1605.92"/>
  </r>
  <r>
    <s v="TID004409"/>
    <x v="299"/>
    <x v="21"/>
    <x v="5"/>
    <s v="Milk"/>
    <x v="13"/>
    <x v="2"/>
    <x v="0"/>
    <n v="4"/>
    <n v="421.81"/>
    <n v="1687.24"/>
  </r>
  <r>
    <s v="TID004417"/>
    <x v="103"/>
    <x v="17"/>
    <x v="0"/>
    <s v="Milk"/>
    <x v="13"/>
    <x v="2"/>
    <x v="1"/>
    <n v="8"/>
    <n v="119.41"/>
    <n v="955.28"/>
  </r>
  <r>
    <s v="TID004434"/>
    <x v="632"/>
    <x v="6"/>
    <x v="4"/>
    <s v="Milk"/>
    <x v="13"/>
    <x v="2"/>
    <x v="1"/>
    <n v="9"/>
    <n v="466.52"/>
    <n v="4198.68"/>
  </r>
  <r>
    <s v="TID004455"/>
    <x v="514"/>
    <x v="11"/>
    <x v="7"/>
    <s v="Milk"/>
    <x v="13"/>
    <x v="2"/>
    <x v="0"/>
    <n v="7"/>
    <n v="163.69"/>
    <n v="1145.83"/>
  </r>
  <r>
    <s v="TID004511"/>
    <x v="94"/>
    <x v="1"/>
    <x v="1"/>
    <s v="Milk"/>
    <x v="13"/>
    <x v="2"/>
    <x v="0"/>
    <n v="15"/>
    <n v="271.83999999999997"/>
    <n v="4077.6"/>
  </r>
  <r>
    <s v="TID004573"/>
    <x v="383"/>
    <x v="12"/>
    <x v="6"/>
    <s v="Milk"/>
    <x v="13"/>
    <x v="2"/>
    <x v="3"/>
    <n v="1"/>
    <n v="24.29"/>
    <n v="24.29"/>
  </r>
  <r>
    <s v="TID004580"/>
    <x v="184"/>
    <x v="12"/>
    <x v="6"/>
    <s v="Milk"/>
    <x v="13"/>
    <x v="2"/>
    <x v="3"/>
    <n v="1"/>
    <n v="160.88"/>
    <n v="160.88"/>
  </r>
  <r>
    <s v="TID004583"/>
    <x v="684"/>
    <x v="10"/>
    <x v="7"/>
    <s v="Milk"/>
    <x v="13"/>
    <x v="2"/>
    <x v="3"/>
    <n v="8"/>
    <n v="29.8"/>
    <n v="238.4"/>
  </r>
  <r>
    <s v="TID004596"/>
    <x v="278"/>
    <x v="12"/>
    <x v="6"/>
    <s v="Milk"/>
    <x v="13"/>
    <x v="2"/>
    <x v="0"/>
    <n v="19"/>
    <n v="355.25"/>
    <n v="6749.75"/>
  </r>
  <r>
    <s v="TID004613"/>
    <x v="67"/>
    <x v="17"/>
    <x v="0"/>
    <s v="Milk"/>
    <x v="13"/>
    <x v="2"/>
    <x v="3"/>
    <n v="11"/>
    <n v="496.66"/>
    <n v="5463.26"/>
  </r>
  <r>
    <s v="TID004659"/>
    <x v="41"/>
    <x v="19"/>
    <x v="4"/>
    <s v="Milk"/>
    <x v="13"/>
    <x v="2"/>
    <x v="3"/>
    <n v="9"/>
    <n v="22.03"/>
    <n v="198.27"/>
  </r>
  <r>
    <s v="TID004678"/>
    <x v="119"/>
    <x v="20"/>
    <x v="5"/>
    <s v="Milk"/>
    <x v="13"/>
    <x v="2"/>
    <x v="2"/>
    <n v="1"/>
    <n v="21.06"/>
    <n v="21.06"/>
  </r>
  <r>
    <s v="TID004687"/>
    <x v="270"/>
    <x v="19"/>
    <x v="4"/>
    <s v="Milk"/>
    <x v="13"/>
    <x v="2"/>
    <x v="1"/>
    <n v="19"/>
    <n v="34.32"/>
    <n v="652.08000000000004"/>
  </r>
  <r>
    <s v="TID004688"/>
    <x v="368"/>
    <x v="9"/>
    <x v="4"/>
    <s v="Milk"/>
    <x v="13"/>
    <x v="2"/>
    <x v="1"/>
    <n v="1"/>
    <n v="245.39"/>
    <n v="245.39"/>
  </r>
  <r>
    <s v="TID004720"/>
    <x v="166"/>
    <x v="10"/>
    <x v="7"/>
    <s v="Milk"/>
    <x v="13"/>
    <x v="2"/>
    <x v="3"/>
    <n v="7"/>
    <n v="331.48"/>
    <n v="2320.36"/>
  </r>
  <r>
    <s v="TID004741"/>
    <x v="56"/>
    <x v="7"/>
    <x v="5"/>
    <s v="Milk"/>
    <x v="13"/>
    <x v="2"/>
    <x v="3"/>
    <n v="8"/>
    <n v="106.96"/>
    <n v="855.68"/>
  </r>
  <r>
    <s v="TID004794"/>
    <x v="35"/>
    <x v="11"/>
    <x v="7"/>
    <s v="Milk"/>
    <x v="13"/>
    <x v="2"/>
    <x v="0"/>
    <n v="6"/>
    <n v="133.62"/>
    <n v="801.72"/>
  </r>
  <r>
    <s v="TID004850"/>
    <x v="688"/>
    <x v="18"/>
    <x v="3"/>
    <s v="Milk"/>
    <x v="13"/>
    <x v="2"/>
    <x v="0"/>
    <n v="3"/>
    <n v="257.82"/>
    <n v="773.46"/>
  </r>
  <r>
    <s v="TID004870"/>
    <x v="353"/>
    <x v="9"/>
    <x v="4"/>
    <s v="Milk"/>
    <x v="13"/>
    <x v="2"/>
    <x v="0"/>
    <n v="18"/>
    <n v="300.85000000000002"/>
    <n v="5415.3"/>
  </r>
  <r>
    <s v="TID004890"/>
    <x v="704"/>
    <x v="0"/>
    <x v="0"/>
    <s v="Milk"/>
    <x v="13"/>
    <x v="2"/>
    <x v="1"/>
    <n v="5"/>
    <n v="236.93"/>
    <n v="1184.6500000000001"/>
  </r>
  <r>
    <s v="TID004934"/>
    <x v="282"/>
    <x v="21"/>
    <x v="5"/>
    <s v="Milk"/>
    <x v="13"/>
    <x v="2"/>
    <x v="2"/>
    <n v="17"/>
    <n v="356.78"/>
    <n v="6065.26"/>
  </r>
  <r>
    <s v="TID004949"/>
    <x v="524"/>
    <x v="6"/>
    <x v="4"/>
    <s v="Milk"/>
    <x v="13"/>
    <x v="2"/>
    <x v="3"/>
    <n v="18"/>
    <n v="195.55"/>
    <n v="3519.9"/>
  </r>
  <r>
    <s v="TID004952"/>
    <x v="382"/>
    <x v="0"/>
    <x v="0"/>
    <s v="Milk"/>
    <x v="13"/>
    <x v="2"/>
    <x v="1"/>
    <n v="11"/>
    <n v="484.34"/>
    <n v="5327.74"/>
  </r>
  <r>
    <s v="TID004969"/>
    <x v="517"/>
    <x v="1"/>
    <x v="1"/>
    <s v="Milk"/>
    <x v="13"/>
    <x v="2"/>
    <x v="2"/>
    <n v="1"/>
    <n v="69.02"/>
    <n v="69.02"/>
  </r>
  <r>
    <s v="TID000007"/>
    <x v="238"/>
    <x v="18"/>
    <x v="3"/>
    <s v="Non-fiction"/>
    <x v="14"/>
    <x v="0"/>
    <x v="1"/>
    <n v="6"/>
    <n v="263.08999999999997"/>
    <n v="1578.54"/>
  </r>
  <r>
    <s v="TID000025"/>
    <x v="38"/>
    <x v="18"/>
    <x v="3"/>
    <s v="Non-fiction"/>
    <x v="14"/>
    <x v="0"/>
    <x v="0"/>
    <n v="17"/>
    <n v="101.72"/>
    <n v="1729.24"/>
  </r>
  <r>
    <s v="TID000158"/>
    <x v="592"/>
    <x v="2"/>
    <x v="2"/>
    <s v="Non-fiction"/>
    <x v="14"/>
    <x v="0"/>
    <x v="0"/>
    <n v="13"/>
    <n v="422.64"/>
    <n v="5494.32"/>
  </r>
  <r>
    <s v="TID000201"/>
    <x v="36"/>
    <x v="6"/>
    <x v="4"/>
    <s v="Non-fiction"/>
    <x v="14"/>
    <x v="0"/>
    <x v="2"/>
    <n v="13"/>
    <n v="269"/>
    <n v="3497"/>
  </r>
  <r>
    <s v="TID000219"/>
    <x v="366"/>
    <x v="21"/>
    <x v="5"/>
    <s v="Non-fiction"/>
    <x v="14"/>
    <x v="0"/>
    <x v="1"/>
    <n v="13"/>
    <n v="75.33"/>
    <n v="979.29"/>
  </r>
  <r>
    <s v="TID000270"/>
    <x v="376"/>
    <x v="7"/>
    <x v="5"/>
    <s v="Non-fiction"/>
    <x v="14"/>
    <x v="0"/>
    <x v="2"/>
    <n v="4"/>
    <n v="24.56"/>
    <n v="98.24"/>
  </r>
  <r>
    <s v="TID000272"/>
    <x v="314"/>
    <x v="4"/>
    <x v="3"/>
    <s v="Non-fiction"/>
    <x v="14"/>
    <x v="0"/>
    <x v="1"/>
    <n v="11"/>
    <n v="385.91"/>
    <n v="4245.01"/>
  </r>
  <r>
    <s v="TID000303"/>
    <x v="8"/>
    <x v="6"/>
    <x v="4"/>
    <s v="Non-fiction"/>
    <x v="14"/>
    <x v="0"/>
    <x v="3"/>
    <n v="7"/>
    <n v="317.52999999999997"/>
    <n v="2222.71"/>
  </r>
  <r>
    <s v="TID000319"/>
    <x v="716"/>
    <x v="23"/>
    <x v="7"/>
    <s v="Non-fiction"/>
    <x v="14"/>
    <x v="0"/>
    <x v="3"/>
    <n v="14"/>
    <n v="425.92"/>
    <n v="5962.88"/>
  </r>
  <r>
    <s v="TID000356"/>
    <x v="120"/>
    <x v="21"/>
    <x v="5"/>
    <s v="Non-fiction"/>
    <x v="14"/>
    <x v="0"/>
    <x v="0"/>
    <n v="14"/>
    <n v="245.86"/>
    <n v="3442.04"/>
  </r>
  <r>
    <s v="TID000377"/>
    <x v="110"/>
    <x v="0"/>
    <x v="0"/>
    <s v="Non-fiction"/>
    <x v="14"/>
    <x v="0"/>
    <x v="2"/>
    <n v="19"/>
    <n v="65.7"/>
    <n v="1248.3"/>
  </r>
  <r>
    <s v="TID000381"/>
    <x v="412"/>
    <x v="8"/>
    <x v="6"/>
    <s v="Non-fiction"/>
    <x v="14"/>
    <x v="0"/>
    <x v="0"/>
    <n v="12"/>
    <n v="73.77"/>
    <n v="885.24"/>
  </r>
  <r>
    <s v="TID000411"/>
    <x v="213"/>
    <x v="15"/>
    <x v="2"/>
    <s v="Non-fiction"/>
    <x v="14"/>
    <x v="0"/>
    <x v="0"/>
    <n v="16"/>
    <n v="454.95"/>
    <n v="7279.2"/>
  </r>
  <r>
    <s v="TID000448"/>
    <x v="207"/>
    <x v="21"/>
    <x v="5"/>
    <s v="Non-fiction"/>
    <x v="14"/>
    <x v="0"/>
    <x v="2"/>
    <n v="3"/>
    <n v="242.75"/>
    <n v="728.25"/>
  </r>
  <r>
    <s v="TID000515"/>
    <x v="419"/>
    <x v="23"/>
    <x v="7"/>
    <s v="Non-fiction"/>
    <x v="14"/>
    <x v="0"/>
    <x v="2"/>
    <n v="15"/>
    <n v="148.85"/>
    <n v="2232.75"/>
  </r>
  <r>
    <s v="TID000521"/>
    <x v="143"/>
    <x v="18"/>
    <x v="3"/>
    <s v="Non-fiction"/>
    <x v="14"/>
    <x v="0"/>
    <x v="0"/>
    <n v="13"/>
    <n v="372.93"/>
    <n v="4848.09"/>
  </r>
  <r>
    <s v="TID000528"/>
    <x v="620"/>
    <x v="13"/>
    <x v="6"/>
    <s v="Non-fiction"/>
    <x v="14"/>
    <x v="0"/>
    <x v="2"/>
    <n v="9"/>
    <n v="475.4"/>
    <n v="4278.6000000000004"/>
  </r>
  <r>
    <s v="TID000568"/>
    <x v="351"/>
    <x v="20"/>
    <x v="5"/>
    <s v="Non-fiction"/>
    <x v="14"/>
    <x v="0"/>
    <x v="2"/>
    <n v="1"/>
    <n v="466.32"/>
    <n v="466.32"/>
  </r>
  <r>
    <s v="TID000573"/>
    <x v="684"/>
    <x v="10"/>
    <x v="7"/>
    <s v="Non-fiction"/>
    <x v="14"/>
    <x v="0"/>
    <x v="1"/>
    <n v="18"/>
    <n v="299.82"/>
    <n v="5396.76"/>
  </r>
  <r>
    <s v="TID000601"/>
    <x v="407"/>
    <x v="1"/>
    <x v="1"/>
    <s v="Non-fiction"/>
    <x v="14"/>
    <x v="0"/>
    <x v="1"/>
    <n v="11"/>
    <n v="292.49"/>
    <n v="3217.39"/>
  </r>
  <r>
    <s v="TID000620"/>
    <x v="146"/>
    <x v="11"/>
    <x v="7"/>
    <s v="Non-fiction"/>
    <x v="14"/>
    <x v="0"/>
    <x v="0"/>
    <n v="15"/>
    <n v="238.5"/>
    <n v="3577.5"/>
  </r>
  <r>
    <s v="TID000651"/>
    <x v="51"/>
    <x v="6"/>
    <x v="4"/>
    <s v="Non-fiction"/>
    <x v="14"/>
    <x v="0"/>
    <x v="1"/>
    <n v="19"/>
    <n v="219.36"/>
    <n v="4167.84"/>
  </r>
  <r>
    <s v="TID000705"/>
    <x v="115"/>
    <x v="21"/>
    <x v="5"/>
    <s v="Non-fiction"/>
    <x v="14"/>
    <x v="0"/>
    <x v="3"/>
    <n v="3"/>
    <n v="265.12"/>
    <n v="795.36"/>
  </r>
  <r>
    <s v="TID000736"/>
    <x v="146"/>
    <x v="11"/>
    <x v="7"/>
    <s v="Non-fiction"/>
    <x v="14"/>
    <x v="0"/>
    <x v="1"/>
    <n v="5"/>
    <n v="187.99"/>
    <n v="939.95"/>
  </r>
  <r>
    <s v="TID000761"/>
    <x v="505"/>
    <x v="2"/>
    <x v="2"/>
    <s v="Non-fiction"/>
    <x v="14"/>
    <x v="0"/>
    <x v="0"/>
    <n v="8"/>
    <n v="469.34"/>
    <n v="3754.72"/>
  </r>
  <r>
    <s v="TID000772"/>
    <x v="133"/>
    <x v="3"/>
    <x v="1"/>
    <s v="Non-fiction"/>
    <x v="14"/>
    <x v="0"/>
    <x v="3"/>
    <n v="9"/>
    <n v="228.9"/>
    <n v="2060.1"/>
  </r>
  <r>
    <s v="TID000782"/>
    <x v="51"/>
    <x v="6"/>
    <x v="4"/>
    <s v="Non-fiction"/>
    <x v="14"/>
    <x v="0"/>
    <x v="2"/>
    <n v="16"/>
    <n v="384.05"/>
    <n v="6144.8"/>
  </r>
  <r>
    <s v="TID000799"/>
    <x v="273"/>
    <x v="2"/>
    <x v="2"/>
    <s v="Non-fiction"/>
    <x v="14"/>
    <x v="0"/>
    <x v="0"/>
    <n v="9"/>
    <n v="198.89"/>
    <n v="1790.01"/>
  </r>
  <r>
    <s v="TID000921"/>
    <x v="600"/>
    <x v="11"/>
    <x v="7"/>
    <s v="Non-fiction"/>
    <x v="14"/>
    <x v="0"/>
    <x v="3"/>
    <n v="17"/>
    <n v="358.26"/>
    <n v="6090.42"/>
  </r>
  <r>
    <s v="TID001025"/>
    <x v="534"/>
    <x v="23"/>
    <x v="7"/>
    <s v="Non-fiction"/>
    <x v="14"/>
    <x v="0"/>
    <x v="1"/>
    <n v="11"/>
    <n v="385.17"/>
    <n v="4236.87"/>
  </r>
  <r>
    <s v="TID001035"/>
    <x v="704"/>
    <x v="0"/>
    <x v="0"/>
    <s v="Non-fiction"/>
    <x v="14"/>
    <x v="0"/>
    <x v="2"/>
    <n v="5"/>
    <n v="34.869999999999997"/>
    <n v="174.35"/>
  </r>
  <r>
    <s v="TID001065"/>
    <x v="610"/>
    <x v="3"/>
    <x v="1"/>
    <s v="Non-fiction"/>
    <x v="14"/>
    <x v="0"/>
    <x v="2"/>
    <n v="2"/>
    <n v="261.61"/>
    <n v="523.22"/>
  </r>
  <r>
    <s v="TID001143"/>
    <x v="406"/>
    <x v="4"/>
    <x v="3"/>
    <s v="Non-fiction"/>
    <x v="14"/>
    <x v="0"/>
    <x v="3"/>
    <n v="18"/>
    <n v="242.99"/>
    <n v="4373.82"/>
  </r>
  <r>
    <s v="TID001219"/>
    <x v="556"/>
    <x v="3"/>
    <x v="1"/>
    <s v="Non-fiction"/>
    <x v="14"/>
    <x v="0"/>
    <x v="3"/>
    <n v="16"/>
    <n v="122.18"/>
    <n v="1954.88"/>
  </r>
  <r>
    <s v="TID001270"/>
    <x v="36"/>
    <x v="6"/>
    <x v="4"/>
    <s v="Non-fiction"/>
    <x v="14"/>
    <x v="0"/>
    <x v="2"/>
    <n v="16"/>
    <n v="146.08000000000001"/>
    <n v="2337.2800000000002"/>
  </r>
  <r>
    <s v="TID001294"/>
    <x v="160"/>
    <x v="19"/>
    <x v="4"/>
    <s v="Non-fiction"/>
    <x v="14"/>
    <x v="0"/>
    <x v="1"/>
    <n v="14"/>
    <n v="479.53"/>
    <n v="6713.42"/>
  </r>
  <r>
    <s v="TID001350"/>
    <x v="7"/>
    <x v="3"/>
    <x v="1"/>
    <s v="Non-fiction"/>
    <x v="14"/>
    <x v="0"/>
    <x v="2"/>
    <n v="9"/>
    <n v="126.56"/>
    <n v="1139.04"/>
  </r>
  <r>
    <s v="TID001399"/>
    <x v="465"/>
    <x v="22"/>
    <x v="1"/>
    <s v="Non-fiction"/>
    <x v="14"/>
    <x v="0"/>
    <x v="2"/>
    <n v="12"/>
    <n v="460.27"/>
    <n v="5523.24"/>
  </r>
  <r>
    <s v="TID001403"/>
    <x v="409"/>
    <x v="8"/>
    <x v="6"/>
    <s v="Non-fiction"/>
    <x v="14"/>
    <x v="0"/>
    <x v="3"/>
    <n v="18"/>
    <n v="86.07"/>
    <n v="1549.26"/>
  </r>
  <r>
    <s v="TID001440"/>
    <x v="325"/>
    <x v="9"/>
    <x v="4"/>
    <s v="Non-fiction"/>
    <x v="14"/>
    <x v="0"/>
    <x v="1"/>
    <n v="2"/>
    <n v="374.17"/>
    <n v="748.34"/>
  </r>
  <r>
    <s v="TID001687"/>
    <x v="233"/>
    <x v="17"/>
    <x v="0"/>
    <s v="Non-fiction"/>
    <x v="14"/>
    <x v="0"/>
    <x v="1"/>
    <n v="20"/>
    <n v="327.16000000000003"/>
    <n v="6543.2"/>
  </r>
  <r>
    <s v="TID001708"/>
    <x v="687"/>
    <x v="8"/>
    <x v="6"/>
    <s v="Non-fiction"/>
    <x v="14"/>
    <x v="0"/>
    <x v="2"/>
    <n v="16"/>
    <n v="228.91"/>
    <n v="3662.56"/>
  </r>
  <r>
    <s v="TID001759"/>
    <x v="338"/>
    <x v="14"/>
    <x v="3"/>
    <s v="Non-fiction"/>
    <x v="14"/>
    <x v="0"/>
    <x v="1"/>
    <n v="20"/>
    <n v="351.36"/>
    <n v="7027.2"/>
  </r>
  <r>
    <s v="TID001778"/>
    <x v="439"/>
    <x v="17"/>
    <x v="0"/>
    <s v="Non-fiction"/>
    <x v="14"/>
    <x v="0"/>
    <x v="0"/>
    <n v="9"/>
    <n v="471.95"/>
    <n v="4247.55"/>
  </r>
  <r>
    <s v="TID001787"/>
    <x v="130"/>
    <x v="17"/>
    <x v="0"/>
    <s v="Non-fiction"/>
    <x v="14"/>
    <x v="0"/>
    <x v="1"/>
    <n v="9"/>
    <n v="89.57"/>
    <n v="806.13"/>
  </r>
  <r>
    <s v="TID001846"/>
    <x v="336"/>
    <x v="23"/>
    <x v="7"/>
    <s v="Non-fiction"/>
    <x v="14"/>
    <x v="0"/>
    <x v="1"/>
    <n v="11"/>
    <n v="281.11"/>
    <n v="3092.21"/>
  </r>
  <r>
    <s v="TID001858"/>
    <x v="488"/>
    <x v="1"/>
    <x v="1"/>
    <s v="Non-fiction"/>
    <x v="14"/>
    <x v="0"/>
    <x v="2"/>
    <n v="14"/>
    <n v="93.8"/>
    <n v="1313.2"/>
  </r>
  <r>
    <s v="TID001897"/>
    <x v="335"/>
    <x v="3"/>
    <x v="1"/>
    <s v="Non-fiction"/>
    <x v="14"/>
    <x v="0"/>
    <x v="3"/>
    <n v="15"/>
    <n v="486.6"/>
    <n v="7299"/>
  </r>
  <r>
    <s v="TID001916"/>
    <x v="380"/>
    <x v="7"/>
    <x v="5"/>
    <s v="Non-fiction"/>
    <x v="14"/>
    <x v="0"/>
    <x v="2"/>
    <n v="11"/>
    <n v="134.81"/>
    <n v="1482.91"/>
  </r>
  <r>
    <s v="TID001977"/>
    <x v="410"/>
    <x v="19"/>
    <x v="4"/>
    <s v="Non-fiction"/>
    <x v="14"/>
    <x v="0"/>
    <x v="1"/>
    <n v="19"/>
    <n v="433.89"/>
    <n v="8243.91"/>
  </r>
  <r>
    <s v="TID002070"/>
    <x v="197"/>
    <x v="2"/>
    <x v="2"/>
    <s v="Non-fiction"/>
    <x v="14"/>
    <x v="0"/>
    <x v="2"/>
    <n v="6"/>
    <n v="51.63"/>
    <n v="309.77999999999997"/>
  </r>
  <r>
    <s v="TID002116"/>
    <x v="294"/>
    <x v="19"/>
    <x v="4"/>
    <s v="Non-fiction"/>
    <x v="14"/>
    <x v="0"/>
    <x v="3"/>
    <n v="10"/>
    <n v="235.09"/>
    <n v="2350.9"/>
  </r>
  <r>
    <s v="TID002135"/>
    <x v="247"/>
    <x v="18"/>
    <x v="3"/>
    <s v="Non-fiction"/>
    <x v="14"/>
    <x v="0"/>
    <x v="1"/>
    <n v="5"/>
    <n v="138.43"/>
    <n v="692.15"/>
  </r>
  <r>
    <s v="TID002146"/>
    <x v="675"/>
    <x v="5"/>
    <x v="0"/>
    <s v="Non-fiction"/>
    <x v="14"/>
    <x v="0"/>
    <x v="1"/>
    <n v="13"/>
    <n v="110.16"/>
    <n v="1432.08"/>
  </r>
  <r>
    <s v="TID002211"/>
    <x v="612"/>
    <x v="19"/>
    <x v="4"/>
    <s v="Non-fiction"/>
    <x v="14"/>
    <x v="0"/>
    <x v="3"/>
    <n v="16"/>
    <n v="169.6"/>
    <n v="2713.6"/>
  </r>
  <r>
    <s v="TID002222"/>
    <x v="321"/>
    <x v="4"/>
    <x v="3"/>
    <s v="Non-fiction"/>
    <x v="14"/>
    <x v="0"/>
    <x v="0"/>
    <n v="17"/>
    <n v="415.86"/>
    <n v="7069.62"/>
  </r>
  <r>
    <s v="TID002410"/>
    <x v="459"/>
    <x v="6"/>
    <x v="4"/>
    <s v="Non-fiction"/>
    <x v="14"/>
    <x v="0"/>
    <x v="1"/>
    <n v="19"/>
    <n v="351.04"/>
    <n v="6669.76"/>
  </r>
  <r>
    <s v="TID002435"/>
    <x v="544"/>
    <x v="22"/>
    <x v="1"/>
    <s v="Non-fiction"/>
    <x v="14"/>
    <x v="0"/>
    <x v="2"/>
    <n v="6"/>
    <n v="281.14"/>
    <n v="1686.84"/>
  </r>
  <r>
    <s v="TID002487"/>
    <x v="608"/>
    <x v="4"/>
    <x v="3"/>
    <s v="Non-fiction"/>
    <x v="14"/>
    <x v="0"/>
    <x v="2"/>
    <n v="13"/>
    <n v="484.16"/>
    <n v="6294.08"/>
  </r>
  <r>
    <s v="TID002603"/>
    <x v="474"/>
    <x v="18"/>
    <x v="3"/>
    <s v="Non-fiction"/>
    <x v="14"/>
    <x v="0"/>
    <x v="2"/>
    <n v="13"/>
    <n v="291.08999999999997"/>
    <n v="3784.17"/>
  </r>
  <r>
    <s v="TID002624"/>
    <x v="705"/>
    <x v="3"/>
    <x v="1"/>
    <s v="Non-fiction"/>
    <x v="14"/>
    <x v="0"/>
    <x v="2"/>
    <n v="15"/>
    <n v="49.67"/>
    <n v="745.05"/>
  </r>
  <r>
    <s v="TID002681"/>
    <x v="551"/>
    <x v="10"/>
    <x v="7"/>
    <s v="Non-fiction"/>
    <x v="14"/>
    <x v="0"/>
    <x v="1"/>
    <n v="8"/>
    <n v="264.75"/>
    <n v="2118"/>
  </r>
  <r>
    <s v="TID002722"/>
    <x v="718"/>
    <x v="6"/>
    <x v="4"/>
    <s v="Non-fiction"/>
    <x v="14"/>
    <x v="0"/>
    <x v="2"/>
    <n v="20"/>
    <n v="77.23"/>
    <n v="1544.6"/>
  </r>
  <r>
    <s v="TID002828"/>
    <x v="125"/>
    <x v="18"/>
    <x v="3"/>
    <s v="Non-fiction"/>
    <x v="14"/>
    <x v="0"/>
    <x v="1"/>
    <n v="11"/>
    <n v="180.75"/>
    <n v="1988.25"/>
  </r>
  <r>
    <s v="TID002846"/>
    <x v="655"/>
    <x v="0"/>
    <x v="0"/>
    <s v="Non-fiction"/>
    <x v="14"/>
    <x v="0"/>
    <x v="1"/>
    <n v="8"/>
    <n v="378.74"/>
    <n v="3029.92"/>
  </r>
  <r>
    <s v="TID002849"/>
    <x v="591"/>
    <x v="19"/>
    <x v="4"/>
    <s v="Non-fiction"/>
    <x v="14"/>
    <x v="0"/>
    <x v="0"/>
    <n v="15"/>
    <n v="51.67"/>
    <n v="775.05"/>
  </r>
  <r>
    <s v="TID002907"/>
    <x v="625"/>
    <x v="5"/>
    <x v="0"/>
    <s v="Non-fiction"/>
    <x v="14"/>
    <x v="0"/>
    <x v="2"/>
    <n v="8"/>
    <n v="479.85"/>
    <n v="3838.8"/>
  </r>
  <r>
    <s v="TID002920"/>
    <x v="336"/>
    <x v="23"/>
    <x v="7"/>
    <s v="Non-fiction"/>
    <x v="14"/>
    <x v="0"/>
    <x v="1"/>
    <n v="11"/>
    <n v="401.2"/>
    <n v="4413.2"/>
  </r>
  <r>
    <s v="TID002946"/>
    <x v="102"/>
    <x v="11"/>
    <x v="7"/>
    <s v="Non-fiction"/>
    <x v="14"/>
    <x v="0"/>
    <x v="0"/>
    <n v="12"/>
    <n v="324.06"/>
    <n v="3888.72"/>
  </r>
  <r>
    <s v="TID002955"/>
    <x v="418"/>
    <x v="1"/>
    <x v="1"/>
    <s v="Non-fiction"/>
    <x v="14"/>
    <x v="0"/>
    <x v="1"/>
    <n v="4"/>
    <n v="184.44"/>
    <n v="737.76"/>
  </r>
  <r>
    <s v="TID002973"/>
    <x v="30"/>
    <x v="13"/>
    <x v="6"/>
    <s v="Non-fiction"/>
    <x v="14"/>
    <x v="0"/>
    <x v="3"/>
    <n v="4"/>
    <n v="334.89"/>
    <n v="1339.56"/>
  </r>
  <r>
    <s v="TID002982"/>
    <x v="488"/>
    <x v="1"/>
    <x v="1"/>
    <s v="Non-fiction"/>
    <x v="14"/>
    <x v="0"/>
    <x v="2"/>
    <n v="12"/>
    <n v="136.63"/>
    <n v="1639.56"/>
  </r>
  <r>
    <s v="TID003039"/>
    <x v="89"/>
    <x v="2"/>
    <x v="2"/>
    <s v="Non-fiction"/>
    <x v="14"/>
    <x v="0"/>
    <x v="1"/>
    <n v="2"/>
    <n v="77.48"/>
    <n v="154.96"/>
  </r>
  <r>
    <s v="TID003111"/>
    <x v="719"/>
    <x v="23"/>
    <x v="7"/>
    <s v="Non-fiction"/>
    <x v="14"/>
    <x v="0"/>
    <x v="3"/>
    <n v="9"/>
    <n v="291.63"/>
    <n v="2624.67"/>
  </r>
  <r>
    <s v="TID003127"/>
    <x v="504"/>
    <x v="22"/>
    <x v="1"/>
    <s v="Non-fiction"/>
    <x v="14"/>
    <x v="0"/>
    <x v="3"/>
    <n v="6"/>
    <n v="86.49"/>
    <n v="518.94000000000005"/>
  </r>
  <r>
    <s v="TID003176"/>
    <x v="162"/>
    <x v="17"/>
    <x v="0"/>
    <s v="Non-fiction"/>
    <x v="14"/>
    <x v="0"/>
    <x v="1"/>
    <n v="7"/>
    <n v="433.37"/>
    <n v="3033.59"/>
  </r>
  <r>
    <s v="TID003202"/>
    <x v="482"/>
    <x v="21"/>
    <x v="5"/>
    <s v="Non-fiction"/>
    <x v="14"/>
    <x v="0"/>
    <x v="3"/>
    <n v="8"/>
    <n v="135.51"/>
    <n v="1084.08"/>
  </r>
  <r>
    <s v="TID003205"/>
    <x v="32"/>
    <x v="17"/>
    <x v="0"/>
    <s v="Non-fiction"/>
    <x v="14"/>
    <x v="0"/>
    <x v="1"/>
    <n v="2"/>
    <n v="315.72000000000003"/>
    <n v="631.44000000000005"/>
  </r>
  <r>
    <s v="TID003232"/>
    <x v="176"/>
    <x v="9"/>
    <x v="4"/>
    <s v="Non-fiction"/>
    <x v="14"/>
    <x v="0"/>
    <x v="3"/>
    <n v="1"/>
    <n v="111.11"/>
    <n v="111.11"/>
  </r>
  <r>
    <s v="TID003269"/>
    <x v="486"/>
    <x v="7"/>
    <x v="5"/>
    <s v="Non-fiction"/>
    <x v="14"/>
    <x v="0"/>
    <x v="1"/>
    <n v="11"/>
    <n v="123.21"/>
    <n v="1355.31"/>
  </r>
  <r>
    <s v="TID003301"/>
    <x v="23"/>
    <x v="5"/>
    <x v="0"/>
    <s v="Non-fiction"/>
    <x v="14"/>
    <x v="0"/>
    <x v="2"/>
    <n v="1"/>
    <n v="269.43"/>
    <n v="269.43"/>
  </r>
  <r>
    <s v="TID003360"/>
    <x v="209"/>
    <x v="12"/>
    <x v="6"/>
    <s v="Non-fiction"/>
    <x v="14"/>
    <x v="0"/>
    <x v="3"/>
    <n v="8"/>
    <n v="195.11"/>
    <n v="1560.88"/>
  </r>
  <r>
    <s v="TID003367"/>
    <x v="126"/>
    <x v="0"/>
    <x v="0"/>
    <s v="Non-fiction"/>
    <x v="14"/>
    <x v="0"/>
    <x v="1"/>
    <n v="16"/>
    <n v="390.05"/>
    <n v="6240.8"/>
  </r>
  <r>
    <s v="TID003398"/>
    <x v="193"/>
    <x v="21"/>
    <x v="5"/>
    <s v="Non-fiction"/>
    <x v="14"/>
    <x v="0"/>
    <x v="1"/>
    <n v="15"/>
    <n v="77.650000000000006"/>
    <n v="1164.75"/>
  </r>
  <r>
    <s v="TID003422"/>
    <x v="621"/>
    <x v="15"/>
    <x v="2"/>
    <s v="Non-fiction"/>
    <x v="14"/>
    <x v="0"/>
    <x v="2"/>
    <n v="3"/>
    <n v="69.08"/>
    <n v="207.24"/>
  </r>
  <r>
    <s v="TID003434"/>
    <x v="392"/>
    <x v="11"/>
    <x v="7"/>
    <s v="Non-fiction"/>
    <x v="14"/>
    <x v="0"/>
    <x v="3"/>
    <n v="8"/>
    <n v="276.61"/>
    <n v="2212.88"/>
  </r>
  <r>
    <s v="TID003436"/>
    <x v="333"/>
    <x v="7"/>
    <x v="5"/>
    <s v="Non-fiction"/>
    <x v="14"/>
    <x v="0"/>
    <x v="1"/>
    <n v="17"/>
    <n v="443.5"/>
    <n v="7539.5"/>
  </r>
  <r>
    <s v="TID003440"/>
    <x v="94"/>
    <x v="1"/>
    <x v="1"/>
    <s v="Non-fiction"/>
    <x v="14"/>
    <x v="0"/>
    <x v="1"/>
    <n v="4"/>
    <n v="217.94"/>
    <n v="871.76"/>
  </r>
  <r>
    <s v="TID003458"/>
    <x v="14"/>
    <x v="3"/>
    <x v="1"/>
    <s v="Non-fiction"/>
    <x v="14"/>
    <x v="0"/>
    <x v="3"/>
    <n v="13"/>
    <n v="376.17"/>
    <n v="4890.21"/>
  </r>
  <r>
    <s v="TID003464"/>
    <x v="562"/>
    <x v="22"/>
    <x v="1"/>
    <s v="Non-fiction"/>
    <x v="14"/>
    <x v="0"/>
    <x v="2"/>
    <n v="18"/>
    <n v="236.91"/>
    <n v="4264.38"/>
  </r>
  <r>
    <s v="TID003472"/>
    <x v="469"/>
    <x v="15"/>
    <x v="2"/>
    <s v="Non-fiction"/>
    <x v="14"/>
    <x v="0"/>
    <x v="1"/>
    <n v="6"/>
    <n v="31.68"/>
    <n v="190.08"/>
  </r>
  <r>
    <s v="TID003501"/>
    <x v="78"/>
    <x v="14"/>
    <x v="3"/>
    <s v="Non-fiction"/>
    <x v="14"/>
    <x v="0"/>
    <x v="2"/>
    <n v="1"/>
    <n v="252.48"/>
    <n v="252.48"/>
  </r>
  <r>
    <s v="TID003509"/>
    <x v="659"/>
    <x v="9"/>
    <x v="4"/>
    <s v="Non-fiction"/>
    <x v="14"/>
    <x v="0"/>
    <x v="0"/>
    <n v="14"/>
    <n v="423.47"/>
    <n v="5928.58"/>
  </r>
  <r>
    <s v="TID003522"/>
    <x v="700"/>
    <x v="16"/>
    <x v="2"/>
    <s v="Non-fiction"/>
    <x v="14"/>
    <x v="0"/>
    <x v="2"/>
    <n v="12"/>
    <n v="106.89"/>
    <n v="1282.68"/>
  </r>
  <r>
    <s v="TID003573"/>
    <x v="490"/>
    <x v="13"/>
    <x v="6"/>
    <s v="Non-fiction"/>
    <x v="14"/>
    <x v="0"/>
    <x v="0"/>
    <n v="15"/>
    <n v="273.61"/>
    <n v="4104.1499999999996"/>
  </r>
  <r>
    <s v="TID003588"/>
    <x v="392"/>
    <x v="11"/>
    <x v="7"/>
    <s v="Non-fiction"/>
    <x v="14"/>
    <x v="0"/>
    <x v="0"/>
    <n v="1"/>
    <n v="461.16"/>
    <n v="461.16"/>
  </r>
  <r>
    <s v="TID003654"/>
    <x v="327"/>
    <x v="14"/>
    <x v="3"/>
    <s v="Non-fiction"/>
    <x v="14"/>
    <x v="0"/>
    <x v="1"/>
    <n v="13"/>
    <n v="356"/>
    <n v="4628"/>
  </r>
  <r>
    <s v="TID003659"/>
    <x v="594"/>
    <x v="16"/>
    <x v="2"/>
    <s v="Non-fiction"/>
    <x v="14"/>
    <x v="0"/>
    <x v="0"/>
    <n v="3"/>
    <n v="464.71"/>
    <n v="1394.13"/>
  </r>
  <r>
    <s v="TID003661"/>
    <x v="720"/>
    <x v="17"/>
    <x v="0"/>
    <s v="Non-fiction"/>
    <x v="14"/>
    <x v="0"/>
    <x v="2"/>
    <n v="10"/>
    <n v="31.76"/>
    <n v="317.60000000000002"/>
  </r>
  <r>
    <s v="TID003715"/>
    <x v="651"/>
    <x v="11"/>
    <x v="7"/>
    <s v="Non-fiction"/>
    <x v="14"/>
    <x v="0"/>
    <x v="1"/>
    <n v="3"/>
    <n v="165.84"/>
    <n v="497.52"/>
  </r>
  <r>
    <s v="TID003746"/>
    <x v="380"/>
    <x v="7"/>
    <x v="5"/>
    <s v="Non-fiction"/>
    <x v="14"/>
    <x v="0"/>
    <x v="3"/>
    <n v="7"/>
    <n v="491.36"/>
    <n v="3439.52"/>
  </r>
  <r>
    <s v="TID003808"/>
    <x v="666"/>
    <x v="13"/>
    <x v="6"/>
    <s v="Non-fiction"/>
    <x v="14"/>
    <x v="0"/>
    <x v="3"/>
    <n v="3"/>
    <n v="489.95"/>
    <n v="1469.85"/>
  </r>
  <r>
    <s v="TID003824"/>
    <x v="217"/>
    <x v="4"/>
    <x v="3"/>
    <s v="Non-fiction"/>
    <x v="14"/>
    <x v="0"/>
    <x v="3"/>
    <n v="3"/>
    <n v="414.29"/>
    <n v="1242.8699999999999"/>
  </r>
  <r>
    <s v="TID003883"/>
    <x v="390"/>
    <x v="6"/>
    <x v="4"/>
    <s v="Non-fiction"/>
    <x v="14"/>
    <x v="0"/>
    <x v="1"/>
    <n v="4"/>
    <n v="250.12"/>
    <n v="1000.48"/>
  </r>
  <r>
    <s v="TID004004"/>
    <x v="3"/>
    <x v="2"/>
    <x v="2"/>
    <s v="Non-fiction"/>
    <x v="14"/>
    <x v="0"/>
    <x v="2"/>
    <n v="20"/>
    <n v="467.91"/>
    <n v="9358.2000000000007"/>
  </r>
  <r>
    <s v="TID004051"/>
    <x v="96"/>
    <x v="4"/>
    <x v="3"/>
    <s v="Non-fiction"/>
    <x v="14"/>
    <x v="0"/>
    <x v="2"/>
    <n v="18"/>
    <n v="260.06"/>
    <n v="4681.08"/>
  </r>
  <r>
    <s v="TID004055"/>
    <x v="269"/>
    <x v="4"/>
    <x v="3"/>
    <s v="Non-fiction"/>
    <x v="14"/>
    <x v="0"/>
    <x v="0"/>
    <n v="3"/>
    <n v="5.09"/>
    <n v="15.27"/>
  </r>
  <r>
    <s v="TID004101"/>
    <x v="197"/>
    <x v="2"/>
    <x v="2"/>
    <s v="Non-fiction"/>
    <x v="14"/>
    <x v="0"/>
    <x v="1"/>
    <n v="7"/>
    <n v="76.540000000000006"/>
    <n v="535.78"/>
  </r>
  <r>
    <s v="TID004139"/>
    <x v="308"/>
    <x v="1"/>
    <x v="1"/>
    <s v="Non-fiction"/>
    <x v="14"/>
    <x v="0"/>
    <x v="1"/>
    <n v="9"/>
    <n v="215.77"/>
    <n v="1941.93"/>
  </r>
  <r>
    <s v="TID004163"/>
    <x v="364"/>
    <x v="15"/>
    <x v="2"/>
    <s v="Non-fiction"/>
    <x v="14"/>
    <x v="0"/>
    <x v="0"/>
    <n v="7"/>
    <n v="368.94"/>
    <n v="2582.58"/>
  </r>
  <r>
    <s v="TID004172"/>
    <x v="394"/>
    <x v="7"/>
    <x v="5"/>
    <s v="Non-fiction"/>
    <x v="14"/>
    <x v="0"/>
    <x v="0"/>
    <n v="1"/>
    <n v="272.58999999999997"/>
    <n v="272.58999999999997"/>
  </r>
  <r>
    <s v="TID004232"/>
    <x v="445"/>
    <x v="2"/>
    <x v="2"/>
    <s v="Non-fiction"/>
    <x v="14"/>
    <x v="0"/>
    <x v="1"/>
    <n v="20"/>
    <n v="377.65"/>
    <n v="7553"/>
  </r>
  <r>
    <s v="TID004256"/>
    <x v="721"/>
    <x v="3"/>
    <x v="1"/>
    <s v="Non-fiction"/>
    <x v="14"/>
    <x v="0"/>
    <x v="2"/>
    <n v="2"/>
    <n v="83.96"/>
    <n v="167.92"/>
  </r>
  <r>
    <s v="TID004296"/>
    <x v="534"/>
    <x v="23"/>
    <x v="7"/>
    <s v="Non-fiction"/>
    <x v="14"/>
    <x v="0"/>
    <x v="3"/>
    <n v="8"/>
    <n v="349.67"/>
    <n v="2797.36"/>
  </r>
  <r>
    <s v="TID004310"/>
    <x v="235"/>
    <x v="21"/>
    <x v="5"/>
    <s v="Non-fiction"/>
    <x v="14"/>
    <x v="0"/>
    <x v="1"/>
    <n v="13"/>
    <n v="35.64"/>
    <n v="463.32"/>
  </r>
  <r>
    <s v="TID004368"/>
    <x v="126"/>
    <x v="0"/>
    <x v="0"/>
    <s v="Non-fiction"/>
    <x v="14"/>
    <x v="0"/>
    <x v="1"/>
    <n v="2"/>
    <n v="201.99"/>
    <n v="403.98"/>
  </r>
  <r>
    <s v="TID004375"/>
    <x v="631"/>
    <x v="7"/>
    <x v="5"/>
    <s v="Non-fiction"/>
    <x v="14"/>
    <x v="0"/>
    <x v="2"/>
    <n v="15"/>
    <n v="64.14"/>
    <n v="962.1"/>
  </r>
  <r>
    <s v="TID004413"/>
    <x v="660"/>
    <x v="8"/>
    <x v="6"/>
    <s v="Non-fiction"/>
    <x v="14"/>
    <x v="0"/>
    <x v="1"/>
    <n v="4"/>
    <n v="321.47000000000003"/>
    <n v="1285.8800000000001"/>
  </r>
  <r>
    <s v="TID004415"/>
    <x v="520"/>
    <x v="3"/>
    <x v="1"/>
    <s v="Non-fiction"/>
    <x v="14"/>
    <x v="0"/>
    <x v="2"/>
    <n v="2"/>
    <n v="234.11"/>
    <n v="468.22"/>
  </r>
  <r>
    <s v="TID004466"/>
    <x v="359"/>
    <x v="9"/>
    <x v="4"/>
    <s v="Non-fiction"/>
    <x v="14"/>
    <x v="0"/>
    <x v="3"/>
    <n v="11"/>
    <n v="440.72"/>
    <n v="4847.92"/>
  </r>
  <r>
    <s v="TID004475"/>
    <x v="436"/>
    <x v="0"/>
    <x v="0"/>
    <s v="Non-fiction"/>
    <x v="14"/>
    <x v="0"/>
    <x v="2"/>
    <n v="19"/>
    <n v="164.57"/>
    <n v="3126.83"/>
  </r>
  <r>
    <s v="TID004503"/>
    <x v="616"/>
    <x v="14"/>
    <x v="3"/>
    <s v="Non-fiction"/>
    <x v="14"/>
    <x v="0"/>
    <x v="2"/>
    <n v="13"/>
    <n v="160.82"/>
    <n v="2090.66"/>
  </r>
  <r>
    <s v="TID004582"/>
    <x v="32"/>
    <x v="17"/>
    <x v="0"/>
    <s v="Non-fiction"/>
    <x v="14"/>
    <x v="0"/>
    <x v="1"/>
    <n v="7"/>
    <n v="239.53"/>
    <n v="1676.71"/>
  </r>
  <r>
    <s v="TID004614"/>
    <x v="596"/>
    <x v="11"/>
    <x v="7"/>
    <s v="Non-fiction"/>
    <x v="14"/>
    <x v="0"/>
    <x v="3"/>
    <n v="7"/>
    <n v="430.2"/>
    <n v="3011.4"/>
  </r>
  <r>
    <s v="TID004699"/>
    <x v="165"/>
    <x v="12"/>
    <x v="6"/>
    <s v="Non-fiction"/>
    <x v="14"/>
    <x v="0"/>
    <x v="0"/>
    <n v="8"/>
    <n v="226.58"/>
    <n v="1812.64"/>
  </r>
  <r>
    <s v="TID004828"/>
    <x v="314"/>
    <x v="4"/>
    <x v="3"/>
    <s v="Non-fiction"/>
    <x v="14"/>
    <x v="0"/>
    <x v="1"/>
    <n v="9"/>
    <n v="55.4"/>
    <n v="498.6"/>
  </r>
  <r>
    <s v="TID004903"/>
    <x v="307"/>
    <x v="20"/>
    <x v="5"/>
    <s v="Non-fiction"/>
    <x v="14"/>
    <x v="0"/>
    <x v="1"/>
    <n v="15"/>
    <n v="467.45"/>
    <n v="7011.75"/>
  </r>
  <r>
    <s v="TID004914"/>
    <x v="313"/>
    <x v="18"/>
    <x v="3"/>
    <s v="Non-fiction"/>
    <x v="14"/>
    <x v="0"/>
    <x v="3"/>
    <n v="2"/>
    <n v="12.45"/>
    <n v="24.9"/>
  </r>
  <r>
    <s v="TID004965"/>
    <x v="557"/>
    <x v="15"/>
    <x v="2"/>
    <s v="Non-fiction"/>
    <x v="14"/>
    <x v="0"/>
    <x v="1"/>
    <n v="11"/>
    <n v="73.290000000000006"/>
    <n v="806.19"/>
  </r>
  <r>
    <s v="TID004998"/>
    <x v="342"/>
    <x v="15"/>
    <x v="2"/>
    <s v="Non-fiction"/>
    <x v="14"/>
    <x v="0"/>
    <x v="3"/>
    <n v="1"/>
    <n v="153.33000000000001"/>
    <n v="153.33000000000001"/>
  </r>
  <r>
    <s v="TID000001"/>
    <x v="36"/>
    <x v="6"/>
    <x v="4"/>
    <s v="Non-fiction"/>
    <x v="14"/>
    <x v="0"/>
    <x v="3"/>
    <n v="9"/>
    <n v="272.39999999999998"/>
    <n v="2451.6"/>
  </r>
  <r>
    <s v="TID000122"/>
    <x v="64"/>
    <x v="6"/>
    <x v="4"/>
    <s v="Non-fiction"/>
    <x v="14"/>
    <x v="0"/>
    <x v="1"/>
    <n v="16"/>
    <n v="104.7"/>
    <n v="1675.2"/>
  </r>
  <r>
    <s v="TID000128"/>
    <x v="563"/>
    <x v="17"/>
    <x v="0"/>
    <s v="Non-fiction"/>
    <x v="14"/>
    <x v="0"/>
    <x v="1"/>
    <n v="19"/>
    <n v="191.39"/>
    <n v="3636.41"/>
  </r>
  <r>
    <s v="TID000172"/>
    <x v="410"/>
    <x v="19"/>
    <x v="4"/>
    <s v="Non-fiction"/>
    <x v="14"/>
    <x v="0"/>
    <x v="3"/>
    <n v="15"/>
    <n v="415.4"/>
    <n v="6231"/>
  </r>
  <r>
    <s v="TID000214"/>
    <x v="154"/>
    <x v="20"/>
    <x v="5"/>
    <s v="Non-fiction"/>
    <x v="14"/>
    <x v="0"/>
    <x v="1"/>
    <n v="2"/>
    <n v="67.849999999999994"/>
    <n v="135.69999999999999"/>
  </r>
  <r>
    <s v="TID000217"/>
    <x v="6"/>
    <x v="5"/>
    <x v="0"/>
    <s v="Non-fiction"/>
    <x v="14"/>
    <x v="0"/>
    <x v="3"/>
    <n v="1"/>
    <n v="451.81"/>
    <n v="451.81"/>
  </r>
  <r>
    <s v="TID000318"/>
    <x v="291"/>
    <x v="5"/>
    <x v="0"/>
    <s v="Non-fiction"/>
    <x v="14"/>
    <x v="0"/>
    <x v="2"/>
    <n v="17"/>
    <n v="162"/>
    <n v="2754"/>
  </r>
  <r>
    <s v="TID000410"/>
    <x v="649"/>
    <x v="14"/>
    <x v="3"/>
    <s v="Non-fiction"/>
    <x v="14"/>
    <x v="0"/>
    <x v="0"/>
    <n v="18"/>
    <n v="453.1"/>
    <n v="8155.8"/>
  </r>
  <r>
    <s v="TID000415"/>
    <x v="468"/>
    <x v="7"/>
    <x v="5"/>
    <s v="Non-fiction"/>
    <x v="14"/>
    <x v="0"/>
    <x v="0"/>
    <n v="12"/>
    <n v="42"/>
    <n v="504"/>
  </r>
  <r>
    <s v="TID000451"/>
    <x v="537"/>
    <x v="4"/>
    <x v="3"/>
    <s v="Non-fiction"/>
    <x v="14"/>
    <x v="0"/>
    <x v="1"/>
    <n v="8"/>
    <n v="206.1"/>
    <n v="1648.8"/>
  </r>
  <r>
    <s v="TID000472"/>
    <x v="90"/>
    <x v="3"/>
    <x v="1"/>
    <s v="Non-fiction"/>
    <x v="14"/>
    <x v="0"/>
    <x v="1"/>
    <n v="13"/>
    <n v="326.02"/>
    <n v="4238.26"/>
  </r>
  <r>
    <s v="TID000523"/>
    <x v="673"/>
    <x v="9"/>
    <x v="4"/>
    <s v="Non-fiction"/>
    <x v="14"/>
    <x v="0"/>
    <x v="3"/>
    <n v="17"/>
    <n v="260.37"/>
    <n v="4426.29"/>
  </r>
  <r>
    <s v="TID000609"/>
    <x v="402"/>
    <x v="15"/>
    <x v="2"/>
    <s v="Non-fiction"/>
    <x v="14"/>
    <x v="0"/>
    <x v="3"/>
    <n v="4"/>
    <n v="476.94"/>
    <n v="1907.76"/>
  </r>
  <r>
    <s v="TID000615"/>
    <x v="278"/>
    <x v="12"/>
    <x v="6"/>
    <s v="Non-fiction"/>
    <x v="14"/>
    <x v="0"/>
    <x v="3"/>
    <n v="3"/>
    <n v="62.86"/>
    <n v="188.58"/>
  </r>
  <r>
    <s v="TID000634"/>
    <x v="553"/>
    <x v="14"/>
    <x v="3"/>
    <s v="Non-fiction"/>
    <x v="14"/>
    <x v="0"/>
    <x v="3"/>
    <n v="8"/>
    <n v="476.76"/>
    <n v="3814.08"/>
  </r>
  <r>
    <s v="TID000665"/>
    <x v="258"/>
    <x v="19"/>
    <x v="4"/>
    <s v="Non-fiction"/>
    <x v="14"/>
    <x v="0"/>
    <x v="0"/>
    <n v="9"/>
    <n v="422.37"/>
    <n v="3801.33"/>
  </r>
  <r>
    <s v="TID000682"/>
    <x v="541"/>
    <x v="5"/>
    <x v="0"/>
    <s v="Non-fiction"/>
    <x v="14"/>
    <x v="0"/>
    <x v="0"/>
    <n v="20"/>
    <n v="176.11"/>
    <n v="3522.2"/>
  </r>
  <r>
    <s v="TID000689"/>
    <x v="472"/>
    <x v="11"/>
    <x v="7"/>
    <s v="Non-fiction"/>
    <x v="14"/>
    <x v="0"/>
    <x v="3"/>
    <n v="9"/>
    <n v="116.27"/>
    <n v="1046.43"/>
  </r>
  <r>
    <s v="TID000732"/>
    <x v="340"/>
    <x v="5"/>
    <x v="0"/>
    <s v="Non-fiction"/>
    <x v="14"/>
    <x v="0"/>
    <x v="3"/>
    <n v="2"/>
    <n v="237.99"/>
    <n v="475.98"/>
  </r>
  <r>
    <s v="TID000750"/>
    <x v="660"/>
    <x v="8"/>
    <x v="6"/>
    <s v="Non-fiction"/>
    <x v="14"/>
    <x v="0"/>
    <x v="1"/>
    <n v="4"/>
    <n v="268.39999999999998"/>
    <n v="1073.5999999999999"/>
  </r>
  <r>
    <s v="TID000824"/>
    <x v="373"/>
    <x v="12"/>
    <x v="6"/>
    <s v="Non-fiction"/>
    <x v="14"/>
    <x v="0"/>
    <x v="0"/>
    <n v="5"/>
    <n v="289.74"/>
    <n v="1448.7"/>
  </r>
  <r>
    <s v="TID000869"/>
    <x v="109"/>
    <x v="22"/>
    <x v="1"/>
    <s v="Non-fiction"/>
    <x v="14"/>
    <x v="0"/>
    <x v="0"/>
    <n v="6"/>
    <n v="475.4"/>
    <n v="2852.4"/>
  </r>
  <r>
    <s v="TID000923"/>
    <x v="385"/>
    <x v="20"/>
    <x v="5"/>
    <s v="Non-fiction"/>
    <x v="14"/>
    <x v="0"/>
    <x v="0"/>
    <n v="1"/>
    <n v="117.79"/>
    <n v="117.79"/>
  </r>
  <r>
    <s v="TID000943"/>
    <x v="503"/>
    <x v="17"/>
    <x v="0"/>
    <s v="Non-fiction"/>
    <x v="14"/>
    <x v="0"/>
    <x v="0"/>
    <n v="18"/>
    <n v="458.99"/>
    <n v="8261.82"/>
  </r>
  <r>
    <s v="TID000955"/>
    <x v="200"/>
    <x v="19"/>
    <x v="4"/>
    <s v="Non-fiction"/>
    <x v="14"/>
    <x v="0"/>
    <x v="2"/>
    <n v="19"/>
    <n v="164.75"/>
    <n v="3130.25"/>
  </r>
  <r>
    <s v="TID001011"/>
    <x v="144"/>
    <x v="8"/>
    <x v="6"/>
    <s v="Non-fiction"/>
    <x v="14"/>
    <x v="0"/>
    <x v="0"/>
    <n v="7"/>
    <n v="45.33"/>
    <n v="317.31"/>
  </r>
  <r>
    <s v="TID001081"/>
    <x v="219"/>
    <x v="1"/>
    <x v="1"/>
    <s v="Non-fiction"/>
    <x v="14"/>
    <x v="0"/>
    <x v="1"/>
    <n v="2"/>
    <n v="211.62"/>
    <n v="423.24"/>
  </r>
  <r>
    <s v="TID001095"/>
    <x v="225"/>
    <x v="6"/>
    <x v="4"/>
    <s v="Non-fiction"/>
    <x v="14"/>
    <x v="0"/>
    <x v="3"/>
    <n v="1"/>
    <n v="42.63"/>
    <n v="42.63"/>
  </r>
  <r>
    <s v="TID001154"/>
    <x v="596"/>
    <x v="11"/>
    <x v="7"/>
    <s v="Non-fiction"/>
    <x v="14"/>
    <x v="0"/>
    <x v="2"/>
    <n v="16"/>
    <n v="250.86"/>
    <n v="4013.76"/>
  </r>
  <r>
    <s v="TID001209"/>
    <x v="694"/>
    <x v="14"/>
    <x v="3"/>
    <s v="Non-fiction"/>
    <x v="14"/>
    <x v="0"/>
    <x v="2"/>
    <n v="2"/>
    <n v="401.84"/>
    <n v="803.68"/>
  </r>
  <r>
    <s v="TID001253"/>
    <x v="566"/>
    <x v="14"/>
    <x v="3"/>
    <s v="Non-fiction"/>
    <x v="14"/>
    <x v="0"/>
    <x v="1"/>
    <n v="7"/>
    <n v="140.54"/>
    <n v="983.78"/>
  </r>
  <r>
    <s v="TID001286"/>
    <x v="99"/>
    <x v="13"/>
    <x v="6"/>
    <s v="Non-fiction"/>
    <x v="14"/>
    <x v="0"/>
    <x v="0"/>
    <n v="18"/>
    <n v="329.6"/>
    <n v="5932.8"/>
  </r>
  <r>
    <s v="TID001357"/>
    <x v="154"/>
    <x v="20"/>
    <x v="5"/>
    <s v="Non-fiction"/>
    <x v="14"/>
    <x v="0"/>
    <x v="1"/>
    <n v="20"/>
    <n v="85.09"/>
    <n v="1701.8"/>
  </r>
  <r>
    <s v="TID001404"/>
    <x v="342"/>
    <x v="15"/>
    <x v="2"/>
    <s v="Non-fiction"/>
    <x v="14"/>
    <x v="0"/>
    <x v="0"/>
    <n v="10"/>
    <n v="106.84"/>
    <n v="1068.4000000000001"/>
  </r>
  <r>
    <s v="TID001492"/>
    <x v="477"/>
    <x v="16"/>
    <x v="2"/>
    <s v="Non-fiction"/>
    <x v="14"/>
    <x v="0"/>
    <x v="0"/>
    <n v="19"/>
    <n v="233.02"/>
    <n v="4427.38"/>
  </r>
  <r>
    <s v="TID001582"/>
    <x v="704"/>
    <x v="0"/>
    <x v="0"/>
    <s v="Non-fiction"/>
    <x v="14"/>
    <x v="0"/>
    <x v="1"/>
    <n v="12"/>
    <n v="249.39"/>
    <n v="2992.68"/>
  </r>
  <r>
    <s v="TID001609"/>
    <x v="478"/>
    <x v="5"/>
    <x v="0"/>
    <s v="Non-fiction"/>
    <x v="14"/>
    <x v="0"/>
    <x v="0"/>
    <n v="4"/>
    <n v="321.64999999999998"/>
    <n v="1286.5999999999999"/>
  </r>
  <r>
    <s v="TID001611"/>
    <x v="50"/>
    <x v="21"/>
    <x v="5"/>
    <s v="Non-fiction"/>
    <x v="14"/>
    <x v="0"/>
    <x v="0"/>
    <n v="13"/>
    <n v="456.86"/>
    <n v="5939.18"/>
  </r>
  <r>
    <s v="TID001665"/>
    <x v="151"/>
    <x v="5"/>
    <x v="0"/>
    <s v="Non-fiction"/>
    <x v="14"/>
    <x v="0"/>
    <x v="3"/>
    <n v="18"/>
    <n v="25.7"/>
    <n v="462.6"/>
  </r>
  <r>
    <s v="TID001720"/>
    <x v="449"/>
    <x v="0"/>
    <x v="0"/>
    <s v="Non-fiction"/>
    <x v="14"/>
    <x v="0"/>
    <x v="0"/>
    <n v="4"/>
    <n v="25.4"/>
    <n v="101.6"/>
  </r>
  <r>
    <s v="TID001785"/>
    <x v="164"/>
    <x v="22"/>
    <x v="1"/>
    <s v="Non-fiction"/>
    <x v="14"/>
    <x v="0"/>
    <x v="0"/>
    <n v="20"/>
    <n v="214.54"/>
    <n v="4290.8"/>
  </r>
  <r>
    <s v="TID001811"/>
    <x v="328"/>
    <x v="19"/>
    <x v="4"/>
    <s v="Non-fiction"/>
    <x v="14"/>
    <x v="0"/>
    <x v="3"/>
    <n v="6"/>
    <n v="94.65"/>
    <n v="567.9"/>
  </r>
  <r>
    <s v="TID001831"/>
    <x v="697"/>
    <x v="1"/>
    <x v="1"/>
    <s v="Non-fiction"/>
    <x v="14"/>
    <x v="0"/>
    <x v="0"/>
    <n v="14"/>
    <n v="49.32"/>
    <n v="690.48"/>
  </r>
  <r>
    <s v="TID001843"/>
    <x v="515"/>
    <x v="6"/>
    <x v="4"/>
    <s v="Non-fiction"/>
    <x v="14"/>
    <x v="0"/>
    <x v="0"/>
    <n v="19"/>
    <n v="192.79"/>
    <n v="3663.01"/>
  </r>
  <r>
    <s v="TID001855"/>
    <x v="271"/>
    <x v="16"/>
    <x v="2"/>
    <s v="Non-fiction"/>
    <x v="14"/>
    <x v="0"/>
    <x v="3"/>
    <n v="8"/>
    <n v="326.70999999999998"/>
    <n v="2613.6799999999998"/>
  </r>
  <r>
    <s v="TID001920"/>
    <x v="21"/>
    <x v="11"/>
    <x v="7"/>
    <s v="Non-fiction"/>
    <x v="14"/>
    <x v="0"/>
    <x v="1"/>
    <n v="4"/>
    <n v="275.77"/>
    <n v="1103.08"/>
  </r>
  <r>
    <s v="TID001945"/>
    <x v="342"/>
    <x v="15"/>
    <x v="2"/>
    <s v="Non-fiction"/>
    <x v="14"/>
    <x v="0"/>
    <x v="2"/>
    <n v="11"/>
    <n v="463.75"/>
    <n v="5101.25"/>
  </r>
  <r>
    <s v="TID001946"/>
    <x v="9"/>
    <x v="7"/>
    <x v="5"/>
    <s v="Non-fiction"/>
    <x v="14"/>
    <x v="0"/>
    <x v="1"/>
    <n v="11"/>
    <n v="330.18"/>
    <n v="3631.98"/>
  </r>
  <r>
    <s v="TID001975"/>
    <x v="636"/>
    <x v="17"/>
    <x v="0"/>
    <s v="Non-fiction"/>
    <x v="14"/>
    <x v="0"/>
    <x v="1"/>
    <n v="11"/>
    <n v="49.19"/>
    <n v="541.09"/>
  </r>
  <r>
    <s v="TID001986"/>
    <x v="521"/>
    <x v="20"/>
    <x v="5"/>
    <s v="Non-fiction"/>
    <x v="14"/>
    <x v="0"/>
    <x v="3"/>
    <n v="1"/>
    <n v="488.72"/>
    <n v="488.72"/>
  </r>
  <r>
    <s v="TID002000"/>
    <x v="109"/>
    <x v="22"/>
    <x v="1"/>
    <s v="Non-fiction"/>
    <x v="14"/>
    <x v="0"/>
    <x v="2"/>
    <n v="1"/>
    <n v="280.19"/>
    <n v="280.19"/>
  </r>
  <r>
    <s v="TID002047"/>
    <x v="132"/>
    <x v="8"/>
    <x v="6"/>
    <s v="Non-fiction"/>
    <x v="14"/>
    <x v="0"/>
    <x v="3"/>
    <n v="15"/>
    <n v="338.47"/>
    <n v="5077.05"/>
  </r>
  <r>
    <s v="TID002155"/>
    <x v="482"/>
    <x v="21"/>
    <x v="5"/>
    <s v="Non-fiction"/>
    <x v="14"/>
    <x v="0"/>
    <x v="0"/>
    <n v="17"/>
    <n v="476.49"/>
    <n v="8100.33"/>
  </r>
  <r>
    <s v="TID002166"/>
    <x v="84"/>
    <x v="2"/>
    <x v="2"/>
    <s v="Non-fiction"/>
    <x v="14"/>
    <x v="0"/>
    <x v="1"/>
    <n v="10"/>
    <n v="105.82"/>
    <n v="1058.2"/>
  </r>
  <r>
    <s v="TID002216"/>
    <x v="29"/>
    <x v="16"/>
    <x v="2"/>
    <s v="Non-fiction"/>
    <x v="14"/>
    <x v="0"/>
    <x v="3"/>
    <n v="1"/>
    <n v="449.4"/>
    <n v="449.4"/>
  </r>
  <r>
    <s v="TID002316"/>
    <x v="227"/>
    <x v="17"/>
    <x v="0"/>
    <s v="Non-fiction"/>
    <x v="14"/>
    <x v="0"/>
    <x v="0"/>
    <n v="18"/>
    <n v="211.19"/>
    <n v="3801.42"/>
  </r>
  <r>
    <s v="TID002325"/>
    <x v="607"/>
    <x v="23"/>
    <x v="7"/>
    <s v="Non-fiction"/>
    <x v="14"/>
    <x v="0"/>
    <x v="2"/>
    <n v="15"/>
    <n v="478.3"/>
    <n v="7174.5"/>
  </r>
  <r>
    <s v="TID002413"/>
    <x v="280"/>
    <x v="13"/>
    <x v="6"/>
    <s v="Non-fiction"/>
    <x v="14"/>
    <x v="0"/>
    <x v="0"/>
    <n v="11"/>
    <n v="476.5"/>
    <n v="5241.5"/>
  </r>
  <r>
    <s v="TID002448"/>
    <x v="70"/>
    <x v="0"/>
    <x v="0"/>
    <s v="Non-fiction"/>
    <x v="14"/>
    <x v="0"/>
    <x v="1"/>
    <n v="17"/>
    <n v="263.38"/>
    <n v="4477.46"/>
  </r>
  <r>
    <s v="TID002451"/>
    <x v="349"/>
    <x v="7"/>
    <x v="5"/>
    <s v="Non-fiction"/>
    <x v="14"/>
    <x v="0"/>
    <x v="3"/>
    <n v="14"/>
    <n v="124.28"/>
    <n v="1739.92"/>
  </r>
  <r>
    <s v="TID002455"/>
    <x v="620"/>
    <x v="13"/>
    <x v="6"/>
    <s v="Non-fiction"/>
    <x v="14"/>
    <x v="0"/>
    <x v="1"/>
    <n v="15"/>
    <n v="181.45"/>
    <n v="2721.75"/>
  </r>
  <r>
    <s v="TID002491"/>
    <x v="489"/>
    <x v="16"/>
    <x v="2"/>
    <s v="Non-fiction"/>
    <x v="14"/>
    <x v="0"/>
    <x v="3"/>
    <n v="5"/>
    <n v="480.73"/>
    <n v="2403.65"/>
  </r>
  <r>
    <s v="TID002508"/>
    <x v="23"/>
    <x v="5"/>
    <x v="0"/>
    <s v="Non-fiction"/>
    <x v="14"/>
    <x v="0"/>
    <x v="1"/>
    <n v="7"/>
    <n v="205.29"/>
    <n v="1437.03"/>
  </r>
  <r>
    <s v="TID002674"/>
    <x v="361"/>
    <x v="18"/>
    <x v="3"/>
    <s v="Non-fiction"/>
    <x v="14"/>
    <x v="0"/>
    <x v="0"/>
    <n v="8"/>
    <n v="439.2"/>
    <n v="3513.6"/>
  </r>
  <r>
    <s v="TID002710"/>
    <x v="99"/>
    <x v="13"/>
    <x v="6"/>
    <s v="Non-fiction"/>
    <x v="14"/>
    <x v="0"/>
    <x v="1"/>
    <n v="1"/>
    <n v="265.42"/>
    <n v="265.42"/>
  </r>
  <r>
    <s v="TID002721"/>
    <x v="657"/>
    <x v="21"/>
    <x v="5"/>
    <s v="Non-fiction"/>
    <x v="14"/>
    <x v="0"/>
    <x v="2"/>
    <n v="10"/>
    <n v="259.61"/>
    <n v="2596.1"/>
  </r>
  <r>
    <s v="TID002743"/>
    <x v="243"/>
    <x v="16"/>
    <x v="2"/>
    <s v="Non-fiction"/>
    <x v="14"/>
    <x v="0"/>
    <x v="2"/>
    <n v="6"/>
    <n v="238.73"/>
    <n v="1432.38"/>
  </r>
  <r>
    <s v="TID002756"/>
    <x v="43"/>
    <x v="1"/>
    <x v="1"/>
    <s v="Non-fiction"/>
    <x v="14"/>
    <x v="0"/>
    <x v="1"/>
    <n v="20"/>
    <n v="237.65"/>
    <n v="4753"/>
  </r>
  <r>
    <s v="TID002853"/>
    <x v="445"/>
    <x v="2"/>
    <x v="2"/>
    <s v="Non-fiction"/>
    <x v="14"/>
    <x v="0"/>
    <x v="0"/>
    <n v="16"/>
    <n v="162.88999999999999"/>
    <n v="2606.2399999999998"/>
  </r>
  <r>
    <s v="TID002958"/>
    <x v="293"/>
    <x v="12"/>
    <x v="6"/>
    <s v="Non-fiction"/>
    <x v="14"/>
    <x v="0"/>
    <x v="1"/>
    <n v="18"/>
    <n v="370.23"/>
    <n v="6664.14"/>
  </r>
  <r>
    <s v="TID003043"/>
    <x v="495"/>
    <x v="20"/>
    <x v="5"/>
    <s v="Non-fiction"/>
    <x v="14"/>
    <x v="0"/>
    <x v="3"/>
    <n v="1"/>
    <n v="267.79000000000002"/>
    <n v="267.79000000000002"/>
  </r>
  <r>
    <s v="TID003061"/>
    <x v="459"/>
    <x v="6"/>
    <x v="4"/>
    <s v="Non-fiction"/>
    <x v="14"/>
    <x v="0"/>
    <x v="1"/>
    <n v="19"/>
    <n v="279.77999999999997"/>
    <n v="5315.82"/>
  </r>
  <r>
    <s v="TID003132"/>
    <x v="579"/>
    <x v="14"/>
    <x v="3"/>
    <s v="Non-fiction"/>
    <x v="14"/>
    <x v="0"/>
    <x v="0"/>
    <n v="13"/>
    <n v="402.27"/>
    <n v="5229.51"/>
  </r>
  <r>
    <s v="TID003144"/>
    <x v="235"/>
    <x v="21"/>
    <x v="5"/>
    <s v="Non-fiction"/>
    <x v="14"/>
    <x v="0"/>
    <x v="2"/>
    <n v="7"/>
    <n v="345.8"/>
    <n v="2420.6"/>
  </r>
  <r>
    <s v="TID003148"/>
    <x v="386"/>
    <x v="13"/>
    <x v="6"/>
    <s v="Non-fiction"/>
    <x v="14"/>
    <x v="0"/>
    <x v="2"/>
    <n v="14"/>
    <n v="22.7"/>
    <n v="317.8"/>
  </r>
  <r>
    <s v="TID003159"/>
    <x v="100"/>
    <x v="13"/>
    <x v="6"/>
    <s v="Non-fiction"/>
    <x v="14"/>
    <x v="0"/>
    <x v="3"/>
    <n v="15"/>
    <n v="35.58"/>
    <n v="533.70000000000005"/>
  </r>
  <r>
    <s v="TID003273"/>
    <x v="431"/>
    <x v="10"/>
    <x v="7"/>
    <s v="Non-fiction"/>
    <x v="14"/>
    <x v="0"/>
    <x v="0"/>
    <n v="11"/>
    <n v="279.62"/>
    <n v="3075.82"/>
  </r>
  <r>
    <s v="TID003298"/>
    <x v="133"/>
    <x v="3"/>
    <x v="1"/>
    <s v="Non-fiction"/>
    <x v="14"/>
    <x v="0"/>
    <x v="3"/>
    <n v="4"/>
    <n v="376.71"/>
    <n v="1506.84"/>
  </r>
  <r>
    <s v="TID003349"/>
    <x v="600"/>
    <x v="11"/>
    <x v="7"/>
    <s v="Non-fiction"/>
    <x v="14"/>
    <x v="0"/>
    <x v="2"/>
    <n v="8"/>
    <n v="448.07"/>
    <n v="3584.56"/>
  </r>
  <r>
    <s v="TID003447"/>
    <x v="693"/>
    <x v="17"/>
    <x v="0"/>
    <s v="Non-fiction"/>
    <x v="14"/>
    <x v="0"/>
    <x v="2"/>
    <n v="5"/>
    <n v="353.31"/>
    <n v="1766.55"/>
  </r>
  <r>
    <s v="TID003453"/>
    <x v="529"/>
    <x v="8"/>
    <x v="6"/>
    <s v="Non-fiction"/>
    <x v="14"/>
    <x v="0"/>
    <x v="1"/>
    <n v="2"/>
    <n v="245.85"/>
    <n v="491.7"/>
  </r>
  <r>
    <s v="TID003486"/>
    <x v="220"/>
    <x v="9"/>
    <x v="4"/>
    <s v="Non-fiction"/>
    <x v="14"/>
    <x v="0"/>
    <x v="0"/>
    <n v="6"/>
    <n v="307.33999999999997"/>
    <n v="1844.04"/>
  </r>
  <r>
    <s v="TID003519"/>
    <x v="314"/>
    <x v="4"/>
    <x v="3"/>
    <s v="Non-fiction"/>
    <x v="14"/>
    <x v="0"/>
    <x v="1"/>
    <n v="4"/>
    <n v="478.37"/>
    <n v="1913.48"/>
  </r>
  <r>
    <s v="TID003600"/>
    <x v="29"/>
    <x v="16"/>
    <x v="2"/>
    <s v="Non-fiction"/>
    <x v="14"/>
    <x v="0"/>
    <x v="0"/>
    <n v="4"/>
    <n v="135.65"/>
    <n v="542.6"/>
  </r>
  <r>
    <s v="TID003601"/>
    <x v="121"/>
    <x v="18"/>
    <x v="3"/>
    <s v="Non-fiction"/>
    <x v="14"/>
    <x v="0"/>
    <x v="2"/>
    <n v="9"/>
    <n v="33.18"/>
    <n v="298.62"/>
  </r>
  <r>
    <s v="TID003629"/>
    <x v="334"/>
    <x v="14"/>
    <x v="3"/>
    <s v="Non-fiction"/>
    <x v="14"/>
    <x v="0"/>
    <x v="0"/>
    <n v="11"/>
    <n v="206.97"/>
    <n v="2276.67"/>
  </r>
  <r>
    <s v="TID003656"/>
    <x v="322"/>
    <x v="19"/>
    <x v="4"/>
    <s v="Non-fiction"/>
    <x v="14"/>
    <x v="0"/>
    <x v="0"/>
    <n v="9"/>
    <n v="9.77"/>
    <n v="87.93"/>
  </r>
  <r>
    <s v="TID003740"/>
    <x v="258"/>
    <x v="19"/>
    <x v="4"/>
    <s v="Non-fiction"/>
    <x v="14"/>
    <x v="0"/>
    <x v="1"/>
    <n v="14"/>
    <n v="408.92"/>
    <n v="5724.88"/>
  </r>
  <r>
    <s v="TID003761"/>
    <x v="292"/>
    <x v="17"/>
    <x v="0"/>
    <s v="Non-fiction"/>
    <x v="14"/>
    <x v="0"/>
    <x v="1"/>
    <n v="15"/>
    <n v="390.11"/>
    <n v="5851.65"/>
  </r>
  <r>
    <s v="TID003763"/>
    <x v="221"/>
    <x v="13"/>
    <x v="6"/>
    <s v="Non-fiction"/>
    <x v="14"/>
    <x v="0"/>
    <x v="2"/>
    <n v="14"/>
    <n v="194.07"/>
    <n v="2716.98"/>
  </r>
  <r>
    <s v="TID003772"/>
    <x v="695"/>
    <x v="10"/>
    <x v="7"/>
    <s v="Non-fiction"/>
    <x v="14"/>
    <x v="0"/>
    <x v="2"/>
    <n v="14"/>
    <n v="475.17"/>
    <n v="6652.38"/>
  </r>
  <r>
    <s v="TID003800"/>
    <x v="290"/>
    <x v="13"/>
    <x v="6"/>
    <s v="Non-fiction"/>
    <x v="14"/>
    <x v="0"/>
    <x v="0"/>
    <n v="12"/>
    <n v="202.42"/>
    <n v="2429.04"/>
  </r>
  <r>
    <s v="TID003818"/>
    <x v="698"/>
    <x v="21"/>
    <x v="5"/>
    <s v="Non-fiction"/>
    <x v="14"/>
    <x v="0"/>
    <x v="2"/>
    <n v="7"/>
    <n v="420.7"/>
    <n v="2944.9"/>
  </r>
  <r>
    <s v="TID003851"/>
    <x v="264"/>
    <x v="2"/>
    <x v="2"/>
    <s v="Non-fiction"/>
    <x v="14"/>
    <x v="0"/>
    <x v="2"/>
    <n v="5"/>
    <n v="231.71"/>
    <n v="1158.55"/>
  </r>
  <r>
    <s v="TID003875"/>
    <x v="426"/>
    <x v="22"/>
    <x v="1"/>
    <s v="Non-fiction"/>
    <x v="14"/>
    <x v="0"/>
    <x v="3"/>
    <n v="19"/>
    <n v="219.32"/>
    <n v="4167.08"/>
  </r>
  <r>
    <s v="TID003997"/>
    <x v="168"/>
    <x v="4"/>
    <x v="3"/>
    <s v="Non-fiction"/>
    <x v="14"/>
    <x v="0"/>
    <x v="3"/>
    <n v="5"/>
    <n v="301.92"/>
    <n v="1509.6"/>
  </r>
  <r>
    <s v="TID004023"/>
    <x v="636"/>
    <x v="17"/>
    <x v="0"/>
    <s v="Non-fiction"/>
    <x v="14"/>
    <x v="0"/>
    <x v="1"/>
    <n v="5"/>
    <n v="144.11000000000001"/>
    <n v="720.55"/>
  </r>
  <r>
    <s v="TID004026"/>
    <x v="484"/>
    <x v="4"/>
    <x v="3"/>
    <s v="Non-fiction"/>
    <x v="14"/>
    <x v="0"/>
    <x v="0"/>
    <n v="4"/>
    <n v="246.46"/>
    <n v="985.84"/>
  </r>
  <r>
    <s v="TID004135"/>
    <x v="60"/>
    <x v="1"/>
    <x v="1"/>
    <s v="Non-fiction"/>
    <x v="14"/>
    <x v="0"/>
    <x v="2"/>
    <n v="7"/>
    <n v="453.26"/>
    <n v="3172.82"/>
  </r>
  <r>
    <s v="TID004150"/>
    <x v="512"/>
    <x v="20"/>
    <x v="5"/>
    <s v="Non-fiction"/>
    <x v="14"/>
    <x v="0"/>
    <x v="0"/>
    <n v="10"/>
    <n v="415.15"/>
    <n v="4151.5"/>
  </r>
  <r>
    <s v="TID004160"/>
    <x v="440"/>
    <x v="0"/>
    <x v="0"/>
    <s v="Non-fiction"/>
    <x v="14"/>
    <x v="0"/>
    <x v="1"/>
    <n v="18"/>
    <n v="488.08"/>
    <n v="8785.44"/>
  </r>
  <r>
    <s v="TID004208"/>
    <x v="189"/>
    <x v="4"/>
    <x v="3"/>
    <s v="Non-fiction"/>
    <x v="14"/>
    <x v="0"/>
    <x v="1"/>
    <n v="16"/>
    <n v="198.3"/>
    <n v="3172.8"/>
  </r>
  <r>
    <s v="TID004250"/>
    <x v="250"/>
    <x v="13"/>
    <x v="6"/>
    <s v="Non-fiction"/>
    <x v="14"/>
    <x v="0"/>
    <x v="2"/>
    <n v="4"/>
    <n v="114.07"/>
    <n v="456.28"/>
  </r>
  <r>
    <s v="TID004262"/>
    <x v="78"/>
    <x v="14"/>
    <x v="3"/>
    <s v="Non-fiction"/>
    <x v="14"/>
    <x v="0"/>
    <x v="2"/>
    <n v="14"/>
    <n v="220.41"/>
    <n v="3085.74"/>
  </r>
  <r>
    <s v="TID004278"/>
    <x v="289"/>
    <x v="21"/>
    <x v="5"/>
    <s v="Non-fiction"/>
    <x v="14"/>
    <x v="0"/>
    <x v="1"/>
    <n v="20"/>
    <n v="57.52"/>
    <n v="1150.4000000000001"/>
  </r>
  <r>
    <s v="TID004299"/>
    <x v="218"/>
    <x v="5"/>
    <x v="0"/>
    <s v="Non-fiction"/>
    <x v="14"/>
    <x v="0"/>
    <x v="2"/>
    <n v="7"/>
    <n v="339.01"/>
    <n v="2373.0700000000002"/>
  </r>
  <r>
    <s v="TID004308"/>
    <x v="663"/>
    <x v="9"/>
    <x v="4"/>
    <s v="Non-fiction"/>
    <x v="14"/>
    <x v="0"/>
    <x v="3"/>
    <n v="12"/>
    <n v="62.14"/>
    <n v="745.68"/>
  </r>
  <r>
    <s v="TID004336"/>
    <x v="703"/>
    <x v="7"/>
    <x v="5"/>
    <s v="Non-fiction"/>
    <x v="14"/>
    <x v="0"/>
    <x v="2"/>
    <n v="17"/>
    <n v="255.28"/>
    <n v="4339.76"/>
  </r>
  <r>
    <s v="TID004365"/>
    <x v="708"/>
    <x v="3"/>
    <x v="1"/>
    <s v="Non-fiction"/>
    <x v="14"/>
    <x v="0"/>
    <x v="2"/>
    <n v="15"/>
    <n v="151.25"/>
    <n v="2268.75"/>
  </r>
  <r>
    <s v="TID004400"/>
    <x v="570"/>
    <x v="7"/>
    <x v="5"/>
    <s v="Non-fiction"/>
    <x v="14"/>
    <x v="0"/>
    <x v="3"/>
    <n v="13"/>
    <n v="460.95"/>
    <n v="5992.35"/>
  </r>
  <r>
    <s v="TID004421"/>
    <x v="74"/>
    <x v="16"/>
    <x v="2"/>
    <s v="Non-fiction"/>
    <x v="14"/>
    <x v="0"/>
    <x v="2"/>
    <n v="8"/>
    <n v="258.61"/>
    <n v="2068.88"/>
  </r>
  <r>
    <s v="TID004499"/>
    <x v="110"/>
    <x v="0"/>
    <x v="0"/>
    <s v="Non-fiction"/>
    <x v="14"/>
    <x v="0"/>
    <x v="0"/>
    <n v="4"/>
    <n v="499.4"/>
    <n v="1997.6"/>
  </r>
  <r>
    <s v="TID004531"/>
    <x v="406"/>
    <x v="4"/>
    <x v="3"/>
    <s v="Non-fiction"/>
    <x v="14"/>
    <x v="0"/>
    <x v="2"/>
    <n v="20"/>
    <n v="328.78"/>
    <n v="6575.6"/>
  </r>
  <r>
    <s v="TID004561"/>
    <x v="692"/>
    <x v="14"/>
    <x v="3"/>
    <s v="Non-fiction"/>
    <x v="14"/>
    <x v="0"/>
    <x v="3"/>
    <n v="3"/>
    <n v="373.04"/>
    <n v="1119.1199999999999"/>
  </r>
  <r>
    <s v="TID004601"/>
    <x v="35"/>
    <x v="11"/>
    <x v="7"/>
    <s v="Non-fiction"/>
    <x v="14"/>
    <x v="0"/>
    <x v="1"/>
    <n v="9"/>
    <n v="354.98"/>
    <n v="3194.82"/>
  </r>
  <r>
    <s v="TID004620"/>
    <x v="15"/>
    <x v="6"/>
    <x v="4"/>
    <s v="Non-fiction"/>
    <x v="14"/>
    <x v="0"/>
    <x v="3"/>
    <n v="10"/>
    <n v="374.16"/>
    <n v="3741.6"/>
  </r>
  <r>
    <s v="TID004644"/>
    <x v="331"/>
    <x v="9"/>
    <x v="4"/>
    <s v="Non-fiction"/>
    <x v="14"/>
    <x v="0"/>
    <x v="1"/>
    <n v="6"/>
    <n v="498.47"/>
    <n v="2990.82"/>
  </r>
  <r>
    <s v="TID004679"/>
    <x v="450"/>
    <x v="20"/>
    <x v="5"/>
    <s v="Non-fiction"/>
    <x v="14"/>
    <x v="0"/>
    <x v="2"/>
    <n v="4"/>
    <n v="333.82"/>
    <n v="1335.28"/>
  </r>
  <r>
    <s v="TID004700"/>
    <x v="20"/>
    <x v="2"/>
    <x v="2"/>
    <s v="Non-fiction"/>
    <x v="14"/>
    <x v="0"/>
    <x v="0"/>
    <n v="6"/>
    <n v="471.64"/>
    <n v="2829.84"/>
  </r>
  <r>
    <s v="TID004874"/>
    <x v="466"/>
    <x v="2"/>
    <x v="2"/>
    <s v="Non-fiction"/>
    <x v="14"/>
    <x v="0"/>
    <x v="3"/>
    <n v="18"/>
    <n v="388"/>
    <n v="6984"/>
  </r>
  <r>
    <s v="TID004907"/>
    <x v="120"/>
    <x v="21"/>
    <x v="5"/>
    <s v="Non-fiction"/>
    <x v="14"/>
    <x v="0"/>
    <x v="0"/>
    <n v="10"/>
    <n v="362.92"/>
    <n v="3629.2"/>
  </r>
  <r>
    <s v="TID004931"/>
    <x v="528"/>
    <x v="6"/>
    <x v="4"/>
    <s v="Non-fiction"/>
    <x v="14"/>
    <x v="0"/>
    <x v="1"/>
    <n v="14"/>
    <n v="276.64999999999998"/>
    <n v="3873.1"/>
  </r>
  <r>
    <s v="TID004961"/>
    <x v="534"/>
    <x v="23"/>
    <x v="7"/>
    <s v="Non-fiction"/>
    <x v="14"/>
    <x v="0"/>
    <x v="2"/>
    <n v="20"/>
    <n v="182.01"/>
    <n v="3640.2"/>
  </r>
  <r>
    <s v="TID004971"/>
    <x v="311"/>
    <x v="16"/>
    <x v="2"/>
    <s v="Non-fiction"/>
    <x v="14"/>
    <x v="0"/>
    <x v="3"/>
    <n v="9"/>
    <n v="487.41"/>
    <n v="4386.6899999999996"/>
  </r>
  <r>
    <s v="TID004990"/>
    <x v="686"/>
    <x v="10"/>
    <x v="7"/>
    <s v="Non-fiction"/>
    <x v="14"/>
    <x v="0"/>
    <x v="0"/>
    <n v="6"/>
    <n v="363.85"/>
    <n v="2183.1"/>
  </r>
  <r>
    <s v="TID000063"/>
    <x v="558"/>
    <x v="13"/>
    <x v="6"/>
    <s v="Refrigerator"/>
    <x v="15"/>
    <x v="1"/>
    <x v="2"/>
    <n v="11"/>
    <n v="381.25"/>
    <n v="4193.75"/>
  </r>
  <r>
    <s v="TID000097"/>
    <x v="84"/>
    <x v="2"/>
    <x v="2"/>
    <s v="Refrigerator"/>
    <x v="15"/>
    <x v="1"/>
    <x v="1"/>
    <n v="2"/>
    <n v="364.97"/>
    <n v="729.94"/>
  </r>
  <r>
    <s v="TID000116"/>
    <x v="80"/>
    <x v="13"/>
    <x v="6"/>
    <s v="Refrigerator"/>
    <x v="15"/>
    <x v="1"/>
    <x v="1"/>
    <n v="1"/>
    <n v="379.09"/>
    <n v="379.09"/>
  </r>
  <r>
    <s v="TID000131"/>
    <x v="344"/>
    <x v="21"/>
    <x v="5"/>
    <s v="Refrigerator"/>
    <x v="15"/>
    <x v="1"/>
    <x v="1"/>
    <n v="14"/>
    <n v="116.23"/>
    <n v="1627.22"/>
  </r>
  <r>
    <s v="TID000157"/>
    <x v="719"/>
    <x v="23"/>
    <x v="7"/>
    <s v="Refrigerator"/>
    <x v="15"/>
    <x v="1"/>
    <x v="2"/>
    <n v="18"/>
    <n v="105.87"/>
    <n v="1905.66"/>
  </r>
  <r>
    <s v="TID000160"/>
    <x v="31"/>
    <x v="17"/>
    <x v="0"/>
    <s v="Refrigerator"/>
    <x v="15"/>
    <x v="1"/>
    <x v="1"/>
    <n v="2"/>
    <n v="474.91"/>
    <n v="949.82"/>
  </r>
  <r>
    <s v="TID000256"/>
    <x v="592"/>
    <x v="2"/>
    <x v="2"/>
    <s v="Refrigerator"/>
    <x v="15"/>
    <x v="1"/>
    <x v="0"/>
    <n v="11"/>
    <n v="306.27"/>
    <n v="3368.97"/>
  </r>
  <r>
    <s v="TID000264"/>
    <x v="451"/>
    <x v="16"/>
    <x v="2"/>
    <s v="Refrigerator"/>
    <x v="15"/>
    <x v="1"/>
    <x v="2"/>
    <n v="5"/>
    <n v="188.8"/>
    <n v="944"/>
  </r>
  <r>
    <s v="TID000291"/>
    <x v="349"/>
    <x v="7"/>
    <x v="5"/>
    <s v="Refrigerator"/>
    <x v="15"/>
    <x v="1"/>
    <x v="2"/>
    <n v="14"/>
    <n v="118.78"/>
    <n v="1662.92"/>
  </r>
  <r>
    <s v="TID000294"/>
    <x v="600"/>
    <x v="11"/>
    <x v="7"/>
    <s v="Refrigerator"/>
    <x v="15"/>
    <x v="1"/>
    <x v="2"/>
    <n v="4"/>
    <n v="75.36"/>
    <n v="301.44"/>
  </r>
  <r>
    <s v="TID000325"/>
    <x v="484"/>
    <x v="4"/>
    <x v="3"/>
    <s v="Refrigerator"/>
    <x v="15"/>
    <x v="1"/>
    <x v="2"/>
    <n v="2"/>
    <n v="377.25"/>
    <n v="754.5"/>
  </r>
  <r>
    <s v="TID000353"/>
    <x v="102"/>
    <x v="11"/>
    <x v="7"/>
    <s v="Refrigerator"/>
    <x v="15"/>
    <x v="1"/>
    <x v="0"/>
    <n v="19"/>
    <n v="338.26"/>
    <n v="6426.94"/>
  </r>
  <r>
    <s v="TID000387"/>
    <x v="88"/>
    <x v="1"/>
    <x v="1"/>
    <s v="Refrigerator"/>
    <x v="15"/>
    <x v="1"/>
    <x v="1"/>
    <n v="4"/>
    <n v="481.42"/>
    <n v="1925.68"/>
  </r>
  <r>
    <s v="TID000456"/>
    <x v="529"/>
    <x v="8"/>
    <x v="6"/>
    <s v="Refrigerator"/>
    <x v="15"/>
    <x v="1"/>
    <x v="3"/>
    <n v="18"/>
    <n v="151.63999999999999"/>
    <n v="2729.52"/>
  </r>
  <r>
    <s v="TID000466"/>
    <x v="254"/>
    <x v="7"/>
    <x v="5"/>
    <s v="Refrigerator"/>
    <x v="15"/>
    <x v="1"/>
    <x v="1"/>
    <n v="5"/>
    <n v="456.91"/>
    <n v="2284.5500000000002"/>
  </r>
  <r>
    <s v="TID000486"/>
    <x v="19"/>
    <x v="10"/>
    <x v="7"/>
    <s v="Refrigerator"/>
    <x v="15"/>
    <x v="1"/>
    <x v="2"/>
    <n v="9"/>
    <n v="397.23"/>
    <n v="3575.07"/>
  </r>
  <r>
    <s v="TID000577"/>
    <x v="419"/>
    <x v="23"/>
    <x v="7"/>
    <s v="Refrigerator"/>
    <x v="15"/>
    <x v="1"/>
    <x v="1"/>
    <n v="1"/>
    <n v="456.5"/>
    <n v="456.5"/>
  </r>
  <r>
    <s v="TID000677"/>
    <x v="704"/>
    <x v="0"/>
    <x v="0"/>
    <s v="Refrigerator"/>
    <x v="15"/>
    <x v="1"/>
    <x v="0"/>
    <n v="9"/>
    <n v="254.32"/>
    <n v="2288.88"/>
  </r>
  <r>
    <s v="TID000812"/>
    <x v="392"/>
    <x v="11"/>
    <x v="7"/>
    <s v="Refrigerator"/>
    <x v="15"/>
    <x v="1"/>
    <x v="1"/>
    <n v="12"/>
    <n v="334.63"/>
    <n v="4015.56"/>
  </r>
  <r>
    <s v="TID000831"/>
    <x v="212"/>
    <x v="18"/>
    <x v="3"/>
    <s v="Refrigerator"/>
    <x v="15"/>
    <x v="1"/>
    <x v="1"/>
    <n v="1"/>
    <n v="373.2"/>
    <n v="373.2"/>
  </r>
  <r>
    <s v="TID000852"/>
    <x v="636"/>
    <x v="17"/>
    <x v="0"/>
    <s v="Refrigerator"/>
    <x v="15"/>
    <x v="1"/>
    <x v="1"/>
    <n v="3"/>
    <n v="315.7"/>
    <n v="947.1"/>
  </r>
  <r>
    <s v="TID000864"/>
    <x v="704"/>
    <x v="0"/>
    <x v="0"/>
    <s v="Refrigerator"/>
    <x v="15"/>
    <x v="1"/>
    <x v="2"/>
    <n v="10"/>
    <n v="474.42"/>
    <n v="4744.2"/>
  </r>
  <r>
    <s v="TID000873"/>
    <x v="376"/>
    <x v="7"/>
    <x v="5"/>
    <s v="Refrigerator"/>
    <x v="15"/>
    <x v="1"/>
    <x v="1"/>
    <n v="2"/>
    <n v="315.93"/>
    <n v="631.86"/>
  </r>
  <r>
    <s v="TID000895"/>
    <x v="182"/>
    <x v="20"/>
    <x v="5"/>
    <s v="Refrigerator"/>
    <x v="15"/>
    <x v="1"/>
    <x v="1"/>
    <n v="4"/>
    <n v="387.64"/>
    <n v="1550.56"/>
  </r>
  <r>
    <s v="TID000924"/>
    <x v="585"/>
    <x v="10"/>
    <x v="7"/>
    <s v="Refrigerator"/>
    <x v="15"/>
    <x v="1"/>
    <x v="3"/>
    <n v="5"/>
    <n v="171"/>
    <n v="855"/>
  </r>
  <r>
    <s v="TID000933"/>
    <x v="231"/>
    <x v="12"/>
    <x v="6"/>
    <s v="Refrigerator"/>
    <x v="15"/>
    <x v="1"/>
    <x v="1"/>
    <n v="18"/>
    <n v="285.95999999999998"/>
    <n v="5147.28"/>
  </r>
  <r>
    <s v="TID000936"/>
    <x v="120"/>
    <x v="21"/>
    <x v="5"/>
    <s v="Refrigerator"/>
    <x v="15"/>
    <x v="1"/>
    <x v="0"/>
    <n v="11"/>
    <n v="5.76"/>
    <n v="63.36"/>
  </r>
  <r>
    <s v="TID000975"/>
    <x v="499"/>
    <x v="15"/>
    <x v="2"/>
    <s v="Refrigerator"/>
    <x v="15"/>
    <x v="1"/>
    <x v="0"/>
    <n v="18"/>
    <n v="8.9700000000000006"/>
    <n v="161.46"/>
  </r>
  <r>
    <s v="TID000994"/>
    <x v="539"/>
    <x v="16"/>
    <x v="2"/>
    <s v="Refrigerator"/>
    <x v="15"/>
    <x v="1"/>
    <x v="2"/>
    <n v="15"/>
    <n v="164.27"/>
    <n v="2464.0500000000002"/>
  </r>
  <r>
    <s v="TID001024"/>
    <x v="15"/>
    <x v="6"/>
    <x v="4"/>
    <s v="Refrigerator"/>
    <x v="15"/>
    <x v="1"/>
    <x v="2"/>
    <n v="7"/>
    <n v="308.57"/>
    <n v="2159.9899999999998"/>
  </r>
  <r>
    <s v="TID001047"/>
    <x v="217"/>
    <x v="4"/>
    <x v="3"/>
    <s v="Refrigerator"/>
    <x v="15"/>
    <x v="1"/>
    <x v="1"/>
    <n v="19"/>
    <n v="223.67"/>
    <n v="4249.7299999999996"/>
  </r>
  <r>
    <s v="TID001085"/>
    <x v="643"/>
    <x v="10"/>
    <x v="7"/>
    <s v="Refrigerator"/>
    <x v="15"/>
    <x v="1"/>
    <x v="0"/>
    <n v="10"/>
    <n v="24.04"/>
    <n v="240.4"/>
  </r>
  <r>
    <s v="TID001088"/>
    <x v="359"/>
    <x v="9"/>
    <x v="4"/>
    <s v="Refrigerator"/>
    <x v="15"/>
    <x v="1"/>
    <x v="0"/>
    <n v="2"/>
    <n v="89.71"/>
    <n v="179.42"/>
  </r>
  <r>
    <s v="TID001105"/>
    <x v="508"/>
    <x v="12"/>
    <x v="6"/>
    <s v="Refrigerator"/>
    <x v="15"/>
    <x v="1"/>
    <x v="2"/>
    <n v="14"/>
    <n v="115.24"/>
    <n v="1613.36"/>
  </r>
  <r>
    <s v="TID001106"/>
    <x v="427"/>
    <x v="11"/>
    <x v="7"/>
    <s v="Refrigerator"/>
    <x v="15"/>
    <x v="1"/>
    <x v="0"/>
    <n v="7"/>
    <n v="403.28"/>
    <n v="2822.96"/>
  </r>
  <r>
    <s v="TID001108"/>
    <x v="614"/>
    <x v="18"/>
    <x v="3"/>
    <s v="Refrigerator"/>
    <x v="15"/>
    <x v="1"/>
    <x v="0"/>
    <n v="4"/>
    <n v="481.92"/>
    <n v="1927.68"/>
  </r>
  <r>
    <s v="TID001136"/>
    <x v="520"/>
    <x v="3"/>
    <x v="1"/>
    <s v="Refrigerator"/>
    <x v="15"/>
    <x v="1"/>
    <x v="0"/>
    <n v="13"/>
    <n v="486.94"/>
    <n v="6330.22"/>
  </r>
  <r>
    <s v="TID001250"/>
    <x v="680"/>
    <x v="12"/>
    <x v="6"/>
    <s v="Refrigerator"/>
    <x v="15"/>
    <x v="1"/>
    <x v="3"/>
    <n v="7"/>
    <n v="242.66"/>
    <n v="1698.62"/>
  </r>
  <r>
    <s v="TID001368"/>
    <x v="612"/>
    <x v="19"/>
    <x v="4"/>
    <s v="Refrigerator"/>
    <x v="15"/>
    <x v="1"/>
    <x v="3"/>
    <n v="17"/>
    <n v="202.98"/>
    <n v="3450.66"/>
  </r>
  <r>
    <s v="TID001401"/>
    <x v="512"/>
    <x v="20"/>
    <x v="5"/>
    <s v="Refrigerator"/>
    <x v="15"/>
    <x v="1"/>
    <x v="3"/>
    <n v="17"/>
    <n v="253.81"/>
    <n v="4314.7700000000004"/>
  </r>
  <r>
    <s v="TID001402"/>
    <x v="607"/>
    <x v="23"/>
    <x v="7"/>
    <s v="Refrigerator"/>
    <x v="15"/>
    <x v="1"/>
    <x v="2"/>
    <n v="19"/>
    <n v="13.25"/>
    <n v="251.75"/>
  </r>
  <r>
    <s v="TID001420"/>
    <x v="154"/>
    <x v="20"/>
    <x v="5"/>
    <s v="Refrigerator"/>
    <x v="15"/>
    <x v="1"/>
    <x v="2"/>
    <n v="3"/>
    <n v="271.74"/>
    <n v="815.22"/>
  </r>
  <r>
    <s v="TID001462"/>
    <x v="280"/>
    <x v="13"/>
    <x v="6"/>
    <s v="Refrigerator"/>
    <x v="15"/>
    <x v="1"/>
    <x v="3"/>
    <n v="14"/>
    <n v="100.24"/>
    <n v="1403.36"/>
  </r>
  <r>
    <s v="TID001527"/>
    <x v="461"/>
    <x v="7"/>
    <x v="5"/>
    <s v="Refrigerator"/>
    <x v="15"/>
    <x v="1"/>
    <x v="1"/>
    <n v="8"/>
    <n v="475.99"/>
    <n v="3807.92"/>
  </r>
  <r>
    <s v="TID001535"/>
    <x v="81"/>
    <x v="23"/>
    <x v="7"/>
    <s v="Refrigerator"/>
    <x v="15"/>
    <x v="1"/>
    <x v="2"/>
    <n v="5"/>
    <n v="229.54"/>
    <n v="1147.7"/>
  </r>
  <r>
    <s v="TID001550"/>
    <x v="367"/>
    <x v="0"/>
    <x v="0"/>
    <s v="Refrigerator"/>
    <x v="15"/>
    <x v="1"/>
    <x v="0"/>
    <n v="17"/>
    <n v="319.74"/>
    <n v="5435.58"/>
  </r>
  <r>
    <s v="TID001558"/>
    <x v="102"/>
    <x v="11"/>
    <x v="7"/>
    <s v="Refrigerator"/>
    <x v="15"/>
    <x v="1"/>
    <x v="0"/>
    <n v="10"/>
    <n v="360.64"/>
    <n v="3606.4"/>
  </r>
  <r>
    <s v="TID001559"/>
    <x v="346"/>
    <x v="11"/>
    <x v="7"/>
    <s v="Refrigerator"/>
    <x v="15"/>
    <x v="1"/>
    <x v="0"/>
    <n v="14"/>
    <n v="287.92"/>
    <n v="4030.88"/>
  </r>
  <r>
    <s v="TID001616"/>
    <x v="456"/>
    <x v="17"/>
    <x v="0"/>
    <s v="Refrigerator"/>
    <x v="15"/>
    <x v="1"/>
    <x v="1"/>
    <n v="1"/>
    <n v="18.79"/>
    <n v="18.79"/>
  </r>
  <r>
    <s v="TID001642"/>
    <x v="587"/>
    <x v="21"/>
    <x v="5"/>
    <s v="Refrigerator"/>
    <x v="15"/>
    <x v="1"/>
    <x v="1"/>
    <n v="18"/>
    <n v="101.73"/>
    <n v="1831.14"/>
  </r>
  <r>
    <s v="TID001709"/>
    <x v="303"/>
    <x v="11"/>
    <x v="7"/>
    <s v="Refrigerator"/>
    <x v="15"/>
    <x v="1"/>
    <x v="0"/>
    <n v="11"/>
    <n v="261.86"/>
    <n v="2880.46"/>
  </r>
  <r>
    <s v="TID001775"/>
    <x v="206"/>
    <x v="16"/>
    <x v="2"/>
    <s v="Refrigerator"/>
    <x v="15"/>
    <x v="1"/>
    <x v="1"/>
    <n v="5"/>
    <n v="253.39"/>
    <n v="1266.95"/>
  </r>
  <r>
    <s v="TID001780"/>
    <x v="142"/>
    <x v="11"/>
    <x v="7"/>
    <s v="Refrigerator"/>
    <x v="15"/>
    <x v="1"/>
    <x v="2"/>
    <n v="20"/>
    <n v="298.12"/>
    <n v="5962.4"/>
  </r>
  <r>
    <s v="TID001822"/>
    <x v="569"/>
    <x v="6"/>
    <x v="4"/>
    <s v="Refrigerator"/>
    <x v="15"/>
    <x v="1"/>
    <x v="0"/>
    <n v="11"/>
    <n v="169.61"/>
    <n v="1865.71"/>
  </r>
  <r>
    <s v="TID001868"/>
    <x v="469"/>
    <x v="15"/>
    <x v="2"/>
    <s v="Refrigerator"/>
    <x v="15"/>
    <x v="1"/>
    <x v="1"/>
    <n v="1"/>
    <n v="99.76"/>
    <n v="99.76"/>
  </r>
  <r>
    <s v="TID001873"/>
    <x v="411"/>
    <x v="12"/>
    <x v="6"/>
    <s v="Refrigerator"/>
    <x v="15"/>
    <x v="1"/>
    <x v="2"/>
    <n v="3"/>
    <n v="225.89"/>
    <n v="677.67"/>
  </r>
  <r>
    <s v="TID001904"/>
    <x v="653"/>
    <x v="20"/>
    <x v="5"/>
    <s v="Refrigerator"/>
    <x v="15"/>
    <x v="1"/>
    <x v="1"/>
    <n v="12"/>
    <n v="234.14"/>
    <n v="2809.68"/>
  </r>
  <r>
    <s v="TID001931"/>
    <x v="630"/>
    <x v="3"/>
    <x v="1"/>
    <s v="Refrigerator"/>
    <x v="15"/>
    <x v="1"/>
    <x v="1"/>
    <n v="13"/>
    <n v="429.9"/>
    <n v="5588.7"/>
  </r>
  <r>
    <s v="TID001963"/>
    <x v="110"/>
    <x v="0"/>
    <x v="0"/>
    <s v="Refrigerator"/>
    <x v="15"/>
    <x v="1"/>
    <x v="1"/>
    <n v="6"/>
    <n v="495.81"/>
    <n v="2974.86"/>
  </r>
  <r>
    <s v="TID001974"/>
    <x v="722"/>
    <x v="14"/>
    <x v="3"/>
    <s v="Refrigerator"/>
    <x v="15"/>
    <x v="1"/>
    <x v="1"/>
    <n v="4"/>
    <n v="415.99"/>
    <n v="1663.96"/>
  </r>
  <r>
    <s v="TID002009"/>
    <x v="40"/>
    <x v="5"/>
    <x v="0"/>
    <s v="Refrigerator"/>
    <x v="15"/>
    <x v="1"/>
    <x v="0"/>
    <n v="16"/>
    <n v="295.77999999999997"/>
    <n v="4732.4799999999996"/>
  </r>
  <r>
    <s v="TID002106"/>
    <x v="241"/>
    <x v="3"/>
    <x v="1"/>
    <s v="Refrigerator"/>
    <x v="15"/>
    <x v="1"/>
    <x v="1"/>
    <n v="11"/>
    <n v="368.64"/>
    <n v="4055.04"/>
  </r>
  <r>
    <s v="TID002145"/>
    <x v="276"/>
    <x v="18"/>
    <x v="3"/>
    <s v="Refrigerator"/>
    <x v="15"/>
    <x v="1"/>
    <x v="2"/>
    <n v="10"/>
    <n v="414.11"/>
    <n v="4141.1000000000004"/>
  </r>
  <r>
    <s v="TID002156"/>
    <x v="185"/>
    <x v="5"/>
    <x v="0"/>
    <s v="Refrigerator"/>
    <x v="15"/>
    <x v="1"/>
    <x v="1"/>
    <n v="10"/>
    <n v="222.57"/>
    <n v="2225.6999999999998"/>
  </r>
  <r>
    <s v="TID002169"/>
    <x v="238"/>
    <x v="18"/>
    <x v="3"/>
    <s v="Refrigerator"/>
    <x v="15"/>
    <x v="1"/>
    <x v="2"/>
    <n v="20"/>
    <n v="128.72999999999999"/>
    <n v="2574.6"/>
  </r>
  <r>
    <s v="TID002180"/>
    <x v="139"/>
    <x v="19"/>
    <x v="4"/>
    <s v="Refrigerator"/>
    <x v="15"/>
    <x v="1"/>
    <x v="3"/>
    <n v="14"/>
    <n v="264.17"/>
    <n v="3698.38"/>
  </r>
  <r>
    <s v="TID002275"/>
    <x v="120"/>
    <x v="21"/>
    <x v="5"/>
    <s v="Refrigerator"/>
    <x v="15"/>
    <x v="1"/>
    <x v="1"/>
    <n v="8"/>
    <n v="101.34"/>
    <n v="810.72"/>
  </r>
  <r>
    <s v="TID002358"/>
    <x v="146"/>
    <x v="11"/>
    <x v="7"/>
    <s v="Refrigerator"/>
    <x v="15"/>
    <x v="1"/>
    <x v="2"/>
    <n v="17"/>
    <n v="60.91"/>
    <n v="1035.47"/>
  </r>
  <r>
    <s v="TID002444"/>
    <x v="208"/>
    <x v="11"/>
    <x v="7"/>
    <s v="Refrigerator"/>
    <x v="15"/>
    <x v="1"/>
    <x v="1"/>
    <n v="14"/>
    <n v="448.3"/>
    <n v="6276.2"/>
  </r>
  <r>
    <s v="TID002468"/>
    <x v="572"/>
    <x v="10"/>
    <x v="7"/>
    <s v="Refrigerator"/>
    <x v="15"/>
    <x v="1"/>
    <x v="3"/>
    <n v="4"/>
    <n v="418.73"/>
    <n v="1674.92"/>
  </r>
  <r>
    <s v="TID002470"/>
    <x v="380"/>
    <x v="7"/>
    <x v="5"/>
    <s v="Refrigerator"/>
    <x v="15"/>
    <x v="1"/>
    <x v="2"/>
    <n v="3"/>
    <n v="271.73"/>
    <n v="815.19"/>
  </r>
  <r>
    <s v="TID002621"/>
    <x v="699"/>
    <x v="8"/>
    <x v="6"/>
    <s v="Refrigerator"/>
    <x v="15"/>
    <x v="1"/>
    <x v="1"/>
    <n v="20"/>
    <n v="138.69999999999999"/>
    <n v="2774"/>
  </r>
  <r>
    <s v="TID002641"/>
    <x v="131"/>
    <x v="11"/>
    <x v="7"/>
    <s v="Refrigerator"/>
    <x v="15"/>
    <x v="1"/>
    <x v="1"/>
    <n v="15"/>
    <n v="211.11"/>
    <n v="3166.65"/>
  </r>
  <r>
    <s v="TID002661"/>
    <x v="168"/>
    <x v="4"/>
    <x v="3"/>
    <s v="Refrigerator"/>
    <x v="15"/>
    <x v="1"/>
    <x v="1"/>
    <n v="9"/>
    <n v="190.21"/>
    <n v="1711.89"/>
  </r>
  <r>
    <s v="TID002804"/>
    <x v="452"/>
    <x v="19"/>
    <x v="4"/>
    <s v="Refrigerator"/>
    <x v="15"/>
    <x v="1"/>
    <x v="3"/>
    <n v="4"/>
    <n v="343.28"/>
    <n v="1373.12"/>
  </r>
  <r>
    <s v="TID002879"/>
    <x v="50"/>
    <x v="21"/>
    <x v="5"/>
    <s v="Refrigerator"/>
    <x v="15"/>
    <x v="1"/>
    <x v="1"/>
    <n v="13"/>
    <n v="438.5"/>
    <n v="5700.5"/>
  </r>
  <r>
    <s v="TID002991"/>
    <x v="216"/>
    <x v="2"/>
    <x v="2"/>
    <s v="Refrigerator"/>
    <x v="15"/>
    <x v="1"/>
    <x v="3"/>
    <n v="16"/>
    <n v="426.76"/>
    <n v="6828.16"/>
  </r>
  <r>
    <s v="TID003060"/>
    <x v="496"/>
    <x v="6"/>
    <x v="4"/>
    <s v="Refrigerator"/>
    <x v="15"/>
    <x v="1"/>
    <x v="3"/>
    <n v="4"/>
    <n v="117.47"/>
    <n v="469.88"/>
  </r>
  <r>
    <s v="TID003065"/>
    <x v="498"/>
    <x v="7"/>
    <x v="5"/>
    <s v="Refrigerator"/>
    <x v="15"/>
    <x v="1"/>
    <x v="0"/>
    <n v="18"/>
    <n v="443.06"/>
    <n v="7975.08"/>
  </r>
  <r>
    <s v="TID003068"/>
    <x v="600"/>
    <x v="11"/>
    <x v="7"/>
    <s v="Refrigerator"/>
    <x v="15"/>
    <x v="1"/>
    <x v="2"/>
    <n v="4"/>
    <n v="362.2"/>
    <n v="1448.8"/>
  </r>
  <r>
    <s v="TID003172"/>
    <x v="569"/>
    <x v="6"/>
    <x v="4"/>
    <s v="Refrigerator"/>
    <x v="15"/>
    <x v="1"/>
    <x v="3"/>
    <n v="2"/>
    <n v="232.92"/>
    <n v="465.84"/>
  </r>
  <r>
    <s v="TID003206"/>
    <x v="544"/>
    <x v="22"/>
    <x v="1"/>
    <s v="Refrigerator"/>
    <x v="15"/>
    <x v="1"/>
    <x v="3"/>
    <n v="1"/>
    <n v="75.14"/>
    <n v="75.14"/>
  </r>
  <r>
    <s v="TID003271"/>
    <x v="46"/>
    <x v="16"/>
    <x v="2"/>
    <s v="Refrigerator"/>
    <x v="15"/>
    <x v="1"/>
    <x v="0"/>
    <n v="7"/>
    <n v="172.66"/>
    <n v="1208.6199999999999"/>
  </r>
  <r>
    <s v="TID003272"/>
    <x v="700"/>
    <x v="16"/>
    <x v="2"/>
    <s v="Refrigerator"/>
    <x v="15"/>
    <x v="1"/>
    <x v="2"/>
    <n v="3"/>
    <n v="10.11"/>
    <n v="30.33"/>
  </r>
  <r>
    <s v="TID003280"/>
    <x v="148"/>
    <x v="18"/>
    <x v="3"/>
    <s v="Refrigerator"/>
    <x v="15"/>
    <x v="1"/>
    <x v="0"/>
    <n v="13"/>
    <n v="14.11"/>
    <n v="183.43"/>
  </r>
  <r>
    <s v="TID003300"/>
    <x v="122"/>
    <x v="23"/>
    <x v="7"/>
    <s v="Refrigerator"/>
    <x v="15"/>
    <x v="1"/>
    <x v="2"/>
    <n v="10"/>
    <n v="350.9"/>
    <n v="3509"/>
  </r>
  <r>
    <s v="TID003307"/>
    <x v="578"/>
    <x v="20"/>
    <x v="5"/>
    <s v="Refrigerator"/>
    <x v="15"/>
    <x v="1"/>
    <x v="2"/>
    <n v="4"/>
    <n v="215.36"/>
    <n v="861.44"/>
  </r>
  <r>
    <s v="TID003324"/>
    <x v="289"/>
    <x v="21"/>
    <x v="5"/>
    <s v="Refrigerator"/>
    <x v="15"/>
    <x v="1"/>
    <x v="1"/>
    <n v="18"/>
    <n v="323.55"/>
    <n v="5823.9"/>
  </r>
  <r>
    <s v="TID003342"/>
    <x v="58"/>
    <x v="1"/>
    <x v="1"/>
    <s v="Refrigerator"/>
    <x v="15"/>
    <x v="1"/>
    <x v="1"/>
    <n v="7"/>
    <n v="353.71"/>
    <n v="2475.9699999999998"/>
  </r>
  <r>
    <s v="TID003344"/>
    <x v="289"/>
    <x v="21"/>
    <x v="5"/>
    <s v="Refrigerator"/>
    <x v="15"/>
    <x v="1"/>
    <x v="1"/>
    <n v="10"/>
    <n v="78"/>
    <n v="780"/>
  </r>
  <r>
    <s v="TID003381"/>
    <x v="124"/>
    <x v="2"/>
    <x v="2"/>
    <s v="Refrigerator"/>
    <x v="15"/>
    <x v="1"/>
    <x v="3"/>
    <n v="17"/>
    <n v="138.58000000000001"/>
    <n v="2355.86"/>
  </r>
  <r>
    <s v="TID003384"/>
    <x v="15"/>
    <x v="6"/>
    <x v="4"/>
    <s v="Refrigerator"/>
    <x v="15"/>
    <x v="1"/>
    <x v="3"/>
    <n v="2"/>
    <n v="425.56"/>
    <n v="851.12"/>
  </r>
  <r>
    <s v="TID003385"/>
    <x v="172"/>
    <x v="14"/>
    <x v="3"/>
    <s v="Refrigerator"/>
    <x v="15"/>
    <x v="1"/>
    <x v="2"/>
    <n v="11"/>
    <n v="437.8"/>
    <n v="4815.8"/>
  </r>
  <r>
    <s v="TID003433"/>
    <x v="392"/>
    <x v="11"/>
    <x v="7"/>
    <s v="Refrigerator"/>
    <x v="15"/>
    <x v="1"/>
    <x v="2"/>
    <n v="11"/>
    <n v="257.63"/>
    <n v="2833.93"/>
  </r>
  <r>
    <s v="TID003513"/>
    <x v="160"/>
    <x v="19"/>
    <x v="4"/>
    <s v="Refrigerator"/>
    <x v="15"/>
    <x v="1"/>
    <x v="1"/>
    <n v="12"/>
    <n v="129.41"/>
    <n v="1552.92"/>
  </r>
  <r>
    <s v="TID003521"/>
    <x v="400"/>
    <x v="2"/>
    <x v="2"/>
    <s v="Refrigerator"/>
    <x v="15"/>
    <x v="1"/>
    <x v="3"/>
    <n v="1"/>
    <n v="417.55"/>
    <n v="417.55"/>
  </r>
  <r>
    <s v="TID003566"/>
    <x v="278"/>
    <x v="12"/>
    <x v="6"/>
    <s v="Refrigerator"/>
    <x v="15"/>
    <x v="1"/>
    <x v="0"/>
    <n v="1"/>
    <n v="289.7"/>
    <n v="289.7"/>
  </r>
  <r>
    <s v="TID003617"/>
    <x v="578"/>
    <x v="20"/>
    <x v="5"/>
    <s v="Refrigerator"/>
    <x v="15"/>
    <x v="1"/>
    <x v="1"/>
    <n v="18"/>
    <n v="263.02999999999997"/>
    <n v="4734.54"/>
  </r>
  <r>
    <s v="TID003650"/>
    <x v="200"/>
    <x v="19"/>
    <x v="4"/>
    <s v="Refrigerator"/>
    <x v="15"/>
    <x v="1"/>
    <x v="1"/>
    <n v="3"/>
    <n v="17.29"/>
    <n v="51.87"/>
  </r>
  <r>
    <s v="TID003708"/>
    <x v="98"/>
    <x v="23"/>
    <x v="7"/>
    <s v="Refrigerator"/>
    <x v="15"/>
    <x v="1"/>
    <x v="2"/>
    <n v="17"/>
    <n v="319.25"/>
    <n v="5427.25"/>
  </r>
  <r>
    <s v="TID003709"/>
    <x v="294"/>
    <x v="19"/>
    <x v="4"/>
    <s v="Refrigerator"/>
    <x v="15"/>
    <x v="1"/>
    <x v="3"/>
    <n v="7"/>
    <n v="41.74"/>
    <n v="292.18"/>
  </r>
  <r>
    <s v="TID003718"/>
    <x v="604"/>
    <x v="21"/>
    <x v="5"/>
    <s v="Refrigerator"/>
    <x v="15"/>
    <x v="1"/>
    <x v="3"/>
    <n v="14"/>
    <n v="451.57"/>
    <n v="6321.98"/>
  </r>
  <r>
    <s v="TID003876"/>
    <x v="333"/>
    <x v="7"/>
    <x v="5"/>
    <s v="Refrigerator"/>
    <x v="15"/>
    <x v="1"/>
    <x v="2"/>
    <n v="20"/>
    <n v="129.33000000000001"/>
    <n v="2586.6"/>
  </r>
  <r>
    <s v="TID003886"/>
    <x v="250"/>
    <x v="13"/>
    <x v="6"/>
    <s v="Refrigerator"/>
    <x v="15"/>
    <x v="1"/>
    <x v="3"/>
    <n v="9"/>
    <n v="169.34"/>
    <n v="1524.06"/>
  </r>
  <r>
    <s v="TID004019"/>
    <x v="410"/>
    <x v="19"/>
    <x v="4"/>
    <s v="Refrigerator"/>
    <x v="15"/>
    <x v="1"/>
    <x v="1"/>
    <n v="15"/>
    <n v="471.29"/>
    <n v="7069.35"/>
  </r>
  <r>
    <s v="TID004047"/>
    <x v="320"/>
    <x v="13"/>
    <x v="6"/>
    <s v="Refrigerator"/>
    <x v="15"/>
    <x v="1"/>
    <x v="0"/>
    <n v="6"/>
    <n v="334.41"/>
    <n v="2006.46"/>
  </r>
  <r>
    <s v="TID004088"/>
    <x v="178"/>
    <x v="0"/>
    <x v="0"/>
    <s v="Refrigerator"/>
    <x v="15"/>
    <x v="1"/>
    <x v="0"/>
    <n v="16"/>
    <n v="268.08999999999997"/>
    <n v="4289.4399999999996"/>
  </r>
  <r>
    <s v="TID004121"/>
    <x v="555"/>
    <x v="23"/>
    <x v="7"/>
    <s v="Refrigerator"/>
    <x v="15"/>
    <x v="1"/>
    <x v="2"/>
    <n v="7"/>
    <n v="401.03"/>
    <n v="2807.21"/>
  </r>
  <r>
    <s v="TID004140"/>
    <x v="236"/>
    <x v="17"/>
    <x v="0"/>
    <s v="Refrigerator"/>
    <x v="15"/>
    <x v="1"/>
    <x v="0"/>
    <n v="8"/>
    <n v="60.25"/>
    <n v="482"/>
  </r>
  <r>
    <s v="TID004153"/>
    <x v="141"/>
    <x v="10"/>
    <x v="7"/>
    <s v="Refrigerator"/>
    <x v="15"/>
    <x v="1"/>
    <x v="2"/>
    <n v="16"/>
    <n v="261.39999999999998"/>
    <n v="4182.3999999999996"/>
  </r>
  <r>
    <s v="TID004249"/>
    <x v="422"/>
    <x v="19"/>
    <x v="4"/>
    <s v="Refrigerator"/>
    <x v="15"/>
    <x v="1"/>
    <x v="0"/>
    <n v="9"/>
    <n v="146.74"/>
    <n v="1320.66"/>
  </r>
  <r>
    <s v="TID004274"/>
    <x v="507"/>
    <x v="3"/>
    <x v="1"/>
    <s v="Refrigerator"/>
    <x v="15"/>
    <x v="1"/>
    <x v="2"/>
    <n v="11"/>
    <n v="161.43"/>
    <n v="1775.73"/>
  </r>
  <r>
    <s v="TID004283"/>
    <x v="74"/>
    <x v="16"/>
    <x v="2"/>
    <s v="Refrigerator"/>
    <x v="15"/>
    <x v="1"/>
    <x v="0"/>
    <n v="3"/>
    <n v="251"/>
    <n v="753"/>
  </r>
  <r>
    <s v="TID004300"/>
    <x v="29"/>
    <x v="16"/>
    <x v="2"/>
    <s v="Refrigerator"/>
    <x v="15"/>
    <x v="1"/>
    <x v="1"/>
    <n v="3"/>
    <n v="434.6"/>
    <n v="1303.8"/>
  </r>
  <r>
    <s v="TID004309"/>
    <x v="344"/>
    <x v="21"/>
    <x v="5"/>
    <s v="Refrigerator"/>
    <x v="15"/>
    <x v="1"/>
    <x v="0"/>
    <n v="16"/>
    <n v="444.51"/>
    <n v="7112.16"/>
  </r>
  <r>
    <s v="TID004352"/>
    <x v="149"/>
    <x v="21"/>
    <x v="5"/>
    <s v="Refrigerator"/>
    <x v="15"/>
    <x v="1"/>
    <x v="3"/>
    <n v="2"/>
    <n v="64.709999999999994"/>
    <n v="129.41999999999999"/>
  </r>
  <r>
    <s v="TID004360"/>
    <x v="3"/>
    <x v="2"/>
    <x v="2"/>
    <s v="Refrigerator"/>
    <x v="15"/>
    <x v="1"/>
    <x v="3"/>
    <n v="4"/>
    <n v="71.540000000000006"/>
    <n v="286.16000000000003"/>
  </r>
  <r>
    <s v="TID004379"/>
    <x v="575"/>
    <x v="17"/>
    <x v="0"/>
    <s v="Refrigerator"/>
    <x v="15"/>
    <x v="1"/>
    <x v="3"/>
    <n v="8"/>
    <n v="242.82"/>
    <n v="1942.56"/>
  </r>
  <r>
    <s v="TID004380"/>
    <x v="723"/>
    <x v="10"/>
    <x v="7"/>
    <s v="Refrigerator"/>
    <x v="15"/>
    <x v="1"/>
    <x v="3"/>
    <n v="15"/>
    <n v="471.24"/>
    <n v="7068.6"/>
  </r>
  <r>
    <s v="TID004389"/>
    <x v="671"/>
    <x v="0"/>
    <x v="0"/>
    <s v="Refrigerator"/>
    <x v="15"/>
    <x v="1"/>
    <x v="2"/>
    <n v="8"/>
    <n v="251.52"/>
    <n v="2012.16"/>
  </r>
  <r>
    <s v="TID004399"/>
    <x v="709"/>
    <x v="3"/>
    <x v="1"/>
    <s v="Refrigerator"/>
    <x v="15"/>
    <x v="1"/>
    <x v="0"/>
    <n v="2"/>
    <n v="426.55"/>
    <n v="853.1"/>
  </r>
  <r>
    <s v="TID004405"/>
    <x v="30"/>
    <x v="13"/>
    <x v="6"/>
    <s v="Refrigerator"/>
    <x v="15"/>
    <x v="1"/>
    <x v="3"/>
    <n v="10"/>
    <n v="431.56"/>
    <n v="4315.6000000000004"/>
  </r>
  <r>
    <s v="TID004423"/>
    <x v="511"/>
    <x v="10"/>
    <x v="7"/>
    <s v="Refrigerator"/>
    <x v="15"/>
    <x v="1"/>
    <x v="1"/>
    <n v="9"/>
    <n v="281.7"/>
    <n v="2535.3000000000002"/>
  </r>
  <r>
    <s v="TID004488"/>
    <x v="397"/>
    <x v="14"/>
    <x v="3"/>
    <s v="Refrigerator"/>
    <x v="15"/>
    <x v="1"/>
    <x v="2"/>
    <n v="6"/>
    <n v="6.68"/>
    <n v="40.08"/>
  </r>
  <r>
    <s v="TID004502"/>
    <x v="237"/>
    <x v="17"/>
    <x v="0"/>
    <s v="Refrigerator"/>
    <x v="15"/>
    <x v="1"/>
    <x v="0"/>
    <n v="7"/>
    <n v="442.63"/>
    <n v="3098.41"/>
  </r>
  <r>
    <s v="TID004623"/>
    <x v="267"/>
    <x v="8"/>
    <x v="6"/>
    <s v="Refrigerator"/>
    <x v="15"/>
    <x v="1"/>
    <x v="1"/>
    <n v="8"/>
    <n v="453.67"/>
    <n v="3629.36"/>
  </r>
  <r>
    <s v="TID004648"/>
    <x v="68"/>
    <x v="19"/>
    <x v="4"/>
    <s v="Refrigerator"/>
    <x v="15"/>
    <x v="1"/>
    <x v="1"/>
    <n v="8"/>
    <n v="182.11"/>
    <n v="1456.88"/>
  </r>
  <r>
    <s v="TID004666"/>
    <x v="620"/>
    <x v="13"/>
    <x v="6"/>
    <s v="Refrigerator"/>
    <x v="15"/>
    <x v="1"/>
    <x v="2"/>
    <n v="11"/>
    <n v="472.32"/>
    <n v="5195.5200000000004"/>
  </r>
  <r>
    <s v="TID004706"/>
    <x v="443"/>
    <x v="7"/>
    <x v="5"/>
    <s v="Refrigerator"/>
    <x v="15"/>
    <x v="1"/>
    <x v="3"/>
    <n v="3"/>
    <n v="72.38"/>
    <n v="217.14"/>
  </r>
  <r>
    <s v="TID004732"/>
    <x v="31"/>
    <x v="17"/>
    <x v="0"/>
    <s v="Refrigerator"/>
    <x v="15"/>
    <x v="1"/>
    <x v="1"/>
    <n v="7"/>
    <n v="186.16"/>
    <n v="1303.1199999999999"/>
  </r>
  <r>
    <s v="TID004760"/>
    <x v="112"/>
    <x v="2"/>
    <x v="2"/>
    <s v="Refrigerator"/>
    <x v="15"/>
    <x v="1"/>
    <x v="2"/>
    <n v="11"/>
    <n v="16.27"/>
    <n v="178.97"/>
  </r>
  <r>
    <s v="TID004770"/>
    <x v="41"/>
    <x v="19"/>
    <x v="4"/>
    <s v="Refrigerator"/>
    <x v="15"/>
    <x v="1"/>
    <x v="0"/>
    <n v="16"/>
    <n v="351.44"/>
    <n v="5623.04"/>
  </r>
  <r>
    <s v="TID004777"/>
    <x v="613"/>
    <x v="2"/>
    <x v="2"/>
    <s v="Refrigerator"/>
    <x v="15"/>
    <x v="1"/>
    <x v="3"/>
    <n v="2"/>
    <n v="342.44"/>
    <n v="684.88"/>
  </r>
  <r>
    <s v="TID004791"/>
    <x v="283"/>
    <x v="18"/>
    <x v="3"/>
    <s v="Refrigerator"/>
    <x v="15"/>
    <x v="1"/>
    <x v="2"/>
    <n v="20"/>
    <n v="100.22"/>
    <n v="2004.4"/>
  </r>
  <r>
    <s v="TID004836"/>
    <x v="306"/>
    <x v="18"/>
    <x v="3"/>
    <s v="Refrigerator"/>
    <x v="15"/>
    <x v="1"/>
    <x v="1"/>
    <n v="4"/>
    <n v="236.28"/>
    <n v="945.12"/>
  </r>
  <r>
    <s v="TID004840"/>
    <x v="365"/>
    <x v="0"/>
    <x v="0"/>
    <s v="Refrigerator"/>
    <x v="15"/>
    <x v="1"/>
    <x v="2"/>
    <n v="17"/>
    <n v="187.93"/>
    <n v="3194.81"/>
  </r>
  <r>
    <s v="TID004908"/>
    <x v="341"/>
    <x v="3"/>
    <x v="1"/>
    <s v="Refrigerator"/>
    <x v="15"/>
    <x v="1"/>
    <x v="2"/>
    <n v="20"/>
    <n v="208"/>
    <n v="4160"/>
  </r>
  <r>
    <s v="TID004957"/>
    <x v="380"/>
    <x v="7"/>
    <x v="5"/>
    <s v="Refrigerator"/>
    <x v="15"/>
    <x v="1"/>
    <x v="0"/>
    <n v="8"/>
    <n v="249.85"/>
    <n v="1998.8"/>
  </r>
  <r>
    <s v="TID004974"/>
    <x v="267"/>
    <x v="8"/>
    <x v="6"/>
    <s v="Refrigerator"/>
    <x v="15"/>
    <x v="1"/>
    <x v="2"/>
    <n v="18"/>
    <n v="494.58"/>
    <n v="8902.44"/>
  </r>
  <r>
    <s v="TID004977"/>
    <x v="474"/>
    <x v="18"/>
    <x v="3"/>
    <s v="Refrigerator"/>
    <x v="15"/>
    <x v="1"/>
    <x v="3"/>
    <n v="12"/>
    <n v="294.58"/>
    <n v="3534.96"/>
  </r>
  <r>
    <s v="TID004991"/>
    <x v="244"/>
    <x v="0"/>
    <x v="0"/>
    <s v="Refrigerator"/>
    <x v="15"/>
    <x v="1"/>
    <x v="0"/>
    <n v="5"/>
    <n v="402.67"/>
    <n v="2013.35"/>
  </r>
  <r>
    <s v="TID000009"/>
    <x v="696"/>
    <x v="1"/>
    <x v="1"/>
    <s v="Refrigerator"/>
    <x v="15"/>
    <x v="1"/>
    <x v="1"/>
    <n v="9"/>
    <n v="82.86"/>
    <n v="745.74"/>
  </r>
  <r>
    <s v="TID000082"/>
    <x v="391"/>
    <x v="22"/>
    <x v="1"/>
    <s v="Refrigerator"/>
    <x v="15"/>
    <x v="1"/>
    <x v="1"/>
    <n v="18"/>
    <n v="55.71"/>
    <n v="1002.78"/>
  </r>
  <r>
    <s v="TID000094"/>
    <x v="689"/>
    <x v="9"/>
    <x v="4"/>
    <s v="Refrigerator"/>
    <x v="15"/>
    <x v="1"/>
    <x v="0"/>
    <n v="5"/>
    <n v="360.94"/>
    <n v="1804.7"/>
  </r>
  <r>
    <s v="TID000113"/>
    <x v="639"/>
    <x v="9"/>
    <x v="4"/>
    <s v="Refrigerator"/>
    <x v="15"/>
    <x v="1"/>
    <x v="1"/>
    <n v="20"/>
    <n v="91.92"/>
    <n v="1838.4"/>
  </r>
  <r>
    <s v="TID000115"/>
    <x v="508"/>
    <x v="12"/>
    <x v="6"/>
    <s v="Refrigerator"/>
    <x v="15"/>
    <x v="1"/>
    <x v="1"/>
    <n v="18"/>
    <n v="79.05"/>
    <n v="1422.9"/>
  </r>
  <r>
    <s v="TID000120"/>
    <x v="141"/>
    <x v="10"/>
    <x v="7"/>
    <s v="Refrigerator"/>
    <x v="15"/>
    <x v="1"/>
    <x v="3"/>
    <n v="2"/>
    <n v="470.6"/>
    <n v="941.2"/>
  </r>
  <r>
    <s v="TID000164"/>
    <x v="71"/>
    <x v="4"/>
    <x v="3"/>
    <s v="Refrigerator"/>
    <x v="15"/>
    <x v="1"/>
    <x v="0"/>
    <n v="2"/>
    <n v="318.35000000000002"/>
    <n v="636.70000000000005"/>
  </r>
  <r>
    <s v="TID000221"/>
    <x v="317"/>
    <x v="18"/>
    <x v="3"/>
    <s v="Refrigerator"/>
    <x v="15"/>
    <x v="1"/>
    <x v="0"/>
    <n v="17"/>
    <n v="107.04"/>
    <n v="1819.68"/>
  </r>
  <r>
    <s v="TID000312"/>
    <x v="681"/>
    <x v="21"/>
    <x v="5"/>
    <s v="Refrigerator"/>
    <x v="15"/>
    <x v="1"/>
    <x v="1"/>
    <n v="1"/>
    <n v="302.22000000000003"/>
    <n v="302.22000000000003"/>
  </r>
  <r>
    <s v="TID000333"/>
    <x v="614"/>
    <x v="18"/>
    <x v="3"/>
    <s v="Refrigerator"/>
    <x v="15"/>
    <x v="1"/>
    <x v="2"/>
    <n v="8"/>
    <n v="304.63"/>
    <n v="2437.04"/>
  </r>
  <r>
    <s v="TID000354"/>
    <x v="295"/>
    <x v="12"/>
    <x v="6"/>
    <s v="Refrigerator"/>
    <x v="15"/>
    <x v="1"/>
    <x v="3"/>
    <n v="7"/>
    <n v="367.12"/>
    <n v="2569.84"/>
  </r>
  <r>
    <s v="TID000389"/>
    <x v="507"/>
    <x v="3"/>
    <x v="1"/>
    <s v="Refrigerator"/>
    <x v="15"/>
    <x v="1"/>
    <x v="1"/>
    <n v="16"/>
    <n v="275.5"/>
    <n v="4408"/>
  </r>
  <r>
    <s v="TID000444"/>
    <x v="237"/>
    <x v="17"/>
    <x v="0"/>
    <s v="Refrigerator"/>
    <x v="15"/>
    <x v="1"/>
    <x v="2"/>
    <n v="4"/>
    <n v="166.17"/>
    <n v="664.68"/>
  </r>
  <r>
    <s v="TID000490"/>
    <x v="113"/>
    <x v="8"/>
    <x v="6"/>
    <s v="Refrigerator"/>
    <x v="15"/>
    <x v="1"/>
    <x v="2"/>
    <n v="4"/>
    <n v="85.86"/>
    <n v="343.44"/>
  </r>
  <r>
    <s v="TID000536"/>
    <x v="484"/>
    <x v="4"/>
    <x v="3"/>
    <s v="Refrigerator"/>
    <x v="15"/>
    <x v="1"/>
    <x v="1"/>
    <n v="20"/>
    <n v="200.68"/>
    <n v="4013.6"/>
  </r>
  <r>
    <s v="TID000639"/>
    <x v="62"/>
    <x v="9"/>
    <x v="4"/>
    <s v="Refrigerator"/>
    <x v="15"/>
    <x v="1"/>
    <x v="1"/>
    <n v="3"/>
    <n v="60.31"/>
    <n v="180.93"/>
  </r>
  <r>
    <s v="TID000647"/>
    <x v="446"/>
    <x v="21"/>
    <x v="5"/>
    <s v="Refrigerator"/>
    <x v="15"/>
    <x v="1"/>
    <x v="0"/>
    <n v="8"/>
    <n v="335.97"/>
    <n v="2687.76"/>
  </r>
  <r>
    <s v="TID000653"/>
    <x v="153"/>
    <x v="20"/>
    <x v="5"/>
    <s v="Refrigerator"/>
    <x v="15"/>
    <x v="1"/>
    <x v="0"/>
    <n v="3"/>
    <n v="65.17"/>
    <n v="195.51"/>
  </r>
  <r>
    <s v="TID000674"/>
    <x v="471"/>
    <x v="12"/>
    <x v="6"/>
    <s v="Refrigerator"/>
    <x v="15"/>
    <x v="1"/>
    <x v="3"/>
    <n v="4"/>
    <n v="301.64999999999998"/>
    <n v="1206.5999999999999"/>
  </r>
  <r>
    <s v="TID000680"/>
    <x v="297"/>
    <x v="5"/>
    <x v="0"/>
    <s v="Refrigerator"/>
    <x v="15"/>
    <x v="1"/>
    <x v="3"/>
    <n v="7"/>
    <n v="267.52"/>
    <n v="1872.64"/>
  </r>
  <r>
    <s v="TID000759"/>
    <x v="709"/>
    <x v="3"/>
    <x v="1"/>
    <s v="Refrigerator"/>
    <x v="15"/>
    <x v="1"/>
    <x v="3"/>
    <n v="5"/>
    <n v="166.65"/>
    <n v="833.25"/>
  </r>
  <r>
    <s v="TID000892"/>
    <x v="454"/>
    <x v="4"/>
    <x v="3"/>
    <s v="Refrigerator"/>
    <x v="15"/>
    <x v="1"/>
    <x v="0"/>
    <n v="7"/>
    <n v="332.27"/>
    <n v="2325.89"/>
  </r>
  <r>
    <s v="TID000957"/>
    <x v="710"/>
    <x v="16"/>
    <x v="2"/>
    <s v="Refrigerator"/>
    <x v="15"/>
    <x v="1"/>
    <x v="1"/>
    <n v="13"/>
    <n v="444.33"/>
    <n v="5776.29"/>
  </r>
  <r>
    <s v="TID000980"/>
    <x v="80"/>
    <x v="13"/>
    <x v="6"/>
    <s v="Refrigerator"/>
    <x v="15"/>
    <x v="1"/>
    <x v="1"/>
    <n v="7"/>
    <n v="247.48"/>
    <n v="1732.36"/>
  </r>
  <r>
    <s v="TID001004"/>
    <x v="527"/>
    <x v="9"/>
    <x v="4"/>
    <s v="Refrigerator"/>
    <x v="15"/>
    <x v="1"/>
    <x v="2"/>
    <n v="18"/>
    <n v="39.97"/>
    <n v="719.46"/>
  </r>
  <r>
    <s v="TID001069"/>
    <x v="452"/>
    <x v="19"/>
    <x v="4"/>
    <s v="Refrigerator"/>
    <x v="15"/>
    <x v="1"/>
    <x v="1"/>
    <n v="7"/>
    <n v="307.39999999999998"/>
    <n v="2151.8000000000002"/>
  </r>
  <r>
    <s v="TID001093"/>
    <x v="113"/>
    <x v="8"/>
    <x v="6"/>
    <s v="Refrigerator"/>
    <x v="15"/>
    <x v="1"/>
    <x v="1"/>
    <n v="20"/>
    <n v="189.9"/>
    <n v="3798"/>
  </r>
  <r>
    <s v="TID001094"/>
    <x v="117"/>
    <x v="4"/>
    <x v="3"/>
    <s v="Refrigerator"/>
    <x v="15"/>
    <x v="1"/>
    <x v="1"/>
    <n v="3"/>
    <n v="392.1"/>
    <n v="1176.3"/>
  </r>
  <r>
    <s v="TID001104"/>
    <x v="347"/>
    <x v="8"/>
    <x v="6"/>
    <s v="Refrigerator"/>
    <x v="15"/>
    <x v="1"/>
    <x v="0"/>
    <n v="18"/>
    <n v="35.85"/>
    <n v="645.29999999999995"/>
  </r>
  <r>
    <s v="TID001115"/>
    <x v="608"/>
    <x v="4"/>
    <x v="3"/>
    <s v="Refrigerator"/>
    <x v="15"/>
    <x v="1"/>
    <x v="1"/>
    <n v="2"/>
    <n v="374.1"/>
    <n v="748.2"/>
  </r>
  <r>
    <s v="TID001130"/>
    <x v="247"/>
    <x v="18"/>
    <x v="3"/>
    <s v="Refrigerator"/>
    <x v="15"/>
    <x v="1"/>
    <x v="2"/>
    <n v="19"/>
    <n v="52.98"/>
    <n v="1006.62"/>
  </r>
  <r>
    <s v="TID001195"/>
    <x v="696"/>
    <x v="1"/>
    <x v="1"/>
    <s v="Refrigerator"/>
    <x v="15"/>
    <x v="1"/>
    <x v="0"/>
    <n v="5"/>
    <n v="52.98"/>
    <n v="264.89999999999998"/>
  </r>
  <r>
    <s v="TID001226"/>
    <x v="457"/>
    <x v="8"/>
    <x v="6"/>
    <s v="Refrigerator"/>
    <x v="15"/>
    <x v="1"/>
    <x v="1"/>
    <n v="17"/>
    <n v="386.55"/>
    <n v="6571.35"/>
  </r>
  <r>
    <s v="TID001232"/>
    <x v="311"/>
    <x v="16"/>
    <x v="2"/>
    <s v="Refrigerator"/>
    <x v="15"/>
    <x v="1"/>
    <x v="0"/>
    <n v="1"/>
    <n v="315.5"/>
    <n v="315.5"/>
  </r>
  <r>
    <s v="TID001272"/>
    <x v="572"/>
    <x v="10"/>
    <x v="7"/>
    <s v="Refrigerator"/>
    <x v="15"/>
    <x v="1"/>
    <x v="1"/>
    <n v="1"/>
    <n v="193.4"/>
    <n v="193.4"/>
  </r>
  <r>
    <s v="TID001276"/>
    <x v="676"/>
    <x v="9"/>
    <x v="4"/>
    <s v="Refrigerator"/>
    <x v="15"/>
    <x v="1"/>
    <x v="3"/>
    <n v="7"/>
    <n v="469.71"/>
    <n v="3287.97"/>
  </r>
  <r>
    <s v="TID001324"/>
    <x v="308"/>
    <x v="1"/>
    <x v="1"/>
    <s v="Refrigerator"/>
    <x v="15"/>
    <x v="1"/>
    <x v="1"/>
    <n v="9"/>
    <n v="425.02"/>
    <n v="3825.18"/>
  </r>
  <r>
    <s v="TID001332"/>
    <x v="672"/>
    <x v="21"/>
    <x v="5"/>
    <s v="Refrigerator"/>
    <x v="15"/>
    <x v="1"/>
    <x v="2"/>
    <n v="19"/>
    <n v="100.82"/>
    <n v="1915.58"/>
  </r>
  <r>
    <s v="TID001341"/>
    <x v="181"/>
    <x v="8"/>
    <x v="6"/>
    <s v="Refrigerator"/>
    <x v="15"/>
    <x v="1"/>
    <x v="3"/>
    <n v="7"/>
    <n v="104.83"/>
    <n v="733.81"/>
  </r>
  <r>
    <s v="TID001345"/>
    <x v="242"/>
    <x v="5"/>
    <x v="0"/>
    <s v="Refrigerator"/>
    <x v="15"/>
    <x v="1"/>
    <x v="2"/>
    <n v="2"/>
    <n v="16.899999999999999"/>
    <n v="33.799999999999997"/>
  </r>
  <r>
    <s v="TID001349"/>
    <x v="280"/>
    <x v="13"/>
    <x v="6"/>
    <s v="Refrigerator"/>
    <x v="15"/>
    <x v="1"/>
    <x v="3"/>
    <n v="15"/>
    <n v="161.75"/>
    <n v="2426.25"/>
  </r>
  <r>
    <s v="TID001362"/>
    <x v="674"/>
    <x v="23"/>
    <x v="7"/>
    <s v="Refrigerator"/>
    <x v="15"/>
    <x v="1"/>
    <x v="3"/>
    <n v="12"/>
    <n v="389.82"/>
    <n v="4677.84"/>
  </r>
  <r>
    <s v="TID001382"/>
    <x v="591"/>
    <x v="19"/>
    <x v="4"/>
    <s v="Refrigerator"/>
    <x v="15"/>
    <x v="1"/>
    <x v="1"/>
    <n v="10"/>
    <n v="416.38"/>
    <n v="4163.8"/>
  </r>
  <r>
    <s v="TID001408"/>
    <x v="580"/>
    <x v="4"/>
    <x v="3"/>
    <s v="Refrigerator"/>
    <x v="15"/>
    <x v="1"/>
    <x v="2"/>
    <n v="6"/>
    <n v="45.94"/>
    <n v="275.64"/>
  </r>
  <r>
    <s v="TID001425"/>
    <x v="314"/>
    <x v="4"/>
    <x v="3"/>
    <s v="Refrigerator"/>
    <x v="15"/>
    <x v="1"/>
    <x v="3"/>
    <n v="10"/>
    <n v="114.11"/>
    <n v="1141.0999999999999"/>
  </r>
  <r>
    <s v="TID001520"/>
    <x v="354"/>
    <x v="3"/>
    <x v="1"/>
    <s v="Refrigerator"/>
    <x v="15"/>
    <x v="1"/>
    <x v="0"/>
    <n v="14"/>
    <n v="392.27"/>
    <n v="5491.78"/>
  </r>
  <r>
    <s v="TID001567"/>
    <x v="556"/>
    <x v="3"/>
    <x v="1"/>
    <s v="Refrigerator"/>
    <x v="15"/>
    <x v="1"/>
    <x v="0"/>
    <n v="9"/>
    <n v="254.18"/>
    <n v="2287.62"/>
  </r>
  <r>
    <s v="TID001592"/>
    <x v="266"/>
    <x v="13"/>
    <x v="6"/>
    <s v="Refrigerator"/>
    <x v="15"/>
    <x v="1"/>
    <x v="0"/>
    <n v="12"/>
    <n v="477.74"/>
    <n v="5732.88"/>
  </r>
  <r>
    <s v="TID001664"/>
    <x v="445"/>
    <x v="2"/>
    <x v="2"/>
    <s v="Refrigerator"/>
    <x v="15"/>
    <x v="1"/>
    <x v="1"/>
    <n v="13"/>
    <n v="88.44"/>
    <n v="1149.72"/>
  </r>
  <r>
    <s v="TID001736"/>
    <x v="247"/>
    <x v="18"/>
    <x v="3"/>
    <s v="Refrigerator"/>
    <x v="15"/>
    <x v="1"/>
    <x v="0"/>
    <n v="10"/>
    <n v="140.44999999999999"/>
    <n v="1404.5"/>
  </r>
  <r>
    <s v="TID001738"/>
    <x v="629"/>
    <x v="18"/>
    <x v="3"/>
    <s v="Refrigerator"/>
    <x v="15"/>
    <x v="1"/>
    <x v="0"/>
    <n v="4"/>
    <n v="431.74"/>
    <n v="1726.96"/>
  </r>
  <r>
    <s v="TID001781"/>
    <x v="257"/>
    <x v="1"/>
    <x v="1"/>
    <s v="Refrigerator"/>
    <x v="15"/>
    <x v="1"/>
    <x v="0"/>
    <n v="19"/>
    <n v="36.9"/>
    <n v="701.1"/>
  </r>
  <r>
    <s v="TID001899"/>
    <x v="453"/>
    <x v="18"/>
    <x v="3"/>
    <s v="Refrigerator"/>
    <x v="15"/>
    <x v="1"/>
    <x v="3"/>
    <n v="15"/>
    <n v="413.45"/>
    <n v="6201.75"/>
  </r>
  <r>
    <s v="TID002050"/>
    <x v="128"/>
    <x v="10"/>
    <x v="7"/>
    <s v="Refrigerator"/>
    <x v="15"/>
    <x v="1"/>
    <x v="2"/>
    <n v="7"/>
    <n v="122.83"/>
    <n v="859.81"/>
  </r>
  <r>
    <s v="TID002075"/>
    <x v="359"/>
    <x v="9"/>
    <x v="4"/>
    <s v="Refrigerator"/>
    <x v="15"/>
    <x v="1"/>
    <x v="2"/>
    <n v="5"/>
    <n v="148.24"/>
    <n v="741.2"/>
  </r>
  <r>
    <s v="TID002080"/>
    <x v="97"/>
    <x v="1"/>
    <x v="1"/>
    <s v="Refrigerator"/>
    <x v="15"/>
    <x v="1"/>
    <x v="1"/>
    <n v="18"/>
    <n v="348.9"/>
    <n v="6280.2"/>
  </r>
  <r>
    <s v="TID002082"/>
    <x v="246"/>
    <x v="5"/>
    <x v="0"/>
    <s v="Refrigerator"/>
    <x v="15"/>
    <x v="1"/>
    <x v="3"/>
    <n v="18"/>
    <n v="283.91000000000003"/>
    <n v="5110.38"/>
  </r>
  <r>
    <s v="TID002150"/>
    <x v="262"/>
    <x v="11"/>
    <x v="7"/>
    <s v="Refrigerator"/>
    <x v="15"/>
    <x v="1"/>
    <x v="1"/>
    <n v="6"/>
    <n v="67.34"/>
    <n v="404.04"/>
  </r>
  <r>
    <s v="TID002191"/>
    <x v="271"/>
    <x v="16"/>
    <x v="2"/>
    <s v="Refrigerator"/>
    <x v="15"/>
    <x v="1"/>
    <x v="2"/>
    <n v="18"/>
    <n v="182"/>
    <n v="3276"/>
  </r>
  <r>
    <s v="TID002192"/>
    <x v="35"/>
    <x v="11"/>
    <x v="7"/>
    <s v="Refrigerator"/>
    <x v="15"/>
    <x v="1"/>
    <x v="2"/>
    <n v="5"/>
    <n v="377.43"/>
    <n v="1887.15"/>
  </r>
  <r>
    <s v="TID002205"/>
    <x v="84"/>
    <x v="2"/>
    <x v="2"/>
    <s v="Refrigerator"/>
    <x v="15"/>
    <x v="1"/>
    <x v="3"/>
    <n v="4"/>
    <n v="105.3"/>
    <n v="421.2"/>
  </r>
  <r>
    <s v="TID002229"/>
    <x v="714"/>
    <x v="20"/>
    <x v="5"/>
    <s v="Refrigerator"/>
    <x v="15"/>
    <x v="1"/>
    <x v="1"/>
    <n v="20"/>
    <n v="267.8"/>
    <n v="5356"/>
  </r>
  <r>
    <s v="TID002266"/>
    <x v="163"/>
    <x v="23"/>
    <x v="7"/>
    <s v="Refrigerator"/>
    <x v="15"/>
    <x v="1"/>
    <x v="2"/>
    <n v="8"/>
    <n v="393.36"/>
    <n v="3146.88"/>
  </r>
  <r>
    <s v="TID002279"/>
    <x v="0"/>
    <x v="0"/>
    <x v="0"/>
    <s v="Refrigerator"/>
    <x v="15"/>
    <x v="1"/>
    <x v="3"/>
    <n v="17"/>
    <n v="141.47999999999999"/>
    <n v="2405.16"/>
  </r>
  <r>
    <s v="TID002321"/>
    <x v="267"/>
    <x v="8"/>
    <x v="6"/>
    <s v="Refrigerator"/>
    <x v="15"/>
    <x v="1"/>
    <x v="0"/>
    <n v="13"/>
    <n v="463.72"/>
    <n v="6028.36"/>
  </r>
  <r>
    <s v="TID002334"/>
    <x v="200"/>
    <x v="19"/>
    <x v="4"/>
    <s v="Refrigerator"/>
    <x v="15"/>
    <x v="1"/>
    <x v="2"/>
    <n v="20"/>
    <n v="46.43"/>
    <n v="928.6"/>
  </r>
  <r>
    <s v="TID002362"/>
    <x v="272"/>
    <x v="23"/>
    <x v="7"/>
    <s v="Refrigerator"/>
    <x v="15"/>
    <x v="1"/>
    <x v="0"/>
    <n v="6"/>
    <n v="63.54"/>
    <n v="381.24"/>
  </r>
  <r>
    <s v="TID002440"/>
    <x v="66"/>
    <x v="16"/>
    <x v="2"/>
    <s v="Refrigerator"/>
    <x v="15"/>
    <x v="1"/>
    <x v="0"/>
    <n v="3"/>
    <n v="81.37"/>
    <n v="244.11"/>
  </r>
  <r>
    <s v="TID002445"/>
    <x v="639"/>
    <x v="9"/>
    <x v="4"/>
    <s v="Refrigerator"/>
    <x v="15"/>
    <x v="1"/>
    <x v="2"/>
    <n v="12"/>
    <n v="204.88"/>
    <n v="2458.56"/>
  </r>
  <r>
    <s v="TID002519"/>
    <x v="127"/>
    <x v="4"/>
    <x v="3"/>
    <s v="Refrigerator"/>
    <x v="15"/>
    <x v="1"/>
    <x v="1"/>
    <n v="7"/>
    <n v="353.54"/>
    <n v="2474.7800000000002"/>
  </r>
  <r>
    <s v="TID002539"/>
    <x v="561"/>
    <x v="3"/>
    <x v="1"/>
    <s v="Refrigerator"/>
    <x v="15"/>
    <x v="1"/>
    <x v="1"/>
    <n v="11"/>
    <n v="312.19"/>
    <n v="3434.09"/>
  </r>
  <r>
    <s v="TID002587"/>
    <x v="60"/>
    <x v="1"/>
    <x v="1"/>
    <s v="Refrigerator"/>
    <x v="15"/>
    <x v="1"/>
    <x v="2"/>
    <n v="7"/>
    <n v="448.26"/>
    <n v="3137.82"/>
  </r>
  <r>
    <s v="TID002639"/>
    <x v="539"/>
    <x v="16"/>
    <x v="2"/>
    <s v="Refrigerator"/>
    <x v="15"/>
    <x v="1"/>
    <x v="1"/>
    <n v="16"/>
    <n v="469.04"/>
    <n v="7504.64"/>
  </r>
  <r>
    <s v="TID002648"/>
    <x v="711"/>
    <x v="10"/>
    <x v="7"/>
    <s v="Refrigerator"/>
    <x v="15"/>
    <x v="1"/>
    <x v="2"/>
    <n v="9"/>
    <n v="131.53"/>
    <n v="1183.77"/>
  </r>
  <r>
    <s v="TID002651"/>
    <x v="9"/>
    <x v="7"/>
    <x v="5"/>
    <s v="Refrigerator"/>
    <x v="15"/>
    <x v="1"/>
    <x v="3"/>
    <n v="20"/>
    <n v="402.44"/>
    <n v="8048.8"/>
  </r>
  <r>
    <s v="TID002680"/>
    <x v="635"/>
    <x v="13"/>
    <x v="6"/>
    <s v="Refrigerator"/>
    <x v="15"/>
    <x v="1"/>
    <x v="2"/>
    <n v="2"/>
    <n v="398.92"/>
    <n v="797.84"/>
  </r>
  <r>
    <s v="TID002700"/>
    <x v="330"/>
    <x v="23"/>
    <x v="7"/>
    <s v="Refrigerator"/>
    <x v="15"/>
    <x v="1"/>
    <x v="2"/>
    <n v="15"/>
    <n v="319.83"/>
    <n v="4797.45"/>
  </r>
  <r>
    <s v="TID002705"/>
    <x v="641"/>
    <x v="16"/>
    <x v="2"/>
    <s v="Refrigerator"/>
    <x v="15"/>
    <x v="1"/>
    <x v="0"/>
    <n v="15"/>
    <n v="299.88"/>
    <n v="4498.2"/>
  </r>
  <r>
    <s v="TID002758"/>
    <x v="78"/>
    <x v="14"/>
    <x v="3"/>
    <s v="Refrigerator"/>
    <x v="15"/>
    <x v="1"/>
    <x v="3"/>
    <n v="7"/>
    <n v="111.08"/>
    <n v="777.56"/>
  </r>
  <r>
    <s v="TID002830"/>
    <x v="253"/>
    <x v="19"/>
    <x v="4"/>
    <s v="Refrigerator"/>
    <x v="15"/>
    <x v="1"/>
    <x v="2"/>
    <n v="8"/>
    <n v="457.32"/>
    <n v="3658.56"/>
  </r>
  <r>
    <s v="TID002836"/>
    <x v="21"/>
    <x v="11"/>
    <x v="7"/>
    <s v="Refrigerator"/>
    <x v="15"/>
    <x v="1"/>
    <x v="0"/>
    <n v="4"/>
    <n v="353.59"/>
    <n v="1414.36"/>
  </r>
  <r>
    <s v="TID002894"/>
    <x v="453"/>
    <x v="18"/>
    <x v="3"/>
    <s v="Refrigerator"/>
    <x v="15"/>
    <x v="1"/>
    <x v="0"/>
    <n v="12"/>
    <n v="477.87"/>
    <n v="5734.44"/>
  </r>
  <r>
    <s v="TID002943"/>
    <x v="394"/>
    <x v="7"/>
    <x v="5"/>
    <s v="Refrigerator"/>
    <x v="15"/>
    <x v="1"/>
    <x v="3"/>
    <n v="2"/>
    <n v="243.49"/>
    <n v="486.98"/>
  </r>
  <r>
    <s v="TID002967"/>
    <x v="576"/>
    <x v="23"/>
    <x v="7"/>
    <s v="Refrigerator"/>
    <x v="15"/>
    <x v="1"/>
    <x v="3"/>
    <n v="7"/>
    <n v="297.43"/>
    <n v="2082.0100000000002"/>
  </r>
  <r>
    <s v="TID002995"/>
    <x v="79"/>
    <x v="16"/>
    <x v="2"/>
    <s v="Refrigerator"/>
    <x v="15"/>
    <x v="1"/>
    <x v="0"/>
    <n v="3"/>
    <n v="309.88"/>
    <n v="929.64"/>
  </r>
  <r>
    <s v="TID003035"/>
    <x v="54"/>
    <x v="0"/>
    <x v="0"/>
    <s v="Refrigerator"/>
    <x v="15"/>
    <x v="1"/>
    <x v="0"/>
    <n v="14"/>
    <n v="126.6"/>
    <n v="1772.4"/>
  </r>
  <r>
    <s v="TID003091"/>
    <x v="270"/>
    <x v="19"/>
    <x v="4"/>
    <s v="Refrigerator"/>
    <x v="15"/>
    <x v="1"/>
    <x v="1"/>
    <n v="3"/>
    <n v="131.27000000000001"/>
    <n v="393.81"/>
  </r>
  <r>
    <s v="TID003128"/>
    <x v="113"/>
    <x v="8"/>
    <x v="6"/>
    <s v="Refrigerator"/>
    <x v="15"/>
    <x v="1"/>
    <x v="3"/>
    <n v="1"/>
    <n v="46.47"/>
    <n v="46.47"/>
  </r>
  <r>
    <s v="TID003264"/>
    <x v="185"/>
    <x v="5"/>
    <x v="0"/>
    <s v="Refrigerator"/>
    <x v="15"/>
    <x v="1"/>
    <x v="1"/>
    <n v="4"/>
    <n v="430.11"/>
    <n v="1720.44"/>
  </r>
  <r>
    <s v="TID003270"/>
    <x v="269"/>
    <x v="4"/>
    <x v="3"/>
    <s v="Refrigerator"/>
    <x v="15"/>
    <x v="1"/>
    <x v="3"/>
    <n v="4"/>
    <n v="298.69"/>
    <n v="1194.76"/>
  </r>
  <r>
    <s v="TID003299"/>
    <x v="503"/>
    <x v="17"/>
    <x v="0"/>
    <s v="Refrigerator"/>
    <x v="15"/>
    <x v="1"/>
    <x v="3"/>
    <n v="5"/>
    <n v="45.75"/>
    <n v="228.75"/>
  </r>
  <r>
    <s v="TID003348"/>
    <x v="271"/>
    <x v="16"/>
    <x v="2"/>
    <s v="Refrigerator"/>
    <x v="15"/>
    <x v="1"/>
    <x v="0"/>
    <n v="13"/>
    <n v="33.58"/>
    <n v="436.54"/>
  </r>
  <r>
    <s v="TID003400"/>
    <x v="702"/>
    <x v="10"/>
    <x v="7"/>
    <s v="Refrigerator"/>
    <x v="15"/>
    <x v="1"/>
    <x v="3"/>
    <n v="19"/>
    <n v="314.94"/>
    <n v="5983.86"/>
  </r>
  <r>
    <s v="TID003430"/>
    <x v="70"/>
    <x v="0"/>
    <x v="0"/>
    <s v="Refrigerator"/>
    <x v="15"/>
    <x v="1"/>
    <x v="0"/>
    <n v="10"/>
    <n v="384.69"/>
    <n v="3846.9"/>
  </r>
  <r>
    <s v="TID003477"/>
    <x v="146"/>
    <x v="11"/>
    <x v="7"/>
    <s v="Refrigerator"/>
    <x v="15"/>
    <x v="1"/>
    <x v="1"/>
    <n v="20"/>
    <n v="399.41"/>
    <n v="7988.2"/>
  </r>
  <r>
    <s v="TID003516"/>
    <x v="394"/>
    <x v="7"/>
    <x v="5"/>
    <s v="Refrigerator"/>
    <x v="15"/>
    <x v="1"/>
    <x v="1"/>
    <n v="6"/>
    <n v="327.48"/>
    <n v="1964.88"/>
  </r>
  <r>
    <s v="TID003533"/>
    <x v="571"/>
    <x v="17"/>
    <x v="0"/>
    <s v="Refrigerator"/>
    <x v="15"/>
    <x v="1"/>
    <x v="2"/>
    <n v="20"/>
    <n v="30.95"/>
    <n v="619"/>
  </r>
  <r>
    <s v="TID003595"/>
    <x v="133"/>
    <x v="3"/>
    <x v="1"/>
    <s v="Refrigerator"/>
    <x v="15"/>
    <x v="1"/>
    <x v="3"/>
    <n v="7"/>
    <n v="6.63"/>
    <n v="46.41"/>
  </r>
  <r>
    <s v="TID003621"/>
    <x v="439"/>
    <x v="17"/>
    <x v="0"/>
    <s v="Refrigerator"/>
    <x v="15"/>
    <x v="1"/>
    <x v="2"/>
    <n v="2"/>
    <n v="462.86"/>
    <n v="925.72"/>
  </r>
  <r>
    <s v="TID003658"/>
    <x v="559"/>
    <x v="23"/>
    <x v="7"/>
    <s v="Refrigerator"/>
    <x v="15"/>
    <x v="1"/>
    <x v="3"/>
    <n v="20"/>
    <n v="74.260000000000005"/>
    <n v="1485.2"/>
  </r>
  <r>
    <s v="TID003698"/>
    <x v="596"/>
    <x v="11"/>
    <x v="7"/>
    <s v="Refrigerator"/>
    <x v="15"/>
    <x v="1"/>
    <x v="3"/>
    <n v="7"/>
    <n v="403.86"/>
    <n v="2827.02"/>
  </r>
  <r>
    <s v="TID003703"/>
    <x v="540"/>
    <x v="12"/>
    <x v="6"/>
    <s v="Refrigerator"/>
    <x v="15"/>
    <x v="1"/>
    <x v="0"/>
    <n v="9"/>
    <n v="65.260000000000005"/>
    <n v="587.34"/>
  </r>
  <r>
    <s v="TID003723"/>
    <x v="29"/>
    <x v="16"/>
    <x v="2"/>
    <s v="Refrigerator"/>
    <x v="15"/>
    <x v="1"/>
    <x v="3"/>
    <n v="5"/>
    <n v="364.63"/>
    <n v="1823.15"/>
  </r>
  <r>
    <s v="TID003736"/>
    <x v="287"/>
    <x v="12"/>
    <x v="6"/>
    <s v="Refrigerator"/>
    <x v="15"/>
    <x v="1"/>
    <x v="0"/>
    <n v="8"/>
    <n v="159.16999999999999"/>
    <n v="1273.3599999999999"/>
  </r>
  <r>
    <s v="TID003765"/>
    <x v="316"/>
    <x v="15"/>
    <x v="2"/>
    <s v="Refrigerator"/>
    <x v="15"/>
    <x v="1"/>
    <x v="0"/>
    <n v="20"/>
    <n v="420.86"/>
    <n v="8417.2000000000007"/>
  </r>
  <r>
    <s v="TID003781"/>
    <x v="452"/>
    <x v="19"/>
    <x v="4"/>
    <s v="Refrigerator"/>
    <x v="15"/>
    <x v="1"/>
    <x v="0"/>
    <n v="8"/>
    <n v="288.19"/>
    <n v="2305.52"/>
  </r>
  <r>
    <s v="TID003861"/>
    <x v="365"/>
    <x v="0"/>
    <x v="0"/>
    <s v="Refrigerator"/>
    <x v="15"/>
    <x v="1"/>
    <x v="1"/>
    <n v="2"/>
    <n v="59.86"/>
    <n v="119.72"/>
  </r>
  <r>
    <s v="TID003865"/>
    <x v="391"/>
    <x v="22"/>
    <x v="1"/>
    <s v="Refrigerator"/>
    <x v="15"/>
    <x v="1"/>
    <x v="1"/>
    <n v="6"/>
    <n v="51.35"/>
    <n v="308.10000000000002"/>
  </r>
  <r>
    <s v="TID003867"/>
    <x v="325"/>
    <x v="9"/>
    <x v="4"/>
    <s v="Refrigerator"/>
    <x v="15"/>
    <x v="1"/>
    <x v="3"/>
    <n v="16"/>
    <n v="471.97"/>
    <n v="7551.52"/>
  </r>
  <r>
    <s v="TID003884"/>
    <x v="182"/>
    <x v="20"/>
    <x v="5"/>
    <s v="Refrigerator"/>
    <x v="15"/>
    <x v="1"/>
    <x v="1"/>
    <n v="18"/>
    <n v="205.53"/>
    <n v="3699.54"/>
  </r>
  <r>
    <s v="TID003914"/>
    <x v="129"/>
    <x v="0"/>
    <x v="0"/>
    <s v="Refrigerator"/>
    <x v="15"/>
    <x v="1"/>
    <x v="1"/>
    <n v="16"/>
    <n v="425.89"/>
    <n v="6814.24"/>
  </r>
  <r>
    <s v="TID003916"/>
    <x v="423"/>
    <x v="14"/>
    <x v="3"/>
    <s v="Refrigerator"/>
    <x v="15"/>
    <x v="1"/>
    <x v="0"/>
    <n v="16"/>
    <n v="499"/>
    <n v="7984"/>
  </r>
  <r>
    <s v="TID003970"/>
    <x v="231"/>
    <x v="12"/>
    <x v="6"/>
    <s v="Refrigerator"/>
    <x v="15"/>
    <x v="1"/>
    <x v="0"/>
    <n v="8"/>
    <n v="305.83"/>
    <n v="2446.64"/>
  </r>
  <r>
    <s v="TID003977"/>
    <x v="1"/>
    <x v="1"/>
    <x v="1"/>
    <s v="Refrigerator"/>
    <x v="15"/>
    <x v="1"/>
    <x v="0"/>
    <n v="7"/>
    <n v="359.01"/>
    <n v="2513.0700000000002"/>
  </r>
  <r>
    <s v="TID004064"/>
    <x v="167"/>
    <x v="10"/>
    <x v="7"/>
    <s v="Refrigerator"/>
    <x v="15"/>
    <x v="1"/>
    <x v="0"/>
    <n v="8"/>
    <n v="394.09"/>
    <n v="3152.72"/>
  </r>
  <r>
    <s v="TID004067"/>
    <x v="143"/>
    <x v="18"/>
    <x v="3"/>
    <s v="Refrigerator"/>
    <x v="15"/>
    <x v="1"/>
    <x v="1"/>
    <n v="16"/>
    <n v="302.2"/>
    <n v="4835.2"/>
  </r>
  <r>
    <s v="TID004074"/>
    <x v="546"/>
    <x v="4"/>
    <x v="3"/>
    <s v="Refrigerator"/>
    <x v="15"/>
    <x v="1"/>
    <x v="2"/>
    <n v="8"/>
    <n v="422.75"/>
    <n v="3382"/>
  </r>
  <r>
    <s v="TID004096"/>
    <x v="312"/>
    <x v="20"/>
    <x v="5"/>
    <s v="Refrigerator"/>
    <x v="15"/>
    <x v="1"/>
    <x v="3"/>
    <n v="7"/>
    <n v="423.26"/>
    <n v="2962.82"/>
  </r>
  <r>
    <s v="TID004113"/>
    <x v="78"/>
    <x v="14"/>
    <x v="3"/>
    <s v="Refrigerator"/>
    <x v="15"/>
    <x v="1"/>
    <x v="3"/>
    <n v="7"/>
    <n v="284.25"/>
    <n v="1989.75"/>
  </r>
  <r>
    <s v="TID004128"/>
    <x v="99"/>
    <x v="13"/>
    <x v="6"/>
    <s v="Refrigerator"/>
    <x v="15"/>
    <x v="1"/>
    <x v="0"/>
    <n v="20"/>
    <n v="405.66"/>
    <n v="8113.2"/>
  </r>
  <r>
    <s v="TID004213"/>
    <x v="464"/>
    <x v="6"/>
    <x v="4"/>
    <s v="Refrigerator"/>
    <x v="15"/>
    <x v="1"/>
    <x v="2"/>
    <n v="9"/>
    <n v="124.52"/>
    <n v="1120.68"/>
  </r>
  <r>
    <s v="TID004215"/>
    <x v="529"/>
    <x v="8"/>
    <x v="6"/>
    <s v="Refrigerator"/>
    <x v="15"/>
    <x v="1"/>
    <x v="0"/>
    <n v="14"/>
    <n v="88.23"/>
    <n v="1235.22"/>
  </r>
  <r>
    <s v="TID004261"/>
    <x v="657"/>
    <x v="21"/>
    <x v="5"/>
    <s v="Refrigerator"/>
    <x v="15"/>
    <x v="1"/>
    <x v="0"/>
    <n v="5"/>
    <n v="214.94"/>
    <n v="1074.7"/>
  </r>
  <r>
    <s v="TID004315"/>
    <x v="126"/>
    <x v="0"/>
    <x v="0"/>
    <s v="Refrigerator"/>
    <x v="15"/>
    <x v="1"/>
    <x v="3"/>
    <n v="3"/>
    <n v="371.69"/>
    <n v="1115.07"/>
  </r>
  <r>
    <s v="TID004358"/>
    <x v="286"/>
    <x v="15"/>
    <x v="2"/>
    <s v="Refrigerator"/>
    <x v="15"/>
    <x v="1"/>
    <x v="3"/>
    <n v="5"/>
    <n v="241.79"/>
    <n v="1208.95"/>
  </r>
  <r>
    <s v="TID004397"/>
    <x v="160"/>
    <x v="19"/>
    <x v="4"/>
    <s v="Refrigerator"/>
    <x v="15"/>
    <x v="1"/>
    <x v="2"/>
    <n v="19"/>
    <n v="198.94"/>
    <n v="3779.86"/>
  </r>
  <r>
    <s v="TID004463"/>
    <x v="632"/>
    <x v="6"/>
    <x v="4"/>
    <s v="Refrigerator"/>
    <x v="15"/>
    <x v="1"/>
    <x v="1"/>
    <n v="19"/>
    <n v="165.03"/>
    <n v="3135.57"/>
  </r>
  <r>
    <s v="TID004497"/>
    <x v="135"/>
    <x v="12"/>
    <x v="6"/>
    <s v="Refrigerator"/>
    <x v="15"/>
    <x v="1"/>
    <x v="3"/>
    <n v="11"/>
    <n v="352.86"/>
    <n v="3881.46"/>
  </r>
  <r>
    <s v="TID004536"/>
    <x v="195"/>
    <x v="20"/>
    <x v="5"/>
    <s v="Refrigerator"/>
    <x v="15"/>
    <x v="1"/>
    <x v="3"/>
    <n v="3"/>
    <n v="388.2"/>
    <n v="1164.5999999999999"/>
  </r>
  <r>
    <s v="TID004538"/>
    <x v="109"/>
    <x v="22"/>
    <x v="1"/>
    <s v="Refrigerator"/>
    <x v="15"/>
    <x v="1"/>
    <x v="2"/>
    <n v="7"/>
    <n v="228.03"/>
    <n v="1596.21"/>
  </r>
  <r>
    <s v="TID004539"/>
    <x v="134"/>
    <x v="4"/>
    <x v="3"/>
    <s v="Refrigerator"/>
    <x v="15"/>
    <x v="1"/>
    <x v="3"/>
    <n v="14"/>
    <n v="116.93"/>
    <n v="1637.02"/>
  </r>
  <r>
    <s v="TID004586"/>
    <x v="348"/>
    <x v="16"/>
    <x v="2"/>
    <s v="Refrigerator"/>
    <x v="15"/>
    <x v="1"/>
    <x v="2"/>
    <n v="14"/>
    <n v="110.69"/>
    <n v="1549.66"/>
  </r>
  <r>
    <s v="TID004636"/>
    <x v="303"/>
    <x v="11"/>
    <x v="7"/>
    <s v="Refrigerator"/>
    <x v="15"/>
    <x v="1"/>
    <x v="2"/>
    <n v="7"/>
    <n v="443.32"/>
    <n v="3103.24"/>
  </r>
  <r>
    <s v="TID004642"/>
    <x v="704"/>
    <x v="0"/>
    <x v="0"/>
    <s v="Refrigerator"/>
    <x v="15"/>
    <x v="1"/>
    <x v="0"/>
    <n v="4"/>
    <n v="475.82"/>
    <n v="1903.28"/>
  </r>
  <r>
    <s v="TID004662"/>
    <x v="330"/>
    <x v="23"/>
    <x v="7"/>
    <s v="Refrigerator"/>
    <x v="15"/>
    <x v="1"/>
    <x v="0"/>
    <n v="6"/>
    <n v="332.09"/>
    <n v="1992.54"/>
  </r>
  <r>
    <s v="TID004686"/>
    <x v="654"/>
    <x v="2"/>
    <x v="2"/>
    <s v="Refrigerator"/>
    <x v="15"/>
    <x v="1"/>
    <x v="0"/>
    <n v="11"/>
    <n v="11.36"/>
    <n v="124.96"/>
  </r>
  <r>
    <s v="TID004718"/>
    <x v="722"/>
    <x v="14"/>
    <x v="3"/>
    <s v="Refrigerator"/>
    <x v="15"/>
    <x v="1"/>
    <x v="1"/>
    <n v="15"/>
    <n v="35.22"/>
    <n v="528.29999999999995"/>
  </r>
  <r>
    <s v="TID004744"/>
    <x v="204"/>
    <x v="13"/>
    <x v="6"/>
    <s v="Refrigerator"/>
    <x v="15"/>
    <x v="1"/>
    <x v="3"/>
    <n v="8"/>
    <n v="40.14"/>
    <n v="321.12"/>
  </r>
  <r>
    <s v="TID004750"/>
    <x v="2"/>
    <x v="1"/>
    <x v="1"/>
    <s v="Refrigerator"/>
    <x v="15"/>
    <x v="1"/>
    <x v="1"/>
    <n v="2"/>
    <n v="420.45"/>
    <n v="840.9"/>
  </r>
  <r>
    <s v="TID004769"/>
    <x v="284"/>
    <x v="0"/>
    <x v="0"/>
    <s v="Refrigerator"/>
    <x v="15"/>
    <x v="1"/>
    <x v="0"/>
    <n v="7"/>
    <n v="390.56"/>
    <n v="2733.92"/>
  </r>
  <r>
    <s v="TID004867"/>
    <x v="41"/>
    <x v="19"/>
    <x v="4"/>
    <s v="Refrigerator"/>
    <x v="15"/>
    <x v="1"/>
    <x v="1"/>
    <n v="10"/>
    <n v="97.19"/>
    <n v="971.9"/>
  </r>
  <r>
    <s v="TID004930"/>
    <x v="81"/>
    <x v="23"/>
    <x v="7"/>
    <s v="Refrigerator"/>
    <x v="15"/>
    <x v="1"/>
    <x v="1"/>
    <n v="13"/>
    <n v="254.24"/>
    <n v="3305.12"/>
  </r>
  <r>
    <s v="TID004986"/>
    <x v="492"/>
    <x v="3"/>
    <x v="1"/>
    <s v="Refrigerator"/>
    <x v="15"/>
    <x v="1"/>
    <x v="2"/>
    <n v="8"/>
    <n v="423.97"/>
    <n v="3391.76"/>
  </r>
  <r>
    <s v="TID000061"/>
    <x v="581"/>
    <x v="7"/>
    <x v="5"/>
    <s v="Smartphone"/>
    <x v="16"/>
    <x v="3"/>
    <x v="0"/>
    <n v="5"/>
    <n v="346.77"/>
    <n v="1733.85"/>
  </r>
  <r>
    <s v="TID000156"/>
    <x v="542"/>
    <x v="20"/>
    <x v="5"/>
    <s v="Smartphone"/>
    <x v="16"/>
    <x v="3"/>
    <x v="2"/>
    <n v="13"/>
    <n v="381"/>
    <n v="4953"/>
  </r>
  <r>
    <s v="TID000177"/>
    <x v="270"/>
    <x v="19"/>
    <x v="4"/>
    <s v="Smartphone"/>
    <x v="16"/>
    <x v="3"/>
    <x v="1"/>
    <n v="1"/>
    <n v="171.85"/>
    <n v="171.85"/>
  </r>
  <r>
    <s v="TID000239"/>
    <x v="178"/>
    <x v="0"/>
    <x v="0"/>
    <s v="Smartphone"/>
    <x v="16"/>
    <x v="3"/>
    <x v="0"/>
    <n v="4"/>
    <n v="64.650000000000006"/>
    <n v="258.60000000000002"/>
  </r>
  <r>
    <s v="TID000276"/>
    <x v="155"/>
    <x v="9"/>
    <x v="4"/>
    <s v="Smartphone"/>
    <x v="16"/>
    <x v="3"/>
    <x v="3"/>
    <n v="9"/>
    <n v="324"/>
    <n v="2916"/>
  </r>
  <r>
    <s v="TID000322"/>
    <x v="131"/>
    <x v="11"/>
    <x v="7"/>
    <s v="Smartphone"/>
    <x v="16"/>
    <x v="3"/>
    <x v="1"/>
    <n v="5"/>
    <n v="441.33"/>
    <n v="2206.65"/>
  </r>
  <r>
    <s v="TID000331"/>
    <x v="476"/>
    <x v="5"/>
    <x v="0"/>
    <s v="Smartphone"/>
    <x v="16"/>
    <x v="3"/>
    <x v="2"/>
    <n v="14"/>
    <n v="221.14"/>
    <n v="3095.96"/>
  </r>
  <r>
    <s v="TID000391"/>
    <x v="341"/>
    <x v="3"/>
    <x v="1"/>
    <s v="Smartphone"/>
    <x v="16"/>
    <x v="3"/>
    <x v="2"/>
    <n v="16"/>
    <n v="319.48"/>
    <n v="5111.68"/>
  </r>
  <r>
    <s v="TID000396"/>
    <x v="715"/>
    <x v="12"/>
    <x v="6"/>
    <s v="Smartphone"/>
    <x v="16"/>
    <x v="3"/>
    <x v="1"/>
    <n v="11"/>
    <n v="390.68"/>
    <n v="4297.4799999999996"/>
  </r>
  <r>
    <s v="TID000537"/>
    <x v="214"/>
    <x v="22"/>
    <x v="1"/>
    <s v="Smartphone"/>
    <x v="16"/>
    <x v="3"/>
    <x v="0"/>
    <n v="6"/>
    <n v="166.35"/>
    <n v="998.1"/>
  </r>
  <r>
    <s v="TID000558"/>
    <x v="156"/>
    <x v="14"/>
    <x v="3"/>
    <s v="Smartphone"/>
    <x v="16"/>
    <x v="3"/>
    <x v="1"/>
    <n v="12"/>
    <n v="498.74"/>
    <n v="5984.88"/>
  </r>
  <r>
    <s v="TID000605"/>
    <x v="254"/>
    <x v="7"/>
    <x v="5"/>
    <s v="Smartphone"/>
    <x v="16"/>
    <x v="3"/>
    <x v="0"/>
    <n v="11"/>
    <n v="134.37"/>
    <n v="1478.07"/>
  </r>
  <r>
    <s v="TID000707"/>
    <x v="25"/>
    <x v="0"/>
    <x v="0"/>
    <s v="Smartphone"/>
    <x v="16"/>
    <x v="3"/>
    <x v="3"/>
    <n v="1"/>
    <n v="122.02"/>
    <n v="122.02"/>
  </r>
  <r>
    <s v="TID000870"/>
    <x v="419"/>
    <x v="23"/>
    <x v="7"/>
    <s v="Smartphone"/>
    <x v="16"/>
    <x v="3"/>
    <x v="0"/>
    <n v="13"/>
    <n v="173.95"/>
    <n v="2261.35"/>
  </r>
  <r>
    <s v="TID000877"/>
    <x v="458"/>
    <x v="10"/>
    <x v="7"/>
    <s v="Smartphone"/>
    <x v="16"/>
    <x v="3"/>
    <x v="3"/>
    <n v="12"/>
    <n v="145.04"/>
    <n v="1740.48"/>
  </r>
  <r>
    <s v="TID000883"/>
    <x v="233"/>
    <x v="17"/>
    <x v="0"/>
    <s v="Smartphone"/>
    <x v="16"/>
    <x v="3"/>
    <x v="2"/>
    <n v="9"/>
    <n v="179.43"/>
    <n v="1614.87"/>
  </r>
  <r>
    <s v="TID000941"/>
    <x v="311"/>
    <x v="16"/>
    <x v="2"/>
    <s v="Smartphone"/>
    <x v="16"/>
    <x v="3"/>
    <x v="2"/>
    <n v="9"/>
    <n v="406.66"/>
    <n v="3659.94"/>
  </r>
  <r>
    <s v="TID001020"/>
    <x v="318"/>
    <x v="9"/>
    <x v="4"/>
    <s v="Smartphone"/>
    <x v="16"/>
    <x v="3"/>
    <x v="0"/>
    <n v="20"/>
    <n v="172.92"/>
    <n v="3458.4"/>
  </r>
  <r>
    <s v="TID001043"/>
    <x v="246"/>
    <x v="5"/>
    <x v="0"/>
    <s v="Smartphone"/>
    <x v="16"/>
    <x v="3"/>
    <x v="1"/>
    <n v="11"/>
    <n v="118.33"/>
    <n v="1301.6300000000001"/>
  </r>
  <r>
    <s v="TID001048"/>
    <x v="224"/>
    <x v="18"/>
    <x v="3"/>
    <s v="Smartphone"/>
    <x v="16"/>
    <x v="3"/>
    <x v="3"/>
    <n v="19"/>
    <n v="276.57"/>
    <n v="5254.83"/>
  </r>
  <r>
    <s v="TID001057"/>
    <x v="342"/>
    <x v="15"/>
    <x v="2"/>
    <s v="Smartphone"/>
    <x v="16"/>
    <x v="3"/>
    <x v="2"/>
    <n v="14"/>
    <n v="414.01"/>
    <n v="5796.14"/>
  </r>
  <r>
    <s v="TID001117"/>
    <x v="201"/>
    <x v="10"/>
    <x v="7"/>
    <s v="Smartphone"/>
    <x v="16"/>
    <x v="3"/>
    <x v="1"/>
    <n v="4"/>
    <n v="106.74"/>
    <n v="426.96"/>
  </r>
  <r>
    <s v="TID001174"/>
    <x v="686"/>
    <x v="10"/>
    <x v="7"/>
    <s v="Smartphone"/>
    <x v="16"/>
    <x v="3"/>
    <x v="2"/>
    <n v="18"/>
    <n v="163.25"/>
    <n v="2938.5"/>
  </r>
  <r>
    <s v="TID001207"/>
    <x v="449"/>
    <x v="0"/>
    <x v="0"/>
    <s v="Smartphone"/>
    <x v="16"/>
    <x v="3"/>
    <x v="1"/>
    <n v="1"/>
    <n v="143.34"/>
    <n v="143.34"/>
  </r>
  <r>
    <s v="TID001220"/>
    <x v="654"/>
    <x v="2"/>
    <x v="2"/>
    <s v="Smartphone"/>
    <x v="16"/>
    <x v="3"/>
    <x v="0"/>
    <n v="8"/>
    <n v="33.96"/>
    <n v="271.68"/>
  </r>
  <r>
    <s v="TID001274"/>
    <x v="680"/>
    <x v="12"/>
    <x v="6"/>
    <s v="Smartphone"/>
    <x v="16"/>
    <x v="3"/>
    <x v="2"/>
    <n v="19"/>
    <n v="93.11"/>
    <n v="1769.09"/>
  </r>
  <r>
    <s v="TID001297"/>
    <x v="591"/>
    <x v="19"/>
    <x v="4"/>
    <s v="Smartphone"/>
    <x v="16"/>
    <x v="3"/>
    <x v="3"/>
    <n v="4"/>
    <n v="468.66"/>
    <n v="1874.64"/>
  </r>
  <r>
    <s v="TID001369"/>
    <x v="374"/>
    <x v="17"/>
    <x v="0"/>
    <s v="Smartphone"/>
    <x v="16"/>
    <x v="3"/>
    <x v="2"/>
    <n v="16"/>
    <n v="126.92"/>
    <n v="2030.72"/>
  </r>
  <r>
    <s v="TID001385"/>
    <x v="231"/>
    <x v="12"/>
    <x v="6"/>
    <s v="Smartphone"/>
    <x v="16"/>
    <x v="3"/>
    <x v="1"/>
    <n v="20"/>
    <n v="212.24"/>
    <n v="4244.8"/>
  </r>
  <r>
    <s v="TID001449"/>
    <x v="174"/>
    <x v="18"/>
    <x v="3"/>
    <s v="Smartphone"/>
    <x v="16"/>
    <x v="3"/>
    <x v="0"/>
    <n v="5"/>
    <n v="250.43"/>
    <n v="1252.1500000000001"/>
  </r>
  <r>
    <s v="TID001503"/>
    <x v="452"/>
    <x v="19"/>
    <x v="4"/>
    <s v="Smartphone"/>
    <x v="16"/>
    <x v="3"/>
    <x v="1"/>
    <n v="8"/>
    <n v="323.44"/>
    <n v="2587.52"/>
  </r>
  <r>
    <s v="TID001552"/>
    <x v="198"/>
    <x v="20"/>
    <x v="5"/>
    <s v="Smartphone"/>
    <x v="16"/>
    <x v="3"/>
    <x v="2"/>
    <n v="1"/>
    <n v="95.44"/>
    <n v="95.44"/>
  </r>
  <r>
    <s v="TID001561"/>
    <x v="584"/>
    <x v="18"/>
    <x v="3"/>
    <s v="Smartphone"/>
    <x v="16"/>
    <x v="3"/>
    <x v="2"/>
    <n v="9"/>
    <n v="243.75"/>
    <n v="2193.75"/>
  </r>
  <r>
    <s v="TID001590"/>
    <x v="237"/>
    <x v="17"/>
    <x v="0"/>
    <s v="Smartphone"/>
    <x v="16"/>
    <x v="3"/>
    <x v="1"/>
    <n v="14"/>
    <n v="16.93"/>
    <n v="237.02"/>
  </r>
  <r>
    <s v="TID001644"/>
    <x v="520"/>
    <x v="3"/>
    <x v="1"/>
    <s v="Smartphone"/>
    <x v="16"/>
    <x v="3"/>
    <x v="0"/>
    <n v="10"/>
    <n v="415.46"/>
    <n v="4154.6000000000004"/>
  </r>
  <r>
    <s v="TID001690"/>
    <x v="135"/>
    <x v="12"/>
    <x v="6"/>
    <s v="Smartphone"/>
    <x v="16"/>
    <x v="3"/>
    <x v="0"/>
    <n v="9"/>
    <n v="171.27"/>
    <n v="1541.43"/>
  </r>
  <r>
    <s v="TID001829"/>
    <x v="573"/>
    <x v="2"/>
    <x v="2"/>
    <s v="Smartphone"/>
    <x v="16"/>
    <x v="3"/>
    <x v="2"/>
    <n v="6"/>
    <n v="227.57"/>
    <n v="1365.42"/>
  </r>
  <r>
    <s v="TID001885"/>
    <x v="678"/>
    <x v="1"/>
    <x v="1"/>
    <s v="Smartphone"/>
    <x v="16"/>
    <x v="3"/>
    <x v="1"/>
    <n v="19"/>
    <n v="326.27"/>
    <n v="6199.13"/>
  </r>
  <r>
    <s v="TID001892"/>
    <x v="425"/>
    <x v="19"/>
    <x v="4"/>
    <s v="Smartphone"/>
    <x v="16"/>
    <x v="3"/>
    <x v="0"/>
    <n v="2"/>
    <n v="6.92"/>
    <n v="13.84"/>
  </r>
  <r>
    <s v="TID001911"/>
    <x v="247"/>
    <x v="18"/>
    <x v="3"/>
    <s v="Smartphone"/>
    <x v="16"/>
    <x v="3"/>
    <x v="2"/>
    <n v="16"/>
    <n v="41.16"/>
    <n v="658.56"/>
  </r>
  <r>
    <s v="TID001996"/>
    <x v="668"/>
    <x v="15"/>
    <x v="2"/>
    <s v="Smartphone"/>
    <x v="16"/>
    <x v="3"/>
    <x v="0"/>
    <n v="1"/>
    <n v="367.03"/>
    <n v="367.03"/>
  </r>
  <r>
    <s v="TID002077"/>
    <x v="152"/>
    <x v="15"/>
    <x v="2"/>
    <s v="Smartphone"/>
    <x v="16"/>
    <x v="3"/>
    <x v="1"/>
    <n v="5"/>
    <n v="310.66000000000003"/>
    <n v="1553.3"/>
  </r>
  <r>
    <s v="TID002090"/>
    <x v="349"/>
    <x v="7"/>
    <x v="5"/>
    <s v="Smartphone"/>
    <x v="16"/>
    <x v="3"/>
    <x v="0"/>
    <n v="10"/>
    <n v="450.88"/>
    <n v="4508.8"/>
  </r>
  <r>
    <s v="TID002103"/>
    <x v="131"/>
    <x v="11"/>
    <x v="7"/>
    <s v="Smartphone"/>
    <x v="16"/>
    <x v="3"/>
    <x v="0"/>
    <n v="15"/>
    <n v="490.52"/>
    <n v="7357.8"/>
  </r>
  <r>
    <s v="TID002140"/>
    <x v="110"/>
    <x v="0"/>
    <x v="0"/>
    <s v="Smartphone"/>
    <x v="16"/>
    <x v="3"/>
    <x v="0"/>
    <n v="2"/>
    <n v="70.430000000000007"/>
    <n v="140.86000000000001"/>
  </r>
  <r>
    <s v="TID002154"/>
    <x v="135"/>
    <x v="12"/>
    <x v="6"/>
    <s v="Smartphone"/>
    <x v="16"/>
    <x v="3"/>
    <x v="0"/>
    <n v="14"/>
    <n v="190.97"/>
    <n v="2673.58"/>
  </r>
  <r>
    <s v="TID002163"/>
    <x v="645"/>
    <x v="16"/>
    <x v="2"/>
    <s v="Smartphone"/>
    <x v="16"/>
    <x v="3"/>
    <x v="0"/>
    <n v="14"/>
    <n v="419.04"/>
    <n v="5866.56"/>
  </r>
  <r>
    <s v="TID002199"/>
    <x v="124"/>
    <x v="2"/>
    <x v="2"/>
    <s v="Smartphone"/>
    <x v="16"/>
    <x v="3"/>
    <x v="0"/>
    <n v="16"/>
    <n v="219.77"/>
    <n v="3516.32"/>
  </r>
  <r>
    <s v="TID002221"/>
    <x v="161"/>
    <x v="12"/>
    <x v="6"/>
    <s v="Smartphone"/>
    <x v="16"/>
    <x v="3"/>
    <x v="2"/>
    <n v="3"/>
    <n v="209.72"/>
    <n v="629.16"/>
  </r>
  <r>
    <s v="TID002224"/>
    <x v="551"/>
    <x v="10"/>
    <x v="7"/>
    <s v="Smartphone"/>
    <x v="16"/>
    <x v="3"/>
    <x v="1"/>
    <n v="11"/>
    <n v="203.2"/>
    <n v="2235.1999999999998"/>
  </r>
  <r>
    <s v="TID002226"/>
    <x v="181"/>
    <x v="8"/>
    <x v="6"/>
    <s v="Smartphone"/>
    <x v="16"/>
    <x v="3"/>
    <x v="1"/>
    <n v="12"/>
    <n v="220.61"/>
    <n v="2647.32"/>
  </r>
  <r>
    <s v="TID002236"/>
    <x v="344"/>
    <x v="21"/>
    <x v="5"/>
    <s v="Smartphone"/>
    <x v="16"/>
    <x v="3"/>
    <x v="0"/>
    <n v="8"/>
    <n v="407.07"/>
    <n v="3256.56"/>
  </r>
  <r>
    <s v="TID002253"/>
    <x v="74"/>
    <x v="16"/>
    <x v="2"/>
    <s v="Smartphone"/>
    <x v="16"/>
    <x v="3"/>
    <x v="3"/>
    <n v="7"/>
    <n v="272.10000000000002"/>
    <n v="1904.7"/>
  </r>
  <r>
    <s v="TID002385"/>
    <x v="546"/>
    <x v="4"/>
    <x v="3"/>
    <s v="Smartphone"/>
    <x v="16"/>
    <x v="3"/>
    <x v="2"/>
    <n v="16"/>
    <n v="378.71"/>
    <n v="6059.36"/>
  </r>
  <r>
    <s v="TID002394"/>
    <x v="635"/>
    <x v="13"/>
    <x v="6"/>
    <s v="Smartphone"/>
    <x v="16"/>
    <x v="3"/>
    <x v="3"/>
    <n v="20"/>
    <n v="311.08"/>
    <n v="6221.6"/>
  </r>
  <r>
    <s v="TID002396"/>
    <x v="494"/>
    <x v="8"/>
    <x v="6"/>
    <s v="Smartphone"/>
    <x v="16"/>
    <x v="3"/>
    <x v="2"/>
    <n v="10"/>
    <n v="183.63"/>
    <n v="1836.3"/>
  </r>
  <r>
    <s v="TID002429"/>
    <x v="195"/>
    <x v="20"/>
    <x v="5"/>
    <s v="Smartphone"/>
    <x v="16"/>
    <x v="3"/>
    <x v="1"/>
    <n v="7"/>
    <n v="158.24"/>
    <n v="1107.68"/>
  </r>
  <r>
    <s v="TID002438"/>
    <x v="70"/>
    <x v="0"/>
    <x v="0"/>
    <s v="Smartphone"/>
    <x v="16"/>
    <x v="3"/>
    <x v="3"/>
    <n v="5"/>
    <n v="273.38"/>
    <n v="1366.9"/>
  </r>
  <r>
    <s v="TID002442"/>
    <x v="692"/>
    <x v="14"/>
    <x v="3"/>
    <s v="Smartphone"/>
    <x v="16"/>
    <x v="3"/>
    <x v="2"/>
    <n v="12"/>
    <n v="79.569999999999993"/>
    <n v="954.84"/>
  </r>
  <r>
    <s v="TID002464"/>
    <x v="721"/>
    <x v="3"/>
    <x v="1"/>
    <s v="Smartphone"/>
    <x v="16"/>
    <x v="3"/>
    <x v="1"/>
    <n v="13"/>
    <n v="429.01"/>
    <n v="5577.13"/>
  </r>
  <r>
    <s v="TID002469"/>
    <x v="611"/>
    <x v="6"/>
    <x v="4"/>
    <s v="Smartphone"/>
    <x v="16"/>
    <x v="3"/>
    <x v="0"/>
    <n v="3"/>
    <n v="68.91"/>
    <n v="206.73"/>
  </r>
  <r>
    <s v="TID002550"/>
    <x v="661"/>
    <x v="11"/>
    <x v="7"/>
    <s v="Smartphone"/>
    <x v="16"/>
    <x v="3"/>
    <x v="2"/>
    <n v="5"/>
    <n v="150.47"/>
    <n v="752.35"/>
  </r>
  <r>
    <s v="TID002551"/>
    <x v="308"/>
    <x v="1"/>
    <x v="1"/>
    <s v="Smartphone"/>
    <x v="16"/>
    <x v="3"/>
    <x v="1"/>
    <n v="20"/>
    <n v="347.83"/>
    <n v="6956.6"/>
  </r>
  <r>
    <s v="TID002555"/>
    <x v="510"/>
    <x v="18"/>
    <x v="3"/>
    <s v="Smartphone"/>
    <x v="16"/>
    <x v="3"/>
    <x v="2"/>
    <n v="17"/>
    <n v="460.97"/>
    <n v="7836.49"/>
  </r>
  <r>
    <s v="TID002570"/>
    <x v="194"/>
    <x v="22"/>
    <x v="1"/>
    <s v="Smartphone"/>
    <x v="16"/>
    <x v="3"/>
    <x v="2"/>
    <n v="2"/>
    <n v="295"/>
    <n v="590"/>
  </r>
  <r>
    <s v="TID002574"/>
    <x v="385"/>
    <x v="20"/>
    <x v="5"/>
    <s v="Smartphone"/>
    <x v="16"/>
    <x v="3"/>
    <x v="3"/>
    <n v="16"/>
    <n v="375.09"/>
    <n v="6001.44"/>
  </r>
  <r>
    <s v="TID002629"/>
    <x v="196"/>
    <x v="22"/>
    <x v="1"/>
    <s v="Smartphone"/>
    <x v="16"/>
    <x v="3"/>
    <x v="2"/>
    <n v="5"/>
    <n v="155.96"/>
    <n v="779.8"/>
  </r>
  <r>
    <s v="TID002636"/>
    <x v="54"/>
    <x v="0"/>
    <x v="0"/>
    <s v="Smartphone"/>
    <x v="16"/>
    <x v="3"/>
    <x v="1"/>
    <n v="3"/>
    <n v="458.55"/>
    <n v="1375.65"/>
  </r>
  <r>
    <s v="TID002689"/>
    <x v="55"/>
    <x v="0"/>
    <x v="0"/>
    <s v="Smartphone"/>
    <x v="16"/>
    <x v="3"/>
    <x v="3"/>
    <n v="12"/>
    <n v="380.5"/>
    <n v="4566"/>
  </r>
  <r>
    <s v="TID002699"/>
    <x v="494"/>
    <x v="8"/>
    <x v="6"/>
    <s v="Smartphone"/>
    <x v="16"/>
    <x v="3"/>
    <x v="2"/>
    <n v="2"/>
    <n v="444.31"/>
    <n v="888.62"/>
  </r>
  <r>
    <s v="TID002706"/>
    <x v="47"/>
    <x v="21"/>
    <x v="5"/>
    <s v="Smartphone"/>
    <x v="16"/>
    <x v="3"/>
    <x v="3"/>
    <n v="1"/>
    <n v="414.86"/>
    <n v="414.86"/>
  </r>
  <r>
    <s v="TID002764"/>
    <x v="386"/>
    <x v="13"/>
    <x v="6"/>
    <s v="Smartphone"/>
    <x v="16"/>
    <x v="3"/>
    <x v="3"/>
    <n v="4"/>
    <n v="457.6"/>
    <n v="1830.4"/>
  </r>
  <r>
    <s v="TID002775"/>
    <x v="368"/>
    <x v="9"/>
    <x v="4"/>
    <s v="Smartphone"/>
    <x v="16"/>
    <x v="3"/>
    <x v="1"/>
    <n v="18"/>
    <n v="148.85"/>
    <n v="2679.3"/>
  </r>
  <r>
    <s v="TID002791"/>
    <x v="721"/>
    <x v="3"/>
    <x v="1"/>
    <s v="Smartphone"/>
    <x v="16"/>
    <x v="3"/>
    <x v="1"/>
    <n v="11"/>
    <n v="356.67"/>
    <n v="3923.37"/>
  </r>
  <r>
    <s v="TID002811"/>
    <x v="353"/>
    <x v="9"/>
    <x v="4"/>
    <s v="Smartphone"/>
    <x v="16"/>
    <x v="3"/>
    <x v="1"/>
    <n v="4"/>
    <n v="349.33"/>
    <n v="1397.32"/>
  </r>
  <r>
    <s v="TID002821"/>
    <x v="147"/>
    <x v="18"/>
    <x v="3"/>
    <s v="Smartphone"/>
    <x v="16"/>
    <x v="3"/>
    <x v="0"/>
    <n v="1"/>
    <n v="72.14"/>
    <n v="72.14"/>
  </r>
  <r>
    <s v="TID002875"/>
    <x v="488"/>
    <x v="1"/>
    <x v="1"/>
    <s v="Smartphone"/>
    <x v="16"/>
    <x v="3"/>
    <x v="3"/>
    <n v="3"/>
    <n v="489.84"/>
    <n v="1469.52"/>
  </r>
  <r>
    <s v="TID002876"/>
    <x v="140"/>
    <x v="18"/>
    <x v="3"/>
    <s v="Smartphone"/>
    <x v="16"/>
    <x v="3"/>
    <x v="0"/>
    <n v="4"/>
    <n v="182.23"/>
    <n v="728.92"/>
  </r>
  <r>
    <s v="TID002914"/>
    <x v="414"/>
    <x v="0"/>
    <x v="0"/>
    <s v="Smartphone"/>
    <x v="16"/>
    <x v="3"/>
    <x v="1"/>
    <n v="16"/>
    <n v="392.23"/>
    <n v="6275.68"/>
  </r>
  <r>
    <s v="TID002981"/>
    <x v="334"/>
    <x v="14"/>
    <x v="3"/>
    <s v="Smartphone"/>
    <x v="16"/>
    <x v="3"/>
    <x v="3"/>
    <n v="6"/>
    <n v="49.86"/>
    <n v="299.16000000000003"/>
  </r>
  <r>
    <s v="TID002998"/>
    <x v="230"/>
    <x v="2"/>
    <x v="2"/>
    <s v="Smartphone"/>
    <x v="16"/>
    <x v="3"/>
    <x v="1"/>
    <n v="14"/>
    <n v="306.11"/>
    <n v="4285.54"/>
  </r>
  <r>
    <s v="TID003019"/>
    <x v="717"/>
    <x v="6"/>
    <x v="4"/>
    <s v="Smartphone"/>
    <x v="16"/>
    <x v="3"/>
    <x v="0"/>
    <n v="4"/>
    <n v="43.75"/>
    <n v="175"/>
  </r>
  <r>
    <s v="TID003078"/>
    <x v="375"/>
    <x v="20"/>
    <x v="5"/>
    <s v="Smartphone"/>
    <x v="16"/>
    <x v="3"/>
    <x v="3"/>
    <n v="11"/>
    <n v="342.02"/>
    <n v="3762.22"/>
  </r>
  <r>
    <s v="TID003092"/>
    <x v="410"/>
    <x v="19"/>
    <x v="4"/>
    <s v="Smartphone"/>
    <x v="16"/>
    <x v="3"/>
    <x v="2"/>
    <n v="4"/>
    <n v="424.4"/>
    <n v="1697.6"/>
  </r>
  <r>
    <s v="TID003118"/>
    <x v="712"/>
    <x v="2"/>
    <x v="2"/>
    <s v="Smartphone"/>
    <x v="16"/>
    <x v="3"/>
    <x v="0"/>
    <n v="17"/>
    <n v="228.21"/>
    <n v="3879.57"/>
  </r>
  <r>
    <s v="TID003143"/>
    <x v="255"/>
    <x v="22"/>
    <x v="1"/>
    <s v="Smartphone"/>
    <x v="16"/>
    <x v="3"/>
    <x v="3"/>
    <n v="14"/>
    <n v="272.26"/>
    <n v="3811.64"/>
  </r>
  <r>
    <s v="TID003157"/>
    <x v="270"/>
    <x v="19"/>
    <x v="4"/>
    <s v="Smartphone"/>
    <x v="16"/>
    <x v="3"/>
    <x v="2"/>
    <n v="9"/>
    <n v="269.19"/>
    <n v="2422.71"/>
  </r>
  <r>
    <s v="TID003175"/>
    <x v="174"/>
    <x v="18"/>
    <x v="3"/>
    <s v="Smartphone"/>
    <x v="16"/>
    <x v="3"/>
    <x v="2"/>
    <n v="2"/>
    <n v="302.48"/>
    <n v="604.96"/>
  </r>
  <r>
    <s v="TID003282"/>
    <x v="117"/>
    <x v="4"/>
    <x v="3"/>
    <s v="Smartphone"/>
    <x v="16"/>
    <x v="3"/>
    <x v="2"/>
    <n v="16"/>
    <n v="219.7"/>
    <n v="3515.2"/>
  </r>
  <r>
    <s v="TID003356"/>
    <x v="183"/>
    <x v="21"/>
    <x v="5"/>
    <s v="Smartphone"/>
    <x v="16"/>
    <x v="3"/>
    <x v="1"/>
    <n v="9"/>
    <n v="329.95"/>
    <n v="2969.55"/>
  </r>
  <r>
    <s v="TID003361"/>
    <x v="102"/>
    <x v="11"/>
    <x v="7"/>
    <s v="Smartphone"/>
    <x v="16"/>
    <x v="3"/>
    <x v="0"/>
    <n v="13"/>
    <n v="163.18"/>
    <n v="2121.34"/>
  </r>
  <r>
    <s v="TID003403"/>
    <x v="723"/>
    <x v="10"/>
    <x v="7"/>
    <s v="Smartphone"/>
    <x v="16"/>
    <x v="3"/>
    <x v="1"/>
    <n v="5"/>
    <n v="77.88"/>
    <n v="389.4"/>
  </r>
  <r>
    <s v="TID003418"/>
    <x v="46"/>
    <x v="16"/>
    <x v="2"/>
    <s v="Smartphone"/>
    <x v="16"/>
    <x v="3"/>
    <x v="1"/>
    <n v="8"/>
    <n v="342.51"/>
    <n v="2740.08"/>
  </r>
  <r>
    <s v="TID003441"/>
    <x v="110"/>
    <x v="0"/>
    <x v="0"/>
    <s v="Smartphone"/>
    <x v="16"/>
    <x v="3"/>
    <x v="0"/>
    <n v="7"/>
    <n v="298.02999999999997"/>
    <n v="2086.21"/>
  </r>
  <r>
    <s v="TID003463"/>
    <x v="53"/>
    <x v="10"/>
    <x v="7"/>
    <s v="Smartphone"/>
    <x v="16"/>
    <x v="3"/>
    <x v="2"/>
    <n v="3"/>
    <n v="94.06"/>
    <n v="282.18"/>
  </r>
  <r>
    <s v="TID003609"/>
    <x v="594"/>
    <x v="16"/>
    <x v="2"/>
    <s v="Smartphone"/>
    <x v="16"/>
    <x v="3"/>
    <x v="2"/>
    <n v="3"/>
    <n v="70.11"/>
    <n v="210.33"/>
  </r>
  <r>
    <s v="TID003614"/>
    <x v="616"/>
    <x v="14"/>
    <x v="3"/>
    <s v="Smartphone"/>
    <x v="16"/>
    <x v="3"/>
    <x v="3"/>
    <n v="20"/>
    <n v="387.82"/>
    <n v="7756.4"/>
  </r>
  <r>
    <s v="TID003635"/>
    <x v="333"/>
    <x v="7"/>
    <x v="5"/>
    <s v="Smartphone"/>
    <x v="16"/>
    <x v="3"/>
    <x v="2"/>
    <n v="1"/>
    <n v="446.1"/>
    <n v="446.1"/>
  </r>
  <r>
    <s v="TID003652"/>
    <x v="18"/>
    <x v="9"/>
    <x v="4"/>
    <s v="Smartphone"/>
    <x v="16"/>
    <x v="3"/>
    <x v="3"/>
    <n v="3"/>
    <n v="129.15"/>
    <n v="387.45"/>
  </r>
  <r>
    <s v="TID003730"/>
    <x v="201"/>
    <x v="10"/>
    <x v="7"/>
    <s v="Smartphone"/>
    <x v="16"/>
    <x v="3"/>
    <x v="0"/>
    <n v="3"/>
    <n v="412.13"/>
    <n v="1236.3900000000001"/>
  </r>
  <r>
    <s v="TID003752"/>
    <x v="542"/>
    <x v="20"/>
    <x v="5"/>
    <s v="Smartphone"/>
    <x v="16"/>
    <x v="3"/>
    <x v="1"/>
    <n v="10"/>
    <n v="155"/>
    <n v="1550"/>
  </r>
  <r>
    <s v="TID003777"/>
    <x v="275"/>
    <x v="4"/>
    <x v="3"/>
    <s v="Smartphone"/>
    <x v="16"/>
    <x v="3"/>
    <x v="1"/>
    <n v="15"/>
    <n v="64.22"/>
    <n v="963.3"/>
  </r>
  <r>
    <s v="TID003836"/>
    <x v="290"/>
    <x v="13"/>
    <x v="6"/>
    <s v="Smartphone"/>
    <x v="16"/>
    <x v="3"/>
    <x v="3"/>
    <n v="11"/>
    <n v="158.68"/>
    <n v="1745.48"/>
  </r>
  <r>
    <s v="TID003874"/>
    <x v="389"/>
    <x v="11"/>
    <x v="7"/>
    <s v="Smartphone"/>
    <x v="16"/>
    <x v="3"/>
    <x v="3"/>
    <n v="15"/>
    <n v="23.36"/>
    <n v="350.4"/>
  </r>
  <r>
    <s v="TID003906"/>
    <x v="664"/>
    <x v="20"/>
    <x v="5"/>
    <s v="Smartphone"/>
    <x v="16"/>
    <x v="3"/>
    <x v="1"/>
    <n v="15"/>
    <n v="178.66"/>
    <n v="2679.9"/>
  </r>
  <r>
    <s v="TID003971"/>
    <x v="573"/>
    <x v="2"/>
    <x v="2"/>
    <s v="Smartphone"/>
    <x v="16"/>
    <x v="3"/>
    <x v="1"/>
    <n v="19"/>
    <n v="461.24"/>
    <n v="8763.56"/>
  </r>
  <r>
    <s v="TID004036"/>
    <x v="470"/>
    <x v="4"/>
    <x v="3"/>
    <s v="Smartphone"/>
    <x v="16"/>
    <x v="3"/>
    <x v="0"/>
    <n v="14"/>
    <n v="326.51"/>
    <n v="4571.1400000000003"/>
  </r>
  <r>
    <s v="TID004042"/>
    <x v="94"/>
    <x v="1"/>
    <x v="1"/>
    <s v="Smartphone"/>
    <x v="16"/>
    <x v="3"/>
    <x v="3"/>
    <n v="4"/>
    <n v="409.27"/>
    <n v="1637.08"/>
  </r>
  <r>
    <s v="TID004066"/>
    <x v="628"/>
    <x v="2"/>
    <x v="2"/>
    <s v="Smartphone"/>
    <x v="16"/>
    <x v="3"/>
    <x v="1"/>
    <n v="14"/>
    <n v="312.32"/>
    <n v="4372.4799999999996"/>
  </r>
  <r>
    <s v="TID004177"/>
    <x v="200"/>
    <x v="19"/>
    <x v="4"/>
    <s v="Smartphone"/>
    <x v="16"/>
    <x v="3"/>
    <x v="2"/>
    <n v="8"/>
    <n v="161.71"/>
    <n v="1293.68"/>
  </r>
  <r>
    <s v="TID004238"/>
    <x v="40"/>
    <x v="5"/>
    <x v="0"/>
    <s v="Smartphone"/>
    <x v="16"/>
    <x v="3"/>
    <x v="2"/>
    <n v="1"/>
    <n v="191.75"/>
    <n v="191.75"/>
  </r>
  <r>
    <s v="TID004265"/>
    <x v="402"/>
    <x v="15"/>
    <x v="2"/>
    <s v="Smartphone"/>
    <x v="16"/>
    <x v="3"/>
    <x v="1"/>
    <n v="15"/>
    <n v="15.81"/>
    <n v="237.15"/>
  </r>
  <r>
    <s v="TID004363"/>
    <x v="5"/>
    <x v="4"/>
    <x v="3"/>
    <s v="Smartphone"/>
    <x v="16"/>
    <x v="3"/>
    <x v="2"/>
    <n v="4"/>
    <n v="471.52"/>
    <n v="1886.08"/>
  </r>
  <r>
    <s v="TID004410"/>
    <x v="724"/>
    <x v="3"/>
    <x v="1"/>
    <s v="Smartphone"/>
    <x v="16"/>
    <x v="3"/>
    <x v="2"/>
    <n v="19"/>
    <n v="183.19"/>
    <n v="3480.61"/>
  </r>
  <r>
    <s v="TID004438"/>
    <x v="186"/>
    <x v="1"/>
    <x v="1"/>
    <s v="Smartphone"/>
    <x v="16"/>
    <x v="3"/>
    <x v="3"/>
    <n v="12"/>
    <n v="326.7"/>
    <n v="3920.4"/>
  </r>
  <r>
    <s v="TID004492"/>
    <x v="105"/>
    <x v="5"/>
    <x v="0"/>
    <s v="Smartphone"/>
    <x v="16"/>
    <x v="3"/>
    <x v="1"/>
    <n v="11"/>
    <n v="228.74"/>
    <n v="2516.14"/>
  </r>
  <r>
    <s v="TID004498"/>
    <x v="498"/>
    <x v="7"/>
    <x v="5"/>
    <s v="Smartphone"/>
    <x v="16"/>
    <x v="3"/>
    <x v="0"/>
    <n v="17"/>
    <n v="427.21"/>
    <n v="7262.57"/>
  </r>
  <r>
    <s v="TID004549"/>
    <x v="133"/>
    <x v="3"/>
    <x v="1"/>
    <s v="Smartphone"/>
    <x v="16"/>
    <x v="3"/>
    <x v="2"/>
    <n v="12"/>
    <n v="450.47"/>
    <n v="5405.64"/>
  </r>
  <r>
    <s v="TID004594"/>
    <x v="263"/>
    <x v="6"/>
    <x v="4"/>
    <s v="Smartphone"/>
    <x v="16"/>
    <x v="3"/>
    <x v="3"/>
    <n v="3"/>
    <n v="499.08"/>
    <n v="1497.24"/>
  </r>
  <r>
    <s v="TID004597"/>
    <x v="526"/>
    <x v="14"/>
    <x v="3"/>
    <s v="Smartphone"/>
    <x v="16"/>
    <x v="3"/>
    <x v="0"/>
    <n v="5"/>
    <n v="286.06"/>
    <n v="1430.3"/>
  </r>
  <r>
    <s v="TID004616"/>
    <x v="184"/>
    <x v="12"/>
    <x v="6"/>
    <s v="Smartphone"/>
    <x v="16"/>
    <x v="3"/>
    <x v="1"/>
    <n v="2"/>
    <n v="266.76"/>
    <n v="533.52"/>
  </r>
  <r>
    <s v="TID004704"/>
    <x v="660"/>
    <x v="8"/>
    <x v="6"/>
    <s v="Smartphone"/>
    <x v="16"/>
    <x v="3"/>
    <x v="1"/>
    <n v="9"/>
    <n v="38.68"/>
    <n v="348.12"/>
  </r>
  <r>
    <s v="TID004725"/>
    <x v="451"/>
    <x v="16"/>
    <x v="2"/>
    <s v="Smartphone"/>
    <x v="16"/>
    <x v="3"/>
    <x v="0"/>
    <n v="19"/>
    <n v="35.86"/>
    <n v="681.34"/>
  </r>
  <r>
    <s v="TID004787"/>
    <x v="500"/>
    <x v="2"/>
    <x v="2"/>
    <s v="Smartphone"/>
    <x v="16"/>
    <x v="3"/>
    <x v="3"/>
    <n v="10"/>
    <n v="489.64"/>
    <n v="4896.3999999999996"/>
  </r>
  <r>
    <s v="TID004792"/>
    <x v="375"/>
    <x v="20"/>
    <x v="5"/>
    <s v="Smartphone"/>
    <x v="16"/>
    <x v="3"/>
    <x v="1"/>
    <n v="10"/>
    <n v="116.79"/>
    <n v="1167.9000000000001"/>
  </r>
  <r>
    <s v="TID004793"/>
    <x v="548"/>
    <x v="14"/>
    <x v="3"/>
    <s v="Smartphone"/>
    <x v="16"/>
    <x v="3"/>
    <x v="3"/>
    <n v="2"/>
    <n v="172.19"/>
    <n v="344.38"/>
  </r>
  <r>
    <s v="TID004798"/>
    <x v="486"/>
    <x v="7"/>
    <x v="5"/>
    <s v="Smartphone"/>
    <x v="16"/>
    <x v="3"/>
    <x v="2"/>
    <n v="19"/>
    <n v="488.62"/>
    <n v="9283.7800000000007"/>
  </r>
  <r>
    <s v="TID004823"/>
    <x v="267"/>
    <x v="8"/>
    <x v="6"/>
    <s v="Smartphone"/>
    <x v="16"/>
    <x v="3"/>
    <x v="3"/>
    <n v="8"/>
    <n v="20.86"/>
    <n v="166.88"/>
  </r>
  <r>
    <s v="TID004855"/>
    <x v="183"/>
    <x v="21"/>
    <x v="5"/>
    <s v="Smartphone"/>
    <x v="16"/>
    <x v="3"/>
    <x v="3"/>
    <n v="8"/>
    <n v="188.95"/>
    <n v="1511.6"/>
  </r>
  <r>
    <s v="TID004897"/>
    <x v="199"/>
    <x v="5"/>
    <x v="0"/>
    <s v="Smartphone"/>
    <x v="16"/>
    <x v="3"/>
    <x v="3"/>
    <n v="16"/>
    <n v="304.43"/>
    <n v="4870.88"/>
  </r>
  <r>
    <s v="TID004906"/>
    <x v="418"/>
    <x v="1"/>
    <x v="1"/>
    <s v="Smartphone"/>
    <x v="16"/>
    <x v="3"/>
    <x v="2"/>
    <n v="18"/>
    <n v="75.47"/>
    <n v="1358.46"/>
  </r>
  <r>
    <s v="TID004913"/>
    <x v="700"/>
    <x v="16"/>
    <x v="2"/>
    <s v="Smartphone"/>
    <x v="16"/>
    <x v="3"/>
    <x v="0"/>
    <n v="11"/>
    <n v="69.95"/>
    <n v="769.45"/>
  </r>
  <r>
    <s v="TID004923"/>
    <x v="122"/>
    <x v="23"/>
    <x v="7"/>
    <s v="Smartphone"/>
    <x v="16"/>
    <x v="3"/>
    <x v="2"/>
    <n v="4"/>
    <n v="404.14"/>
    <n v="1616.56"/>
  </r>
  <r>
    <s v="TID004958"/>
    <x v="419"/>
    <x v="23"/>
    <x v="7"/>
    <s v="Smartphone"/>
    <x v="16"/>
    <x v="3"/>
    <x v="3"/>
    <n v="14"/>
    <n v="120.08"/>
    <n v="1681.12"/>
  </r>
  <r>
    <s v="TID000050"/>
    <x v="130"/>
    <x v="17"/>
    <x v="0"/>
    <s v="Smartphone"/>
    <x v="16"/>
    <x v="3"/>
    <x v="3"/>
    <n v="9"/>
    <n v="378.97"/>
    <n v="3410.73"/>
  </r>
  <r>
    <s v="TID000072"/>
    <x v="724"/>
    <x v="3"/>
    <x v="1"/>
    <s v="Smartphone"/>
    <x v="16"/>
    <x v="3"/>
    <x v="1"/>
    <n v="5"/>
    <n v="65.040000000000006"/>
    <n v="325.2"/>
  </r>
  <r>
    <s v="TID000119"/>
    <x v="63"/>
    <x v="19"/>
    <x v="4"/>
    <s v="Smartphone"/>
    <x v="16"/>
    <x v="3"/>
    <x v="3"/>
    <n v="18"/>
    <n v="319.95999999999998"/>
    <n v="5759.28"/>
  </r>
  <r>
    <s v="TID000204"/>
    <x v="211"/>
    <x v="7"/>
    <x v="5"/>
    <s v="Smartphone"/>
    <x v="16"/>
    <x v="3"/>
    <x v="1"/>
    <n v="8"/>
    <n v="32.65"/>
    <n v="261.2"/>
  </r>
  <r>
    <s v="TID000292"/>
    <x v="464"/>
    <x v="6"/>
    <x v="4"/>
    <s v="Smartphone"/>
    <x v="16"/>
    <x v="3"/>
    <x v="3"/>
    <n v="17"/>
    <n v="209.75"/>
    <n v="3565.75"/>
  </r>
  <r>
    <s v="TID000378"/>
    <x v="41"/>
    <x v="19"/>
    <x v="4"/>
    <s v="Smartphone"/>
    <x v="16"/>
    <x v="3"/>
    <x v="2"/>
    <n v="12"/>
    <n v="267.14999999999998"/>
    <n v="3205.8"/>
  </r>
  <r>
    <s v="TID000417"/>
    <x v="553"/>
    <x v="14"/>
    <x v="3"/>
    <s v="Smartphone"/>
    <x v="16"/>
    <x v="3"/>
    <x v="3"/>
    <n v="17"/>
    <n v="390.84"/>
    <n v="6644.28"/>
  </r>
  <r>
    <s v="TID000429"/>
    <x v="532"/>
    <x v="4"/>
    <x v="3"/>
    <s v="Smartphone"/>
    <x v="16"/>
    <x v="3"/>
    <x v="0"/>
    <n v="1"/>
    <n v="243.57"/>
    <n v="243.57"/>
  </r>
  <r>
    <s v="TID000532"/>
    <x v="299"/>
    <x v="21"/>
    <x v="5"/>
    <s v="Smartphone"/>
    <x v="16"/>
    <x v="3"/>
    <x v="2"/>
    <n v="13"/>
    <n v="322.64"/>
    <n v="4194.32"/>
  </r>
  <r>
    <s v="TID000550"/>
    <x v="301"/>
    <x v="22"/>
    <x v="1"/>
    <s v="Smartphone"/>
    <x v="16"/>
    <x v="3"/>
    <x v="0"/>
    <n v="16"/>
    <n v="121.96"/>
    <n v="1951.36"/>
  </r>
  <r>
    <s v="TID000590"/>
    <x v="150"/>
    <x v="23"/>
    <x v="7"/>
    <s v="Smartphone"/>
    <x v="16"/>
    <x v="3"/>
    <x v="1"/>
    <n v="14"/>
    <n v="291.12"/>
    <n v="4075.68"/>
  </r>
  <r>
    <s v="TID000700"/>
    <x v="478"/>
    <x v="5"/>
    <x v="0"/>
    <s v="Smartphone"/>
    <x v="16"/>
    <x v="3"/>
    <x v="2"/>
    <n v="11"/>
    <n v="303.18"/>
    <n v="3334.98"/>
  </r>
  <r>
    <s v="TID000724"/>
    <x v="386"/>
    <x v="13"/>
    <x v="6"/>
    <s v="Smartphone"/>
    <x v="16"/>
    <x v="3"/>
    <x v="3"/>
    <n v="6"/>
    <n v="385.99"/>
    <n v="2315.94"/>
  </r>
  <r>
    <s v="TID000739"/>
    <x v="312"/>
    <x v="20"/>
    <x v="5"/>
    <s v="Smartphone"/>
    <x v="16"/>
    <x v="3"/>
    <x v="1"/>
    <n v="13"/>
    <n v="496.28"/>
    <n v="6451.64"/>
  </r>
  <r>
    <s v="TID000795"/>
    <x v="517"/>
    <x v="1"/>
    <x v="1"/>
    <s v="Smartphone"/>
    <x v="16"/>
    <x v="3"/>
    <x v="3"/>
    <n v="4"/>
    <n v="284.13"/>
    <n v="1136.52"/>
  </r>
  <r>
    <s v="TID000821"/>
    <x v="87"/>
    <x v="11"/>
    <x v="7"/>
    <s v="Smartphone"/>
    <x v="16"/>
    <x v="3"/>
    <x v="2"/>
    <n v="2"/>
    <n v="114.53"/>
    <n v="229.06"/>
  </r>
  <r>
    <s v="TID000880"/>
    <x v="452"/>
    <x v="19"/>
    <x v="4"/>
    <s v="Smartphone"/>
    <x v="16"/>
    <x v="3"/>
    <x v="0"/>
    <n v="17"/>
    <n v="19.2"/>
    <n v="326.39999999999998"/>
  </r>
  <r>
    <s v="TID000927"/>
    <x v="498"/>
    <x v="7"/>
    <x v="5"/>
    <s v="Smartphone"/>
    <x v="16"/>
    <x v="3"/>
    <x v="1"/>
    <n v="18"/>
    <n v="271.44"/>
    <n v="4885.92"/>
  </r>
  <r>
    <s v="TID000993"/>
    <x v="227"/>
    <x v="17"/>
    <x v="0"/>
    <s v="Smartphone"/>
    <x v="16"/>
    <x v="3"/>
    <x v="2"/>
    <n v="2"/>
    <n v="278.64999999999998"/>
    <n v="557.29999999999995"/>
  </r>
  <r>
    <s v="TID001089"/>
    <x v="511"/>
    <x v="10"/>
    <x v="7"/>
    <s v="Smartphone"/>
    <x v="16"/>
    <x v="3"/>
    <x v="1"/>
    <n v="18"/>
    <n v="320.3"/>
    <n v="5765.4"/>
  </r>
  <r>
    <s v="TID001118"/>
    <x v="390"/>
    <x v="6"/>
    <x v="4"/>
    <s v="Smartphone"/>
    <x v="16"/>
    <x v="3"/>
    <x v="2"/>
    <n v="4"/>
    <n v="14.56"/>
    <n v="58.24"/>
  </r>
  <r>
    <s v="TID001126"/>
    <x v="317"/>
    <x v="18"/>
    <x v="3"/>
    <s v="Smartphone"/>
    <x v="16"/>
    <x v="3"/>
    <x v="0"/>
    <n v="12"/>
    <n v="228.67"/>
    <n v="2744.04"/>
  </r>
  <r>
    <s v="TID001150"/>
    <x v="220"/>
    <x v="9"/>
    <x v="4"/>
    <s v="Smartphone"/>
    <x v="16"/>
    <x v="3"/>
    <x v="2"/>
    <n v="3"/>
    <n v="466.35"/>
    <n v="1399.05"/>
  </r>
  <r>
    <s v="TID001169"/>
    <x v="289"/>
    <x v="21"/>
    <x v="5"/>
    <s v="Smartphone"/>
    <x v="16"/>
    <x v="3"/>
    <x v="1"/>
    <n v="12"/>
    <n v="366.44"/>
    <n v="4397.28"/>
  </r>
  <r>
    <s v="TID001196"/>
    <x v="481"/>
    <x v="13"/>
    <x v="6"/>
    <s v="Smartphone"/>
    <x v="16"/>
    <x v="3"/>
    <x v="3"/>
    <n v="4"/>
    <n v="418.18"/>
    <n v="1672.72"/>
  </r>
  <r>
    <s v="TID001204"/>
    <x v="574"/>
    <x v="19"/>
    <x v="4"/>
    <s v="Smartphone"/>
    <x v="16"/>
    <x v="3"/>
    <x v="0"/>
    <n v="7"/>
    <n v="153.93"/>
    <n v="1077.51"/>
  </r>
  <r>
    <s v="TID001214"/>
    <x v="180"/>
    <x v="10"/>
    <x v="7"/>
    <s v="Smartphone"/>
    <x v="16"/>
    <x v="3"/>
    <x v="2"/>
    <n v="9"/>
    <n v="397.24"/>
    <n v="3575.16"/>
  </r>
  <r>
    <s v="TID001234"/>
    <x v="634"/>
    <x v="20"/>
    <x v="5"/>
    <s v="Smartphone"/>
    <x v="16"/>
    <x v="3"/>
    <x v="1"/>
    <n v="7"/>
    <n v="408.19"/>
    <n v="2857.33"/>
  </r>
  <r>
    <s v="TID001254"/>
    <x v="92"/>
    <x v="10"/>
    <x v="7"/>
    <s v="Smartphone"/>
    <x v="16"/>
    <x v="3"/>
    <x v="1"/>
    <n v="9"/>
    <n v="25.69"/>
    <n v="231.21"/>
  </r>
  <r>
    <s v="TID001323"/>
    <x v="179"/>
    <x v="2"/>
    <x v="2"/>
    <s v="Smartphone"/>
    <x v="16"/>
    <x v="3"/>
    <x v="0"/>
    <n v="1"/>
    <n v="475.3"/>
    <n v="475.3"/>
  </r>
  <r>
    <s v="TID001337"/>
    <x v="584"/>
    <x v="18"/>
    <x v="3"/>
    <s v="Smartphone"/>
    <x v="16"/>
    <x v="3"/>
    <x v="3"/>
    <n v="10"/>
    <n v="305.5"/>
    <n v="3055"/>
  </r>
  <r>
    <s v="TID001432"/>
    <x v="365"/>
    <x v="0"/>
    <x v="0"/>
    <s v="Smartphone"/>
    <x v="16"/>
    <x v="3"/>
    <x v="0"/>
    <n v="8"/>
    <n v="476.12"/>
    <n v="3808.96"/>
  </r>
  <r>
    <s v="TID001487"/>
    <x v="551"/>
    <x v="10"/>
    <x v="7"/>
    <s v="Smartphone"/>
    <x v="16"/>
    <x v="3"/>
    <x v="1"/>
    <n v="14"/>
    <n v="192.54"/>
    <n v="2695.56"/>
  </r>
  <r>
    <s v="TID001585"/>
    <x v="367"/>
    <x v="0"/>
    <x v="0"/>
    <s v="Smartphone"/>
    <x v="16"/>
    <x v="3"/>
    <x v="1"/>
    <n v="20"/>
    <n v="478.29"/>
    <n v="9565.7999999999993"/>
  </r>
  <r>
    <s v="TID001606"/>
    <x v="423"/>
    <x v="14"/>
    <x v="3"/>
    <s v="Smartphone"/>
    <x v="16"/>
    <x v="3"/>
    <x v="1"/>
    <n v="8"/>
    <n v="496.28"/>
    <n v="3970.24"/>
  </r>
  <r>
    <s v="TID001673"/>
    <x v="47"/>
    <x v="21"/>
    <x v="5"/>
    <s v="Smartphone"/>
    <x v="16"/>
    <x v="3"/>
    <x v="2"/>
    <n v="1"/>
    <n v="199.28"/>
    <n v="199.28"/>
  </r>
  <r>
    <s v="TID001728"/>
    <x v="326"/>
    <x v="12"/>
    <x v="6"/>
    <s v="Smartphone"/>
    <x v="16"/>
    <x v="3"/>
    <x v="0"/>
    <n v="3"/>
    <n v="20.9"/>
    <n v="62.7"/>
  </r>
  <r>
    <s v="TID001752"/>
    <x v="44"/>
    <x v="14"/>
    <x v="3"/>
    <s v="Smartphone"/>
    <x v="16"/>
    <x v="3"/>
    <x v="0"/>
    <n v="7"/>
    <n v="324.02999999999997"/>
    <n v="2268.21"/>
  </r>
  <r>
    <s v="TID001758"/>
    <x v="109"/>
    <x v="22"/>
    <x v="1"/>
    <s v="Smartphone"/>
    <x v="16"/>
    <x v="3"/>
    <x v="0"/>
    <n v="8"/>
    <n v="366.05"/>
    <n v="2928.4"/>
  </r>
  <r>
    <s v="TID001768"/>
    <x v="563"/>
    <x v="17"/>
    <x v="0"/>
    <s v="Smartphone"/>
    <x v="16"/>
    <x v="3"/>
    <x v="1"/>
    <n v="7"/>
    <n v="273.55"/>
    <n v="1914.85"/>
  </r>
  <r>
    <s v="TID001865"/>
    <x v="220"/>
    <x v="9"/>
    <x v="4"/>
    <s v="Smartphone"/>
    <x v="16"/>
    <x v="3"/>
    <x v="0"/>
    <n v="17"/>
    <n v="378.83"/>
    <n v="6440.11"/>
  </r>
  <r>
    <s v="TID001949"/>
    <x v="716"/>
    <x v="23"/>
    <x v="7"/>
    <s v="Smartphone"/>
    <x v="16"/>
    <x v="3"/>
    <x v="0"/>
    <n v="13"/>
    <n v="441.52"/>
    <n v="5739.76"/>
  </r>
  <r>
    <s v="TID001953"/>
    <x v="149"/>
    <x v="21"/>
    <x v="5"/>
    <s v="Smartphone"/>
    <x v="16"/>
    <x v="3"/>
    <x v="2"/>
    <n v="13"/>
    <n v="361.46"/>
    <n v="4698.9799999999996"/>
  </r>
  <r>
    <s v="TID002052"/>
    <x v="645"/>
    <x v="16"/>
    <x v="2"/>
    <s v="Smartphone"/>
    <x v="16"/>
    <x v="3"/>
    <x v="0"/>
    <n v="15"/>
    <n v="183.63"/>
    <n v="2754.45"/>
  </r>
  <r>
    <s v="TID002068"/>
    <x v="102"/>
    <x v="11"/>
    <x v="7"/>
    <s v="Smartphone"/>
    <x v="16"/>
    <x v="3"/>
    <x v="2"/>
    <n v="19"/>
    <n v="355.65"/>
    <n v="6757.35"/>
  </r>
  <r>
    <s v="TID002122"/>
    <x v="584"/>
    <x v="18"/>
    <x v="3"/>
    <s v="Smartphone"/>
    <x v="16"/>
    <x v="3"/>
    <x v="0"/>
    <n v="17"/>
    <n v="115.63"/>
    <n v="1965.71"/>
  </r>
  <r>
    <s v="TID002225"/>
    <x v="219"/>
    <x v="1"/>
    <x v="1"/>
    <s v="Smartphone"/>
    <x v="16"/>
    <x v="3"/>
    <x v="2"/>
    <n v="4"/>
    <n v="101.8"/>
    <n v="407.2"/>
  </r>
  <r>
    <s v="TID002252"/>
    <x v="576"/>
    <x v="23"/>
    <x v="7"/>
    <s v="Smartphone"/>
    <x v="16"/>
    <x v="3"/>
    <x v="2"/>
    <n v="1"/>
    <n v="302.39999999999998"/>
    <n v="302.39999999999998"/>
  </r>
  <r>
    <s v="TID002260"/>
    <x v="83"/>
    <x v="2"/>
    <x v="2"/>
    <s v="Smartphone"/>
    <x v="16"/>
    <x v="3"/>
    <x v="3"/>
    <n v="20"/>
    <n v="45.87"/>
    <n v="917.4"/>
  </r>
  <r>
    <s v="TID002318"/>
    <x v="631"/>
    <x v="7"/>
    <x v="5"/>
    <s v="Smartphone"/>
    <x v="16"/>
    <x v="3"/>
    <x v="2"/>
    <n v="17"/>
    <n v="139.66999999999999"/>
    <n v="2374.39"/>
  </r>
  <r>
    <s v="TID002390"/>
    <x v="401"/>
    <x v="1"/>
    <x v="1"/>
    <s v="Smartphone"/>
    <x v="16"/>
    <x v="3"/>
    <x v="1"/>
    <n v="5"/>
    <n v="229.28"/>
    <n v="1146.4000000000001"/>
  </r>
  <r>
    <s v="TID002426"/>
    <x v="285"/>
    <x v="12"/>
    <x v="6"/>
    <s v="Smartphone"/>
    <x v="16"/>
    <x v="3"/>
    <x v="0"/>
    <n v="4"/>
    <n v="196.81"/>
    <n v="787.24"/>
  </r>
  <r>
    <s v="TID002472"/>
    <x v="625"/>
    <x v="5"/>
    <x v="0"/>
    <s v="Smartphone"/>
    <x v="16"/>
    <x v="3"/>
    <x v="2"/>
    <n v="6"/>
    <n v="333.61"/>
    <n v="2001.66"/>
  </r>
  <r>
    <s v="TID002534"/>
    <x v="268"/>
    <x v="6"/>
    <x v="4"/>
    <s v="Smartphone"/>
    <x v="16"/>
    <x v="3"/>
    <x v="1"/>
    <n v="4"/>
    <n v="360.35"/>
    <n v="1441.4"/>
  </r>
  <r>
    <s v="TID002540"/>
    <x v="92"/>
    <x v="10"/>
    <x v="7"/>
    <s v="Smartphone"/>
    <x v="16"/>
    <x v="3"/>
    <x v="3"/>
    <n v="19"/>
    <n v="100.14"/>
    <n v="1902.66"/>
  </r>
  <r>
    <s v="TID002576"/>
    <x v="358"/>
    <x v="5"/>
    <x v="0"/>
    <s v="Smartphone"/>
    <x v="16"/>
    <x v="3"/>
    <x v="0"/>
    <n v="14"/>
    <n v="463"/>
    <n v="6482"/>
  </r>
  <r>
    <s v="TID002730"/>
    <x v="611"/>
    <x v="6"/>
    <x v="4"/>
    <s v="Smartphone"/>
    <x v="16"/>
    <x v="3"/>
    <x v="2"/>
    <n v="20"/>
    <n v="339.15"/>
    <n v="6783"/>
  </r>
  <r>
    <s v="TID002760"/>
    <x v="239"/>
    <x v="12"/>
    <x v="6"/>
    <s v="Smartphone"/>
    <x v="16"/>
    <x v="3"/>
    <x v="3"/>
    <n v="19"/>
    <n v="210.05"/>
    <n v="3990.95"/>
  </r>
  <r>
    <s v="TID002799"/>
    <x v="377"/>
    <x v="21"/>
    <x v="5"/>
    <s v="Smartphone"/>
    <x v="16"/>
    <x v="3"/>
    <x v="0"/>
    <n v="9"/>
    <n v="153.88999999999999"/>
    <n v="1385.01"/>
  </r>
  <r>
    <s v="TID002822"/>
    <x v="719"/>
    <x v="23"/>
    <x v="7"/>
    <s v="Smartphone"/>
    <x v="16"/>
    <x v="3"/>
    <x v="1"/>
    <n v="18"/>
    <n v="297.70999999999998"/>
    <n v="5358.78"/>
  </r>
  <r>
    <s v="TID002844"/>
    <x v="658"/>
    <x v="4"/>
    <x v="3"/>
    <s v="Smartphone"/>
    <x v="16"/>
    <x v="3"/>
    <x v="1"/>
    <n v="16"/>
    <n v="79.23"/>
    <n v="1267.68"/>
  </r>
  <r>
    <s v="TID002939"/>
    <x v="319"/>
    <x v="5"/>
    <x v="0"/>
    <s v="Smartphone"/>
    <x v="16"/>
    <x v="3"/>
    <x v="1"/>
    <n v="7"/>
    <n v="126.65"/>
    <n v="886.55"/>
  </r>
  <r>
    <s v="TID002979"/>
    <x v="439"/>
    <x v="17"/>
    <x v="0"/>
    <s v="Smartphone"/>
    <x v="16"/>
    <x v="3"/>
    <x v="1"/>
    <n v="14"/>
    <n v="50.76"/>
    <n v="710.64"/>
  </r>
  <r>
    <s v="TID003014"/>
    <x v="385"/>
    <x v="20"/>
    <x v="5"/>
    <s v="Smartphone"/>
    <x v="16"/>
    <x v="3"/>
    <x v="3"/>
    <n v="14"/>
    <n v="73.37"/>
    <n v="1027.18"/>
  </r>
  <r>
    <s v="TID003029"/>
    <x v="55"/>
    <x v="0"/>
    <x v="0"/>
    <s v="Smartphone"/>
    <x v="16"/>
    <x v="3"/>
    <x v="2"/>
    <n v="10"/>
    <n v="448.79"/>
    <n v="4487.8999999999996"/>
  </r>
  <r>
    <s v="TID003087"/>
    <x v="611"/>
    <x v="6"/>
    <x v="4"/>
    <s v="Smartphone"/>
    <x v="16"/>
    <x v="3"/>
    <x v="2"/>
    <n v="20"/>
    <n v="63.75"/>
    <n v="1275"/>
  </r>
  <r>
    <s v="TID003122"/>
    <x v="305"/>
    <x v="1"/>
    <x v="1"/>
    <s v="Smartphone"/>
    <x v="16"/>
    <x v="3"/>
    <x v="3"/>
    <n v="8"/>
    <n v="321.97000000000003"/>
    <n v="2575.7600000000002"/>
  </r>
  <r>
    <s v="TID003139"/>
    <x v="456"/>
    <x v="17"/>
    <x v="0"/>
    <s v="Smartphone"/>
    <x v="16"/>
    <x v="3"/>
    <x v="1"/>
    <n v="15"/>
    <n v="291.20999999999998"/>
    <n v="4368.1499999999996"/>
  </r>
  <r>
    <s v="TID003222"/>
    <x v="444"/>
    <x v="23"/>
    <x v="7"/>
    <s v="Smartphone"/>
    <x v="16"/>
    <x v="3"/>
    <x v="3"/>
    <n v="13"/>
    <n v="15.01"/>
    <n v="195.13"/>
  </r>
  <r>
    <s v="TID003311"/>
    <x v="279"/>
    <x v="7"/>
    <x v="5"/>
    <s v="Smartphone"/>
    <x v="16"/>
    <x v="3"/>
    <x v="1"/>
    <n v="6"/>
    <n v="421.43"/>
    <n v="2528.58"/>
  </r>
  <r>
    <s v="TID003370"/>
    <x v="472"/>
    <x v="11"/>
    <x v="7"/>
    <s v="Smartphone"/>
    <x v="16"/>
    <x v="3"/>
    <x v="0"/>
    <n v="2"/>
    <n v="249.14"/>
    <n v="498.28"/>
  </r>
  <r>
    <s v="TID003372"/>
    <x v="187"/>
    <x v="23"/>
    <x v="7"/>
    <s v="Smartphone"/>
    <x v="16"/>
    <x v="3"/>
    <x v="1"/>
    <n v="10"/>
    <n v="336.02"/>
    <n v="3360.2"/>
  </r>
  <r>
    <s v="TID003407"/>
    <x v="255"/>
    <x v="22"/>
    <x v="1"/>
    <s v="Smartphone"/>
    <x v="16"/>
    <x v="3"/>
    <x v="1"/>
    <n v="1"/>
    <n v="427.57"/>
    <n v="427.57"/>
  </r>
  <r>
    <s v="TID003409"/>
    <x v="149"/>
    <x v="21"/>
    <x v="5"/>
    <s v="Smartphone"/>
    <x v="16"/>
    <x v="3"/>
    <x v="0"/>
    <n v="6"/>
    <n v="14.54"/>
    <n v="87.24"/>
  </r>
  <r>
    <s v="TID003461"/>
    <x v="99"/>
    <x v="13"/>
    <x v="6"/>
    <s v="Smartphone"/>
    <x v="16"/>
    <x v="3"/>
    <x v="3"/>
    <n v="20"/>
    <n v="493.26"/>
    <n v="9865.2000000000007"/>
  </r>
  <r>
    <s v="TID003475"/>
    <x v="341"/>
    <x v="3"/>
    <x v="1"/>
    <s v="Smartphone"/>
    <x v="16"/>
    <x v="3"/>
    <x v="1"/>
    <n v="18"/>
    <n v="472.4"/>
    <n v="8503.2000000000007"/>
  </r>
  <r>
    <s v="TID003476"/>
    <x v="720"/>
    <x v="17"/>
    <x v="0"/>
    <s v="Smartphone"/>
    <x v="16"/>
    <x v="3"/>
    <x v="2"/>
    <n v="10"/>
    <n v="285.01"/>
    <n v="2850.1"/>
  </r>
  <r>
    <s v="TID003493"/>
    <x v="27"/>
    <x v="14"/>
    <x v="3"/>
    <s v="Smartphone"/>
    <x v="16"/>
    <x v="3"/>
    <x v="1"/>
    <n v="20"/>
    <n v="421.25"/>
    <n v="8425"/>
  </r>
  <r>
    <s v="TID003507"/>
    <x v="228"/>
    <x v="21"/>
    <x v="5"/>
    <s v="Smartphone"/>
    <x v="16"/>
    <x v="3"/>
    <x v="1"/>
    <n v="5"/>
    <n v="47.07"/>
    <n v="235.35"/>
  </r>
  <r>
    <s v="TID003535"/>
    <x v="620"/>
    <x v="13"/>
    <x v="6"/>
    <s v="Smartphone"/>
    <x v="16"/>
    <x v="3"/>
    <x v="1"/>
    <n v="15"/>
    <n v="41.46"/>
    <n v="621.9"/>
  </r>
  <r>
    <s v="TID003560"/>
    <x v="717"/>
    <x v="6"/>
    <x v="4"/>
    <s v="Smartphone"/>
    <x v="16"/>
    <x v="3"/>
    <x v="2"/>
    <n v="17"/>
    <n v="73.069999999999993"/>
    <n v="1242.19"/>
  </r>
  <r>
    <s v="TID003610"/>
    <x v="568"/>
    <x v="8"/>
    <x v="6"/>
    <s v="Smartphone"/>
    <x v="16"/>
    <x v="3"/>
    <x v="3"/>
    <n v="14"/>
    <n v="291.07"/>
    <n v="4074.98"/>
  </r>
  <r>
    <s v="TID003647"/>
    <x v="186"/>
    <x v="1"/>
    <x v="1"/>
    <s v="Smartphone"/>
    <x v="16"/>
    <x v="3"/>
    <x v="3"/>
    <n v="3"/>
    <n v="369.35"/>
    <n v="1108.05"/>
  </r>
  <r>
    <s v="TID003690"/>
    <x v="580"/>
    <x v="4"/>
    <x v="3"/>
    <s v="Smartphone"/>
    <x v="16"/>
    <x v="3"/>
    <x v="3"/>
    <n v="5"/>
    <n v="483.19"/>
    <n v="2415.9499999999998"/>
  </r>
  <r>
    <s v="TID003720"/>
    <x v="648"/>
    <x v="14"/>
    <x v="3"/>
    <s v="Smartphone"/>
    <x v="16"/>
    <x v="3"/>
    <x v="3"/>
    <n v="8"/>
    <n v="245.94"/>
    <n v="1967.52"/>
  </r>
  <r>
    <s v="TID003796"/>
    <x v="473"/>
    <x v="11"/>
    <x v="7"/>
    <s v="Smartphone"/>
    <x v="16"/>
    <x v="3"/>
    <x v="3"/>
    <n v="11"/>
    <n v="63.88"/>
    <n v="702.68"/>
  </r>
  <r>
    <s v="TID003817"/>
    <x v="537"/>
    <x v="4"/>
    <x v="3"/>
    <s v="Smartphone"/>
    <x v="16"/>
    <x v="3"/>
    <x v="1"/>
    <n v="9"/>
    <n v="326.12"/>
    <n v="2935.08"/>
  </r>
  <r>
    <s v="TID003896"/>
    <x v="710"/>
    <x v="16"/>
    <x v="2"/>
    <s v="Smartphone"/>
    <x v="16"/>
    <x v="3"/>
    <x v="1"/>
    <n v="19"/>
    <n v="32.74"/>
    <n v="622.05999999999995"/>
  </r>
  <r>
    <s v="TID003954"/>
    <x v="579"/>
    <x v="14"/>
    <x v="3"/>
    <s v="Smartphone"/>
    <x v="16"/>
    <x v="3"/>
    <x v="2"/>
    <n v="2"/>
    <n v="402.91"/>
    <n v="805.82"/>
  </r>
  <r>
    <s v="TID003965"/>
    <x v="224"/>
    <x v="18"/>
    <x v="3"/>
    <s v="Smartphone"/>
    <x v="16"/>
    <x v="3"/>
    <x v="1"/>
    <n v="10"/>
    <n v="120.75"/>
    <n v="1207.5"/>
  </r>
  <r>
    <s v="TID003990"/>
    <x v="153"/>
    <x v="20"/>
    <x v="5"/>
    <s v="Smartphone"/>
    <x v="16"/>
    <x v="3"/>
    <x v="2"/>
    <n v="10"/>
    <n v="79.17"/>
    <n v="791.7"/>
  </r>
  <r>
    <s v="TID004007"/>
    <x v="573"/>
    <x v="2"/>
    <x v="2"/>
    <s v="Smartphone"/>
    <x v="16"/>
    <x v="3"/>
    <x v="0"/>
    <n v="18"/>
    <n v="352.69"/>
    <n v="6348.42"/>
  </r>
  <r>
    <s v="TID004105"/>
    <x v="481"/>
    <x v="13"/>
    <x v="6"/>
    <s v="Smartphone"/>
    <x v="16"/>
    <x v="3"/>
    <x v="1"/>
    <n v="12"/>
    <n v="414.06"/>
    <n v="4968.72"/>
  </r>
  <r>
    <s v="TID004146"/>
    <x v="487"/>
    <x v="2"/>
    <x v="2"/>
    <s v="Smartphone"/>
    <x v="16"/>
    <x v="3"/>
    <x v="3"/>
    <n v="14"/>
    <n v="419.55"/>
    <n v="5873.7"/>
  </r>
  <r>
    <s v="TID004180"/>
    <x v="303"/>
    <x v="11"/>
    <x v="7"/>
    <s v="Smartphone"/>
    <x v="16"/>
    <x v="3"/>
    <x v="3"/>
    <n v="6"/>
    <n v="28.36"/>
    <n v="170.16"/>
  </r>
  <r>
    <s v="TID004202"/>
    <x v="687"/>
    <x v="8"/>
    <x v="6"/>
    <s v="Smartphone"/>
    <x v="16"/>
    <x v="3"/>
    <x v="0"/>
    <n v="4"/>
    <n v="372.02"/>
    <n v="1488.08"/>
  </r>
  <r>
    <s v="TID004242"/>
    <x v="548"/>
    <x v="14"/>
    <x v="3"/>
    <s v="Smartphone"/>
    <x v="16"/>
    <x v="3"/>
    <x v="2"/>
    <n v="8"/>
    <n v="45.73"/>
    <n v="365.84"/>
  </r>
  <r>
    <s v="TID004267"/>
    <x v="403"/>
    <x v="20"/>
    <x v="5"/>
    <s v="Smartphone"/>
    <x v="16"/>
    <x v="3"/>
    <x v="1"/>
    <n v="13"/>
    <n v="252.16"/>
    <n v="3278.08"/>
  </r>
  <r>
    <s v="TID004289"/>
    <x v="677"/>
    <x v="12"/>
    <x v="6"/>
    <s v="Smartphone"/>
    <x v="16"/>
    <x v="3"/>
    <x v="2"/>
    <n v="18"/>
    <n v="487.43"/>
    <n v="8773.74"/>
  </r>
  <r>
    <s v="TID004364"/>
    <x v="434"/>
    <x v="3"/>
    <x v="1"/>
    <s v="Smartphone"/>
    <x v="16"/>
    <x v="3"/>
    <x v="2"/>
    <n v="11"/>
    <n v="203.89"/>
    <n v="2242.79"/>
  </r>
  <r>
    <s v="TID004425"/>
    <x v="178"/>
    <x v="0"/>
    <x v="0"/>
    <s v="Smartphone"/>
    <x v="16"/>
    <x v="3"/>
    <x v="2"/>
    <n v="10"/>
    <n v="46.47"/>
    <n v="464.7"/>
  </r>
  <r>
    <s v="TID004429"/>
    <x v="712"/>
    <x v="2"/>
    <x v="2"/>
    <s v="Smartphone"/>
    <x v="16"/>
    <x v="3"/>
    <x v="1"/>
    <n v="4"/>
    <n v="388.33"/>
    <n v="1553.32"/>
  </r>
  <r>
    <s v="TID004431"/>
    <x v="146"/>
    <x v="11"/>
    <x v="7"/>
    <s v="Smartphone"/>
    <x v="16"/>
    <x v="3"/>
    <x v="2"/>
    <n v="4"/>
    <n v="242.84"/>
    <n v="971.36"/>
  </r>
  <r>
    <s v="TID004547"/>
    <x v="198"/>
    <x v="20"/>
    <x v="5"/>
    <s v="Smartphone"/>
    <x v="16"/>
    <x v="3"/>
    <x v="3"/>
    <n v="20"/>
    <n v="405.59"/>
    <n v="8111.8"/>
  </r>
  <r>
    <s v="TID004634"/>
    <x v="425"/>
    <x v="19"/>
    <x v="4"/>
    <s v="Smartphone"/>
    <x v="16"/>
    <x v="3"/>
    <x v="2"/>
    <n v="1"/>
    <n v="317.16000000000003"/>
    <n v="317.16000000000003"/>
  </r>
  <r>
    <s v="TID004641"/>
    <x v="502"/>
    <x v="9"/>
    <x v="4"/>
    <s v="Smartphone"/>
    <x v="16"/>
    <x v="3"/>
    <x v="0"/>
    <n v="12"/>
    <n v="352.62"/>
    <n v="4231.4399999999996"/>
  </r>
  <r>
    <s v="TID004713"/>
    <x v="238"/>
    <x v="18"/>
    <x v="3"/>
    <s v="Smartphone"/>
    <x v="16"/>
    <x v="3"/>
    <x v="2"/>
    <n v="12"/>
    <n v="42.14"/>
    <n v="505.68"/>
  </r>
  <r>
    <s v="TID004761"/>
    <x v="127"/>
    <x v="4"/>
    <x v="3"/>
    <s v="Smartphone"/>
    <x v="16"/>
    <x v="3"/>
    <x v="1"/>
    <n v="18"/>
    <n v="399.36"/>
    <n v="7188.48"/>
  </r>
  <r>
    <s v="TID004790"/>
    <x v="377"/>
    <x v="21"/>
    <x v="5"/>
    <s v="Smartphone"/>
    <x v="16"/>
    <x v="3"/>
    <x v="0"/>
    <n v="17"/>
    <n v="365.62"/>
    <n v="6215.54"/>
  </r>
  <r>
    <s v="TID004833"/>
    <x v="98"/>
    <x v="23"/>
    <x v="7"/>
    <s v="Smartphone"/>
    <x v="16"/>
    <x v="3"/>
    <x v="1"/>
    <n v="9"/>
    <n v="159.56"/>
    <n v="1436.04"/>
  </r>
  <r>
    <s v="TID004884"/>
    <x v="670"/>
    <x v="23"/>
    <x v="7"/>
    <s v="Smartphone"/>
    <x v="16"/>
    <x v="3"/>
    <x v="2"/>
    <n v="7"/>
    <n v="68.25"/>
    <n v="477.75"/>
  </r>
  <r>
    <s v="TID004898"/>
    <x v="580"/>
    <x v="4"/>
    <x v="3"/>
    <s v="Smartphone"/>
    <x v="16"/>
    <x v="3"/>
    <x v="2"/>
    <n v="17"/>
    <n v="104.44"/>
    <n v="1775.48"/>
  </r>
  <r>
    <s v="TID004917"/>
    <x v="523"/>
    <x v="8"/>
    <x v="6"/>
    <s v="Smartphone"/>
    <x v="16"/>
    <x v="3"/>
    <x v="0"/>
    <n v="1"/>
    <n v="305.49"/>
    <n v="305.49"/>
  </r>
  <r>
    <s v="TID000023"/>
    <x v="11"/>
    <x v="8"/>
    <x v="6"/>
    <s v="Smartwatch"/>
    <x v="17"/>
    <x v="3"/>
    <x v="1"/>
    <n v="18"/>
    <n v="182.34"/>
    <n v="3282.12"/>
  </r>
  <r>
    <s v="TID000137"/>
    <x v="318"/>
    <x v="9"/>
    <x v="4"/>
    <s v="Smartwatch"/>
    <x v="17"/>
    <x v="3"/>
    <x v="3"/>
    <n v="16"/>
    <n v="415.55"/>
    <n v="6648.8"/>
  </r>
  <r>
    <s v="TID000141"/>
    <x v="215"/>
    <x v="23"/>
    <x v="7"/>
    <s v="Smartwatch"/>
    <x v="17"/>
    <x v="3"/>
    <x v="3"/>
    <n v="18"/>
    <n v="485.15"/>
    <n v="8732.7000000000007"/>
  </r>
  <r>
    <s v="TID000220"/>
    <x v="512"/>
    <x v="20"/>
    <x v="5"/>
    <s v="Smartwatch"/>
    <x v="17"/>
    <x v="3"/>
    <x v="0"/>
    <n v="11"/>
    <n v="188.5"/>
    <n v="2073.5"/>
  </r>
  <r>
    <s v="TID000237"/>
    <x v="591"/>
    <x v="19"/>
    <x v="4"/>
    <s v="Smartwatch"/>
    <x v="17"/>
    <x v="3"/>
    <x v="1"/>
    <n v="18"/>
    <n v="141.04"/>
    <n v="2538.7199999999998"/>
  </r>
  <r>
    <s v="TID000238"/>
    <x v="373"/>
    <x v="12"/>
    <x v="6"/>
    <s v="Smartwatch"/>
    <x v="17"/>
    <x v="3"/>
    <x v="1"/>
    <n v="12"/>
    <n v="117.48"/>
    <n v="1409.76"/>
  </r>
  <r>
    <s v="TID000249"/>
    <x v="541"/>
    <x v="5"/>
    <x v="0"/>
    <s v="Smartwatch"/>
    <x v="17"/>
    <x v="3"/>
    <x v="2"/>
    <n v="10"/>
    <n v="437.99"/>
    <n v="4379.8999999999996"/>
  </r>
  <r>
    <s v="TID000266"/>
    <x v="674"/>
    <x v="23"/>
    <x v="7"/>
    <s v="Smartwatch"/>
    <x v="17"/>
    <x v="3"/>
    <x v="1"/>
    <n v="8"/>
    <n v="262.22000000000003"/>
    <n v="2097.7600000000002"/>
  </r>
  <r>
    <s v="TID000350"/>
    <x v="76"/>
    <x v="15"/>
    <x v="2"/>
    <s v="Smartwatch"/>
    <x v="17"/>
    <x v="3"/>
    <x v="0"/>
    <n v="4"/>
    <n v="328.97"/>
    <n v="1315.88"/>
  </r>
  <r>
    <s v="TID000367"/>
    <x v="605"/>
    <x v="19"/>
    <x v="4"/>
    <s v="Smartwatch"/>
    <x v="17"/>
    <x v="3"/>
    <x v="0"/>
    <n v="12"/>
    <n v="399.45"/>
    <n v="4793.3999999999996"/>
  </r>
  <r>
    <s v="TID000379"/>
    <x v="26"/>
    <x v="13"/>
    <x v="6"/>
    <s v="Smartwatch"/>
    <x v="17"/>
    <x v="3"/>
    <x v="1"/>
    <n v="10"/>
    <n v="179.47"/>
    <n v="1794.7"/>
  </r>
  <r>
    <s v="TID000380"/>
    <x v="515"/>
    <x v="6"/>
    <x v="4"/>
    <s v="Smartwatch"/>
    <x v="17"/>
    <x v="3"/>
    <x v="3"/>
    <n v="7"/>
    <n v="307.77"/>
    <n v="2154.39"/>
  </r>
  <r>
    <s v="TID000383"/>
    <x v="581"/>
    <x v="7"/>
    <x v="5"/>
    <s v="Smartwatch"/>
    <x v="17"/>
    <x v="3"/>
    <x v="3"/>
    <n v="15"/>
    <n v="395.83"/>
    <n v="5937.45"/>
  </r>
  <r>
    <s v="TID000414"/>
    <x v="509"/>
    <x v="11"/>
    <x v="7"/>
    <s v="Smartwatch"/>
    <x v="17"/>
    <x v="3"/>
    <x v="0"/>
    <n v="10"/>
    <n v="452.27"/>
    <n v="4522.7"/>
  </r>
  <r>
    <s v="TID000474"/>
    <x v="420"/>
    <x v="2"/>
    <x v="2"/>
    <s v="Smartwatch"/>
    <x v="17"/>
    <x v="3"/>
    <x v="1"/>
    <n v="2"/>
    <n v="338.77"/>
    <n v="677.54"/>
  </r>
  <r>
    <s v="TID000487"/>
    <x v="647"/>
    <x v="20"/>
    <x v="5"/>
    <s v="Smartwatch"/>
    <x v="17"/>
    <x v="3"/>
    <x v="0"/>
    <n v="18"/>
    <n v="99.75"/>
    <n v="1795.5"/>
  </r>
  <r>
    <s v="TID000544"/>
    <x v="478"/>
    <x v="5"/>
    <x v="0"/>
    <s v="Smartwatch"/>
    <x v="17"/>
    <x v="3"/>
    <x v="3"/>
    <n v="5"/>
    <n v="55.41"/>
    <n v="277.05"/>
  </r>
  <r>
    <s v="TID000552"/>
    <x v="280"/>
    <x v="13"/>
    <x v="6"/>
    <s v="Smartwatch"/>
    <x v="17"/>
    <x v="3"/>
    <x v="1"/>
    <n v="1"/>
    <n v="310.61"/>
    <n v="310.61"/>
  </r>
  <r>
    <s v="TID000572"/>
    <x v="129"/>
    <x v="0"/>
    <x v="0"/>
    <s v="Smartwatch"/>
    <x v="17"/>
    <x v="3"/>
    <x v="1"/>
    <n v="16"/>
    <n v="58.79"/>
    <n v="940.64"/>
  </r>
  <r>
    <s v="TID000585"/>
    <x v="703"/>
    <x v="7"/>
    <x v="5"/>
    <s v="Smartwatch"/>
    <x v="17"/>
    <x v="3"/>
    <x v="3"/>
    <n v="20"/>
    <n v="98.88"/>
    <n v="1977.6"/>
  </r>
  <r>
    <s v="TID000619"/>
    <x v="311"/>
    <x v="16"/>
    <x v="2"/>
    <s v="Smartwatch"/>
    <x v="17"/>
    <x v="3"/>
    <x v="1"/>
    <n v="16"/>
    <n v="295.98"/>
    <n v="4735.68"/>
  </r>
  <r>
    <s v="TID000623"/>
    <x v="713"/>
    <x v="9"/>
    <x v="4"/>
    <s v="Smartwatch"/>
    <x v="17"/>
    <x v="3"/>
    <x v="3"/>
    <n v="7"/>
    <n v="475.64"/>
    <n v="3329.48"/>
  </r>
  <r>
    <s v="TID000638"/>
    <x v="239"/>
    <x v="12"/>
    <x v="6"/>
    <s v="Smartwatch"/>
    <x v="17"/>
    <x v="3"/>
    <x v="0"/>
    <n v="10"/>
    <n v="36.67"/>
    <n v="366.7"/>
  </r>
  <r>
    <s v="TID000654"/>
    <x v="85"/>
    <x v="9"/>
    <x v="4"/>
    <s v="Smartwatch"/>
    <x v="17"/>
    <x v="3"/>
    <x v="0"/>
    <n v="10"/>
    <n v="280.3"/>
    <n v="2803"/>
  </r>
  <r>
    <s v="TID000698"/>
    <x v="109"/>
    <x v="22"/>
    <x v="1"/>
    <s v="Smartwatch"/>
    <x v="17"/>
    <x v="3"/>
    <x v="1"/>
    <n v="11"/>
    <n v="304.17"/>
    <n v="3345.87"/>
  </r>
  <r>
    <s v="TID000709"/>
    <x v="544"/>
    <x v="22"/>
    <x v="1"/>
    <s v="Smartwatch"/>
    <x v="17"/>
    <x v="3"/>
    <x v="0"/>
    <n v="5"/>
    <n v="379.48"/>
    <n v="1897.4"/>
  </r>
  <r>
    <s v="TID000715"/>
    <x v="368"/>
    <x v="9"/>
    <x v="4"/>
    <s v="Smartwatch"/>
    <x v="17"/>
    <x v="3"/>
    <x v="1"/>
    <n v="2"/>
    <n v="275.43"/>
    <n v="550.86"/>
  </r>
  <r>
    <s v="TID000740"/>
    <x v="307"/>
    <x v="20"/>
    <x v="5"/>
    <s v="Smartwatch"/>
    <x v="17"/>
    <x v="3"/>
    <x v="2"/>
    <n v="10"/>
    <n v="293.72000000000003"/>
    <n v="2937.2"/>
  </r>
  <r>
    <s v="TID000746"/>
    <x v="472"/>
    <x v="11"/>
    <x v="7"/>
    <s v="Smartwatch"/>
    <x v="17"/>
    <x v="3"/>
    <x v="0"/>
    <n v="12"/>
    <n v="485.82"/>
    <n v="5829.84"/>
  </r>
  <r>
    <s v="TID000798"/>
    <x v="618"/>
    <x v="15"/>
    <x v="2"/>
    <s v="Smartwatch"/>
    <x v="17"/>
    <x v="3"/>
    <x v="2"/>
    <n v="3"/>
    <n v="402.56"/>
    <n v="1207.68"/>
  </r>
  <r>
    <s v="TID000862"/>
    <x v="419"/>
    <x v="23"/>
    <x v="7"/>
    <s v="Smartwatch"/>
    <x v="17"/>
    <x v="3"/>
    <x v="0"/>
    <n v="20"/>
    <n v="231.25"/>
    <n v="4625"/>
  </r>
  <r>
    <s v="TID000872"/>
    <x v="622"/>
    <x v="22"/>
    <x v="1"/>
    <s v="Smartwatch"/>
    <x v="17"/>
    <x v="3"/>
    <x v="2"/>
    <n v="15"/>
    <n v="454.65"/>
    <n v="6819.75"/>
  </r>
  <r>
    <s v="TID000893"/>
    <x v="725"/>
    <x v="23"/>
    <x v="7"/>
    <s v="Smartwatch"/>
    <x v="17"/>
    <x v="3"/>
    <x v="2"/>
    <n v="15"/>
    <n v="181.56"/>
    <n v="2723.4"/>
  </r>
  <r>
    <s v="TID000904"/>
    <x v="708"/>
    <x v="3"/>
    <x v="1"/>
    <s v="Smartwatch"/>
    <x v="17"/>
    <x v="3"/>
    <x v="0"/>
    <n v="7"/>
    <n v="70.569999999999993"/>
    <n v="493.99"/>
  </r>
  <r>
    <s v="TID001017"/>
    <x v="603"/>
    <x v="8"/>
    <x v="6"/>
    <s v="Smartwatch"/>
    <x v="17"/>
    <x v="3"/>
    <x v="2"/>
    <n v="16"/>
    <n v="125.81"/>
    <n v="2012.96"/>
  </r>
  <r>
    <s v="TID001116"/>
    <x v="293"/>
    <x v="12"/>
    <x v="6"/>
    <s v="Smartwatch"/>
    <x v="17"/>
    <x v="3"/>
    <x v="2"/>
    <n v="16"/>
    <n v="172.14"/>
    <n v="2754.24"/>
  </r>
  <r>
    <s v="TID001139"/>
    <x v="41"/>
    <x v="19"/>
    <x v="4"/>
    <s v="Smartwatch"/>
    <x v="17"/>
    <x v="3"/>
    <x v="2"/>
    <n v="1"/>
    <n v="291.36"/>
    <n v="291.36"/>
  </r>
  <r>
    <s v="TID001140"/>
    <x v="15"/>
    <x v="6"/>
    <x v="4"/>
    <s v="Smartwatch"/>
    <x v="17"/>
    <x v="3"/>
    <x v="0"/>
    <n v="4"/>
    <n v="255.29"/>
    <n v="1021.16"/>
  </r>
  <r>
    <s v="TID001265"/>
    <x v="300"/>
    <x v="4"/>
    <x v="3"/>
    <s v="Smartwatch"/>
    <x v="17"/>
    <x v="3"/>
    <x v="2"/>
    <n v="20"/>
    <n v="400.58"/>
    <n v="8011.6"/>
  </r>
  <r>
    <s v="TID001347"/>
    <x v="400"/>
    <x v="2"/>
    <x v="2"/>
    <s v="Smartwatch"/>
    <x v="17"/>
    <x v="3"/>
    <x v="3"/>
    <n v="4"/>
    <n v="365.72"/>
    <n v="1462.88"/>
  </r>
  <r>
    <s v="TID001407"/>
    <x v="258"/>
    <x v="19"/>
    <x v="4"/>
    <s v="Smartwatch"/>
    <x v="17"/>
    <x v="3"/>
    <x v="2"/>
    <n v="17"/>
    <n v="412.34"/>
    <n v="7009.78"/>
  </r>
  <r>
    <s v="TID001444"/>
    <x v="364"/>
    <x v="15"/>
    <x v="2"/>
    <s v="Smartwatch"/>
    <x v="17"/>
    <x v="3"/>
    <x v="0"/>
    <n v="19"/>
    <n v="237.79"/>
    <n v="4518.01"/>
  </r>
  <r>
    <s v="TID001512"/>
    <x v="627"/>
    <x v="6"/>
    <x v="4"/>
    <s v="Smartwatch"/>
    <x v="17"/>
    <x v="3"/>
    <x v="0"/>
    <n v="3"/>
    <n v="187.82"/>
    <n v="563.46"/>
  </r>
  <r>
    <s v="TID001521"/>
    <x v="180"/>
    <x v="10"/>
    <x v="7"/>
    <s v="Smartwatch"/>
    <x v="17"/>
    <x v="3"/>
    <x v="0"/>
    <n v="3"/>
    <n v="379.31"/>
    <n v="1137.93"/>
  </r>
  <r>
    <s v="TID001547"/>
    <x v="712"/>
    <x v="2"/>
    <x v="2"/>
    <s v="Smartwatch"/>
    <x v="17"/>
    <x v="3"/>
    <x v="2"/>
    <n v="3"/>
    <n v="475.34"/>
    <n v="1426.02"/>
  </r>
  <r>
    <s v="TID001569"/>
    <x v="346"/>
    <x v="11"/>
    <x v="7"/>
    <s v="Smartwatch"/>
    <x v="17"/>
    <x v="3"/>
    <x v="0"/>
    <n v="3"/>
    <n v="361.46"/>
    <n v="1084.3800000000001"/>
  </r>
  <r>
    <s v="TID001659"/>
    <x v="211"/>
    <x v="7"/>
    <x v="5"/>
    <s v="Smartwatch"/>
    <x v="17"/>
    <x v="3"/>
    <x v="1"/>
    <n v="1"/>
    <n v="425.36"/>
    <n v="425.36"/>
  </r>
  <r>
    <s v="TID001715"/>
    <x v="601"/>
    <x v="22"/>
    <x v="1"/>
    <s v="Smartwatch"/>
    <x v="17"/>
    <x v="3"/>
    <x v="1"/>
    <n v="2"/>
    <n v="237.62"/>
    <n v="475.24"/>
  </r>
  <r>
    <s v="TID001739"/>
    <x v="250"/>
    <x v="13"/>
    <x v="6"/>
    <s v="Smartwatch"/>
    <x v="17"/>
    <x v="3"/>
    <x v="0"/>
    <n v="4"/>
    <n v="271"/>
    <n v="1084"/>
  </r>
  <r>
    <s v="TID001794"/>
    <x v="626"/>
    <x v="0"/>
    <x v="0"/>
    <s v="Smartwatch"/>
    <x v="17"/>
    <x v="3"/>
    <x v="3"/>
    <n v="3"/>
    <n v="167.24"/>
    <n v="501.72"/>
  </r>
  <r>
    <s v="TID001796"/>
    <x v="307"/>
    <x v="20"/>
    <x v="5"/>
    <s v="Smartwatch"/>
    <x v="17"/>
    <x v="3"/>
    <x v="2"/>
    <n v="2"/>
    <n v="459.17"/>
    <n v="918.34"/>
  </r>
  <r>
    <s v="TID001800"/>
    <x v="268"/>
    <x v="6"/>
    <x v="4"/>
    <s v="Smartwatch"/>
    <x v="17"/>
    <x v="3"/>
    <x v="2"/>
    <n v="16"/>
    <n v="60.85"/>
    <n v="973.6"/>
  </r>
  <r>
    <s v="TID002012"/>
    <x v="596"/>
    <x v="11"/>
    <x v="7"/>
    <s v="Smartwatch"/>
    <x v="17"/>
    <x v="3"/>
    <x v="1"/>
    <n v="9"/>
    <n v="182.77"/>
    <n v="1644.93"/>
  </r>
  <r>
    <s v="TID002017"/>
    <x v="675"/>
    <x v="5"/>
    <x v="0"/>
    <s v="Smartwatch"/>
    <x v="17"/>
    <x v="3"/>
    <x v="0"/>
    <n v="2"/>
    <n v="74.459999999999994"/>
    <n v="148.91999999999999"/>
  </r>
  <r>
    <s v="TID002063"/>
    <x v="513"/>
    <x v="2"/>
    <x v="2"/>
    <s v="Smartwatch"/>
    <x v="17"/>
    <x v="3"/>
    <x v="2"/>
    <n v="5"/>
    <n v="265.54000000000002"/>
    <n v="1327.7"/>
  </r>
  <r>
    <s v="TID002133"/>
    <x v="102"/>
    <x v="11"/>
    <x v="7"/>
    <s v="Smartwatch"/>
    <x v="17"/>
    <x v="3"/>
    <x v="1"/>
    <n v="17"/>
    <n v="152.52000000000001"/>
    <n v="2592.84"/>
  </r>
  <r>
    <s v="TID002164"/>
    <x v="524"/>
    <x v="6"/>
    <x v="4"/>
    <s v="Smartwatch"/>
    <x v="17"/>
    <x v="3"/>
    <x v="1"/>
    <n v="8"/>
    <n v="225.05"/>
    <n v="1800.4"/>
  </r>
  <r>
    <s v="TID002170"/>
    <x v="347"/>
    <x v="8"/>
    <x v="6"/>
    <s v="Smartwatch"/>
    <x v="17"/>
    <x v="3"/>
    <x v="3"/>
    <n v="19"/>
    <n v="306.27"/>
    <n v="5819.13"/>
  </r>
  <r>
    <s v="TID002209"/>
    <x v="572"/>
    <x v="10"/>
    <x v="7"/>
    <s v="Smartwatch"/>
    <x v="17"/>
    <x v="3"/>
    <x v="2"/>
    <n v="9"/>
    <n v="306.08"/>
    <n v="2754.72"/>
  </r>
  <r>
    <s v="TID002265"/>
    <x v="329"/>
    <x v="16"/>
    <x v="2"/>
    <s v="Smartwatch"/>
    <x v="17"/>
    <x v="3"/>
    <x v="1"/>
    <n v="2"/>
    <n v="333.27"/>
    <n v="666.54"/>
  </r>
  <r>
    <s v="TID002284"/>
    <x v="388"/>
    <x v="8"/>
    <x v="6"/>
    <s v="Smartwatch"/>
    <x v="17"/>
    <x v="3"/>
    <x v="3"/>
    <n v="2"/>
    <n v="436.72"/>
    <n v="873.44"/>
  </r>
  <r>
    <s v="TID002307"/>
    <x v="438"/>
    <x v="11"/>
    <x v="7"/>
    <s v="Smartwatch"/>
    <x v="17"/>
    <x v="3"/>
    <x v="3"/>
    <n v="12"/>
    <n v="313.54000000000002"/>
    <n v="3762.48"/>
  </r>
  <r>
    <s v="TID002310"/>
    <x v="190"/>
    <x v="11"/>
    <x v="7"/>
    <s v="Smartwatch"/>
    <x v="17"/>
    <x v="3"/>
    <x v="3"/>
    <n v="2"/>
    <n v="396.46"/>
    <n v="792.92"/>
  </r>
  <r>
    <s v="TID002314"/>
    <x v="662"/>
    <x v="8"/>
    <x v="6"/>
    <s v="Smartwatch"/>
    <x v="17"/>
    <x v="3"/>
    <x v="1"/>
    <n v="19"/>
    <n v="133.99"/>
    <n v="2545.81"/>
  </r>
  <r>
    <s v="TID002328"/>
    <x v="127"/>
    <x v="4"/>
    <x v="3"/>
    <s v="Smartwatch"/>
    <x v="17"/>
    <x v="3"/>
    <x v="3"/>
    <n v="8"/>
    <n v="424.15"/>
    <n v="3393.2"/>
  </r>
  <r>
    <s v="TID002338"/>
    <x v="481"/>
    <x v="13"/>
    <x v="6"/>
    <s v="Smartwatch"/>
    <x v="17"/>
    <x v="3"/>
    <x v="1"/>
    <n v="8"/>
    <n v="367.67"/>
    <n v="2941.36"/>
  </r>
  <r>
    <s v="TID002404"/>
    <x v="601"/>
    <x v="22"/>
    <x v="1"/>
    <s v="Smartwatch"/>
    <x v="17"/>
    <x v="3"/>
    <x v="2"/>
    <n v="3"/>
    <n v="403.13"/>
    <n v="1209.3900000000001"/>
  </r>
  <r>
    <s v="TID002460"/>
    <x v="650"/>
    <x v="6"/>
    <x v="4"/>
    <s v="Smartwatch"/>
    <x v="17"/>
    <x v="3"/>
    <x v="2"/>
    <n v="6"/>
    <n v="472.67"/>
    <n v="2836.02"/>
  </r>
  <r>
    <s v="TID002471"/>
    <x v="288"/>
    <x v="14"/>
    <x v="3"/>
    <s v="Smartwatch"/>
    <x v="17"/>
    <x v="3"/>
    <x v="1"/>
    <n v="2"/>
    <n v="119.68"/>
    <n v="239.36"/>
  </r>
  <r>
    <s v="TID002502"/>
    <x v="321"/>
    <x v="4"/>
    <x v="3"/>
    <s v="Smartwatch"/>
    <x v="17"/>
    <x v="3"/>
    <x v="1"/>
    <n v="19"/>
    <n v="200.63"/>
    <n v="3811.97"/>
  </r>
  <r>
    <s v="TID002529"/>
    <x v="320"/>
    <x v="13"/>
    <x v="6"/>
    <s v="Smartwatch"/>
    <x v="17"/>
    <x v="3"/>
    <x v="3"/>
    <n v="8"/>
    <n v="400.64"/>
    <n v="3205.12"/>
  </r>
  <r>
    <s v="TID002584"/>
    <x v="719"/>
    <x v="23"/>
    <x v="7"/>
    <s v="Smartwatch"/>
    <x v="17"/>
    <x v="3"/>
    <x v="3"/>
    <n v="4"/>
    <n v="36.619999999999997"/>
    <n v="146.47999999999999"/>
  </r>
  <r>
    <s v="TID002592"/>
    <x v="680"/>
    <x v="12"/>
    <x v="6"/>
    <s v="Smartwatch"/>
    <x v="17"/>
    <x v="3"/>
    <x v="1"/>
    <n v="15"/>
    <n v="470.15"/>
    <n v="7052.25"/>
  </r>
  <r>
    <s v="TID002688"/>
    <x v="211"/>
    <x v="7"/>
    <x v="5"/>
    <s v="Smartwatch"/>
    <x v="17"/>
    <x v="3"/>
    <x v="1"/>
    <n v="5"/>
    <n v="126.43"/>
    <n v="632.15"/>
  </r>
  <r>
    <s v="TID002769"/>
    <x v="687"/>
    <x v="8"/>
    <x v="6"/>
    <s v="Smartwatch"/>
    <x v="17"/>
    <x v="3"/>
    <x v="1"/>
    <n v="13"/>
    <n v="237.66"/>
    <n v="3089.58"/>
  </r>
  <r>
    <s v="TID002782"/>
    <x v="619"/>
    <x v="8"/>
    <x v="6"/>
    <s v="Smartwatch"/>
    <x v="17"/>
    <x v="3"/>
    <x v="3"/>
    <n v="6"/>
    <n v="472.88"/>
    <n v="2837.28"/>
  </r>
  <r>
    <s v="TID002841"/>
    <x v="493"/>
    <x v="1"/>
    <x v="1"/>
    <s v="Smartwatch"/>
    <x v="17"/>
    <x v="3"/>
    <x v="1"/>
    <n v="7"/>
    <n v="238.74"/>
    <n v="1671.18"/>
  </r>
  <r>
    <s v="TID002871"/>
    <x v="435"/>
    <x v="3"/>
    <x v="1"/>
    <s v="Smartwatch"/>
    <x v="17"/>
    <x v="3"/>
    <x v="0"/>
    <n v="8"/>
    <n v="72.13"/>
    <n v="577.04"/>
  </r>
  <r>
    <s v="TID002917"/>
    <x v="420"/>
    <x v="2"/>
    <x v="2"/>
    <s v="Smartwatch"/>
    <x v="17"/>
    <x v="3"/>
    <x v="0"/>
    <n v="2"/>
    <n v="433.98"/>
    <n v="867.96"/>
  </r>
  <r>
    <s v="TID002924"/>
    <x v="9"/>
    <x v="7"/>
    <x v="5"/>
    <s v="Smartwatch"/>
    <x v="17"/>
    <x v="3"/>
    <x v="0"/>
    <n v="16"/>
    <n v="465.96"/>
    <n v="7455.36"/>
  </r>
  <r>
    <s v="TID002940"/>
    <x v="477"/>
    <x v="16"/>
    <x v="2"/>
    <s v="Smartwatch"/>
    <x v="17"/>
    <x v="3"/>
    <x v="2"/>
    <n v="16"/>
    <n v="497.19"/>
    <n v="7955.04"/>
  </r>
  <r>
    <s v="TID003085"/>
    <x v="196"/>
    <x v="22"/>
    <x v="1"/>
    <s v="Smartwatch"/>
    <x v="17"/>
    <x v="3"/>
    <x v="1"/>
    <n v="6"/>
    <n v="214.78"/>
    <n v="1288.68"/>
  </r>
  <r>
    <s v="TID003197"/>
    <x v="70"/>
    <x v="0"/>
    <x v="0"/>
    <s v="Smartwatch"/>
    <x v="17"/>
    <x v="3"/>
    <x v="3"/>
    <n v="13"/>
    <n v="373.42"/>
    <n v="4854.46"/>
  </r>
  <r>
    <s v="TID003224"/>
    <x v="361"/>
    <x v="18"/>
    <x v="3"/>
    <s v="Smartwatch"/>
    <x v="17"/>
    <x v="3"/>
    <x v="0"/>
    <n v="11"/>
    <n v="133.66"/>
    <n v="1470.26"/>
  </r>
  <r>
    <s v="TID003248"/>
    <x v="172"/>
    <x v="14"/>
    <x v="3"/>
    <s v="Smartwatch"/>
    <x v="17"/>
    <x v="3"/>
    <x v="0"/>
    <n v="9"/>
    <n v="73.23"/>
    <n v="659.07"/>
  </r>
  <r>
    <s v="TID003274"/>
    <x v="367"/>
    <x v="0"/>
    <x v="0"/>
    <s v="Smartwatch"/>
    <x v="17"/>
    <x v="3"/>
    <x v="3"/>
    <n v="4"/>
    <n v="109.75"/>
    <n v="439"/>
  </r>
  <r>
    <s v="TID003327"/>
    <x v="221"/>
    <x v="13"/>
    <x v="6"/>
    <s v="Smartwatch"/>
    <x v="17"/>
    <x v="3"/>
    <x v="1"/>
    <n v="20"/>
    <n v="370.37"/>
    <n v="7407.4"/>
  </r>
  <r>
    <s v="TID003423"/>
    <x v="190"/>
    <x v="11"/>
    <x v="7"/>
    <s v="Smartwatch"/>
    <x v="17"/>
    <x v="3"/>
    <x v="1"/>
    <n v="12"/>
    <n v="30.85"/>
    <n v="370.2"/>
  </r>
  <r>
    <s v="TID003478"/>
    <x v="676"/>
    <x v="9"/>
    <x v="4"/>
    <s v="Smartwatch"/>
    <x v="17"/>
    <x v="3"/>
    <x v="0"/>
    <n v="9"/>
    <n v="112.64"/>
    <n v="1013.76"/>
  </r>
  <r>
    <s v="TID003574"/>
    <x v="685"/>
    <x v="10"/>
    <x v="7"/>
    <s v="Smartwatch"/>
    <x v="17"/>
    <x v="3"/>
    <x v="2"/>
    <n v="10"/>
    <n v="164.79"/>
    <n v="1647.9"/>
  </r>
  <r>
    <s v="TID003587"/>
    <x v="133"/>
    <x v="3"/>
    <x v="1"/>
    <s v="Smartwatch"/>
    <x v="17"/>
    <x v="3"/>
    <x v="3"/>
    <n v="18"/>
    <n v="17.48"/>
    <n v="314.64"/>
  </r>
  <r>
    <s v="TID003625"/>
    <x v="253"/>
    <x v="19"/>
    <x v="4"/>
    <s v="Smartwatch"/>
    <x v="17"/>
    <x v="3"/>
    <x v="2"/>
    <n v="20"/>
    <n v="426.56"/>
    <n v="8531.2000000000007"/>
  </r>
  <r>
    <s v="TID003644"/>
    <x v="605"/>
    <x v="19"/>
    <x v="4"/>
    <s v="Smartwatch"/>
    <x v="17"/>
    <x v="3"/>
    <x v="2"/>
    <n v="11"/>
    <n v="150.47"/>
    <n v="1655.17"/>
  </r>
  <r>
    <s v="TID003646"/>
    <x v="630"/>
    <x v="3"/>
    <x v="1"/>
    <s v="Smartwatch"/>
    <x v="17"/>
    <x v="3"/>
    <x v="3"/>
    <n v="3"/>
    <n v="159.06"/>
    <n v="477.18"/>
  </r>
  <r>
    <s v="TID003722"/>
    <x v="168"/>
    <x v="4"/>
    <x v="3"/>
    <s v="Smartwatch"/>
    <x v="17"/>
    <x v="3"/>
    <x v="2"/>
    <n v="6"/>
    <n v="19.45"/>
    <n v="116.7"/>
  </r>
  <r>
    <s v="TID003734"/>
    <x v="281"/>
    <x v="17"/>
    <x v="0"/>
    <s v="Smartwatch"/>
    <x v="17"/>
    <x v="3"/>
    <x v="2"/>
    <n v="6"/>
    <n v="238.5"/>
    <n v="1431"/>
  </r>
  <r>
    <s v="TID003754"/>
    <x v="488"/>
    <x v="1"/>
    <x v="1"/>
    <s v="Smartwatch"/>
    <x v="17"/>
    <x v="3"/>
    <x v="0"/>
    <n v="7"/>
    <n v="478.91"/>
    <n v="3352.37"/>
  </r>
  <r>
    <s v="TID004035"/>
    <x v="324"/>
    <x v="17"/>
    <x v="0"/>
    <s v="Smartwatch"/>
    <x v="17"/>
    <x v="3"/>
    <x v="1"/>
    <n v="10"/>
    <n v="219.59"/>
    <n v="2195.9"/>
  </r>
  <r>
    <s v="TID004143"/>
    <x v="545"/>
    <x v="1"/>
    <x v="1"/>
    <s v="Smartwatch"/>
    <x v="17"/>
    <x v="3"/>
    <x v="1"/>
    <n v="13"/>
    <n v="110.41"/>
    <n v="1435.33"/>
  </r>
  <r>
    <s v="TID004144"/>
    <x v="203"/>
    <x v="9"/>
    <x v="4"/>
    <s v="Smartwatch"/>
    <x v="17"/>
    <x v="3"/>
    <x v="2"/>
    <n v="8"/>
    <n v="228.62"/>
    <n v="1828.96"/>
  </r>
  <r>
    <s v="TID004154"/>
    <x v="651"/>
    <x v="11"/>
    <x v="7"/>
    <s v="Smartwatch"/>
    <x v="17"/>
    <x v="3"/>
    <x v="3"/>
    <n v="16"/>
    <n v="286.33"/>
    <n v="4581.28"/>
  </r>
  <r>
    <s v="TID004211"/>
    <x v="535"/>
    <x v="8"/>
    <x v="6"/>
    <s v="Smartwatch"/>
    <x v="17"/>
    <x v="3"/>
    <x v="0"/>
    <n v="20"/>
    <n v="430.06"/>
    <n v="8601.2000000000007"/>
  </r>
  <r>
    <s v="TID004227"/>
    <x v="508"/>
    <x v="12"/>
    <x v="6"/>
    <s v="Smartwatch"/>
    <x v="17"/>
    <x v="3"/>
    <x v="3"/>
    <n v="20"/>
    <n v="471.29"/>
    <n v="9425.7999999999993"/>
  </r>
  <r>
    <s v="TID004252"/>
    <x v="425"/>
    <x v="19"/>
    <x v="4"/>
    <s v="Smartwatch"/>
    <x v="17"/>
    <x v="3"/>
    <x v="2"/>
    <n v="17"/>
    <n v="235.4"/>
    <n v="4001.8"/>
  </r>
  <r>
    <s v="TID004263"/>
    <x v="111"/>
    <x v="9"/>
    <x v="4"/>
    <s v="Smartwatch"/>
    <x v="17"/>
    <x v="3"/>
    <x v="1"/>
    <n v="11"/>
    <n v="280.85000000000002"/>
    <n v="3089.35"/>
  </r>
  <r>
    <s v="TID004284"/>
    <x v="471"/>
    <x v="12"/>
    <x v="6"/>
    <s v="Smartwatch"/>
    <x v="17"/>
    <x v="3"/>
    <x v="0"/>
    <n v="19"/>
    <n v="157.49"/>
    <n v="2992.31"/>
  </r>
  <r>
    <s v="TID004327"/>
    <x v="35"/>
    <x v="11"/>
    <x v="7"/>
    <s v="Smartwatch"/>
    <x v="17"/>
    <x v="3"/>
    <x v="3"/>
    <n v="11"/>
    <n v="235.84"/>
    <n v="2594.2399999999998"/>
  </r>
  <r>
    <s v="TID004349"/>
    <x v="698"/>
    <x v="21"/>
    <x v="5"/>
    <s v="Smartwatch"/>
    <x v="17"/>
    <x v="3"/>
    <x v="0"/>
    <n v="14"/>
    <n v="496.43"/>
    <n v="6950.02"/>
  </r>
  <r>
    <s v="TID004479"/>
    <x v="140"/>
    <x v="18"/>
    <x v="3"/>
    <s v="Smartwatch"/>
    <x v="17"/>
    <x v="3"/>
    <x v="0"/>
    <n v="3"/>
    <n v="144.41"/>
    <n v="433.23"/>
  </r>
  <r>
    <s v="TID004507"/>
    <x v="404"/>
    <x v="16"/>
    <x v="2"/>
    <s v="Smartwatch"/>
    <x v="17"/>
    <x v="3"/>
    <x v="1"/>
    <n v="4"/>
    <n v="113.21"/>
    <n v="452.84"/>
  </r>
  <r>
    <s v="TID004509"/>
    <x v="634"/>
    <x v="20"/>
    <x v="5"/>
    <s v="Smartwatch"/>
    <x v="17"/>
    <x v="3"/>
    <x v="1"/>
    <n v="20"/>
    <n v="119.23"/>
    <n v="2384.6"/>
  </r>
  <r>
    <s v="TID004551"/>
    <x v="437"/>
    <x v="0"/>
    <x v="0"/>
    <s v="Smartwatch"/>
    <x v="17"/>
    <x v="3"/>
    <x v="3"/>
    <n v="18"/>
    <n v="29.58"/>
    <n v="532.44000000000005"/>
  </r>
  <r>
    <s v="TID004608"/>
    <x v="381"/>
    <x v="1"/>
    <x v="1"/>
    <s v="Smartwatch"/>
    <x v="17"/>
    <x v="3"/>
    <x v="1"/>
    <n v="20"/>
    <n v="251.15"/>
    <n v="5023"/>
  </r>
  <r>
    <s v="TID004703"/>
    <x v="344"/>
    <x v="21"/>
    <x v="5"/>
    <s v="Smartwatch"/>
    <x v="17"/>
    <x v="3"/>
    <x v="0"/>
    <n v="12"/>
    <n v="37.86"/>
    <n v="454.32"/>
  </r>
  <r>
    <s v="TID004749"/>
    <x v="61"/>
    <x v="16"/>
    <x v="2"/>
    <s v="Smartwatch"/>
    <x v="17"/>
    <x v="3"/>
    <x v="2"/>
    <n v="16"/>
    <n v="233.58"/>
    <n v="3737.28"/>
  </r>
  <r>
    <s v="TID004789"/>
    <x v="594"/>
    <x v="16"/>
    <x v="2"/>
    <s v="Smartwatch"/>
    <x v="17"/>
    <x v="3"/>
    <x v="0"/>
    <n v="10"/>
    <n v="332.52"/>
    <n v="3325.2"/>
  </r>
  <r>
    <s v="TID004795"/>
    <x v="385"/>
    <x v="20"/>
    <x v="5"/>
    <s v="Smartwatch"/>
    <x v="17"/>
    <x v="3"/>
    <x v="2"/>
    <n v="3"/>
    <n v="424.84"/>
    <n v="1274.52"/>
  </r>
  <r>
    <s v="TID004829"/>
    <x v="601"/>
    <x v="22"/>
    <x v="1"/>
    <s v="Smartwatch"/>
    <x v="17"/>
    <x v="3"/>
    <x v="2"/>
    <n v="13"/>
    <n v="36.49"/>
    <n v="474.37"/>
  </r>
  <r>
    <s v="TID004852"/>
    <x v="596"/>
    <x v="11"/>
    <x v="7"/>
    <s v="Smartwatch"/>
    <x v="17"/>
    <x v="3"/>
    <x v="2"/>
    <n v="12"/>
    <n v="42.87"/>
    <n v="514.44000000000005"/>
  </r>
  <r>
    <s v="TID004872"/>
    <x v="166"/>
    <x v="10"/>
    <x v="7"/>
    <s v="Smartwatch"/>
    <x v="17"/>
    <x v="3"/>
    <x v="2"/>
    <n v="3"/>
    <n v="453.67"/>
    <n v="1361.01"/>
  </r>
  <r>
    <s v="TID004922"/>
    <x v="278"/>
    <x v="12"/>
    <x v="6"/>
    <s v="Smartwatch"/>
    <x v="17"/>
    <x v="3"/>
    <x v="3"/>
    <n v="17"/>
    <n v="273.98"/>
    <n v="4657.66"/>
  </r>
  <r>
    <s v="TID004935"/>
    <x v="664"/>
    <x v="20"/>
    <x v="5"/>
    <s v="Smartwatch"/>
    <x v="17"/>
    <x v="3"/>
    <x v="0"/>
    <n v="10"/>
    <n v="298.35000000000002"/>
    <n v="2983.5"/>
  </r>
  <r>
    <s v="TID004982"/>
    <x v="726"/>
    <x v="1"/>
    <x v="1"/>
    <s v="Smartwatch"/>
    <x v="17"/>
    <x v="3"/>
    <x v="3"/>
    <n v="8"/>
    <n v="331.74"/>
    <n v="2653.92"/>
  </r>
  <r>
    <s v="TID000044"/>
    <x v="496"/>
    <x v="6"/>
    <x v="4"/>
    <s v="Sneakers"/>
    <x v="18"/>
    <x v="4"/>
    <x v="0"/>
    <n v="2"/>
    <n v="492.38"/>
    <n v="984.76"/>
  </r>
  <r>
    <s v="TID000060"/>
    <x v="316"/>
    <x v="15"/>
    <x v="2"/>
    <s v="Sneakers"/>
    <x v="18"/>
    <x v="4"/>
    <x v="0"/>
    <n v="14"/>
    <n v="455.81"/>
    <n v="6381.34"/>
  </r>
  <r>
    <s v="TID000110"/>
    <x v="149"/>
    <x v="21"/>
    <x v="5"/>
    <s v="Sneakers"/>
    <x v="18"/>
    <x v="4"/>
    <x v="0"/>
    <n v="11"/>
    <n v="488.24"/>
    <n v="5370.64"/>
  </r>
  <r>
    <s v="TID000121"/>
    <x v="45"/>
    <x v="20"/>
    <x v="5"/>
    <s v="Sneakers"/>
    <x v="18"/>
    <x v="4"/>
    <x v="2"/>
    <n v="7"/>
    <n v="45.23"/>
    <n v="316.61"/>
  </r>
  <r>
    <s v="TID000125"/>
    <x v="364"/>
    <x v="15"/>
    <x v="2"/>
    <s v="Sneakers"/>
    <x v="18"/>
    <x v="4"/>
    <x v="0"/>
    <n v="6"/>
    <n v="79.099999999999994"/>
    <n v="474.6"/>
  </r>
  <r>
    <s v="TID000127"/>
    <x v="172"/>
    <x v="14"/>
    <x v="3"/>
    <s v="Sneakers"/>
    <x v="18"/>
    <x v="4"/>
    <x v="1"/>
    <n v="18"/>
    <n v="163.55000000000001"/>
    <n v="2943.9"/>
  </r>
  <r>
    <s v="TID000150"/>
    <x v="575"/>
    <x v="17"/>
    <x v="0"/>
    <s v="Sneakers"/>
    <x v="18"/>
    <x v="4"/>
    <x v="2"/>
    <n v="10"/>
    <n v="296.01"/>
    <n v="2960.1"/>
  </r>
  <r>
    <s v="TID000188"/>
    <x v="417"/>
    <x v="16"/>
    <x v="2"/>
    <s v="Sneakers"/>
    <x v="18"/>
    <x v="4"/>
    <x v="2"/>
    <n v="18"/>
    <n v="212.91"/>
    <n v="3832.38"/>
  </r>
  <r>
    <s v="TID000228"/>
    <x v="586"/>
    <x v="17"/>
    <x v="0"/>
    <s v="Sneakers"/>
    <x v="18"/>
    <x v="4"/>
    <x v="2"/>
    <n v="10"/>
    <n v="332.95"/>
    <n v="3329.5"/>
  </r>
  <r>
    <s v="TID000231"/>
    <x v="22"/>
    <x v="12"/>
    <x v="6"/>
    <s v="Sneakers"/>
    <x v="18"/>
    <x v="4"/>
    <x v="2"/>
    <n v="5"/>
    <n v="44.98"/>
    <n v="224.9"/>
  </r>
  <r>
    <s v="TID000268"/>
    <x v="353"/>
    <x v="9"/>
    <x v="4"/>
    <s v="Sneakers"/>
    <x v="18"/>
    <x v="4"/>
    <x v="1"/>
    <n v="8"/>
    <n v="188.45"/>
    <n v="1507.6"/>
  </r>
  <r>
    <s v="TID000284"/>
    <x v="683"/>
    <x v="0"/>
    <x v="0"/>
    <s v="Sneakers"/>
    <x v="18"/>
    <x v="4"/>
    <x v="1"/>
    <n v="11"/>
    <n v="250.44"/>
    <n v="2754.84"/>
  </r>
  <r>
    <s v="TID000296"/>
    <x v="150"/>
    <x v="23"/>
    <x v="7"/>
    <s v="Sneakers"/>
    <x v="18"/>
    <x v="4"/>
    <x v="2"/>
    <n v="17"/>
    <n v="150.44"/>
    <n v="2557.48"/>
  </r>
  <r>
    <s v="TID000304"/>
    <x v="273"/>
    <x v="2"/>
    <x v="2"/>
    <s v="Sneakers"/>
    <x v="18"/>
    <x v="4"/>
    <x v="0"/>
    <n v="15"/>
    <n v="313.86"/>
    <n v="4707.8999999999996"/>
  </r>
  <r>
    <s v="TID000305"/>
    <x v="514"/>
    <x v="11"/>
    <x v="7"/>
    <s v="Sneakers"/>
    <x v="18"/>
    <x v="4"/>
    <x v="1"/>
    <n v="11"/>
    <n v="474.69"/>
    <n v="5221.59"/>
  </r>
  <r>
    <s v="TID000351"/>
    <x v="518"/>
    <x v="18"/>
    <x v="3"/>
    <s v="Sneakers"/>
    <x v="18"/>
    <x v="4"/>
    <x v="3"/>
    <n v="10"/>
    <n v="361.63"/>
    <n v="3616.3"/>
  </r>
  <r>
    <s v="TID000385"/>
    <x v="396"/>
    <x v="15"/>
    <x v="2"/>
    <s v="Sneakers"/>
    <x v="18"/>
    <x v="4"/>
    <x v="1"/>
    <n v="16"/>
    <n v="282.95"/>
    <n v="4527.2"/>
  </r>
  <r>
    <s v="TID000390"/>
    <x v="226"/>
    <x v="4"/>
    <x v="3"/>
    <s v="Sneakers"/>
    <x v="18"/>
    <x v="4"/>
    <x v="3"/>
    <n v="18"/>
    <n v="496.57"/>
    <n v="8938.26"/>
  </r>
  <r>
    <s v="TID000405"/>
    <x v="387"/>
    <x v="15"/>
    <x v="2"/>
    <s v="Sneakers"/>
    <x v="18"/>
    <x v="4"/>
    <x v="1"/>
    <n v="2"/>
    <n v="437.49"/>
    <n v="874.98"/>
  </r>
  <r>
    <s v="TID000467"/>
    <x v="0"/>
    <x v="0"/>
    <x v="0"/>
    <s v="Sneakers"/>
    <x v="18"/>
    <x v="4"/>
    <x v="0"/>
    <n v="18"/>
    <n v="381.94"/>
    <n v="6874.92"/>
  </r>
  <r>
    <s v="TID000483"/>
    <x v="566"/>
    <x v="14"/>
    <x v="3"/>
    <s v="Sneakers"/>
    <x v="18"/>
    <x v="4"/>
    <x v="3"/>
    <n v="14"/>
    <n v="380.56"/>
    <n v="5327.84"/>
  </r>
  <r>
    <s v="TID000561"/>
    <x v="361"/>
    <x v="18"/>
    <x v="3"/>
    <s v="Sneakers"/>
    <x v="18"/>
    <x v="4"/>
    <x v="1"/>
    <n v="11"/>
    <n v="118"/>
    <n v="1298"/>
  </r>
  <r>
    <s v="TID000592"/>
    <x v="532"/>
    <x v="4"/>
    <x v="3"/>
    <s v="Sneakers"/>
    <x v="18"/>
    <x v="4"/>
    <x v="1"/>
    <n v="1"/>
    <n v="408.55"/>
    <n v="408.55"/>
  </r>
  <r>
    <s v="TID000679"/>
    <x v="315"/>
    <x v="21"/>
    <x v="5"/>
    <s v="Sneakers"/>
    <x v="18"/>
    <x v="4"/>
    <x v="2"/>
    <n v="8"/>
    <n v="75.11"/>
    <n v="600.88"/>
  </r>
  <r>
    <s v="TID000744"/>
    <x v="258"/>
    <x v="19"/>
    <x v="4"/>
    <s v="Sneakers"/>
    <x v="18"/>
    <x v="4"/>
    <x v="0"/>
    <n v="10"/>
    <n v="27.98"/>
    <n v="279.8"/>
  </r>
  <r>
    <s v="TID000755"/>
    <x v="200"/>
    <x v="19"/>
    <x v="4"/>
    <s v="Sneakers"/>
    <x v="18"/>
    <x v="4"/>
    <x v="2"/>
    <n v="10"/>
    <n v="177.28"/>
    <n v="1772.8"/>
  </r>
  <r>
    <s v="TID000758"/>
    <x v="102"/>
    <x v="11"/>
    <x v="7"/>
    <s v="Sneakers"/>
    <x v="18"/>
    <x v="4"/>
    <x v="2"/>
    <n v="13"/>
    <n v="161.58000000000001"/>
    <n v="2100.54"/>
  </r>
  <r>
    <s v="TID000766"/>
    <x v="316"/>
    <x v="15"/>
    <x v="2"/>
    <s v="Sneakers"/>
    <x v="18"/>
    <x v="4"/>
    <x v="0"/>
    <n v="11"/>
    <n v="9.76"/>
    <n v="107.36"/>
  </r>
  <r>
    <s v="TID000769"/>
    <x v="160"/>
    <x v="19"/>
    <x v="4"/>
    <s v="Sneakers"/>
    <x v="18"/>
    <x v="4"/>
    <x v="1"/>
    <n v="16"/>
    <n v="324.77999999999997"/>
    <n v="5196.4799999999996"/>
  </r>
  <r>
    <s v="TID000846"/>
    <x v="141"/>
    <x v="10"/>
    <x v="7"/>
    <s v="Sneakers"/>
    <x v="18"/>
    <x v="4"/>
    <x v="2"/>
    <n v="20"/>
    <n v="245.24"/>
    <n v="4904.8"/>
  </r>
  <r>
    <s v="TID000886"/>
    <x v="110"/>
    <x v="0"/>
    <x v="0"/>
    <s v="Sneakers"/>
    <x v="18"/>
    <x v="4"/>
    <x v="1"/>
    <n v="16"/>
    <n v="366.19"/>
    <n v="5859.04"/>
  </r>
  <r>
    <s v="TID000930"/>
    <x v="656"/>
    <x v="10"/>
    <x v="7"/>
    <s v="Sneakers"/>
    <x v="18"/>
    <x v="4"/>
    <x v="2"/>
    <n v="1"/>
    <n v="398.24"/>
    <n v="398.24"/>
  </r>
  <r>
    <s v="TID000986"/>
    <x v="708"/>
    <x v="3"/>
    <x v="1"/>
    <s v="Sneakers"/>
    <x v="18"/>
    <x v="4"/>
    <x v="3"/>
    <n v="2"/>
    <n v="347.24"/>
    <n v="694.48"/>
  </r>
  <r>
    <s v="TID001038"/>
    <x v="366"/>
    <x v="21"/>
    <x v="5"/>
    <s v="Sneakers"/>
    <x v="18"/>
    <x v="4"/>
    <x v="3"/>
    <n v="17"/>
    <n v="346.05"/>
    <n v="5882.85"/>
  </r>
  <r>
    <s v="TID001068"/>
    <x v="250"/>
    <x v="13"/>
    <x v="6"/>
    <s v="Sneakers"/>
    <x v="18"/>
    <x v="4"/>
    <x v="0"/>
    <n v="6"/>
    <n v="443.64"/>
    <n v="2661.84"/>
  </r>
  <r>
    <s v="TID001111"/>
    <x v="155"/>
    <x v="9"/>
    <x v="4"/>
    <s v="Sneakers"/>
    <x v="18"/>
    <x v="4"/>
    <x v="1"/>
    <n v="4"/>
    <n v="274.04000000000002"/>
    <n v="1096.1600000000001"/>
  </r>
  <r>
    <s v="TID001268"/>
    <x v="544"/>
    <x v="22"/>
    <x v="1"/>
    <s v="Sneakers"/>
    <x v="18"/>
    <x v="4"/>
    <x v="2"/>
    <n v="3"/>
    <n v="248.32"/>
    <n v="744.96"/>
  </r>
  <r>
    <s v="TID001280"/>
    <x v="608"/>
    <x v="4"/>
    <x v="3"/>
    <s v="Sneakers"/>
    <x v="18"/>
    <x v="4"/>
    <x v="2"/>
    <n v="13"/>
    <n v="451.64"/>
    <n v="5871.32"/>
  </r>
  <r>
    <s v="TID001301"/>
    <x v="577"/>
    <x v="3"/>
    <x v="1"/>
    <s v="Sneakers"/>
    <x v="18"/>
    <x v="4"/>
    <x v="3"/>
    <n v="1"/>
    <n v="484.3"/>
    <n v="484.3"/>
  </r>
  <r>
    <s v="TID001321"/>
    <x v="68"/>
    <x v="19"/>
    <x v="4"/>
    <s v="Sneakers"/>
    <x v="18"/>
    <x v="4"/>
    <x v="0"/>
    <n v="20"/>
    <n v="465.12"/>
    <n v="9302.4"/>
  </r>
  <r>
    <s v="TID001416"/>
    <x v="280"/>
    <x v="13"/>
    <x v="6"/>
    <s v="Sneakers"/>
    <x v="18"/>
    <x v="4"/>
    <x v="0"/>
    <n v="9"/>
    <n v="19.440000000000001"/>
    <n v="174.96"/>
  </r>
  <r>
    <s v="TID001464"/>
    <x v="211"/>
    <x v="7"/>
    <x v="5"/>
    <s v="Sneakers"/>
    <x v="18"/>
    <x v="4"/>
    <x v="3"/>
    <n v="10"/>
    <n v="448.18"/>
    <n v="4481.8"/>
  </r>
  <r>
    <s v="TID001475"/>
    <x v="245"/>
    <x v="15"/>
    <x v="2"/>
    <s v="Sneakers"/>
    <x v="18"/>
    <x v="4"/>
    <x v="1"/>
    <n v="4"/>
    <n v="74.209999999999994"/>
    <n v="296.83999999999997"/>
  </r>
  <r>
    <s v="TID001518"/>
    <x v="640"/>
    <x v="12"/>
    <x v="6"/>
    <s v="Sneakers"/>
    <x v="18"/>
    <x v="4"/>
    <x v="3"/>
    <n v="11"/>
    <n v="321.43"/>
    <n v="3535.73"/>
  </r>
  <r>
    <s v="TID001575"/>
    <x v="472"/>
    <x v="11"/>
    <x v="7"/>
    <s v="Sneakers"/>
    <x v="18"/>
    <x v="4"/>
    <x v="2"/>
    <n v="13"/>
    <n v="428.32"/>
    <n v="5568.16"/>
  </r>
  <r>
    <s v="TID001620"/>
    <x v="171"/>
    <x v="15"/>
    <x v="2"/>
    <s v="Sneakers"/>
    <x v="18"/>
    <x v="4"/>
    <x v="3"/>
    <n v="4"/>
    <n v="231.5"/>
    <n v="926"/>
  </r>
  <r>
    <s v="TID001814"/>
    <x v="288"/>
    <x v="14"/>
    <x v="3"/>
    <s v="Sneakers"/>
    <x v="18"/>
    <x v="4"/>
    <x v="3"/>
    <n v="15"/>
    <n v="317.88"/>
    <n v="4768.2"/>
  </r>
  <r>
    <s v="TID001824"/>
    <x v="375"/>
    <x v="20"/>
    <x v="5"/>
    <s v="Sneakers"/>
    <x v="18"/>
    <x v="4"/>
    <x v="1"/>
    <n v="6"/>
    <n v="308.41000000000003"/>
    <n v="1850.46"/>
  </r>
  <r>
    <s v="TID001834"/>
    <x v="289"/>
    <x v="21"/>
    <x v="5"/>
    <s v="Sneakers"/>
    <x v="18"/>
    <x v="4"/>
    <x v="1"/>
    <n v="7"/>
    <n v="299.04000000000002"/>
    <n v="2093.2800000000002"/>
  </r>
  <r>
    <s v="TID001922"/>
    <x v="448"/>
    <x v="22"/>
    <x v="1"/>
    <s v="Sneakers"/>
    <x v="18"/>
    <x v="4"/>
    <x v="0"/>
    <n v="1"/>
    <n v="422.64"/>
    <n v="422.64"/>
  </r>
  <r>
    <s v="TID001924"/>
    <x v="98"/>
    <x v="23"/>
    <x v="7"/>
    <s v="Sneakers"/>
    <x v="18"/>
    <x v="4"/>
    <x v="1"/>
    <n v="15"/>
    <n v="275.36"/>
    <n v="4130.3999999999996"/>
  </r>
  <r>
    <s v="TID001960"/>
    <x v="656"/>
    <x v="10"/>
    <x v="7"/>
    <s v="Sneakers"/>
    <x v="18"/>
    <x v="4"/>
    <x v="1"/>
    <n v="19"/>
    <n v="322.66000000000003"/>
    <n v="6130.54"/>
  </r>
  <r>
    <s v="TID001983"/>
    <x v="168"/>
    <x v="4"/>
    <x v="3"/>
    <s v="Sneakers"/>
    <x v="18"/>
    <x v="4"/>
    <x v="2"/>
    <n v="5"/>
    <n v="473.17"/>
    <n v="2365.85"/>
  </r>
  <r>
    <s v="TID001989"/>
    <x v="461"/>
    <x v="7"/>
    <x v="5"/>
    <s v="Sneakers"/>
    <x v="18"/>
    <x v="4"/>
    <x v="0"/>
    <n v="1"/>
    <n v="194.34"/>
    <n v="194.34"/>
  </r>
  <r>
    <s v="TID002002"/>
    <x v="419"/>
    <x v="23"/>
    <x v="7"/>
    <s v="Sneakers"/>
    <x v="18"/>
    <x v="4"/>
    <x v="1"/>
    <n v="16"/>
    <n v="390.79"/>
    <n v="6252.64"/>
  </r>
  <r>
    <s v="TID002055"/>
    <x v="520"/>
    <x v="3"/>
    <x v="1"/>
    <s v="Sneakers"/>
    <x v="18"/>
    <x v="4"/>
    <x v="0"/>
    <n v="12"/>
    <n v="315.63"/>
    <n v="3787.56"/>
  </r>
  <r>
    <s v="TID002152"/>
    <x v="542"/>
    <x v="20"/>
    <x v="5"/>
    <s v="Sneakers"/>
    <x v="18"/>
    <x v="4"/>
    <x v="2"/>
    <n v="16"/>
    <n v="16.47"/>
    <n v="263.52"/>
  </r>
  <r>
    <s v="TID002196"/>
    <x v="156"/>
    <x v="14"/>
    <x v="3"/>
    <s v="Sneakers"/>
    <x v="18"/>
    <x v="4"/>
    <x v="1"/>
    <n v="12"/>
    <n v="388.3"/>
    <n v="4659.6000000000004"/>
  </r>
  <r>
    <s v="TID002238"/>
    <x v="30"/>
    <x v="13"/>
    <x v="6"/>
    <s v="Sneakers"/>
    <x v="18"/>
    <x v="4"/>
    <x v="0"/>
    <n v="3"/>
    <n v="409.77"/>
    <n v="1229.31"/>
  </r>
  <r>
    <s v="TID002312"/>
    <x v="660"/>
    <x v="8"/>
    <x v="6"/>
    <s v="Sneakers"/>
    <x v="18"/>
    <x v="4"/>
    <x v="3"/>
    <n v="12"/>
    <n v="302.35000000000002"/>
    <n v="3628.2"/>
  </r>
  <r>
    <s v="TID002356"/>
    <x v="136"/>
    <x v="7"/>
    <x v="5"/>
    <s v="Sneakers"/>
    <x v="18"/>
    <x v="4"/>
    <x v="3"/>
    <n v="19"/>
    <n v="296.39999999999998"/>
    <n v="5631.6"/>
  </r>
  <r>
    <s v="TID002389"/>
    <x v="431"/>
    <x v="10"/>
    <x v="7"/>
    <s v="Sneakers"/>
    <x v="18"/>
    <x v="4"/>
    <x v="3"/>
    <n v="16"/>
    <n v="51.63"/>
    <n v="826.08"/>
  </r>
  <r>
    <s v="TID002430"/>
    <x v="156"/>
    <x v="14"/>
    <x v="3"/>
    <s v="Sneakers"/>
    <x v="18"/>
    <x v="4"/>
    <x v="2"/>
    <n v="2"/>
    <n v="43.41"/>
    <n v="86.82"/>
  </r>
  <r>
    <s v="TID002459"/>
    <x v="521"/>
    <x v="20"/>
    <x v="5"/>
    <s v="Sneakers"/>
    <x v="18"/>
    <x v="4"/>
    <x v="0"/>
    <n v="2"/>
    <n v="382.69"/>
    <n v="765.38"/>
  </r>
  <r>
    <s v="TID002633"/>
    <x v="500"/>
    <x v="2"/>
    <x v="2"/>
    <s v="Sneakers"/>
    <x v="18"/>
    <x v="4"/>
    <x v="3"/>
    <n v="5"/>
    <n v="354.57"/>
    <n v="1772.85"/>
  </r>
  <r>
    <s v="TID002642"/>
    <x v="130"/>
    <x v="17"/>
    <x v="0"/>
    <s v="Sneakers"/>
    <x v="18"/>
    <x v="4"/>
    <x v="2"/>
    <n v="8"/>
    <n v="128.74"/>
    <n v="1029.92"/>
  </r>
  <r>
    <s v="TID002664"/>
    <x v="31"/>
    <x v="17"/>
    <x v="0"/>
    <s v="Sneakers"/>
    <x v="18"/>
    <x v="4"/>
    <x v="2"/>
    <n v="3"/>
    <n v="161.58000000000001"/>
    <n v="484.74"/>
  </r>
  <r>
    <s v="TID002667"/>
    <x v="64"/>
    <x v="6"/>
    <x v="4"/>
    <s v="Sneakers"/>
    <x v="18"/>
    <x v="4"/>
    <x v="3"/>
    <n v="4"/>
    <n v="13.89"/>
    <n v="55.56"/>
  </r>
  <r>
    <s v="TID002742"/>
    <x v="175"/>
    <x v="22"/>
    <x v="1"/>
    <s v="Sneakers"/>
    <x v="18"/>
    <x v="4"/>
    <x v="1"/>
    <n v="12"/>
    <n v="231.14"/>
    <n v="2773.68"/>
  </r>
  <r>
    <s v="TID002763"/>
    <x v="545"/>
    <x v="1"/>
    <x v="1"/>
    <s v="Sneakers"/>
    <x v="18"/>
    <x v="4"/>
    <x v="1"/>
    <n v="2"/>
    <n v="267.89999999999998"/>
    <n v="535.79999999999995"/>
  </r>
  <r>
    <s v="TID002801"/>
    <x v="185"/>
    <x v="5"/>
    <x v="0"/>
    <s v="Sneakers"/>
    <x v="18"/>
    <x v="4"/>
    <x v="0"/>
    <n v="17"/>
    <n v="167.97"/>
    <n v="2855.49"/>
  </r>
  <r>
    <s v="TID002889"/>
    <x v="203"/>
    <x v="9"/>
    <x v="4"/>
    <s v="Sneakers"/>
    <x v="18"/>
    <x v="4"/>
    <x v="0"/>
    <n v="18"/>
    <n v="45.17"/>
    <n v="813.06"/>
  </r>
  <r>
    <s v="TID002906"/>
    <x v="96"/>
    <x v="4"/>
    <x v="3"/>
    <s v="Sneakers"/>
    <x v="18"/>
    <x v="4"/>
    <x v="1"/>
    <n v="14"/>
    <n v="192.49"/>
    <n v="2694.86"/>
  </r>
  <r>
    <s v="TID002910"/>
    <x v="573"/>
    <x v="2"/>
    <x v="2"/>
    <s v="Sneakers"/>
    <x v="18"/>
    <x v="4"/>
    <x v="3"/>
    <n v="9"/>
    <n v="43.92"/>
    <n v="395.28"/>
  </r>
  <r>
    <s v="TID002911"/>
    <x v="443"/>
    <x v="7"/>
    <x v="5"/>
    <s v="Sneakers"/>
    <x v="18"/>
    <x v="4"/>
    <x v="2"/>
    <n v="9"/>
    <n v="347.87"/>
    <n v="3130.83"/>
  </r>
  <r>
    <s v="TID002937"/>
    <x v="641"/>
    <x v="16"/>
    <x v="2"/>
    <s v="Sneakers"/>
    <x v="18"/>
    <x v="4"/>
    <x v="0"/>
    <n v="14"/>
    <n v="386.54"/>
    <n v="5411.56"/>
  </r>
  <r>
    <s v="TID002952"/>
    <x v="722"/>
    <x v="14"/>
    <x v="3"/>
    <s v="Sneakers"/>
    <x v="18"/>
    <x v="4"/>
    <x v="0"/>
    <n v="18"/>
    <n v="157.86000000000001"/>
    <n v="2841.48"/>
  </r>
  <r>
    <s v="TID003010"/>
    <x v="644"/>
    <x v="14"/>
    <x v="3"/>
    <s v="Sneakers"/>
    <x v="18"/>
    <x v="4"/>
    <x v="0"/>
    <n v="19"/>
    <n v="447.73"/>
    <n v="8506.8700000000008"/>
  </r>
  <r>
    <s v="TID003031"/>
    <x v="370"/>
    <x v="4"/>
    <x v="3"/>
    <s v="Sneakers"/>
    <x v="18"/>
    <x v="4"/>
    <x v="3"/>
    <n v="1"/>
    <n v="66.3"/>
    <n v="66.3"/>
  </r>
  <r>
    <s v="TID003083"/>
    <x v="64"/>
    <x v="6"/>
    <x v="4"/>
    <s v="Sneakers"/>
    <x v="18"/>
    <x v="4"/>
    <x v="1"/>
    <n v="15"/>
    <n v="495.56"/>
    <n v="7433.4"/>
  </r>
  <r>
    <s v="TID003113"/>
    <x v="288"/>
    <x v="14"/>
    <x v="3"/>
    <s v="Sneakers"/>
    <x v="18"/>
    <x v="4"/>
    <x v="0"/>
    <n v="8"/>
    <n v="210.94"/>
    <n v="1687.52"/>
  </r>
  <r>
    <s v="TID003115"/>
    <x v="228"/>
    <x v="21"/>
    <x v="5"/>
    <s v="Sneakers"/>
    <x v="18"/>
    <x v="4"/>
    <x v="2"/>
    <n v="5"/>
    <n v="304.10000000000002"/>
    <n v="1520.5"/>
  </r>
  <r>
    <s v="TID003150"/>
    <x v="129"/>
    <x v="0"/>
    <x v="0"/>
    <s v="Sneakers"/>
    <x v="18"/>
    <x v="4"/>
    <x v="0"/>
    <n v="5"/>
    <n v="111.55"/>
    <n v="557.75"/>
  </r>
  <r>
    <s v="TID003182"/>
    <x v="154"/>
    <x v="20"/>
    <x v="5"/>
    <s v="Sneakers"/>
    <x v="18"/>
    <x v="4"/>
    <x v="1"/>
    <n v="20"/>
    <n v="210.47"/>
    <n v="4209.3999999999996"/>
  </r>
  <r>
    <s v="TID003186"/>
    <x v="78"/>
    <x v="14"/>
    <x v="3"/>
    <s v="Sneakers"/>
    <x v="18"/>
    <x v="4"/>
    <x v="3"/>
    <n v="2"/>
    <n v="128.08000000000001"/>
    <n v="256.16000000000003"/>
  </r>
  <r>
    <s v="TID003237"/>
    <x v="233"/>
    <x v="17"/>
    <x v="0"/>
    <s v="Sneakers"/>
    <x v="18"/>
    <x v="4"/>
    <x v="3"/>
    <n v="19"/>
    <n v="252.3"/>
    <n v="4793.7"/>
  </r>
  <r>
    <s v="TID003318"/>
    <x v="623"/>
    <x v="17"/>
    <x v="0"/>
    <s v="Sneakers"/>
    <x v="18"/>
    <x v="4"/>
    <x v="2"/>
    <n v="11"/>
    <n v="341.17"/>
    <n v="3752.87"/>
  </r>
  <r>
    <s v="TID003323"/>
    <x v="680"/>
    <x v="12"/>
    <x v="6"/>
    <s v="Sneakers"/>
    <x v="18"/>
    <x v="4"/>
    <x v="1"/>
    <n v="13"/>
    <n v="477.51"/>
    <n v="6207.63"/>
  </r>
  <r>
    <s v="TID003334"/>
    <x v="706"/>
    <x v="10"/>
    <x v="7"/>
    <s v="Sneakers"/>
    <x v="18"/>
    <x v="4"/>
    <x v="3"/>
    <n v="16"/>
    <n v="305.5"/>
    <n v="4888"/>
  </r>
  <r>
    <s v="TID003413"/>
    <x v="204"/>
    <x v="13"/>
    <x v="6"/>
    <s v="Sneakers"/>
    <x v="18"/>
    <x v="4"/>
    <x v="0"/>
    <n v="19"/>
    <n v="302.64"/>
    <n v="5750.16"/>
  </r>
  <r>
    <s v="TID003443"/>
    <x v="348"/>
    <x v="16"/>
    <x v="2"/>
    <s v="Sneakers"/>
    <x v="18"/>
    <x v="4"/>
    <x v="0"/>
    <n v="16"/>
    <n v="477.08"/>
    <n v="7633.28"/>
  </r>
  <r>
    <s v="TID003474"/>
    <x v="431"/>
    <x v="10"/>
    <x v="7"/>
    <s v="Sneakers"/>
    <x v="18"/>
    <x v="4"/>
    <x v="2"/>
    <n v="2"/>
    <n v="314.91000000000003"/>
    <n v="629.82000000000005"/>
  </r>
  <r>
    <s v="TID003541"/>
    <x v="556"/>
    <x v="3"/>
    <x v="1"/>
    <s v="Sneakers"/>
    <x v="18"/>
    <x v="4"/>
    <x v="2"/>
    <n v="10"/>
    <n v="434.38"/>
    <n v="4343.8"/>
  </r>
  <r>
    <s v="TID003618"/>
    <x v="359"/>
    <x v="9"/>
    <x v="4"/>
    <s v="Sneakers"/>
    <x v="18"/>
    <x v="4"/>
    <x v="3"/>
    <n v="12"/>
    <n v="366.58"/>
    <n v="4398.96"/>
  </r>
  <r>
    <s v="TID003672"/>
    <x v="386"/>
    <x v="13"/>
    <x v="6"/>
    <s v="Sneakers"/>
    <x v="18"/>
    <x v="4"/>
    <x v="3"/>
    <n v="11"/>
    <n v="361.84"/>
    <n v="3980.24"/>
  </r>
  <r>
    <s v="TID003696"/>
    <x v="367"/>
    <x v="0"/>
    <x v="0"/>
    <s v="Sneakers"/>
    <x v="18"/>
    <x v="4"/>
    <x v="2"/>
    <n v="5"/>
    <n v="275.5"/>
    <n v="1377.5"/>
  </r>
  <r>
    <s v="TID003705"/>
    <x v="633"/>
    <x v="15"/>
    <x v="2"/>
    <s v="Sneakers"/>
    <x v="18"/>
    <x v="4"/>
    <x v="3"/>
    <n v="15"/>
    <n v="343.25"/>
    <n v="5148.75"/>
  </r>
  <r>
    <s v="TID003735"/>
    <x v="107"/>
    <x v="16"/>
    <x v="2"/>
    <s v="Sneakers"/>
    <x v="18"/>
    <x v="4"/>
    <x v="3"/>
    <n v="11"/>
    <n v="264.77"/>
    <n v="2912.47"/>
  </r>
  <r>
    <s v="TID003738"/>
    <x v="678"/>
    <x v="1"/>
    <x v="1"/>
    <s v="Sneakers"/>
    <x v="18"/>
    <x v="4"/>
    <x v="2"/>
    <n v="1"/>
    <n v="32.24"/>
    <n v="32.24"/>
  </r>
  <r>
    <s v="TID003911"/>
    <x v="669"/>
    <x v="14"/>
    <x v="3"/>
    <s v="Sneakers"/>
    <x v="18"/>
    <x v="4"/>
    <x v="2"/>
    <n v="10"/>
    <n v="386.16"/>
    <n v="3861.6"/>
  </r>
  <r>
    <s v="TID003988"/>
    <x v="151"/>
    <x v="5"/>
    <x v="0"/>
    <s v="Sneakers"/>
    <x v="18"/>
    <x v="4"/>
    <x v="3"/>
    <n v="17"/>
    <n v="247.32"/>
    <n v="4204.4399999999996"/>
  </r>
  <r>
    <s v="TID004092"/>
    <x v="487"/>
    <x v="2"/>
    <x v="2"/>
    <s v="Sneakers"/>
    <x v="18"/>
    <x v="4"/>
    <x v="2"/>
    <n v="10"/>
    <n v="37.5"/>
    <n v="375"/>
  </r>
  <r>
    <s v="TID004111"/>
    <x v="575"/>
    <x v="17"/>
    <x v="0"/>
    <s v="Sneakers"/>
    <x v="18"/>
    <x v="4"/>
    <x v="2"/>
    <n v="9"/>
    <n v="218.9"/>
    <n v="1970.1"/>
  </r>
  <r>
    <s v="TID004142"/>
    <x v="141"/>
    <x v="10"/>
    <x v="7"/>
    <s v="Sneakers"/>
    <x v="18"/>
    <x v="4"/>
    <x v="3"/>
    <n v="7"/>
    <n v="260.95"/>
    <n v="1826.65"/>
  </r>
  <r>
    <s v="TID004161"/>
    <x v="430"/>
    <x v="13"/>
    <x v="6"/>
    <s v="Sneakers"/>
    <x v="18"/>
    <x v="4"/>
    <x v="1"/>
    <n v="9"/>
    <n v="68.58"/>
    <n v="617.22"/>
  </r>
  <r>
    <s v="TID004188"/>
    <x v="663"/>
    <x v="9"/>
    <x v="4"/>
    <s v="Sneakers"/>
    <x v="18"/>
    <x v="4"/>
    <x v="0"/>
    <n v="2"/>
    <n v="102.87"/>
    <n v="205.74"/>
  </r>
  <r>
    <s v="TID004302"/>
    <x v="246"/>
    <x v="5"/>
    <x v="0"/>
    <s v="Sneakers"/>
    <x v="18"/>
    <x v="4"/>
    <x v="2"/>
    <n v="16"/>
    <n v="408.9"/>
    <n v="6542.4"/>
  </r>
  <r>
    <s v="TID004359"/>
    <x v="268"/>
    <x v="6"/>
    <x v="4"/>
    <s v="Sneakers"/>
    <x v="18"/>
    <x v="4"/>
    <x v="0"/>
    <n v="17"/>
    <n v="474.14"/>
    <n v="8060.38"/>
  </r>
  <r>
    <s v="TID004361"/>
    <x v="473"/>
    <x v="11"/>
    <x v="7"/>
    <s v="Sneakers"/>
    <x v="18"/>
    <x v="4"/>
    <x v="2"/>
    <n v="2"/>
    <n v="436.56"/>
    <n v="873.12"/>
  </r>
  <r>
    <s v="TID004386"/>
    <x v="544"/>
    <x v="22"/>
    <x v="1"/>
    <s v="Sneakers"/>
    <x v="18"/>
    <x v="4"/>
    <x v="1"/>
    <n v="18"/>
    <n v="115.34"/>
    <n v="2076.12"/>
  </r>
  <r>
    <s v="TID004387"/>
    <x v="511"/>
    <x v="10"/>
    <x v="7"/>
    <s v="Sneakers"/>
    <x v="18"/>
    <x v="4"/>
    <x v="1"/>
    <n v="6"/>
    <n v="390.68"/>
    <n v="2344.08"/>
  </r>
  <r>
    <s v="TID004392"/>
    <x v="55"/>
    <x v="0"/>
    <x v="0"/>
    <s v="Sneakers"/>
    <x v="18"/>
    <x v="4"/>
    <x v="0"/>
    <n v="7"/>
    <n v="335.35"/>
    <n v="2347.4499999999998"/>
  </r>
  <r>
    <s v="TID004419"/>
    <x v="168"/>
    <x v="4"/>
    <x v="3"/>
    <s v="Sneakers"/>
    <x v="18"/>
    <x v="4"/>
    <x v="2"/>
    <n v="6"/>
    <n v="330.58"/>
    <n v="1983.48"/>
  </r>
  <r>
    <s v="TID004454"/>
    <x v="116"/>
    <x v="11"/>
    <x v="7"/>
    <s v="Sneakers"/>
    <x v="18"/>
    <x v="4"/>
    <x v="2"/>
    <n v="2"/>
    <n v="331.98"/>
    <n v="663.96"/>
  </r>
  <r>
    <s v="TID004460"/>
    <x v="342"/>
    <x v="15"/>
    <x v="2"/>
    <s v="Sneakers"/>
    <x v="18"/>
    <x v="4"/>
    <x v="2"/>
    <n v="4"/>
    <n v="76.739999999999995"/>
    <n v="306.95999999999998"/>
  </r>
  <r>
    <s v="TID004470"/>
    <x v="643"/>
    <x v="10"/>
    <x v="7"/>
    <s v="Sneakers"/>
    <x v="18"/>
    <x v="4"/>
    <x v="2"/>
    <n v="10"/>
    <n v="19.86"/>
    <n v="198.6"/>
  </r>
  <r>
    <s v="TID004484"/>
    <x v="517"/>
    <x v="1"/>
    <x v="1"/>
    <s v="Sneakers"/>
    <x v="18"/>
    <x v="4"/>
    <x v="1"/>
    <n v="4"/>
    <n v="115.79"/>
    <n v="463.16"/>
  </r>
  <r>
    <s v="TID004489"/>
    <x v="29"/>
    <x v="16"/>
    <x v="2"/>
    <s v="Sneakers"/>
    <x v="18"/>
    <x v="4"/>
    <x v="2"/>
    <n v="9"/>
    <n v="498.48"/>
    <n v="4486.32"/>
  </r>
  <r>
    <s v="TID004543"/>
    <x v="199"/>
    <x v="5"/>
    <x v="0"/>
    <s v="Sneakers"/>
    <x v="18"/>
    <x v="4"/>
    <x v="0"/>
    <n v="20"/>
    <n v="230.98"/>
    <n v="4619.6000000000004"/>
  </r>
  <r>
    <s v="TID004578"/>
    <x v="584"/>
    <x v="18"/>
    <x v="3"/>
    <s v="Sneakers"/>
    <x v="18"/>
    <x v="4"/>
    <x v="0"/>
    <n v="11"/>
    <n v="142.52000000000001"/>
    <n v="1567.72"/>
  </r>
  <r>
    <s v="TID004680"/>
    <x v="60"/>
    <x v="1"/>
    <x v="1"/>
    <s v="Sneakers"/>
    <x v="18"/>
    <x v="4"/>
    <x v="2"/>
    <n v="15"/>
    <n v="361.07"/>
    <n v="5416.05"/>
  </r>
  <r>
    <s v="TID004685"/>
    <x v="366"/>
    <x v="21"/>
    <x v="5"/>
    <s v="Sneakers"/>
    <x v="18"/>
    <x v="4"/>
    <x v="0"/>
    <n v="8"/>
    <n v="240.82"/>
    <n v="1926.56"/>
  </r>
  <r>
    <s v="TID004779"/>
    <x v="544"/>
    <x v="22"/>
    <x v="1"/>
    <s v="Sneakers"/>
    <x v="18"/>
    <x v="4"/>
    <x v="0"/>
    <n v="18"/>
    <n v="441.56"/>
    <n v="7948.08"/>
  </r>
  <r>
    <s v="TID004784"/>
    <x v="672"/>
    <x v="21"/>
    <x v="5"/>
    <s v="Sneakers"/>
    <x v="18"/>
    <x v="4"/>
    <x v="2"/>
    <n v="14"/>
    <n v="273.19"/>
    <n v="3824.66"/>
  </r>
  <r>
    <s v="TID004816"/>
    <x v="637"/>
    <x v="6"/>
    <x v="4"/>
    <s v="Sneakers"/>
    <x v="18"/>
    <x v="4"/>
    <x v="2"/>
    <n v="8"/>
    <n v="466.64"/>
    <n v="3733.12"/>
  </r>
  <r>
    <s v="TID004831"/>
    <x v="599"/>
    <x v="18"/>
    <x v="3"/>
    <s v="Sneakers"/>
    <x v="18"/>
    <x v="4"/>
    <x v="1"/>
    <n v="12"/>
    <n v="194.45"/>
    <n v="2333.4"/>
  </r>
  <r>
    <s v="TID004892"/>
    <x v="328"/>
    <x v="19"/>
    <x v="4"/>
    <s v="Sneakers"/>
    <x v="18"/>
    <x v="4"/>
    <x v="0"/>
    <n v="3"/>
    <n v="233.16"/>
    <n v="699.48"/>
  </r>
  <r>
    <s v="TID004895"/>
    <x v="400"/>
    <x v="2"/>
    <x v="2"/>
    <s v="Sneakers"/>
    <x v="18"/>
    <x v="4"/>
    <x v="1"/>
    <n v="16"/>
    <n v="96.37"/>
    <n v="1541.92"/>
  </r>
  <r>
    <s v="TID004932"/>
    <x v="336"/>
    <x v="23"/>
    <x v="7"/>
    <s v="Sneakers"/>
    <x v="18"/>
    <x v="4"/>
    <x v="2"/>
    <n v="15"/>
    <n v="100.5"/>
    <n v="1507.5"/>
  </r>
  <r>
    <s v="TID004968"/>
    <x v="695"/>
    <x v="10"/>
    <x v="7"/>
    <s v="Sneakers"/>
    <x v="18"/>
    <x v="4"/>
    <x v="3"/>
    <n v="12"/>
    <n v="417.39"/>
    <n v="5008.68"/>
  </r>
  <r>
    <s v="TID000034"/>
    <x v="139"/>
    <x v="19"/>
    <x v="4"/>
    <s v="Sweater"/>
    <x v="19"/>
    <x v="4"/>
    <x v="2"/>
    <n v="12"/>
    <n v="420.12"/>
    <n v="5041.4399999999996"/>
  </r>
  <r>
    <s v="TID000054"/>
    <x v="569"/>
    <x v="6"/>
    <x v="4"/>
    <s v="Sweater"/>
    <x v="19"/>
    <x v="4"/>
    <x v="1"/>
    <n v="17"/>
    <n v="78.16"/>
    <n v="1328.72"/>
  </r>
  <r>
    <s v="TID000069"/>
    <x v="152"/>
    <x v="15"/>
    <x v="2"/>
    <s v="Sweater"/>
    <x v="19"/>
    <x v="4"/>
    <x v="0"/>
    <n v="5"/>
    <n v="443.79"/>
    <n v="2218.9499999999998"/>
  </r>
  <r>
    <s v="TID000197"/>
    <x v="214"/>
    <x v="22"/>
    <x v="1"/>
    <s v="Sweater"/>
    <x v="19"/>
    <x v="4"/>
    <x v="0"/>
    <n v="17"/>
    <n v="89.82"/>
    <n v="1526.94"/>
  </r>
  <r>
    <s v="TID000242"/>
    <x v="362"/>
    <x v="6"/>
    <x v="4"/>
    <s v="Sweater"/>
    <x v="19"/>
    <x v="4"/>
    <x v="0"/>
    <n v="12"/>
    <n v="27.8"/>
    <n v="333.6"/>
  </r>
  <r>
    <s v="TID000267"/>
    <x v="467"/>
    <x v="4"/>
    <x v="3"/>
    <s v="Sweater"/>
    <x v="19"/>
    <x v="4"/>
    <x v="0"/>
    <n v="19"/>
    <n v="112.49"/>
    <n v="2137.31"/>
  </r>
  <r>
    <s v="TID000334"/>
    <x v="513"/>
    <x v="2"/>
    <x v="2"/>
    <s v="Sweater"/>
    <x v="19"/>
    <x v="4"/>
    <x v="0"/>
    <n v="13"/>
    <n v="57.4"/>
    <n v="746.2"/>
  </r>
  <r>
    <s v="TID000446"/>
    <x v="564"/>
    <x v="8"/>
    <x v="6"/>
    <s v="Sweater"/>
    <x v="19"/>
    <x v="4"/>
    <x v="1"/>
    <n v="19"/>
    <n v="415.58"/>
    <n v="7896.02"/>
  </r>
  <r>
    <s v="TID000491"/>
    <x v="468"/>
    <x v="7"/>
    <x v="5"/>
    <s v="Sweater"/>
    <x v="19"/>
    <x v="4"/>
    <x v="2"/>
    <n v="5"/>
    <n v="349.92"/>
    <n v="1749.6"/>
  </r>
  <r>
    <s v="TID000704"/>
    <x v="549"/>
    <x v="19"/>
    <x v="4"/>
    <s v="Sweater"/>
    <x v="19"/>
    <x v="4"/>
    <x v="2"/>
    <n v="11"/>
    <n v="244.29"/>
    <n v="2687.19"/>
  </r>
  <r>
    <s v="TID000719"/>
    <x v="618"/>
    <x v="15"/>
    <x v="2"/>
    <s v="Sweater"/>
    <x v="19"/>
    <x v="4"/>
    <x v="0"/>
    <n v="11"/>
    <n v="200.87"/>
    <n v="2209.5700000000002"/>
  </r>
  <r>
    <s v="TID000730"/>
    <x v="551"/>
    <x v="10"/>
    <x v="7"/>
    <s v="Sweater"/>
    <x v="19"/>
    <x v="4"/>
    <x v="3"/>
    <n v="9"/>
    <n v="393.38"/>
    <n v="3540.42"/>
  </r>
  <r>
    <s v="TID000771"/>
    <x v="8"/>
    <x v="6"/>
    <x v="4"/>
    <s v="Sweater"/>
    <x v="19"/>
    <x v="4"/>
    <x v="1"/>
    <n v="4"/>
    <n v="352.75"/>
    <n v="1411"/>
  </r>
  <r>
    <s v="TID000802"/>
    <x v="604"/>
    <x v="21"/>
    <x v="5"/>
    <s v="Sweater"/>
    <x v="19"/>
    <x v="4"/>
    <x v="0"/>
    <n v="11"/>
    <n v="452.17"/>
    <n v="4973.87"/>
  </r>
  <r>
    <s v="TID000825"/>
    <x v="526"/>
    <x v="14"/>
    <x v="3"/>
    <s v="Sweater"/>
    <x v="19"/>
    <x v="4"/>
    <x v="2"/>
    <n v="4"/>
    <n v="446.62"/>
    <n v="1786.48"/>
  </r>
  <r>
    <s v="TID000962"/>
    <x v="650"/>
    <x v="6"/>
    <x v="4"/>
    <s v="Sweater"/>
    <x v="19"/>
    <x v="4"/>
    <x v="1"/>
    <n v="13"/>
    <n v="202"/>
    <n v="2626"/>
  </r>
  <r>
    <s v="TID000982"/>
    <x v="142"/>
    <x v="11"/>
    <x v="7"/>
    <s v="Sweater"/>
    <x v="19"/>
    <x v="4"/>
    <x v="2"/>
    <n v="2"/>
    <n v="230.4"/>
    <n v="460.8"/>
  </r>
  <r>
    <s v="TID001026"/>
    <x v="195"/>
    <x v="20"/>
    <x v="5"/>
    <s v="Sweater"/>
    <x v="19"/>
    <x v="4"/>
    <x v="1"/>
    <n v="19"/>
    <n v="394.07"/>
    <n v="7487.33"/>
  </r>
  <r>
    <s v="TID001051"/>
    <x v="479"/>
    <x v="19"/>
    <x v="4"/>
    <s v="Sweater"/>
    <x v="19"/>
    <x v="4"/>
    <x v="1"/>
    <n v="9"/>
    <n v="89.03"/>
    <n v="801.27"/>
  </r>
  <r>
    <s v="TID001257"/>
    <x v="328"/>
    <x v="19"/>
    <x v="4"/>
    <s v="Sweater"/>
    <x v="19"/>
    <x v="4"/>
    <x v="2"/>
    <n v="11"/>
    <n v="88.54"/>
    <n v="973.94"/>
  </r>
  <r>
    <s v="TID001266"/>
    <x v="548"/>
    <x v="14"/>
    <x v="3"/>
    <s v="Sweater"/>
    <x v="19"/>
    <x v="4"/>
    <x v="3"/>
    <n v="9"/>
    <n v="466.12"/>
    <n v="4195.08"/>
  </r>
  <r>
    <s v="TID001287"/>
    <x v="282"/>
    <x v="21"/>
    <x v="5"/>
    <s v="Sweater"/>
    <x v="19"/>
    <x v="4"/>
    <x v="3"/>
    <n v="14"/>
    <n v="187.06"/>
    <n v="2618.84"/>
  </r>
  <r>
    <s v="TID001456"/>
    <x v="402"/>
    <x v="15"/>
    <x v="2"/>
    <s v="Sweater"/>
    <x v="19"/>
    <x v="4"/>
    <x v="1"/>
    <n v="4"/>
    <n v="339.62"/>
    <n v="1358.48"/>
  </r>
  <r>
    <s v="TID001470"/>
    <x v="499"/>
    <x v="15"/>
    <x v="2"/>
    <s v="Sweater"/>
    <x v="19"/>
    <x v="4"/>
    <x v="2"/>
    <n v="18"/>
    <n v="253.03"/>
    <n v="4554.54"/>
  </r>
  <r>
    <s v="TID001505"/>
    <x v="215"/>
    <x v="23"/>
    <x v="7"/>
    <s v="Sweater"/>
    <x v="19"/>
    <x v="4"/>
    <x v="2"/>
    <n v="10"/>
    <n v="22.85"/>
    <n v="228.5"/>
  </r>
  <r>
    <s v="TID001557"/>
    <x v="32"/>
    <x v="17"/>
    <x v="0"/>
    <s v="Sweater"/>
    <x v="19"/>
    <x v="4"/>
    <x v="1"/>
    <n v="15"/>
    <n v="438.07"/>
    <n v="6571.05"/>
  </r>
  <r>
    <s v="TID001576"/>
    <x v="675"/>
    <x v="5"/>
    <x v="0"/>
    <s v="Sweater"/>
    <x v="19"/>
    <x v="4"/>
    <x v="0"/>
    <n v="8"/>
    <n v="10.52"/>
    <n v="84.16"/>
  </r>
  <r>
    <s v="TID001603"/>
    <x v="138"/>
    <x v="8"/>
    <x v="6"/>
    <s v="Sweater"/>
    <x v="19"/>
    <x v="4"/>
    <x v="0"/>
    <n v="8"/>
    <n v="410.75"/>
    <n v="3286"/>
  </r>
  <r>
    <s v="TID001656"/>
    <x v="635"/>
    <x v="13"/>
    <x v="6"/>
    <s v="Sweater"/>
    <x v="19"/>
    <x v="4"/>
    <x v="1"/>
    <n v="19"/>
    <n v="294.37"/>
    <n v="5593.03"/>
  </r>
  <r>
    <s v="TID001671"/>
    <x v="1"/>
    <x v="1"/>
    <x v="1"/>
    <s v="Sweater"/>
    <x v="19"/>
    <x v="4"/>
    <x v="2"/>
    <n v="18"/>
    <n v="498.07"/>
    <n v="8965.26"/>
  </r>
  <r>
    <s v="TID001691"/>
    <x v="695"/>
    <x v="10"/>
    <x v="7"/>
    <s v="Sweater"/>
    <x v="19"/>
    <x v="4"/>
    <x v="3"/>
    <n v="20"/>
    <n v="105.4"/>
    <n v="2108"/>
  </r>
  <r>
    <s v="TID001751"/>
    <x v="38"/>
    <x v="18"/>
    <x v="3"/>
    <s v="Sweater"/>
    <x v="19"/>
    <x v="4"/>
    <x v="3"/>
    <n v="9"/>
    <n v="181.31"/>
    <n v="1631.79"/>
  </r>
  <r>
    <s v="TID001765"/>
    <x v="552"/>
    <x v="12"/>
    <x v="6"/>
    <s v="Sweater"/>
    <x v="19"/>
    <x v="4"/>
    <x v="0"/>
    <n v="17"/>
    <n v="289.57"/>
    <n v="4922.6899999999996"/>
  </r>
  <r>
    <s v="TID001801"/>
    <x v="727"/>
    <x v="8"/>
    <x v="6"/>
    <s v="Sweater"/>
    <x v="19"/>
    <x v="4"/>
    <x v="2"/>
    <n v="2"/>
    <n v="381.56"/>
    <n v="763.12"/>
  </r>
  <r>
    <s v="TID001995"/>
    <x v="109"/>
    <x v="22"/>
    <x v="1"/>
    <s v="Sweater"/>
    <x v="19"/>
    <x v="4"/>
    <x v="2"/>
    <n v="16"/>
    <n v="257.66000000000003"/>
    <n v="4122.5600000000004"/>
  </r>
  <r>
    <s v="TID002019"/>
    <x v="394"/>
    <x v="7"/>
    <x v="5"/>
    <s v="Sweater"/>
    <x v="19"/>
    <x v="4"/>
    <x v="3"/>
    <n v="9"/>
    <n v="482.12"/>
    <n v="4339.08"/>
  </r>
  <r>
    <s v="TID002032"/>
    <x v="654"/>
    <x v="2"/>
    <x v="2"/>
    <s v="Sweater"/>
    <x v="19"/>
    <x v="4"/>
    <x v="3"/>
    <n v="7"/>
    <n v="188.8"/>
    <n v="1321.6"/>
  </r>
  <r>
    <s v="TID002059"/>
    <x v="593"/>
    <x v="22"/>
    <x v="1"/>
    <s v="Sweater"/>
    <x v="19"/>
    <x v="4"/>
    <x v="2"/>
    <n v="1"/>
    <n v="145.69"/>
    <n v="145.69"/>
  </r>
  <r>
    <s v="TID002107"/>
    <x v="700"/>
    <x v="16"/>
    <x v="2"/>
    <s v="Sweater"/>
    <x v="19"/>
    <x v="4"/>
    <x v="0"/>
    <n v="6"/>
    <n v="490.08"/>
    <n v="2940.48"/>
  </r>
  <r>
    <s v="TID002262"/>
    <x v="302"/>
    <x v="23"/>
    <x v="7"/>
    <s v="Sweater"/>
    <x v="19"/>
    <x v="4"/>
    <x v="0"/>
    <n v="17"/>
    <n v="103"/>
    <n v="1751"/>
  </r>
  <r>
    <s v="TID002302"/>
    <x v="263"/>
    <x v="6"/>
    <x v="4"/>
    <s v="Sweater"/>
    <x v="19"/>
    <x v="4"/>
    <x v="0"/>
    <n v="14"/>
    <n v="454.22"/>
    <n v="6359.08"/>
  </r>
  <r>
    <s v="TID002371"/>
    <x v="636"/>
    <x v="17"/>
    <x v="0"/>
    <s v="Sweater"/>
    <x v="19"/>
    <x v="4"/>
    <x v="0"/>
    <n v="9"/>
    <n v="452.94"/>
    <n v="4076.46"/>
  </r>
  <r>
    <s v="TID002381"/>
    <x v="281"/>
    <x v="17"/>
    <x v="0"/>
    <s v="Sweater"/>
    <x v="19"/>
    <x v="4"/>
    <x v="0"/>
    <n v="18"/>
    <n v="138.01"/>
    <n v="2484.1799999999998"/>
  </r>
  <r>
    <s v="TID002392"/>
    <x v="174"/>
    <x v="18"/>
    <x v="3"/>
    <s v="Sweater"/>
    <x v="19"/>
    <x v="4"/>
    <x v="1"/>
    <n v="17"/>
    <n v="428.09"/>
    <n v="7277.53"/>
  </r>
  <r>
    <s v="TID002428"/>
    <x v="243"/>
    <x v="16"/>
    <x v="2"/>
    <s v="Sweater"/>
    <x v="19"/>
    <x v="4"/>
    <x v="0"/>
    <n v="11"/>
    <n v="113.56"/>
    <n v="1249.1600000000001"/>
  </r>
  <r>
    <s v="TID002431"/>
    <x v="78"/>
    <x v="14"/>
    <x v="3"/>
    <s v="Sweater"/>
    <x v="19"/>
    <x v="4"/>
    <x v="1"/>
    <n v="13"/>
    <n v="174.45"/>
    <n v="2267.85"/>
  </r>
  <r>
    <s v="TID002467"/>
    <x v="404"/>
    <x v="16"/>
    <x v="2"/>
    <s v="Sweater"/>
    <x v="19"/>
    <x v="4"/>
    <x v="2"/>
    <n v="2"/>
    <n v="476.46"/>
    <n v="952.92"/>
  </r>
  <r>
    <s v="TID002493"/>
    <x v="245"/>
    <x v="15"/>
    <x v="2"/>
    <s v="Sweater"/>
    <x v="19"/>
    <x v="4"/>
    <x v="3"/>
    <n v="8"/>
    <n v="256.66000000000003"/>
    <n v="2053.2800000000002"/>
  </r>
  <r>
    <s v="TID002499"/>
    <x v="310"/>
    <x v="13"/>
    <x v="6"/>
    <s v="Sweater"/>
    <x v="19"/>
    <x v="4"/>
    <x v="0"/>
    <n v="13"/>
    <n v="149.32"/>
    <n v="1941.16"/>
  </r>
  <r>
    <s v="TID002514"/>
    <x v="559"/>
    <x v="23"/>
    <x v="7"/>
    <s v="Sweater"/>
    <x v="19"/>
    <x v="4"/>
    <x v="0"/>
    <n v="15"/>
    <n v="108.07"/>
    <n v="1621.05"/>
  </r>
  <r>
    <s v="TID002515"/>
    <x v="482"/>
    <x v="21"/>
    <x v="5"/>
    <s v="Sweater"/>
    <x v="19"/>
    <x v="4"/>
    <x v="2"/>
    <n v="12"/>
    <n v="318.14"/>
    <n v="3817.68"/>
  </r>
  <r>
    <s v="TID002795"/>
    <x v="545"/>
    <x v="1"/>
    <x v="1"/>
    <s v="Sweater"/>
    <x v="19"/>
    <x v="4"/>
    <x v="1"/>
    <n v="6"/>
    <n v="333.59"/>
    <n v="2001.54"/>
  </r>
  <r>
    <s v="TID002812"/>
    <x v="340"/>
    <x v="5"/>
    <x v="0"/>
    <s v="Sweater"/>
    <x v="19"/>
    <x v="4"/>
    <x v="3"/>
    <n v="9"/>
    <n v="387.33"/>
    <n v="3485.97"/>
  </r>
  <r>
    <s v="TID002818"/>
    <x v="509"/>
    <x v="11"/>
    <x v="7"/>
    <s v="Sweater"/>
    <x v="19"/>
    <x v="4"/>
    <x v="2"/>
    <n v="11"/>
    <n v="141.76"/>
    <n v="1559.36"/>
  </r>
  <r>
    <s v="TID002829"/>
    <x v="256"/>
    <x v="9"/>
    <x v="4"/>
    <s v="Sweater"/>
    <x v="19"/>
    <x v="4"/>
    <x v="0"/>
    <n v="10"/>
    <n v="90.9"/>
    <n v="909"/>
  </r>
  <r>
    <s v="TID002855"/>
    <x v="244"/>
    <x v="0"/>
    <x v="0"/>
    <s v="Sweater"/>
    <x v="19"/>
    <x v="4"/>
    <x v="3"/>
    <n v="20"/>
    <n v="41.61"/>
    <n v="832.2"/>
  </r>
  <r>
    <s v="TID002881"/>
    <x v="87"/>
    <x v="11"/>
    <x v="7"/>
    <s v="Sweater"/>
    <x v="19"/>
    <x v="4"/>
    <x v="3"/>
    <n v="15"/>
    <n v="401.38"/>
    <n v="6020.7"/>
  </r>
  <r>
    <s v="TID002882"/>
    <x v="8"/>
    <x v="6"/>
    <x v="4"/>
    <s v="Sweater"/>
    <x v="19"/>
    <x v="4"/>
    <x v="2"/>
    <n v="3"/>
    <n v="205.48"/>
    <n v="616.44000000000005"/>
  </r>
  <r>
    <s v="TID002959"/>
    <x v="18"/>
    <x v="9"/>
    <x v="4"/>
    <s v="Sweater"/>
    <x v="19"/>
    <x v="4"/>
    <x v="1"/>
    <n v="20"/>
    <n v="429.02"/>
    <n v="8580.4"/>
  </r>
  <r>
    <s v="TID003017"/>
    <x v="186"/>
    <x v="1"/>
    <x v="1"/>
    <s v="Sweater"/>
    <x v="19"/>
    <x v="4"/>
    <x v="1"/>
    <n v="5"/>
    <n v="255.68"/>
    <n v="1278.4000000000001"/>
  </r>
  <r>
    <s v="TID003025"/>
    <x v="75"/>
    <x v="19"/>
    <x v="4"/>
    <s v="Sweater"/>
    <x v="19"/>
    <x v="4"/>
    <x v="3"/>
    <n v="16"/>
    <n v="163.6"/>
    <n v="2617.6"/>
  </r>
  <r>
    <s v="TID003026"/>
    <x v="18"/>
    <x v="9"/>
    <x v="4"/>
    <s v="Sweater"/>
    <x v="19"/>
    <x v="4"/>
    <x v="2"/>
    <n v="7"/>
    <n v="134.21"/>
    <n v="939.47"/>
  </r>
  <r>
    <s v="TID003030"/>
    <x v="193"/>
    <x v="21"/>
    <x v="5"/>
    <s v="Sweater"/>
    <x v="19"/>
    <x v="4"/>
    <x v="0"/>
    <n v="17"/>
    <n v="431.56"/>
    <n v="7336.52"/>
  </r>
  <r>
    <s v="TID003038"/>
    <x v="487"/>
    <x v="2"/>
    <x v="2"/>
    <s v="Sweater"/>
    <x v="19"/>
    <x v="4"/>
    <x v="3"/>
    <n v="13"/>
    <n v="10.49"/>
    <n v="136.37"/>
  </r>
  <r>
    <s v="TID003120"/>
    <x v="247"/>
    <x v="18"/>
    <x v="3"/>
    <s v="Sweater"/>
    <x v="19"/>
    <x v="4"/>
    <x v="2"/>
    <n v="15"/>
    <n v="414.83"/>
    <n v="6222.45"/>
  </r>
  <r>
    <s v="TID003178"/>
    <x v="327"/>
    <x v="14"/>
    <x v="3"/>
    <s v="Sweater"/>
    <x v="19"/>
    <x v="4"/>
    <x v="3"/>
    <n v="5"/>
    <n v="163.58000000000001"/>
    <n v="817.9"/>
  </r>
  <r>
    <s v="TID003240"/>
    <x v="451"/>
    <x v="16"/>
    <x v="2"/>
    <s v="Sweater"/>
    <x v="19"/>
    <x v="4"/>
    <x v="0"/>
    <n v="13"/>
    <n v="337.45"/>
    <n v="4386.8500000000004"/>
  </r>
  <r>
    <s v="TID003256"/>
    <x v="35"/>
    <x v="11"/>
    <x v="7"/>
    <s v="Sweater"/>
    <x v="19"/>
    <x v="4"/>
    <x v="1"/>
    <n v="14"/>
    <n v="236.38"/>
    <n v="3309.32"/>
  </r>
  <r>
    <s v="TID003286"/>
    <x v="151"/>
    <x v="5"/>
    <x v="0"/>
    <s v="Sweater"/>
    <x v="19"/>
    <x v="4"/>
    <x v="0"/>
    <n v="1"/>
    <n v="20.63"/>
    <n v="20.63"/>
  </r>
  <r>
    <s v="TID003328"/>
    <x v="248"/>
    <x v="23"/>
    <x v="7"/>
    <s v="Sweater"/>
    <x v="19"/>
    <x v="4"/>
    <x v="3"/>
    <n v="5"/>
    <n v="206.87"/>
    <n v="1034.3499999999999"/>
  </r>
  <r>
    <s v="TID003345"/>
    <x v="162"/>
    <x v="17"/>
    <x v="0"/>
    <s v="Sweater"/>
    <x v="19"/>
    <x v="4"/>
    <x v="0"/>
    <n v="14"/>
    <n v="167.28"/>
    <n v="2341.92"/>
  </r>
  <r>
    <s v="TID003420"/>
    <x v="155"/>
    <x v="9"/>
    <x v="4"/>
    <s v="Sweater"/>
    <x v="19"/>
    <x v="4"/>
    <x v="3"/>
    <n v="14"/>
    <n v="72.23"/>
    <n v="1011.22"/>
  </r>
  <r>
    <s v="TID003487"/>
    <x v="148"/>
    <x v="18"/>
    <x v="3"/>
    <s v="Sweater"/>
    <x v="19"/>
    <x v="4"/>
    <x v="1"/>
    <n v="3"/>
    <n v="462.28"/>
    <n v="1386.84"/>
  </r>
  <r>
    <s v="TID003504"/>
    <x v="357"/>
    <x v="13"/>
    <x v="6"/>
    <s v="Sweater"/>
    <x v="19"/>
    <x v="4"/>
    <x v="1"/>
    <n v="16"/>
    <n v="59.3"/>
    <n v="948.8"/>
  </r>
  <r>
    <s v="TID003583"/>
    <x v="196"/>
    <x v="22"/>
    <x v="1"/>
    <s v="Sweater"/>
    <x v="19"/>
    <x v="4"/>
    <x v="1"/>
    <n v="8"/>
    <n v="93.56"/>
    <n v="748.48"/>
  </r>
  <r>
    <s v="TID003660"/>
    <x v="681"/>
    <x v="21"/>
    <x v="5"/>
    <s v="Sweater"/>
    <x v="19"/>
    <x v="4"/>
    <x v="1"/>
    <n v="1"/>
    <n v="126.17"/>
    <n v="126.17"/>
  </r>
  <r>
    <s v="TID003662"/>
    <x v="677"/>
    <x v="12"/>
    <x v="6"/>
    <s v="Sweater"/>
    <x v="19"/>
    <x v="4"/>
    <x v="3"/>
    <n v="2"/>
    <n v="113.57"/>
    <n v="227.14"/>
  </r>
  <r>
    <s v="TID003711"/>
    <x v="410"/>
    <x v="19"/>
    <x v="4"/>
    <s v="Sweater"/>
    <x v="19"/>
    <x v="4"/>
    <x v="0"/>
    <n v="1"/>
    <n v="28.55"/>
    <n v="28.55"/>
  </r>
  <r>
    <s v="TID003747"/>
    <x v="356"/>
    <x v="13"/>
    <x v="6"/>
    <s v="Sweater"/>
    <x v="19"/>
    <x v="4"/>
    <x v="0"/>
    <n v="6"/>
    <n v="367.88"/>
    <n v="2207.2800000000002"/>
  </r>
  <r>
    <s v="TID003779"/>
    <x v="80"/>
    <x v="13"/>
    <x v="6"/>
    <s v="Sweater"/>
    <x v="19"/>
    <x v="4"/>
    <x v="0"/>
    <n v="16"/>
    <n v="144.21"/>
    <n v="2307.36"/>
  </r>
  <r>
    <s v="TID003846"/>
    <x v="577"/>
    <x v="3"/>
    <x v="1"/>
    <s v="Sweater"/>
    <x v="19"/>
    <x v="4"/>
    <x v="0"/>
    <n v="14"/>
    <n v="343.66"/>
    <n v="4811.24"/>
  </r>
  <r>
    <s v="TID003853"/>
    <x v="513"/>
    <x v="2"/>
    <x v="2"/>
    <s v="Sweater"/>
    <x v="19"/>
    <x v="4"/>
    <x v="0"/>
    <n v="2"/>
    <n v="236.03"/>
    <n v="472.06"/>
  </r>
  <r>
    <s v="TID003892"/>
    <x v="477"/>
    <x v="16"/>
    <x v="2"/>
    <s v="Sweater"/>
    <x v="19"/>
    <x v="4"/>
    <x v="1"/>
    <n v="1"/>
    <n v="322.8"/>
    <n v="322.8"/>
  </r>
  <r>
    <s v="TID003904"/>
    <x v="260"/>
    <x v="7"/>
    <x v="5"/>
    <s v="Sweater"/>
    <x v="19"/>
    <x v="4"/>
    <x v="0"/>
    <n v="5"/>
    <n v="365.44"/>
    <n v="1827.2"/>
  </r>
  <r>
    <s v="TID003937"/>
    <x v="562"/>
    <x v="22"/>
    <x v="1"/>
    <s v="Sweater"/>
    <x v="19"/>
    <x v="4"/>
    <x v="0"/>
    <n v="2"/>
    <n v="8.24"/>
    <n v="16.48"/>
  </r>
  <r>
    <s v="TID003938"/>
    <x v="534"/>
    <x v="23"/>
    <x v="7"/>
    <s v="Sweater"/>
    <x v="19"/>
    <x v="4"/>
    <x v="1"/>
    <n v="5"/>
    <n v="284.5"/>
    <n v="1422.5"/>
  </r>
  <r>
    <s v="TID003969"/>
    <x v="345"/>
    <x v="20"/>
    <x v="5"/>
    <s v="Sweater"/>
    <x v="19"/>
    <x v="4"/>
    <x v="0"/>
    <n v="1"/>
    <n v="61.05"/>
    <n v="61.05"/>
  </r>
  <r>
    <s v="TID003994"/>
    <x v="424"/>
    <x v="22"/>
    <x v="1"/>
    <s v="Sweater"/>
    <x v="19"/>
    <x v="4"/>
    <x v="0"/>
    <n v="6"/>
    <n v="269.83999999999997"/>
    <n v="1619.04"/>
  </r>
  <r>
    <s v="TID004010"/>
    <x v="485"/>
    <x v="5"/>
    <x v="0"/>
    <s v="Sweater"/>
    <x v="19"/>
    <x v="4"/>
    <x v="3"/>
    <n v="12"/>
    <n v="137.05000000000001"/>
    <n v="1644.6"/>
  </r>
  <r>
    <s v="TID004012"/>
    <x v="522"/>
    <x v="13"/>
    <x v="6"/>
    <s v="Sweater"/>
    <x v="19"/>
    <x v="4"/>
    <x v="3"/>
    <n v="6"/>
    <n v="68.17"/>
    <n v="409.02"/>
  </r>
  <r>
    <s v="TID004155"/>
    <x v="646"/>
    <x v="11"/>
    <x v="7"/>
    <s v="Sweater"/>
    <x v="19"/>
    <x v="4"/>
    <x v="3"/>
    <n v="13"/>
    <n v="400.44"/>
    <n v="5205.72"/>
  </r>
  <r>
    <s v="TID004157"/>
    <x v="315"/>
    <x v="21"/>
    <x v="5"/>
    <s v="Sweater"/>
    <x v="19"/>
    <x v="4"/>
    <x v="0"/>
    <n v="5"/>
    <n v="331.28"/>
    <n v="1656.4"/>
  </r>
  <r>
    <s v="TID004212"/>
    <x v="118"/>
    <x v="13"/>
    <x v="6"/>
    <s v="Sweater"/>
    <x v="19"/>
    <x v="4"/>
    <x v="0"/>
    <n v="18"/>
    <n v="487.31"/>
    <n v="8771.58"/>
  </r>
  <r>
    <s v="TID004427"/>
    <x v="31"/>
    <x v="17"/>
    <x v="0"/>
    <s v="Sweater"/>
    <x v="19"/>
    <x v="4"/>
    <x v="1"/>
    <n v="16"/>
    <n v="446.44"/>
    <n v="7143.04"/>
  </r>
  <r>
    <s v="TID004510"/>
    <x v="561"/>
    <x v="3"/>
    <x v="1"/>
    <s v="Sweater"/>
    <x v="19"/>
    <x v="4"/>
    <x v="2"/>
    <n v="6"/>
    <n v="170.45"/>
    <n v="1022.7"/>
  </r>
  <r>
    <s v="TID004541"/>
    <x v="371"/>
    <x v="4"/>
    <x v="3"/>
    <s v="Sweater"/>
    <x v="19"/>
    <x v="4"/>
    <x v="0"/>
    <n v="5"/>
    <n v="67.72"/>
    <n v="338.6"/>
  </r>
  <r>
    <s v="TID004542"/>
    <x v="251"/>
    <x v="6"/>
    <x v="4"/>
    <s v="Sweater"/>
    <x v="19"/>
    <x v="4"/>
    <x v="2"/>
    <n v="13"/>
    <n v="166.2"/>
    <n v="2160.6"/>
  </r>
  <r>
    <s v="TID004695"/>
    <x v="310"/>
    <x v="13"/>
    <x v="6"/>
    <s v="Sweater"/>
    <x v="19"/>
    <x v="4"/>
    <x v="2"/>
    <n v="2"/>
    <n v="492.23"/>
    <n v="984.46"/>
  </r>
  <r>
    <s v="TID004844"/>
    <x v="205"/>
    <x v="20"/>
    <x v="5"/>
    <s v="Sweater"/>
    <x v="19"/>
    <x v="4"/>
    <x v="3"/>
    <n v="12"/>
    <n v="81.180000000000007"/>
    <n v="974.16"/>
  </r>
  <r>
    <s v="TID004889"/>
    <x v="690"/>
    <x v="13"/>
    <x v="6"/>
    <s v="Sweater"/>
    <x v="19"/>
    <x v="4"/>
    <x v="2"/>
    <n v="12"/>
    <n v="146.68"/>
    <n v="1760.16"/>
  </r>
  <r>
    <s v="TID004896"/>
    <x v="668"/>
    <x v="15"/>
    <x v="2"/>
    <s v="Sweater"/>
    <x v="19"/>
    <x v="4"/>
    <x v="1"/>
    <n v="14"/>
    <n v="446.85"/>
    <n v="6255.9"/>
  </r>
  <r>
    <s v="TID004963"/>
    <x v="29"/>
    <x v="16"/>
    <x v="2"/>
    <s v="Sweater"/>
    <x v="19"/>
    <x v="4"/>
    <x v="0"/>
    <n v="19"/>
    <n v="472.58"/>
    <n v="8979.02"/>
  </r>
  <r>
    <s v="TID000136"/>
    <x v="137"/>
    <x v="5"/>
    <x v="0"/>
    <s v="T-shirt"/>
    <x v="20"/>
    <x v="4"/>
    <x v="3"/>
    <n v="13"/>
    <n v="127.08"/>
    <n v="1652.04"/>
  </r>
  <r>
    <s v="TID000149"/>
    <x v="432"/>
    <x v="21"/>
    <x v="5"/>
    <s v="T-shirt"/>
    <x v="20"/>
    <x v="4"/>
    <x v="0"/>
    <n v="5"/>
    <n v="241.83"/>
    <n v="1209.1500000000001"/>
  </r>
  <r>
    <s v="TID000227"/>
    <x v="419"/>
    <x v="23"/>
    <x v="7"/>
    <s v="T-shirt"/>
    <x v="20"/>
    <x v="4"/>
    <x v="0"/>
    <n v="14"/>
    <n v="439.42"/>
    <n v="6151.88"/>
  </r>
  <r>
    <s v="TID000245"/>
    <x v="685"/>
    <x v="10"/>
    <x v="7"/>
    <s v="T-shirt"/>
    <x v="20"/>
    <x v="4"/>
    <x v="2"/>
    <n v="1"/>
    <n v="79.709999999999994"/>
    <n v="79.709999999999994"/>
  </r>
  <r>
    <s v="TID000265"/>
    <x v="252"/>
    <x v="7"/>
    <x v="5"/>
    <s v="T-shirt"/>
    <x v="20"/>
    <x v="4"/>
    <x v="1"/>
    <n v="6"/>
    <n v="318.62"/>
    <n v="1911.72"/>
  </r>
  <r>
    <s v="TID000269"/>
    <x v="557"/>
    <x v="15"/>
    <x v="2"/>
    <s v="T-shirt"/>
    <x v="20"/>
    <x v="4"/>
    <x v="3"/>
    <n v="5"/>
    <n v="413.97"/>
    <n v="2069.85"/>
  </r>
  <r>
    <s v="TID000309"/>
    <x v="465"/>
    <x v="22"/>
    <x v="1"/>
    <s v="T-shirt"/>
    <x v="20"/>
    <x v="4"/>
    <x v="2"/>
    <n v="8"/>
    <n v="469.27"/>
    <n v="3754.16"/>
  </r>
  <r>
    <s v="TID000369"/>
    <x v="315"/>
    <x v="21"/>
    <x v="5"/>
    <s v="T-shirt"/>
    <x v="20"/>
    <x v="4"/>
    <x v="3"/>
    <n v="15"/>
    <n v="116.29"/>
    <n v="1744.35"/>
  </r>
  <r>
    <s v="TID000418"/>
    <x v="710"/>
    <x v="16"/>
    <x v="2"/>
    <s v="T-shirt"/>
    <x v="20"/>
    <x v="4"/>
    <x v="1"/>
    <n v="18"/>
    <n v="403.75"/>
    <n v="7267.5"/>
  </r>
  <r>
    <s v="TID000496"/>
    <x v="277"/>
    <x v="2"/>
    <x v="2"/>
    <s v="T-shirt"/>
    <x v="20"/>
    <x v="4"/>
    <x v="1"/>
    <n v="1"/>
    <n v="486"/>
    <n v="486"/>
  </r>
  <r>
    <s v="TID000502"/>
    <x v="673"/>
    <x v="9"/>
    <x v="4"/>
    <s v="T-shirt"/>
    <x v="20"/>
    <x v="4"/>
    <x v="0"/>
    <n v="6"/>
    <n v="231.59"/>
    <n v="1389.54"/>
  </r>
  <r>
    <s v="TID000531"/>
    <x v="112"/>
    <x v="2"/>
    <x v="2"/>
    <s v="T-shirt"/>
    <x v="20"/>
    <x v="4"/>
    <x v="2"/>
    <n v="16"/>
    <n v="146.74"/>
    <n v="2347.84"/>
  </r>
  <r>
    <s v="TID000538"/>
    <x v="87"/>
    <x v="11"/>
    <x v="7"/>
    <s v="T-shirt"/>
    <x v="20"/>
    <x v="4"/>
    <x v="3"/>
    <n v="20"/>
    <n v="301.24"/>
    <n v="6024.8"/>
  </r>
  <r>
    <s v="TID000624"/>
    <x v="53"/>
    <x v="10"/>
    <x v="7"/>
    <s v="T-shirt"/>
    <x v="20"/>
    <x v="4"/>
    <x v="3"/>
    <n v="11"/>
    <n v="15.09"/>
    <n v="165.99"/>
  </r>
  <r>
    <s v="TID000743"/>
    <x v="671"/>
    <x v="0"/>
    <x v="0"/>
    <s v="T-shirt"/>
    <x v="20"/>
    <x v="4"/>
    <x v="0"/>
    <n v="11"/>
    <n v="191.11"/>
    <n v="2102.21"/>
  </r>
  <r>
    <s v="TID000820"/>
    <x v="413"/>
    <x v="5"/>
    <x v="0"/>
    <s v="T-shirt"/>
    <x v="20"/>
    <x v="4"/>
    <x v="3"/>
    <n v="10"/>
    <n v="171.59"/>
    <n v="1715.9"/>
  </r>
  <r>
    <s v="TID000953"/>
    <x v="705"/>
    <x v="3"/>
    <x v="1"/>
    <s v="T-shirt"/>
    <x v="20"/>
    <x v="4"/>
    <x v="1"/>
    <n v="20"/>
    <n v="321.37"/>
    <n v="6427.4"/>
  </r>
  <r>
    <s v="TID001076"/>
    <x v="490"/>
    <x v="13"/>
    <x v="6"/>
    <s v="T-shirt"/>
    <x v="20"/>
    <x v="4"/>
    <x v="1"/>
    <n v="8"/>
    <n v="284.70999999999998"/>
    <n v="2277.6799999999998"/>
  </r>
  <r>
    <s v="TID001103"/>
    <x v="659"/>
    <x v="9"/>
    <x v="4"/>
    <s v="T-shirt"/>
    <x v="20"/>
    <x v="4"/>
    <x v="0"/>
    <n v="8"/>
    <n v="310.27999999999997"/>
    <n v="2482.2399999999998"/>
  </r>
  <r>
    <s v="TID001141"/>
    <x v="179"/>
    <x v="2"/>
    <x v="2"/>
    <s v="T-shirt"/>
    <x v="20"/>
    <x v="4"/>
    <x v="1"/>
    <n v="14"/>
    <n v="497.49"/>
    <n v="6964.86"/>
  </r>
  <r>
    <s v="TID001176"/>
    <x v="319"/>
    <x v="5"/>
    <x v="0"/>
    <s v="T-shirt"/>
    <x v="20"/>
    <x v="4"/>
    <x v="0"/>
    <n v="3"/>
    <n v="301.92"/>
    <n v="905.76"/>
  </r>
  <r>
    <s v="TID001200"/>
    <x v="400"/>
    <x v="2"/>
    <x v="2"/>
    <s v="T-shirt"/>
    <x v="20"/>
    <x v="4"/>
    <x v="1"/>
    <n v="5"/>
    <n v="123.71"/>
    <n v="618.54999999999995"/>
  </r>
  <r>
    <s v="TID001217"/>
    <x v="393"/>
    <x v="9"/>
    <x v="4"/>
    <s v="T-shirt"/>
    <x v="20"/>
    <x v="4"/>
    <x v="3"/>
    <n v="7"/>
    <n v="234.55"/>
    <n v="1641.85"/>
  </r>
  <r>
    <s v="TID001227"/>
    <x v="540"/>
    <x v="12"/>
    <x v="6"/>
    <s v="T-shirt"/>
    <x v="20"/>
    <x v="4"/>
    <x v="1"/>
    <n v="11"/>
    <n v="62.18"/>
    <n v="683.98"/>
  </r>
  <r>
    <s v="TID001236"/>
    <x v="623"/>
    <x v="17"/>
    <x v="0"/>
    <s v="T-shirt"/>
    <x v="20"/>
    <x v="4"/>
    <x v="1"/>
    <n v="13"/>
    <n v="150.88"/>
    <n v="1961.44"/>
  </r>
  <r>
    <s v="TID001296"/>
    <x v="638"/>
    <x v="14"/>
    <x v="3"/>
    <s v="T-shirt"/>
    <x v="20"/>
    <x v="4"/>
    <x v="2"/>
    <n v="5"/>
    <n v="334.44"/>
    <n v="1672.2"/>
  </r>
  <r>
    <s v="TID001326"/>
    <x v="294"/>
    <x v="19"/>
    <x v="4"/>
    <s v="T-shirt"/>
    <x v="20"/>
    <x v="4"/>
    <x v="2"/>
    <n v="11"/>
    <n v="10.91"/>
    <n v="120.01"/>
  </r>
  <r>
    <s v="TID001334"/>
    <x v="15"/>
    <x v="6"/>
    <x v="4"/>
    <s v="T-shirt"/>
    <x v="20"/>
    <x v="4"/>
    <x v="2"/>
    <n v="8"/>
    <n v="44.9"/>
    <n v="359.2"/>
  </r>
  <r>
    <s v="TID001395"/>
    <x v="478"/>
    <x v="5"/>
    <x v="0"/>
    <s v="T-shirt"/>
    <x v="20"/>
    <x v="4"/>
    <x v="0"/>
    <n v="10"/>
    <n v="234.49"/>
    <n v="2344.9"/>
  </r>
  <r>
    <s v="TID001413"/>
    <x v="154"/>
    <x v="20"/>
    <x v="5"/>
    <s v="T-shirt"/>
    <x v="20"/>
    <x v="4"/>
    <x v="3"/>
    <n v="3"/>
    <n v="92"/>
    <n v="276"/>
  </r>
  <r>
    <s v="TID001419"/>
    <x v="547"/>
    <x v="0"/>
    <x v="0"/>
    <s v="T-shirt"/>
    <x v="20"/>
    <x v="4"/>
    <x v="3"/>
    <n v="15"/>
    <n v="141.94999999999999"/>
    <n v="2129.25"/>
  </r>
  <r>
    <s v="TID001433"/>
    <x v="580"/>
    <x v="4"/>
    <x v="3"/>
    <s v="T-shirt"/>
    <x v="20"/>
    <x v="4"/>
    <x v="2"/>
    <n v="19"/>
    <n v="87.92"/>
    <n v="1670.48"/>
  </r>
  <r>
    <s v="TID001467"/>
    <x v="366"/>
    <x v="21"/>
    <x v="5"/>
    <s v="T-shirt"/>
    <x v="20"/>
    <x v="4"/>
    <x v="2"/>
    <n v="20"/>
    <n v="447.75"/>
    <n v="8955"/>
  </r>
  <r>
    <s v="TID001507"/>
    <x v="267"/>
    <x v="8"/>
    <x v="6"/>
    <s v="T-shirt"/>
    <x v="20"/>
    <x v="4"/>
    <x v="2"/>
    <n v="17"/>
    <n v="323.45999999999998"/>
    <n v="5498.82"/>
  </r>
  <r>
    <s v="TID001532"/>
    <x v="413"/>
    <x v="5"/>
    <x v="0"/>
    <s v="T-shirt"/>
    <x v="20"/>
    <x v="4"/>
    <x v="2"/>
    <n v="19"/>
    <n v="382.09"/>
    <n v="7259.71"/>
  </r>
  <r>
    <s v="TID001614"/>
    <x v="226"/>
    <x v="4"/>
    <x v="3"/>
    <s v="T-shirt"/>
    <x v="20"/>
    <x v="4"/>
    <x v="0"/>
    <n v="2"/>
    <n v="389.98"/>
    <n v="779.96"/>
  </r>
  <r>
    <s v="TID001693"/>
    <x v="575"/>
    <x v="17"/>
    <x v="0"/>
    <s v="T-shirt"/>
    <x v="20"/>
    <x v="4"/>
    <x v="1"/>
    <n v="1"/>
    <n v="410.01"/>
    <n v="410.01"/>
  </r>
  <r>
    <s v="TID001702"/>
    <x v="510"/>
    <x v="18"/>
    <x v="3"/>
    <s v="T-shirt"/>
    <x v="20"/>
    <x v="4"/>
    <x v="0"/>
    <n v="13"/>
    <n v="117.4"/>
    <n v="1526.2"/>
  </r>
  <r>
    <s v="TID001714"/>
    <x v="388"/>
    <x v="8"/>
    <x v="6"/>
    <s v="T-shirt"/>
    <x v="20"/>
    <x v="4"/>
    <x v="0"/>
    <n v="17"/>
    <n v="224.92"/>
    <n v="3823.64"/>
  </r>
  <r>
    <s v="TID001802"/>
    <x v="299"/>
    <x v="21"/>
    <x v="5"/>
    <s v="T-shirt"/>
    <x v="20"/>
    <x v="4"/>
    <x v="3"/>
    <n v="13"/>
    <n v="130.37"/>
    <n v="1694.81"/>
  </r>
  <r>
    <s v="TID001820"/>
    <x v="60"/>
    <x v="1"/>
    <x v="1"/>
    <s v="T-shirt"/>
    <x v="20"/>
    <x v="4"/>
    <x v="0"/>
    <n v="5"/>
    <n v="97.62"/>
    <n v="488.1"/>
  </r>
  <r>
    <s v="TID001827"/>
    <x v="681"/>
    <x v="21"/>
    <x v="5"/>
    <s v="T-shirt"/>
    <x v="20"/>
    <x v="4"/>
    <x v="1"/>
    <n v="10"/>
    <n v="124.35"/>
    <n v="1243.5"/>
  </r>
  <r>
    <s v="TID001896"/>
    <x v="388"/>
    <x v="8"/>
    <x v="6"/>
    <s v="T-shirt"/>
    <x v="20"/>
    <x v="4"/>
    <x v="2"/>
    <n v="6"/>
    <n v="155.02000000000001"/>
    <n v="930.12"/>
  </r>
  <r>
    <s v="TID001948"/>
    <x v="392"/>
    <x v="11"/>
    <x v="7"/>
    <s v="T-shirt"/>
    <x v="20"/>
    <x v="4"/>
    <x v="3"/>
    <n v="17"/>
    <n v="335.21"/>
    <n v="5698.57"/>
  </r>
  <r>
    <s v="TID001958"/>
    <x v="434"/>
    <x v="3"/>
    <x v="1"/>
    <s v="T-shirt"/>
    <x v="20"/>
    <x v="4"/>
    <x v="2"/>
    <n v="1"/>
    <n v="265.67"/>
    <n v="265.67"/>
  </r>
  <r>
    <s v="TID001984"/>
    <x v="547"/>
    <x v="0"/>
    <x v="0"/>
    <s v="T-shirt"/>
    <x v="20"/>
    <x v="4"/>
    <x v="2"/>
    <n v="15"/>
    <n v="339.51"/>
    <n v="5092.6499999999996"/>
  </r>
  <r>
    <s v="TID002011"/>
    <x v="109"/>
    <x v="22"/>
    <x v="1"/>
    <s v="T-shirt"/>
    <x v="20"/>
    <x v="4"/>
    <x v="3"/>
    <n v="19"/>
    <n v="89.2"/>
    <n v="1694.8"/>
  </r>
  <r>
    <s v="TID002038"/>
    <x v="121"/>
    <x v="18"/>
    <x v="3"/>
    <s v="T-shirt"/>
    <x v="20"/>
    <x v="4"/>
    <x v="1"/>
    <n v="12"/>
    <n v="445.74"/>
    <n v="5348.88"/>
  </r>
  <r>
    <s v="TID002114"/>
    <x v="313"/>
    <x v="18"/>
    <x v="3"/>
    <s v="T-shirt"/>
    <x v="20"/>
    <x v="4"/>
    <x v="0"/>
    <n v="9"/>
    <n v="212.34"/>
    <n v="1911.06"/>
  </r>
  <r>
    <s v="TID002151"/>
    <x v="617"/>
    <x v="6"/>
    <x v="4"/>
    <s v="T-shirt"/>
    <x v="20"/>
    <x v="4"/>
    <x v="3"/>
    <n v="13"/>
    <n v="11.6"/>
    <n v="150.80000000000001"/>
  </r>
  <r>
    <s v="TID002210"/>
    <x v="524"/>
    <x v="6"/>
    <x v="4"/>
    <s v="T-shirt"/>
    <x v="20"/>
    <x v="4"/>
    <x v="2"/>
    <n v="13"/>
    <n v="492.08"/>
    <n v="6397.04"/>
  </r>
  <r>
    <s v="TID002217"/>
    <x v="19"/>
    <x v="10"/>
    <x v="7"/>
    <s v="T-shirt"/>
    <x v="20"/>
    <x v="4"/>
    <x v="0"/>
    <n v="6"/>
    <n v="368.96"/>
    <n v="2213.7600000000002"/>
  </r>
  <r>
    <s v="TID002254"/>
    <x v="622"/>
    <x v="22"/>
    <x v="1"/>
    <s v="T-shirt"/>
    <x v="20"/>
    <x v="4"/>
    <x v="3"/>
    <n v="2"/>
    <n v="91.65"/>
    <n v="183.3"/>
  </r>
  <r>
    <s v="TID002280"/>
    <x v="177"/>
    <x v="13"/>
    <x v="6"/>
    <s v="T-shirt"/>
    <x v="20"/>
    <x v="4"/>
    <x v="0"/>
    <n v="3"/>
    <n v="164.73"/>
    <n v="494.19"/>
  </r>
  <r>
    <s v="TID002331"/>
    <x v="120"/>
    <x v="21"/>
    <x v="5"/>
    <s v="T-shirt"/>
    <x v="20"/>
    <x v="4"/>
    <x v="2"/>
    <n v="17"/>
    <n v="420.03"/>
    <n v="7140.51"/>
  </r>
  <r>
    <s v="TID002359"/>
    <x v="398"/>
    <x v="8"/>
    <x v="6"/>
    <s v="T-shirt"/>
    <x v="20"/>
    <x v="4"/>
    <x v="2"/>
    <n v="12"/>
    <n v="246.02"/>
    <n v="2952.24"/>
  </r>
  <r>
    <s v="TID002408"/>
    <x v="311"/>
    <x v="16"/>
    <x v="2"/>
    <s v="T-shirt"/>
    <x v="20"/>
    <x v="4"/>
    <x v="2"/>
    <n v="3"/>
    <n v="269.57"/>
    <n v="808.71"/>
  </r>
  <r>
    <s v="TID002409"/>
    <x v="505"/>
    <x v="2"/>
    <x v="2"/>
    <s v="T-shirt"/>
    <x v="20"/>
    <x v="4"/>
    <x v="3"/>
    <n v="14"/>
    <n v="113.95"/>
    <n v="1595.3"/>
  </r>
  <r>
    <s v="TID002419"/>
    <x v="55"/>
    <x v="0"/>
    <x v="0"/>
    <s v="T-shirt"/>
    <x v="20"/>
    <x v="4"/>
    <x v="2"/>
    <n v="12"/>
    <n v="350.57"/>
    <n v="4206.84"/>
  </r>
  <r>
    <s v="TID002501"/>
    <x v="476"/>
    <x v="5"/>
    <x v="0"/>
    <s v="T-shirt"/>
    <x v="20"/>
    <x v="4"/>
    <x v="0"/>
    <n v="4"/>
    <n v="465.65"/>
    <n v="1862.6"/>
  </r>
  <r>
    <s v="TID002532"/>
    <x v="435"/>
    <x v="3"/>
    <x v="1"/>
    <s v="T-shirt"/>
    <x v="20"/>
    <x v="4"/>
    <x v="3"/>
    <n v="3"/>
    <n v="125.79"/>
    <n v="377.37"/>
  </r>
  <r>
    <s v="TID002675"/>
    <x v="520"/>
    <x v="3"/>
    <x v="1"/>
    <s v="T-shirt"/>
    <x v="20"/>
    <x v="4"/>
    <x v="2"/>
    <n v="17"/>
    <n v="453.88"/>
    <n v="7715.96"/>
  </r>
  <r>
    <s v="TID002697"/>
    <x v="340"/>
    <x v="5"/>
    <x v="0"/>
    <s v="T-shirt"/>
    <x v="20"/>
    <x v="4"/>
    <x v="3"/>
    <n v="11"/>
    <n v="251.01"/>
    <n v="2761.11"/>
  </r>
  <r>
    <s v="TID002707"/>
    <x v="233"/>
    <x v="17"/>
    <x v="0"/>
    <s v="T-shirt"/>
    <x v="20"/>
    <x v="4"/>
    <x v="2"/>
    <n v="16"/>
    <n v="414.31"/>
    <n v="6628.96"/>
  </r>
  <r>
    <s v="TID002892"/>
    <x v="716"/>
    <x v="23"/>
    <x v="7"/>
    <s v="T-shirt"/>
    <x v="20"/>
    <x v="4"/>
    <x v="1"/>
    <n v="5"/>
    <n v="187.4"/>
    <n v="937"/>
  </r>
  <r>
    <s v="TID003009"/>
    <x v="382"/>
    <x v="0"/>
    <x v="0"/>
    <s v="T-shirt"/>
    <x v="20"/>
    <x v="4"/>
    <x v="2"/>
    <n v="16"/>
    <n v="84.86"/>
    <n v="1357.76"/>
  </r>
  <r>
    <s v="TID003021"/>
    <x v="355"/>
    <x v="22"/>
    <x v="1"/>
    <s v="T-shirt"/>
    <x v="20"/>
    <x v="4"/>
    <x v="3"/>
    <n v="17"/>
    <n v="299.8"/>
    <n v="5096.6000000000004"/>
  </r>
  <r>
    <s v="TID003129"/>
    <x v="494"/>
    <x v="8"/>
    <x v="6"/>
    <s v="T-shirt"/>
    <x v="20"/>
    <x v="4"/>
    <x v="3"/>
    <n v="15"/>
    <n v="169.8"/>
    <n v="2547"/>
  </r>
  <r>
    <s v="TID003130"/>
    <x v="548"/>
    <x v="14"/>
    <x v="3"/>
    <s v="T-shirt"/>
    <x v="20"/>
    <x v="4"/>
    <x v="3"/>
    <n v="9"/>
    <n v="38.29"/>
    <n v="344.61"/>
  </r>
  <r>
    <s v="TID003141"/>
    <x v="277"/>
    <x v="2"/>
    <x v="2"/>
    <s v="T-shirt"/>
    <x v="20"/>
    <x v="4"/>
    <x v="0"/>
    <n v="18"/>
    <n v="76.16"/>
    <n v="1370.88"/>
  </r>
  <r>
    <s v="TID003164"/>
    <x v="31"/>
    <x v="17"/>
    <x v="0"/>
    <s v="T-shirt"/>
    <x v="20"/>
    <x v="4"/>
    <x v="2"/>
    <n v="14"/>
    <n v="251.62"/>
    <n v="3522.68"/>
  </r>
  <r>
    <s v="TID003199"/>
    <x v="52"/>
    <x v="17"/>
    <x v="0"/>
    <s v="T-shirt"/>
    <x v="20"/>
    <x v="4"/>
    <x v="3"/>
    <n v="9"/>
    <n v="163.34"/>
    <n v="1470.06"/>
  </r>
  <r>
    <s v="TID003213"/>
    <x v="307"/>
    <x v="20"/>
    <x v="5"/>
    <s v="T-shirt"/>
    <x v="20"/>
    <x v="4"/>
    <x v="3"/>
    <n v="2"/>
    <n v="498"/>
    <n v="996"/>
  </r>
  <r>
    <s v="TID003258"/>
    <x v="181"/>
    <x v="8"/>
    <x v="6"/>
    <s v="T-shirt"/>
    <x v="20"/>
    <x v="4"/>
    <x v="1"/>
    <n v="14"/>
    <n v="167.28"/>
    <n v="2341.92"/>
  </r>
  <r>
    <s v="TID003316"/>
    <x v="201"/>
    <x v="10"/>
    <x v="7"/>
    <s v="T-shirt"/>
    <x v="20"/>
    <x v="4"/>
    <x v="3"/>
    <n v="9"/>
    <n v="133.97999999999999"/>
    <n v="1205.82"/>
  </r>
  <r>
    <s v="TID003325"/>
    <x v="354"/>
    <x v="3"/>
    <x v="1"/>
    <s v="T-shirt"/>
    <x v="20"/>
    <x v="4"/>
    <x v="3"/>
    <n v="13"/>
    <n v="452.42"/>
    <n v="5881.46"/>
  </r>
  <r>
    <s v="TID003369"/>
    <x v="194"/>
    <x v="22"/>
    <x v="1"/>
    <s v="T-shirt"/>
    <x v="20"/>
    <x v="4"/>
    <x v="1"/>
    <n v="13"/>
    <n v="481.77"/>
    <n v="6263.01"/>
  </r>
  <r>
    <s v="TID003395"/>
    <x v="50"/>
    <x v="21"/>
    <x v="5"/>
    <s v="T-shirt"/>
    <x v="20"/>
    <x v="4"/>
    <x v="1"/>
    <n v="3"/>
    <n v="315.49"/>
    <n v="946.47"/>
  </r>
  <r>
    <s v="TID003410"/>
    <x v="566"/>
    <x v="14"/>
    <x v="3"/>
    <s v="T-shirt"/>
    <x v="20"/>
    <x v="4"/>
    <x v="1"/>
    <n v="8"/>
    <n v="191.97"/>
    <n v="1535.76"/>
  </r>
  <r>
    <s v="TID003445"/>
    <x v="177"/>
    <x v="13"/>
    <x v="6"/>
    <s v="T-shirt"/>
    <x v="20"/>
    <x v="4"/>
    <x v="0"/>
    <n v="10"/>
    <n v="56.93"/>
    <n v="569.29999999999995"/>
  </r>
  <r>
    <s v="TID003484"/>
    <x v="94"/>
    <x v="1"/>
    <x v="1"/>
    <s v="T-shirt"/>
    <x v="20"/>
    <x v="4"/>
    <x v="2"/>
    <n v="11"/>
    <n v="493.79"/>
    <n v="5431.69"/>
  </r>
  <r>
    <s v="TID003491"/>
    <x v="280"/>
    <x v="13"/>
    <x v="6"/>
    <s v="T-shirt"/>
    <x v="20"/>
    <x v="4"/>
    <x v="1"/>
    <n v="12"/>
    <n v="301.38"/>
    <n v="3616.56"/>
  </r>
  <r>
    <s v="TID003495"/>
    <x v="296"/>
    <x v="7"/>
    <x v="5"/>
    <s v="T-shirt"/>
    <x v="20"/>
    <x v="4"/>
    <x v="1"/>
    <n v="13"/>
    <n v="380.57"/>
    <n v="4947.41"/>
  </r>
  <r>
    <s v="TID003518"/>
    <x v="372"/>
    <x v="11"/>
    <x v="7"/>
    <s v="T-shirt"/>
    <x v="20"/>
    <x v="4"/>
    <x v="2"/>
    <n v="19"/>
    <n v="388.68"/>
    <n v="7384.92"/>
  </r>
  <r>
    <s v="TID003575"/>
    <x v="390"/>
    <x v="6"/>
    <x v="4"/>
    <s v="T-shirt"/>
    <x v="20"/>
    <x v="4"/>
    <x v="2"/>
    <n v="7"/>
    <n v="274.98"/>
    <n v="1924.86"/>
  </r>
  <r>
    <s v="TID003585"/>
    <x v="362"/>
    <x v="6"/>
    <x v="4"/>
    <s v="T-shirt"/>
    <x v="20"/>
    <x v="4"/>
    <x v="0"/>
    <n v="13"/>
    <n v="69.95"/>
    <n v="909.35"/>
  </r>
  <r>
    <s v="TID003599"/>
    <x v="323"/>
    <x v="6"/>
    <x v="4"/>
    <s v="T-shirt"/>
    <x v="20"/>
    <x v="4"/>
    <x v="0"/>
    <n v="11"/>
    <n v="268.75"/>
    <n v="2956.25"/>
  </r>
  <r>
    <s v="TID003602"/>
    <x v="634"/>
    <x v="20"/>
    <x v="5"/>
    <s v="T-shirt"/>
    <x v="20"/>
    <x v="4"/>
    <x v="3"/>
    <n v="12"/>
    <n v="168.77"/>
    <n v="2025.24"/>
  </r>
  <r>
    <s v="TID003637"/>
    <x v="706"/>
    <x v="10"/>
    <x v="7"/>
    <s v="T-shirt"/>
    <x v="20"/>
    <x v="4"/>
    <x v="3"/>
    <n v="20"/>
    <n v="46.35"/>
    <n v="927"/>
  </r>
  <r>
    <s v="TID003638"/>
    <x v="14"/>
    <x v="3"/>
    <x v="1"/>
    <s v="T-shirt"/>
    <x v="20"/>
    <x v="4"/>
    <x v="1"/>
    <n v="9"/>
    <n v="183.06"/>
    <n v="1647.54"/>
  </r>
  <r>
    <s v="TID003645"/>
    <x v="713"/>
    <x v="9"/>
    <x v="4"/>
    <s v="T-shirt"/>
    <x v="20"/>
    <x v="4"/>
    <x v="0"/>
    <n v="19"/>
    <n v="348.29"/>
    <n v="6617.51"/>
  </r>
  <r>
    <s v="TID003648"/>
    <x v="505"/>
    <x v="2"/>
    <x v="2"/>
    <s v="T-shirt"/>
    <x v="20"/>
    <x v="4"/>
    <x v="3"/>
    <n v="2"/>
    <n v="59.55"/>
    <n v="119.1"/>
  </r>
  <r>
    <s v="TID003683"/>
    <x v="100"/>
    <x v="13"/>
    <x v="6"/>
    <s v="T-shirt"/>
    <x v="20"/>
    <x v="4"/>
    <x v="0"/>
    <n v="17"/>
    <n v="455.62"/>
    <n v="7745.54"/>
  </r>
  <r>
    <s v="TID003685"/>
    <x v="374"/>
    <x v="17"/>
    <x v="0"/>
    <s v="T-shirt"/>
    <x v="20"/>
    <x v="4"/>
    <x v="0"/>
    <n v="10"/>
    <n v="455.57"/>
    <n v="4555.7"/>
  </r>
  <r>
    <s v="TID003742"/>
    <x v="238"/>
    <x v="18"/>
    <x v="3"/>
    <s v="T-shirt"/>
    <x v="20"/>
    <x v="4"/>
    <x v="2"/>
    <n v="7"/>
    <n v="93.84"/>
    <n v="656.88"/>
  </r>
  <r>
    <s v="TID003766"/>
    <x v="154"/>
    <x v="20"/>
    <x v="5"/>
    <s v="T-shirt"/>
    <x v="20"/>
    <x v="4"/>
    <x v="1"/>
    <n v="11"/>
    <n v="88.07"/>
    <n v="968.77"/>
  </r>
  <r>
    <s v="TID003780"/>
    <x v="325"/>
    <x v="9"/>
    <x v="4"/>
    <s v="T-shirt"/>
    <x v="20"/>
    <x v="4"/>
    <x v="1"/>
    <n v="16"/>
    <n v="492.2"/>
    <n v="7875.2"/>
  </r>
  <r>
    <s v="TID003788"/>
    <x v="467"/>
    <x v="4"/>
    <x v="3"/>
    <s v="T-shirt"/>
    <x v="20"/>
    <x v="4"/>
    <x v="2"/>
    <n v="10"/>
    <n v="137.69"/>
    <n v="1376.9"/>
  </r>
  <r>
    <s v="TID003812"/>
    <x v="723"/>
    <x v="10"/>
    <x v="7"/>
    <s v="T-shirt"/>
    <x v="20"/>
    <x v="4"/>
    <x v="0"/>
    <n v="13"/>
    <n v="330.93"/>
    <n v="4302.09"/>
  </r>
  <r>
    <s v="TID003881"/>
    <x v="479"/>
    <x v="19"/>
    <x v="4"/>
    <s v="T-shirt"/>
    <x v="20"/>
    <x v="4"/>
    <x v="3"/>
    <n v="14"/>
    <n v="149.66999999999999"/>
    <n v="2095.38"/>
  </r>
  <r>
    <s v="TID003995"/>
    <x v="280"/>
    <x v="13"/>
    <x v="6"/>
    <s v="T-shirt"/>
    <x v="20"/>
    <x v="4"/>
    <x v="1"/>
    <n v="2"/>
    <n v="497.69"/>
    <n v="995.38"/>
  </r>
  <r>
    <s v="TID004027"/>
    <x v="32"/>
    <x v="17"/>
    <x v="0"/>
    <s v="T-shirt"/>
    <x v="20"/>
    <x v="4"/>
    <x v="1"/>
    <n v="2"/>
    <n v="443.54"/>
    <n v="887.08"/>
  </r>
  <r>
    <s v="TID004077"/>
    <x v="690"/>
    <x v="13"/>
    <x v="6"/>
    <s v="T-shirt"/>
    <x v="20"/>
    <x v="4"/>
    <x v="3"/>
    <n v="17"/>
    <n v="344.01"/>
    <n v="5848.17"/>
  </r>
  <r>
    <s v="TID004080"/>
    <x v="59"/>
    <x v="3"/>
    <x v="1"/>
    <s v="T-shirt"/>
    <x v="20"/>
    <x v="4"/>
    <x v="0"/>
    <n v="1"/>
    <n v="213.08"/>
    <n v="213.08"/>
  </r>
  <r>
    <s v="TID004082"/>
    <x v="703"/>
    <x v="7"/>
    <x v="5"/>
    <s v="T-shirt"/>
    <x v="20"/>
    <x v="4"/>
    <x v="3"/>
    <n v="5"/>
    <n v="289.58"/>
    <n v="1447.9"/>
  </r>
  <r>
    <s v="TID004103"/>
    <x v="396"/>
    <x v="15"/>
    <x v="2"/>
    <s v="T-shirt"/>
    <x v="20"/>
    <x v="4"/>
    <x v="2"/>
    <n v="9"/>
    <n v="386.96"/>
    <n v="3482.64"/>
  </r>
  <r>
    <s v="TID004231"/>
    <x v="12"/>
    <x v="4"/>
    <x v="3"/>
    <s v="T-shirt"/>
    <x v="20"/>
    <x v="4"/>
    <x v="2"/>
    <n v="6"/>
    <n v="99.28"/>
    <n v="595.67999999999995"/>
  </r>
  <r>
    <s v="TID004279"/>
    <x v="179"/>
    <x v="2"/>
    <x v="2"/>
    <s v="T-shirt"/>
    <x v="20"/>
    <x v="4"/>
    <x v="1"/>
    <n v="11"/>
    <n v="248.61"/>
    <n v="2734.71"/>
  </r>
  <r>
    <s v="TID004301"/>
    <x v="308"/>
    <x v="1"/>
    <x v="1"/>
    <s v="T-shirt"/>
    <x v="20"/>
    <x v="4"/>
    <x v="2"/>
    <n v="19"/>
    <n v="60.07"/>
    <n v="1141.33"/>
  </r>
  <r>
    <s v="TID004334"/>
    <x v="486"/>
    <x v="7"/>
    <x v="5"/>
    <s v="T-shirt"/>
    <x v="20"/>
    <x v="4"/>
    <x v="2"/>
    <n v="5"/>
    <n v="17.32"/>
    <n v="86.6"/>
  </r>
  <r>
    <s v="TID004402"/>
    <x v="183"/>
    <x v="21"/>
    <x v="5"/>
    <s v="T-shirt"/>
    <x v="20"/>
    <x v="4"/>
    <x v="3"/>
    <n v="3"/>
    <n v="304.14999999999998"/>
    <n v="912.45"/>
  </r>
  <r>
    <s v="TID004435"/>
    <x v="226"/>
    <x v="4"/>
    <x v="3"/>
    <s v="T-shirt"/>
    <x v="20"/>
    <x v="4"/>
    <x v="1"/>
    <n v="4"/>
    <n v="416.75"/>
    <n v="1667"/>
  </r>
  <r>
    <s v="TID004473"/>
    <x v="169"/>
    <x v="3"/>
    <x v="1"/>
    <s v="T-shirt"/>
    <x v="20"/>
    <x v="4"/>
    <x v="1"/>
    <n v="8"/>
    <n v="445.68"/>
    <n v="3565.44"/>
  </r>
  <r>
    <s v="TID004512"/>
    <x v="424"/>
    <x v="22"/>
    <x v="1"/>
    <s v="T-shirt"/>
    <x v="20"/>
    <x v="4"/>
    <x v="1"/>
    <n v="11"/>
    <n v="225.78"/>
    <n v="2483.58"/>
  </r>
  <r>
    <s v="TID004516"/>
    <x v="410"/>
    <x v="19"/>
    <x v="4"/>
    <s v="T-shirt"/>
    <x v="20"/>
    <x v="4"/>
    <x v="0"/>
    <n v="10"/>
    <n v="374.2"/>
    <n v="3742"/>
  </r>
  <r>
    <s v="TID004550"/>
    <x v="262"/>
    <x v="11"/>
    <x v="7"/>
    <s v="T-shirt"/>
    <x v="20"/>
    <x v="4"/>
    <x v="0"/>
    <n v="5"/>
    <n v="240.14"/>
    <n v="1200.7"/>
  </r>
  <r>
    <s v="TID004589"/>
    <x v="600"/>
    <x v="11"/>
    <x v="7"/>
    <s v="T-shirt"/>
    <x v="20"/>
    <x v="4"/>
    <x v="1"/>
    <n v="16"/>
    <n v="65.19"/>
    <n v="1043.04"/>
  </r>
  <r>
    <s v="TID004690"/>
    <x v="243"/>
    <x v="16"/>
    <x v="2"/>
    <s v="T-shirt"/>
    <x v="20"/>
    <x v="4"/>
    <x v="2"/>
    <n v="19"/>
    <n v="330.96"/>
    <n v="6288.24"/>
  </r>
  <r>
    <s v="TID004701"/>
    <x v="489"/>
    <x v="16"/>
    <x v="2"/>
    <s v="T-shirt"/>
    <x v="20"/>
    <x v="4"/>
    <x v="1"/>
    <n v="2"/>
    <n v="243.19"/>
    <n v="486.38"/>
  </r>
  <r>
    <s v="TID004775"/>
    <x v="167"/>
    <x v="10"/>
    <x v="7"/>
    <s v="T-shirt"/>
    <x v="20"/>
    <x v="4"/>
    <x v="2"/>
    <n v="13"/>
    <n v="316.29000000000002"/>
    <n v="4111.7700000000004"/>
  </r>
  <r>
    <s v="TID004919"/>
    <x v="159"/>
    <x v="5"/>
    <x v="0"/>
    <s v="T-shirt"/>
    <x v="20"/>
    <x v="4"/>
    <x v="3"/>
    <n v="20"/>
    <n v="463.62"/>
    <n v="9272.4"/>
  </r>
  <r>
    <s v="TID004937"/>
    <x v="477"/>
    <x v="16"/>
    <x v="2"/>
    <s v="T-shirt"/>
    <x v="20"/>
    <x v="4"/>
    <x v="0"/>
    <n v="9"/>
    <n v="98.1"/>
    <n v="882.9"/>
  </r>
  <r>
    <s v="TID000013"/>
    <x v="655"/>
    <x v="0"/>
    <x v="0"/>
    <s v="T-shirt"/>
    <x v="20"/>
    <x v="4"/>
    <x v="3"/>
    <n v="8"/>
    <n v="477.87"/>
    <n v="3822.96"/>
  </r>
  <r>
    <s v="TID000032"/>
    <x v="33"/>
    <x v="17"/>
    <x v="0"/>
    <s v="T-shirt"/>
    <x v="20"/>
    <x v="4"/>
    <x v="2"/>
    <n v="4"/>
    <n v="39.58"/>
    <n v="158.32"/>
  </r>
  <r>
    <s v="TID000070"/>
    <x v="124"/>
    <x v="2"/>
    <x v="2"/>
    <s v="T-shirt"/>
    <x v="20"/>
    <x v="4"/>
    <x v="2"/>
    <n v="8"/>
    <n v="11.78"/>
    <n v="94.24"/>
  </r>
  <r>
    <s v="TID000079"/>
    <x v="219"/>
    <x v="1"/>
    <x v="1"/>
    <s v="T-shirt"/>
    <x v="20"/>
    <x v="4"/>
    <x v="3"/>
    <n v="16"/>
    <n v="295.31"/>
    <n v="4724.96"/>
  </r>
  <r>
    <s v="TID000098"/>
    <x v="239"/>
    <x v="12"/>
    <x v="6"/>
    <s v="T-shirt"/>
    <x v="20"/>
    <x v="4"/>
    <x v="2"/>
    <n v="19"/>
    <n v="146.54"/>
    <n v="2784.26"/>
  </r>
  <r>
    <s v="TID000165"/>
    <x v="449"/>
    <x v="0"/>
    <x v="0"/>
    <s v="T-shirt"/>
    <x v="20"/>
    <x v="4"/>
    <x v="2"/>
    <n v="14"/>
    <n v="305.12"/>
    <n v="4271.68"/>
  </r>
  <r>
    <s v="TID000169"/>
    <x v="120"/>
    <x v="21"/>
    <x v="5"/>
    <s v="T-shirt"/>
    <x v="20"/>
    <x v="4"/>
    <x v="1"/>
    <n v="1"/>
    <n v="140.66999999999999"/>
    <n v="140.66999999999999"/>
  </r>
  <r>
    <s v="TID000208"/>
    <x v="350"/>
    <x v="13"/>
    <x v="6"/>
    <s v="T-shirt"/>
    <x v="20"/>
    <x v="4"/>
    <x v="1"/>
    <n v="19"/>
    <n v="214.05"/>
    <n v="4066.95"/>
  </r>
  <r>
    <s v="TID000213"/>
    <x v="519"/>
    <x v="10"/>
    <x v="7"/>
    <s v="T-shirt"/>
    <x v="20"/>
    <x v="4"/>
    <x v="3"/>
    <n v="20"/>
    <n v="436.61"/>
    <n v="8732.2000000000007"/>
  </r>
  <r>
    <s v="TID000277"/>
    <x v="689"/>
    <x v="9"/>
    <x v="4"/>
    <s v="T-shirt"/>
    <x v="20"/>
    <x v="4"/>
    <x v="2"/>
    <n v="17"/>
    <n v="227.62"/>
    <n v="3869.54"/>
  </r>
  <r>
    <s v="TID000357"/>
    <x v="169"/>
    <x v="3"/>
    <x v="1"/>
    <s v="T-shirt"/>
    <x v="20"/>
    <x v="4"/>
    <x v="1"/>
    <n v="3"/>
    <n v="218.49"/>
    <n v="655.47"/>
  </r>
  <r>
    <s v="TID000398"/>
    <x v="375"/>
    <x v="20"/>
    <x v="5"/>
    <s v="T-shirt"/>
    <x v="20"/>
    <x v="4"/>
    <x v="0"/>
    <n v="11"/>
    <n v="206.08"/>
    <n v="2266.88"/>
  </r>
  <r>
    <s v="TID000426"/>
    <x v="175"/>
    <x v="22"/>
    <x v="1"/>
    <s v="T-shirt"/>
    <x v="20"/>
    <x v="4"/>
    <x v="3"/>
    <n v="17"/>
    <n v="394.87"/>
    <n v="6712.79"/>
  </r>
  <r>
    <s v="TID000434"/>
    <x v="32"/>
    <x v="17"/>
    <x v="0"/>
    <s v="T-shirt"/>
    <x v="20"/>
    <x v="4"/>
    <x v="0"/>
    <n v="4"/>
    <n v="307.11"/>
    <n v="1228.44"/>
  </r>
  <r>
    <s v="TID000641"/>
    <x v="715"/>
    <x v="12"/>
    <x v="6"/>
    <s v="T-shirt"/>
    <x v="20"/>
    <x v="4"/>
    <x v="1"/>
    <n v="15"/>
    <n v="291.16000000000003"/>
    <n v="4367.3999999999996"/>
  </r>
  <r>
    <s v="TID000648"/>
    <x v="48"/>
    <x v="9"/>
    <x v="4"/>
    <s v="T-shirt"/>
    <x v="20"/>
    <x v="4"/>
    <x v="1"/>
    <n v="9"/>
    <n v="239.47"/>
    <n v="2155.23"/>
  </r>
  <r>
    <s v="TID000685"/>
    <x v="453"/>
    <x v="18"/>
    <x v="3"/>
    <s v="T-shirt"/>
    <x v="20"/>
    <x v="4"/>
    <x v="0"/>
    <n v="12"/>
    <n v="430.71"/>
    <n v="5168.5200000000004"/>
  </r>
  <r>
    <s v="TID000876"/>
    <x v="408"/>
    <x v="11"/>
    <x v="7"/>
    <s v="T-shirt"/>
    <x v="20"/>
    <x v="4"/>
    <x v="0"/>
    <n v="3"/>
    <n v="24.68"/>
    <n v="74.040000000000006"/>
  </r>
  <r>
    <s v="TID000949"/>
    <x v="288"/>
    <x v="14"/>
    <x v="3"/>
    <s v="T-shirt"/>
    <x v="20"/>
    <x v="4"/>
    <x v="1"/>
    <n v="19"/>
    <n v="38.549999999999997"/>
    <n v="732.45"/>
  </r>
  <r>
    <s v="TID001008"/>
    <x v="34"/>
    <x v="7"/>
    <x v="5"/>
    <s v="T-shirt"/>
    <x v="20"/>
    <x v="4"/>
    <x v="0"/>
    <n v="11"/>
    <n v="30.93"/>
    <n v="340.23"/>
  </r>
  <r>
    <s v="TID001023"/>
    <x v="110"/>
    <x v="0"/>
    <x v="0"/>
    <s v="T-shirt"/>
    <x v="20"/>
    <x v="4"/>
    <x v="3"/>
    <n v="15"/>
    <n v="185.08"/>
    <n v="2776.2"/>
  </r>
  <r>
    <s v="TID001041"/>
    <x v="269"/>
    <x v="4"/>
    <x v="3"/>
    <s v="T-shirt"/>
    <x v="20"/>
    <x v="4"/>
    <x v="1"/>
    <n v="17"/>
    <n v="284.22000000000003"/>
    <n v="4831.74"/>
  </r>
  <r>
    <s v="TID001044"/>
    <x v="34"/>
    <x v="7"/>
    <x v="5"/>
    <s v="T-shirt"/>
    <x v="20"/>
    <x v="4"/>
    <x v="3"/>
    <n v="17"/>
    <n v="187.32"/>
    <n v="3184.44"/>
  </r>
  <r>
    <s v="TID001060"/>
    <x v="217"/>
    <x v="4"/>
    <x v="3"/>
    <s v="T-shirt"/>
    <x v="20"/>
    <x v="4"/>
    <x v="1"/>
    <n v="13"/>
    <n v="498.1"/>
    <n v="6475.3"/>
  </r>
  <r>
    <s v="TID001062"/>
    <x v="563"/>
    <x v="17"/>
    <x v="0"/>
    <s v="T-shirt"/>
    <x v="20"/>
    <x v="4"/>
    <x v="3"/>
    <n v="19"/>
    <n v="38.57"/>
    <n v="732.83"/>
  </r>
  <r>
    <s v="TID001070"/>
    <x v="32"/>
    <x v="17"/>
    <x v="0"/>
    <s v="T-shirt"/>
    <x v="20"/>
    <x v="4"/>
    <x v="0"/>
    <n v="3"/>
    <n v="92.45"/>
    <n v="277.35000000000002"/>
  </r>
  <r>
    <s v="TID001112"/>
    <x v="210"/>
    <x v="5"/>
    <x v="0"/>
    <s v="T-shirt"/>
    <x v="20"/>
    <x v="4"/>
    <x v="3"/>
    <n v="1"/>
    <n v="310.37"/>
    <n v="310.37"/>
  </r>
  <r>
    <s v="TID001159"/>
    <x v="612"/>
    <x v="19"/>
    <x v="4"/>
    <s v="T-shirt"/>
    <x v="20"/>
    <x v="4"/>
    <x v="2"/>
    <n v="3"/>
    <n v="425.87"/>
    <n v="1277.6099999999999"/>
  </r>
  <r>
    <s v="TID001211"/>
    <x v="244"/>
    <x v="0"/>
    <x v="0"/>
    <s v="T-shirt"/>
    <x v="20"/>
    <x v="4"/>
    <x v="3"/>
    <n v="8"/>
    <n v="174.42"/>
    <n v="1395.36"/>
  </r>
  <r>
    <s v="TID001216"/>
    <x v="453"/>
    <x v="18"/>
    <x v="3"/>
    <s v="T-shirt"/>
    <x v="20"/>
    <x v="4"/>
    <x v="2"/>
    <n v="19"/>
    <n v="48.42"/>
    <n v="919.98"/>
  </r>
  <r>
    <s v="TID001288"/>
    <x v="509"/>
    <x v="11"/>
    <x v="7"/>
    <s v="T-shirt"/>
    <x v="20"/>
    <x v="4"/>
    <x v="0"/>
    <n v="12"/>
    <n v="40.11"/>
    <n v="481.32"/>
  </r>
  <r>
    <s v="TID001361"/>
    <x v="90"/>
    <x v="3"/>
    <x v="1"/>
    <s v="T-shirt"/>
    <x v="20"/>
    <x v="4"/>
    <x v="3"/>
    <n v="15"/>
    <n v="380.95"/>
    <n v="5714.25"/>
  </r>
  <r>
    <s v="TID001439"/>
    <x v="494"/>
    <x v="8"/>
    <x v="6"/>
    <s v="T-shirt"/>
    <x v="20"/>
    <x v="4"/>
    <x v="3"/>
    <n v="14"/>
    <n v="114.76"/>
    <n v="1606.64"/>
  </r>
  <r>
    <s v="TID001450"/>
    <x v="138"/>
    <x v="8"/>
    <x v="6"/>
    <s v="T-shirt"/>
    <x v="20"/>
    <x v="4"/>
    <x v="3"/>
    <n v="8"/>
    <n v="486.52"/>
    <n v="3892.16"/>
  </r>
  <r>
    <s v="TID001453"/>
    <x v="211"/>
    <x v="7"/>
    <x v="5"/>
    <s v="T-shirt"/>
    <x v="20"/>
    <x v="4"/>
    <x v="0"/>
    <n v="15"/>
    <n v="361.24"/>
    <n v="5418.6"/>
  </r>
  <r>
    <s v="TID001523"/>
    <x v="374"/>
    <x v="17"/>
    <x v="0"/>
    <s v="T-shirt"/>
    <x v="20"/>
    <x v="4"/>
    <x v="3"/>
    <n v="4"/>
    <n v="141.03"/>
    <n v="564.12"/>
  </r>
  <r>
    <s v="TID001553"/>
    <x v="62"/>
    <x v="9"/>
    <x v="4"/>
    <s v="T-shirt"/>
    <x v="20"/>
    <x v="4"/>
    <x v="3"/>
    <n v="15"/>
    <n v="44.44"/>
    <n v="666.6"/>
  </r>
  <r>
    <s v="TID001630"/>
    <x v="389"/>
    <x v="11"/>
    <x v="7"/>
    <s v="T-shirt"/>
    <x v="20"/>
    <x v="4"/>
    <x v="0"/>
    <n v="16"/>
    <n v="427.96"/>
    <n v="6847.36"/>
  </r>
  <r>
    <s v="TID001637"/>
    <x v="299"/>
    <x v="21"/>
    <x v="5"/>
    <s v="T-shirt"/>
    <x v="20"/>
    <x v="4"/>
    <x v="2"/>
    <n v="17"/>
    <n v="205.19"/>
    <n v="3488.23"/>
  </r>
  <r>
    <s v="TID001726"/>
    <x v="177"/>
    <x v="13"/>
    <x v="6"/>
    <s v="T-shirt"/>
    <x v="20"/>
    <x v="4"/>
    <x v="2"/>
    <n v="7"/>
    <n v="494.25"/>
    <n v="3459.75"/>
  </r>
  <r>
    <s v="TID001766"/>
    <x v="228"/>
    <x v="21"/>
    <x v="5"/>
    <s v="T-shirt"/>
    <x v="20"/>
    <x v="4"/>
    <x v="3"/>
    <n v="11"/>
    <n v="17.16"/>
    <n v="188.76"/>
  </r>
  <r>
    <s v="TID001847"/>
    <x v="7"/>
    <x v="3"/>
    <x v="1"/>
    <s v="T-shirt"/>
    <x v="20"/>
    <x v="4"/>
    <x v="2"/>
    <n v="2"/>
    <n v="393.36"/>
    <n v="786.72"/>
  </r>
  <r>
    <s v="TID001861"/>
    <x v="180"/>
    <x v="10"/>
    <x v="7"/>
    <s v="T-shirt"/>
    <x v="20"/>
    <x v="4"/>
    <x v="0"/>
    <n v="12"/>
    <n v="410.82"/>
    <n v="4929.84"/>
  </r>
  <r>
    <s v="TID001874"/>
    <x v="108"/>
    <x v="7"/>
    <x v="5"/>
    <s v="T-shirt"/>
    <x v="20"/>
    <x v="4"/>
    <x v="2"/>
    <n v="19"/>
    <n v="208.71"/>
    <n v="3965.49"/>
  </r>
  <r>
    <s v="TID001917"/>
    <x v="634"/>
    <x v="20"/>
    <x v="5"/>
    <s v="T-shirt"/>
    <x v="20"/>
    <x v="4"/>
    <x v="1"/>
    <n v="20"/>
    <n v="299.43"/>
    <n v="5988.6"/>
  </r>
  <r>
    <s v="TID001978"/>
    <x v="287"/>
    <x v="12"/>
    <x v="6"/>
    <s v="T-shirt"/>
    <x v="20"/>
    <x v="4"/>
    <x v="1"/>
    <n v="5"/>
    <n v="11.5"/>
    <n v="57.5"/>
  </r>
  <r>
    <s v="TID001988"/>
    <x v="476"/>
    <x v="5"/>
    <x v="0"/>
    <s v="T-shirt"/>
    <x v="20"/>
    <x v="4"/>
    <x v="0"/>
    <n v="3"/>
    <n v="261.43"/>
    <n v="784.29"/>
  </r>
  <r>
    <s v="TID002130"/>
    <x v="235"/>
    <x v="21"/>
    <x v="5"/>
    <s v="T-shirt"/>
    <x v="20"/>
    <x v="4"/>
    <x v="3"/>
    <n v="3"/>
    <n v="470.34"/>
    <n v="1411.02"/>
  </r>
  <r>
    <s v="TID002175"/>
    <x v="377"/>
    <x v="21"/>
    <x v="5"/>
    <s v="T-shirt"/>
    <x v="20"/>
    <x v="4"/>
    <x v="3"/>
    <n v="9"/>
    <n v="377.67"/>
    <n v="3399.03"/>
  </r>
  <r>
    <s v="TID002243"/>
    <x v="625"/>
    <x v="5"/>
    <x v="0"/>
    <s v="T-shirt"/>
    <x v="20"/>
    <x v="4"/>
    <x v="1"/>
    <n v="20"/>
    <n v="413.39"/>
    <n v="8267.7999999999993"/>
  </r>
  <r>
    <s v="TID002289"/>
    <x v="341"/>
    <x v="3"/>
    <x v="1"/>
    <s v="T-shirt"/>
    <x v="20"/>
    <x v="4"/>
    <x v="3"/>
    <n v="9"/>
    <n v="84.43"/>
    <n v="759.87"/>
  </r>
  <r>
    <s v="TID002311"/>
    <x v="415"/>
    <x v="19"/>
    <x v="4"/>
    <s v="T-shirt"/>
    <x v="20"/>
    <x v="4"/>
    <x v="1"/>
    <n v="18"/>
    <n v="148.29"/>
    <n v="2669.22"/>
  </r>
  <r>
    <s v="TID002365"/>
    <x v="541"/>
    <x v="5"/>
    <x v="0"/>
    <s v="T-shirt"/>
    <x v="20"/>
    <x v="4"/>
    <x v="3"/>
    <n v="12"/>
    <n v="339.33"/>
    <n v="4071.96"/>
  </r>
  <r>
    <s v="TID002447"/>
    <x v="136"/>
    <x v="7"/>
    <x v="5"/>
    <s v="T-shirt"/>
    <x v="20"/>
    <x v="4"/>
    <x v="0"/>
    <n v="19"/>
    <n v="381.25"/>
    <n v="7243.75"/>
  </r>
  <r>
    <s v="TID002676"/>
    <x v="652"/>
    <x v="16"/>
    <x v="2"/>
    <s v="T-shirt"/>
    <x v="20"/>
    <x v="4"/>
    <x v="1"/>
    <n v="8"/>
    <n v="157.87"/>
    <n v="1262.96"/>
  </r>
  <r>
    <s v="TID002692"/>
    <x v="56"/>
    <x v="7"/>
    <x v="5"/>
    <s v="T-shirt"/>
    <x v="20"/>
    <x v="4"/>
    <x v="3"/>
    <n v="13"/>
    <n v="7.25"/>
    <n v="94.25"/>
  </r>
  <r>
    <s v="TID002733"/>
    <x v="191"/>
    <x v="18"/>
    <x v="3"/>
    <s v="T-shirt"/>
    <x v="20"/>
    <x v="4"/>
    <x v="0"/>
    <n v="13"/>
    <n v="139.37"/>
    <n v="1811.81"/>
  </r>
  <r>
    <s v="TID002734"/>
    <x v="111"/>
    <x v="9"/>
    <x v="4"/>
    <s v="T-shirt"/>
    <x v="20"/>
    <x v="4"/>
    <x v="1"/>
    <n v="17"/>
    <n v="490.42"/>
    <n v="8337.14"/>
  </r>
  <r>
    <s v="TID002740"/>
    <x v="192"/>
    <x v="21"/>
    <x v="5"/>
    <s v="T-shirt"/>
    <x v="20"/>
    <x v="4"/>
    <x v="2"/>
    <n v="8"/>
    <n v="63.24"/>
    <n v="505.92"/>
  </r>
  <r>
    <s v="TID002767"/>
    <x v="649"/>
    <x v="14"/>
    <x v="3"/>
    <s v="T-shirt"/>
    <x v="20"/>
    <x v="4"/>
    <x v="0"/>
    <n v="16"/>
    <n v="228.82"/>
    <n v="3661.12"/>
  </r>
  <r>
    <s v="TID002802"/>
    <x v="112"/>
    <x v="2"/>
    <x v="2"/>
    <s v="T-shirt"/>
    <x v="20"/>
    <x v="4"/>
    <x v="3"/>
    <n v="14"/>
    <n v="271.8"/>
    <n v="3805.2"/>
  </r>
  <r>
    <s v="TID002848"/>
    <x v="376"/>
    <x v="7"/>
    <x v="5"/>
    <s v="T-shirt"/>
    <x v="20"/>
    <x v="4"/>
    <x v="3"/>
    <n v="9"/>
    <n v="143.93"/>
    <n v="1295.3699999999999"/>
  </r>
  <r>
    <s v="TID002877"/>
    <x v="320"/>
    <x v="13"/>
    <x v="6"/>
    <s v="T-shirt"/>
    <x v="20"/>
    <x v="4"/>
    <x v="3"/>
    <n v="5"/>
    <n v="176.27"/>
    <n v="881.35"/>
  </r>
  <r>
    <s v="TID002899"/>
    <x v="288"/>
    <x v="14"/>
    <x v="3"/>
    <s v="T-shirt"/>
    <x v="20"/>
    <x v="4"/>
    <x v="3"/>
    <n v="2"/>
    <n v="97.25"/>
    <n v="194.5"/>
  </r>
  <r>
    <s v="TID002925"/>
    <x v="23"/>
    <x v="5"/>
    <x v="0"/>
    <s v="T-shirt"/>
    <x v="20"/>
    <x v="4"/>
    <x v="0"/>
    <n v="2"/>
    <n v="371.71"/>
    <n v="743.42"/>
  </r>
  <r>
    <s v="TID002941"/>
    <x v="316"/>
    <x v="15"/>
    <x v="2"/>
    <s v="T-shirt"/>
    <x v="20"/>
    <x v="4"/>
    <x v="1"/>
    <n v="6"/>
    <n v="428.48"/>
    <n v="2570.88"/>
  </r>
  <r>
    <s v="TID002969"/>
    <x v="626"/>
    <x v="0"/>
    <x v="0"/>
    <s v="T-shirt"/>
    <x v="20"/>
    <x v="4"/>
    <x v="2"/>
    <n v="1"/>
    <n v="281.22000000000003"/>
    <n v="281.22000000000003"/>
  </r>
  <r>
    <s v="TID003055"/>
    <x v="519"/>
    <x v="10"/>
    <x v="7"/>
    <s v="T-shirt"/>
    <x v="20"/>
    <x v="4"/>
    <x v="3"/>
    <n v="1"/>
    <n v="155.37"/>
    <n v="155.37"/>
  </r>
  <r>
    <s v="TID003077"/>
    <x v="343"/>
    <x v="20"/>
    <x v="5"/>
    <s v="T-shirt"/>
    <x v="20"/>
    <x v="4"/>
    <x v="2"/>
    <n v="1"/>
    <n v="324.47000000000003"/>
    <n v="324.47000000000003"/>
  </r>
  <r>
    <s v="TID003089"/>
    <x v="124"/>
    <x v="2"/>
    <x v="2"/>
    <s v="T-shirt"/>
    <x v="20"/>
    <x v="4"/>
    <x v="3"/>
    <n v="6"/>
    <n v="287.94"/>
    <n v="1727.64"/>
  </r>
  <r>
    <s v="TID003167"/>
    <x v="711"/>
    <x v="10"/>
    <x v="7"/>
    <s v="T-shirt"/>
    <x v="20"/>
    <x v="4"/>
    <x v="0"/>
    <n v="1"/>
    <n v="66.12"/>
    <n v="66.12"/>
  </r>
  <r>
    <s v="TID003179"/>
    <x v="513"/>
    <x v="2"/>
    <x v="2"/>
    <s v="T-shirt"/>
    <x v="20"/>
    <x v="4"/>
    <x v="0"/>
    <n v="13"/>
    <n v="315.2"/>
    <n v="4097.6000000000004"/>
  </r>
  <r>
    <s v="TID003211"/>
    <x v="651"/>
    <x v="11"/>
    <x v="7"/>
    <s v="T-shirt"/>
    <x v="20"/>
    <x v="4"/>
    <x v="3"/>
    <n v="9"/>
    <n v="66.2"/>
    <n v="595.79999999999995"/>
  </r>
  <r>
    <s v="TID003267"/>
    <x v="332"/>
    <x v="15"/>
    <x v="2"/>
    <s v="T-shirt"/>
    <x v="20"/>
    <x v="4"/>
    <x v="2"/>
    <n v="19"/>
    <n v="450.7"/>
    <n v="8563.2999999999993"/>
  </r>
  <r>
    <s v="TID003278"/>
    <x v="390"/>
    <x v="6"/>
    <x v="4"/>
    <s v="T-shirt"/>
    <x v="20"/>
    <x v="4"/>
    <x v="2"/>
    <n v="5"/>
    <n v="74.44"/>
    <n v="372.2"/>
  </r>
  <r>
    <s v="TID003293"/>
    <x v="101"/>
    <x v="22"/>
    <x v="1"/>
    <s v="T-shirt"/>
    <x v="20"/>
    <x v="4"/>
    <x v="1"/>
    <n v="18"/>
    <n v="214.87"/>
    <n v="3867.66"/>
  </r>
  <r>
    <s v="TID003354"/>
    <x v="241"/>
    <x v="3"/>
    <x v="1"/>
    <s v="T-shirt"/>
    <x v="20"/>
    <x v="4"/>
    <x v="1"/>
    <n v="18"/>
    <n v="312.58"/>
    <n v="5626.44"/>
  </r>
  <r>
    <s v="TID003382"/>
    <x v="101"/>
    <x v="22"/>
    <x v="1"/>
    <s v="T-shirt"/>
    <x v="20"/>
    <x v="4"/>
    <x v="3"/>
    <n v="14"/>
    <n v="482.88"/>
    <n v="6760.32"/>
  </r>
  <r>
    <s v="TID003510"/>
    <x v="206"/>
    <x v="16"/>
    <x v="2"/>
    <s v="T-shirt"/>
    <x v="20"/>
    <x v="4"/>
    <x v="3"/>
    <n v="13"/>
    <n v="25.99"/>
    <n v="337.87"/>
  </r>
  <r>
    <s v="TID003525"/>
    <x v="409"/>
    <x v="8"/>
    <x v="6"/>
    <s v="T-shirt"/>
    <x v="20"/>
    <x v="4"/>
    <x v="3"/>
    <n v="14"/>
    <n v="52.16"/>
    <n v="730.24"/>
  </r>
  <r>
    <s v="TID003539"/>
    <x v="349"/>
    <x v="7"/>
    <x v="5"/>
    <s v="T-shirt"/>
    <x v="20"/>
    <x v="4"/>
    <x v="1"/>
    <n v="15"/>
    <n v="260.01"/>
    <n v="3900.15"/>
  </r>
  <r>
    <s v="TID003554"/>
    <x v="313"/>
    <x v="18"/>
    <x v="3"/>
    <s v="T-shirt"/>
    <x v="20"/>
    <x v="4"/>
    <x v="2"/>
    <n v="14"/>
    <n v="216.06"/>
    <n v="3024.84"/>
  </r>
  <r>
    <s v="TID003578"/>
    <x v="642"/>
    <x v="7"/>
    <x v="5"/>
    <s v="T-shirt"/>
    <x v="20"/>
    <x v="4"/>
    <x v="3"/>
    <n v="14"/>
    <n v="298.75"/>
    <n v="4182.5"/>
  </r>
  <r>
    <s v="TID003593"/>
    <x v="31"/>
    <x v="17"/>
    <x v="0"/>
    <s v="T-shirt"/>
    <x v="20"/>
    <x v="4"/>
    <x v="3"/>
    <n v="3"/>
    <n v="343.59"/>
    <n v="1030.77"/>
  </r>
  <r>
    <s v="TID003643"/>
    <x v="487"/>
    <x v="2"/>
    <x v="2"/>
    <s v="T-shirt"/>
    <x v="20"/>
    <x v="4"/>
    <x v="0"/>
    <n v="19"/>
    <n v="271.89"/>
    <n v="5165.91"/>
  </r>
  <r>
    <s v="TID003678"/>
    <x v="627"/>
    <x v="6"/>
    <x v="4"/>
    <s v="T-shirt"/>
    <x v="20"/>
    <x v="4"/>
    <x v="1"/>
    <n v="10"/>
    <n v="15.92"/>
    <n v="159.19999999999999"/>
  </r>
  <r>
    <s v="TID003692"/>
    <x v="463"/>
    <x v="1"/>
    <x v="1"/>
    <s v="T-shirt"/>
    <x v="20"/>
    <x v="4"/>
    <x v="0"/>
    <n v="20"/>
    <n v="239.37"/>
    <n v="4787.3999999999996"/>
  </r>
  <r>
    <s v="TID003775"/>
    <x v="522"/>
    <x v="13"/>
    <x v="6"/>
    <s v="T-shirt"/>
    <x v="20"/>
    <x v="4"/>
    <x v="1"/>
    <n v="6"/>
    <n v="115.74"/>
    <n v="694.44"/>
  </r>
  <r>
    <s v="TID003794"/>
    <x v="246"/>
    <x v="5"/>
    <x v="0"/>
    <s v="T-shirt"/>
    <x v="20"/>
    <x v="4"/>
    <x v="2"/>
    <n v="1"/>
    <n v="111.71"/>
    <n v="111.71"/>
  </r>
  <r>
    <s v="TID003819"/>
    <x v="517"/>
    <x v="1"/>
    <x v="1"/>
    <s v="T-shirt"/>
    <x v="20"/>
    <x v="4"/>
    <x v="3"/>
    <n v="2"/>
    <n v="53.63"/>
    <n v="107.26"/>
  </r>
  <r>
    <s v="TID003839"/>
    <x v="348"/>
    <x v="16"/>
    <x v="2"/>
    <s v="T-shirt"/>
    <x v="20"/>
    <x v="4"/>
    <x v="0"/>
    <n v="18"/>
    <n v="443.65"/>
    <n v="7985.7"/>
  </r>
  <r>
    <s v="TID003879"/>
    <x v="54"/>
    <x v="0"/>
    <x v="0"/>
    <s v="T-shirt"/>
    <x v="20"/>
    <x v="4"/>
    <x v="0"/>
    <n v="16"/>
    <n v="40.549999999999997"/>
    <n v="648.79999999999995"/>
  </r>
  <r>
    <s v="TID003908"/>
    <x v="30"/>
    <x v="13"/>
    <x v="6"/>
    <s v="T-shirt"/>
    <x v="20"/>
    <x v="4"/>
    <x v="1"/>
    <n v="11"/>
    <n v="24.41"/>
    <n v="268.51"/>
  </r>
  <r>
    <s v="TID003940"/>
    <x v="91"/>
    <x v="14"/>
    <x v="3"/>
    <s v="T-shirt"/>
    <x v="20"/>
    <x v="4"/>
    <x v="2"/>
    <n v="2"/>
    <n v="342.68"/>
    <n v="685.36"/>
  </r>
  <r>
    <s v="TID003951"/>
    <x v="29"/>
    <x v="16"/>
    <x v="2"/>
    <s v="T-shirt"/>
    <x v="20"/>
    <x v="4"/>
    <x v="3"/>
    <n v="2"/>
    <n v="169.44"/>
    <n v="338.88"/>
  </r>
  <r>
    <s v="TID003982"/>
    <x v="402"/>
    <x v="15"/>
    <x v="2"/>
    <s v="T-shirt"/>
    <x v="20"/>
    <x v="4"/>
    <x v="3"/>
    <n v="2"/>
    <n v="55.89"/>
    <n v="111.78"/>
  </r>
  <r>
    <s v="TID004119"/>
    <x v="470"/>
    <x v="4"/>
    <x v="3"/>
    <s v="T-shirt"/>
    <x v="20"/>
    <x v="4"/>
    <x v="0"/>
    <n v="13"/>
    <n v="184.13"/>
    <n v="2393.69"/>
  </r>
  <r>
    <s v="TID004260"/>
    <x v="395"/>
    <x v="14"/>
    <x v="3"/>
    <s v="T-shirt"/>
    <x v="20"/>
    <x v="4"/>
    <x v="0"/>
    <n v="12"/>
    <n v="415.6"/>
    <n v="4987.2"/>
  </r>
  <r>
    <s v="TID004277"/>
    <x v="441"/>
    <x v="2"/>
    <x v="2"/>
    <s v="T-shirt"/>
    <x v="20"/>
    <x v="4"/>
    <x v="1"/>
    <n v="8"/>
    <n v="96.8"/>
    <n v="774.4"/>
  </r>
  <r>
    <s v="TID004290"/>
    <x v="586"/>
    <x v="17"/>
    <x v="0"/>
    <s v="T-shirt"/>
    <x v="20"/>
    <x v="4"/>
    <x v="3"/>
    <n v="1"/>
    <n v="90.68"/>
    <n v="90.68"/>
  </r>
  <r>
    <s v="TID004378"/>
    <x v="18"/>
    <x v="9"/>
    <x v="4"/>
    <s v="T-shirt"/>
    <x v="20"/>
    <x v="4"/>
    <x v="3"/>
    <n v="4"/>
    <n v="256.31"/>
    <n v="1025.24"/>
  </r>
  <r>
    <s v="TID004420"/>
    <x v="558"/>
    <x v="13"/>
    <x v="6"/>
    <s v="T-shirt"/>
    <x v="20"/>
    <x v="4"/>
    <x v="0"/>
    <n v="8"/>
    <n v="166.15"/>
    <n v="1329.2"/>
  </r>
  <r>
    <s v="TID004437"/>
    <x v="105"/>
    <x v="5"/>
    <x v="0"/>
    <s v="T-shirt"/>
    <x v="20"/>
    <x v="4"/>
    <x v="1"/>
    <n v="17"/>
    <n v="26.6"/>
    <n v="452.2"/>
  </r>
  <r>
    <s v="TID004451"/>
    <x v="132"/>
    <x v="8"/>
    <x v="6"/>
    <s v="T-shirt"/>
    <x v="20"/>
    <x v="4"/>
    <x v="1"/>
    <n v="18"/>
    <n v="105.97"/>
    <n v="1907.46"/>
  </r>
  <r>
    <s v="TID004459"/>
    <x v="135"/>
    <x v="12"/>
    <x v="6"/>
    <s v="T-shirt"/>
    <x v="20"/>
    <x v="4"/>
    <x v="0"/>
    <n v="8"/>
    <n v="380.45"/>
    <n v="3043.6"/>
  </r>
  <r>
    <s v="TID004464"/>
    <x v="187"/>
    <x v="23"/>
    <x v="7"/>
    <s v="T-shirt"/>
    <x v="20"/>
    <x v="4"/>
    <x v="3"/>
    <n v="17"/>
    <n v="201.92"/>
    <n v="3432.64"/>
  </r>
  <r>
    <s v="TID004471"/>
    <x v="190"/>
    <x v="11"/>
    <x v="7"/>
    <s v="T-shirt"/>
    <x v="20"/>
    <x v="4"/>
    <x v="1"/>
    <n v="14"/>
    <n v="109.33"/>
    <n v="1530.62"/>
  </r>
  <r>
    <s v="TID004694"/>
    <x v="222"/>
    <x v="22"/>
    <x v="1"/>
    <s v="T-shirt"/>
    <x v="20"/>
    <x v="4"/>
    <x v="0"/>
    <n v="10"/>
    <n v="446"/>
    <n v="4460"/>
  </r>
  <r>
    <s v="TID004762"/>
    <x v="287"/>
    <x v="12"/>
    <x v="6"/>
    <s v="T-shirt"/>
    <x v="20"/>
    <x v="4"/>
    <x v="3"/>
    <n v="6"/>
    <n v="105.68"/>
    <n v="634.08000000000004"/>
  </r>
  <r>
    <s v="TID004763"/>
    <x v="582"/>
    <x v="22"/>
    <x v="1"/>
    <s v="T-shirt"/>
    <x v="20"/>
    <x v="4"/>
    <x v="1"/>
    <n v="20"/>
    <n v="54.3"/>
    <n v="1086"/>
  </r>
  <r>
    <s v="TID004857"/>
    <x v="625"/>
    <x v="5"/>
    <x v="0"/>
    <s v="T-shirt"/>
    <x v="20"/>
    <x v="4"/>
    <x v="0"/>
    <n v="8"/>
    <n v="75.69"/>
    <n v="605.52"/>
  </r>
  <r>
    <s v="TID004888"/>
    <x v="88"/>
    <x v="1"/>
    <x v="1"/>
    <s v="T-shirt"/>
    <x v="20"/>
    <x v="4"/>
    <x v="3"/>
    <n v="17"/>
    <n v="298.12"/>
    <n v="5068.04"/>
  </r>
  <r>
    <s v="TID004944"/>
    <x v="142"/>
    <x v="11"/>
    <x v="7"/>
    <s v="T-shirt"/>
    <x v="20"/>
    <x v="4"/>
    <x v="2"/>
    <n v="8"/>
    <n v="302.37"/>
    <n v="2418.96"/>
  </r>
  <r>
    <s v="TID004993"/>
    <x v="45"/>
    <x v="20"/>
    <x v="5"/>
    <s v="T-shirt"/>
    <x v="20"/>
    <x v="4"/>
    <x v="1"/>
    <n v="10"/>
    <n v="350.6"/>
    <n v="3506"/>
  </r>
  <r>
    <s v="TID000012"/>
    <x v="692"/>
    <x v="14"/>
    <x v="3"/>
    <s v="Tablet"/>
    <x v="21"/>
    <x v="3"/>
    <x v="2"/>
    <n v="4"/>
    <n v="184.07"/>
    <n v="736.28"/>
  </r>
  <r>
    <s v="TID000029"/>
    <x v="3"/>
    <x v="2"/>
    <x v="2"/>
    <s v="Tablet"/>
    <x v="21"/>
    <x v="3"/>
    <x v="3"/>
    <n v="11"/>
    <n v="138.46"/>
    <n v="1523.06"/>
  </r>
  <r>
    <s v="TID000055"/>
    <x v="201"/>
    <x v="10"/>
    <x v="7"/>
    <s v="Tablet"/>
    <x v="21"/>
    <x v="3"/>
    <x v="2"/>
    <n v="4"/>
    <n v="31.4"/>
    <n v="125.6"/>
  </r>
  <r>
    <s v="TID000073"/>
    <x v="616"/>
    <x v="14"/>
    <x v="3"/>
    <s v="Tablet"/>
    <x v="21"/>
    <x v="3"/>
    <x v="0"/>
    <n v="6"/>
    <n v="273.55"/>
    <n v="1641.3"/>
  </r>
  <r>
    <s v="TID000106"/>
    <x v="238"/>
    <x v="18"/>
    <x v="3"/>
    <s v="Tablet"/>
    <x v="21"/>
    <x v="3"/>
    <x v="0"/>
    <n v="3"/>
    <n v="260.52999999999997"/>
    <n v="781.59"/>
  </r>
  <r>
    <s v="TID000146"/>
    <x v="140"/>
    <x v="18"/>
    <x v="3"/>
    <s v="Tablet"/>
    <x v="21"/>
    <x v="3"/>
    <x v="3"/>
    <n v="1"/>
    <n v="315.88"/>
    <n v="315.88"/>
  </r>
  <r>
    <s v="TID000216"/>
    <x v="565"/>
    <x v="16"/>
    <x v="2"/>
    <s v="Tablet"/>
    <x v="21"/>
    <x v="3"/>
    <x v="0"/>
    <n v="16"/>
    <n v="486.11"/>
    <n v="7777.76"/>
  </r>
  <r>
    <s v="TID000315"/>
    <x v="6"/>
    <x v="5"/>
    <x v="0"/>
    <s v="Tablet"/>
    <x v="21"/>
    <x v="3"/>
    <x v="3"/>
    <n v="17"/>
    <n v="485.77"/>
    <n v="8258.09"/>
  </r>
  <r>
    <s v="TID000375"/>
    <x v="31"/>
    <x v="17"/>
    <x v="0"/>
    <s v="Tablet"/>
    <x v="21"/>
    <x v="3"/>
    <x v="3"/>
    <n v="16"/>
    <n v="334.28"/>
    <n v="5348.48"/>
  </r>
  <r>
    <s v="TID000397"/>
    <x v="171"/>
    <x v="15"/>
    <x v="2"/>
    <s v="Tablet"/>
    <x v="21"/>
    <x v="3"/>
    <x v="0"/>
    <n v="9"/>
    <n v="148.07"/>
    <n v="1332.63"/>
  </r>
  <r>
    <s v="TID000465"/>
    <x v="35"/>
    <x v="11"/>
    <x v="7"/>
    <s v="Tablet"/>
    <x v="21"/>
    <x v="3"/>
    <x v="2"/>
    <n v="14"/>
    <n v="112.07"/>
    <n v="1568.98"/>
  </r>
  <r>
    <s v="TID000468"/>
    <x v="352"/>
    <x v="1"/>
    <x v="1"/>
    <s v="Tablet"/>
    <x v="21"/>
    <x v="3"/>
    <x v="3"/>
    <n v="9"/>
    <n v="207.14"/>
    <n v="1864.26"/>
  </r>
  <r>
    <s v="TID000492"/>
    <x v="648"/>
    <x v="14"/>
    <x v="3"/>
    <s v="Tablet"/>
    <x v="21"/>
    <x v="3"/>
    <x v="1"/>
    <n v="7"/>
    <n v="118.15"/>
    <n v="827.05"/>
  </r>
  <r>
    <s v="TID000527"/>
    <x v="30"/>
    <x v="13"/>
    <x v="6"/>
    <s v="Tablet"/>
    <x v="21"/>
    <x v="3"/>
    <x v="1"/>
    <n v="6"/>
    <n v="103.61"/>
    <n v="621.66"/>
  </r>
  <r>
    <s v="TID000570"/>
    <x v="649"/>
    <x v="14"/>
    <x v="3"/>
    <s v="Tablet"/>
    <x v="21"/>
    <x v="3"/>
    <x v="3"/>
    <n v="15"/>
    <n v="401.74"/>
    <n v="6026.1"/>
  </r>
  <r>
    <s v="TID000595"/>
    <x v="21"/>
    <x v="11"/>
    <x v="7"/>
    <s v="Tablet"/>
    <x v="21"/>
    <x v="3"/>
    <x v="2"/>
    <n v="13"/>
    <n v="164.13"/>
    <n v="2133.69"/>
  </r>
  <r>
    <s v="TID000614"/>
    <x v="656"/>
    <x v="10"/>
    <x v="7"/>
    <s v="Tablet"/>
    <x v="21"/>
    <x v="3"/>
    <x v="1"/>
    <n v="4"/>
    <n v="174.02"/>
    <n v="696.08"/>
  </r>
  <r>
    <s v="TID000616"/>
    <x v="455"/>
    <x v="21"/>
    <x v="5"/>
    <s v="Tablet"/>
    <x v="21"/>
    <x v="3"/>
    <x v="1"/>
    <n v="7"/>
    <n v="485.49"/>
    <n v="3398.43"/>
  </r>
  <r>
    <s v="TID000673"/>
    <x v="150"/>
    <x v="23"/>
    <x v="7"/>
    <s v="Tablet"/>
    <x v="21"/>
    <x v="3"/>
    <x v="0"/>
    <n v="18"/>
    <n v="161.74"/>
    <n v="2911.32"/>
  </r>
  <r>
    <s v="TID000765"/>
    <x v="185"/>
    <x v="5"/>
    <x v="0"/>
    <s v="Tablet"/>
    <x v="21"/>
    <x v="3"/>
    <x v="0"/>
    <n v="2"/>
    <n v="193.37"/>
    <n v="386.74"/>
  </r>
  <r>
    <s v="TID000776"/>
    <x v="177"/>
    <x v="13"/>
    <x v="6"/>
    <s v="Tablet"/>
    <x v="21"/>
    <x v="3"/>
    <x v="3"/>
    <n v="13"/>
    <n v="155.04"/>
    <n v="2015.52"/>
  </r>
  <r>
    <s v="TID000803"/>
    <x v="383"/>
    <x v="12"/>
    <x v="6"/>
    <s v="Tablet"/>
    <x v="21"/>
    <x v="3"/>
    <x v="2"/>
    <n v="7"/>
    <n v="287.47000000000003"/>
    <n v="2012.29"/>
  </r>
  <r>
    <s v="TID000863"/>
    <x v="31"/>
    <x v="17"/>
    <x v="0"/>
    <s v="Tablet"/>
    <x v="21"/>
    <x v="3"/>
    <x v="1"/>
    <n v="1"/>
    <n v="188.17"/>
    <n v="188.17"/>
  </r>
  <r>
    <s v="TID000865"/>
    <x v="597"/>
    <x v="1"/>
    <x v="1"/>
    <s v="Tablet"/>
    <x v="21"/>
    <x v="3"/>
    <x v="1"/>
    <n v="17"/>
    <n v="321.79000000000002"/>
    <n v="5470.43"/>
  </r>
  <r>
    <s v="TID001042"/>
    <x v="142"/>
    <x v="11"/>
    <x v="7"/>
    <s v="Tablet"/>
    <x v="21"/>
    <x v="3"/>
    <x v="2"/>
    <n v="5"/>
    <n v="224.13"/>
    <n v="1120.6500000000001"/>
  </r>
  <r>
    <s v="TID001147"/>
    <x v="187"/>
    <x v="23"/>
    <x v="7"/>
    <s v="Tablet"/>
    <x v="21"/>
    <x v="3"/>
    <x v="2"/>
    <n v="3"/>
    <n v="352.31"/>
    <n v="1056.93"/>
  </r>
  <r>
    <s v="TID001233"/>
    <x v="22"/>
    <x v="12"/>
    <x v="6"/>
    <s v="Tablet"/>
    <x v="21"/>
    <x v="3"/>
    <x v="3"/>
    <n v="19"/>
    <n v="307.69"/>
    <n v="5846.11"/>
  </r>
  <r>
    <s v="TID001427"/>
    <x v="268"/>
    <x v="6"/>
    <x v="4"/>
    <s v="Tablet"/>
    <x v="21"/>
    <x v="3"/>
    <x v="2"/>
    <n v="4"/>
    <n v="301.61"/>
    <n v="1206.44"/>
  </r>
  <r>
    <s v="TID001437"/>
    <x v="346"/>
    <x v="11"/>
    <x v="7"/>
    <s v="Tablet"/>
    <x v="21"/>
    <x v="3"/>
    <x v="3"/>
    <n v="6"/>
    <n v="285.51"/>
    <n v="1713.06"/>
  </r>
  <r>
    <s v="TID001443"/>
    <x v="138"/>
    <x v="8"/>
    <x v="6"/>
    <s v="Tablet"/>
    <x v="21"/>
    <x v="3"/>
    <x v="2"/>
    <n v="7"/>
    <n v="15.85"/>
    <n v="110.95"/>
  </r>
  <r>
    <s v="TID001458"/>
    <x v="578"/>
    <x v="20"/>
    <x v="5"/>
    <s v="Tablet"/>
    <x v="21"/>
    <x v="3"/>
    <x v="0"/>
    <n v="19"/>
    <n v="29.28"/>
    <n v="556.32000000000005"/>
  </r>
  <r>
    <s v="TID001498"/>
    <x v="519"/>
    <x v="10"/>
    <x v="7"/>
    <s v="Tablet"/>
    <x v="21"/>
    <x v="3"/>
    <x v="2"/>
    <n v="10"/>
    <n v="16.98"/>
    <n v="169.8"/>
  </r>
  <r>
    <s v="TID001626"/>
    <x v="175"/>
    <x v="22"/>
    <x v="1"/>
    <s v="Tablet"/>
    <x v="21"/>
    <x v="3"/>
    <x v="1"/>
    <n v="2"/>
    <n v="8.93"/>
    <n v="17.86"/>
  </r>
  <r>
    <s v="TID001703"/>
    <x v="711"/>
    <x v="10"/>
    <x v="7"/>
    <s v="Tablet"/>
    <x v="21"/>
    <x v="3"/>
    <x v="0"/>
    <n v="10"/>
    <n v="201.49"/>
    <n v="2014.9"/>
  </r>
  <r>
    <s v="TID001723"/>
    <x v="434"/>
    <x v="3"/>
    <x v="1"/>
    <s v="Tablet"/>
    <x v="21"/>
    <x v="3"/>
    <x v="1"/>
    <n v="17"/>
    <n v="49.03"/>
    <n v="833.51"/>
  </r>
  <r>
    <s v="TID001724"/>
    <x v="419"/>
    <x v="23"/>
    <x v="7"/>
    <s v="Tablet"/>
    <x v="21"/>
    <x v="3"/>
    <x v="3"/>
    <n v="7"/>
    <n v="171.46"/>
    <n v="1200.22"/>
  </r>
  <r>
    <s v="TID001753"/>
    <x v="431"/>
    <x v="10"/>
    <x v="7"/>
    <s v="Tablet"/>
    <x v="21"/>
    <x v="3"/>
    <x v="3"/>
    <n v="3"/>
    <n v="246.93"/>
    <n v="740.79"/>
  </r>
  <r>
    <s v="TID001803"/>
    <x v="562"/>
    <x v="22"/>
    <x v="1"/>
    <s v="Tablet"/>
    <x v="21"/>
    <x v="3"/>
    <x v="1"/>
    <n v="3"/>
    <n v="41.5"/>
    <n v="124.5"/>
  </r>
  <r>
    <s v="TID001807"/>
    <x v="688"/>
    <x v="18"/>
    <x v="3"/>
    <s v="Tablet"/>
    <x v="21"/>
    <x v="3"/>
    <x v="2"/>
    <n v="18"/>
    <n v="277.33999999999997"/>
    <n v="4992.12"/>
  </r>
  <r>
    <s v="TID001818"/>
    <x v="15"/>
    <x v="6"/>
    <x v="4"/>
    <s v="Tablet"/>
    <x v="21"/>
    <x v="3"/>
    <x v="0"/>
    <n v="12"/>
    <n v="372.71"/>
    <n v="4472.5200000000004"/>
  </r>
  <r>
    <s v="TID001886"/>
    <x v="250"/>
    <x v="13"/>
    <x v="6"/>
    <s v="Tablet"/>
    <x v="21"/>
    <x v="3"/>
    <x v="0"/>
    <n v="3"/>
    <n v="232.21"/>
    <n v="696.63"/>
  </r>
  <r>
    <s v="TID001914"/>
    <x v="318"/>
    <x v="9"/>
    <x v="4"/>
    <s v="Tablet"/>
    <x v="21"/>
    <x v="3"/>
    <x v="2"/>
    <n v="2"/>
    <n v="61.32"/>
    <n v="122.64"/>
  </r>
  <r>
    <s v="TID001987"/>
    <x v="158"/>
    <x v="9"/>
    <x v="4"/>
    <s v="Tablet"/>
    <x v="21"/>
    <x v="3"/>
    <x v="3"/>
    <n v="17"/>
    <n v="286.74"/>
    <n v="4874.58"/>
  </r>
  <r>
    <s v="TID002005"/>
    <x v="277"/>
    <x v="2"/>
    <x v="2"/>
    <s v="Tablet"/>
    <x v="21"/>
    <x v="3"/>
    <x v="0"/>
    <n v="6"/>
    <n v="195.95"/>
    <n v="1175.7"/>
  </r>
  <r>
    <s v="TID002018"/>
    <x v="275"/>
    <x v="4"/>
    <x v="3"/>
    <s v="Tablet"/>
    <x v="21"/>
    <x v="3"/>
    <x v="3"/>
    <n v="8"/>
    <n v="101.62"/>
    <n v="812.96"/>
  </r>
  <r>
    <s v="TID002036"/>
    <x v="647"/>
    <x v="20"/>
    <x v="5"/>
    <s v="Tablet"/>
    <x v="21"/>
    <x v="3"/>
    <x v="0"/>
    <n v="3"/>
    <n v="424.22"/>
    <n v="1272.6600000000001"/>
  </r>
  <r>
    <s v="TID002097"/>
    <x v="224"/>
    <x v="18"/>
    <x v="3"/>
    <s v="Tablet"/>
    <x v="21"/>
    <x v="3"/>
    <x v="3"/>
    <n v="14"/>
    <n v="27.67"/>
    <n v="387.38"/>
  </r>
  <r>
    <s v="TID002099"/>
    <x v="400"/>
    <x v="2"/>
    <x v="2"/>
    <s v="Tablet"/>
    <x v="21"/>
    <x v="3"/>
    <x v="0"/>
    <n v="20"/>
    <n v="28.64"/>
    <n v="572.79999999999995"/>
  </r>
  <r>
    <s v="TID002157"/>
    <x v="82"/>
    <x v="7"/>
    <x v="5"/>
    <s v="Tablet"/>
    <x v="21"/>
    <x v="3"/>
    <x v="0"/>
    <n v="15"/>
    <n v="233.12"/>
    <n v="3496.8"/>
  </r>
  <r>
    <s v="TID002245"/>
    <x v="37"/>
    <x v="1"/>
    <x v="1"/>
    <s v="Tablet"/>
    <x v="21"/>
    <x v="3"/>
    <x v="0"/>
    <n v="9"/>
    <n v="232.26"/>
    <n v="2090.34"/>
  </r>
  <r>
    <s v="TID002315"/>
    <x v="423"/>
    <x v="14"/>
    <x v="3"/>
    <s v="Tablet"/>
    <x v="21"/>
    <x v="3"/>
    <x v="3"/>
    <n v="15"/>
    <n v="215.22"/>
    <n v="3228.3"/>
  </r>
  <r>
    <s v="TID002511"/>
    <x v="567"/>
    <x v="8"/>
    <x v="6"/>
    <s v="Tablet"/>
    <x v="21"/>
    <x v="3"/>
    <x v="0"/>
    <n v="12"/>
    <n v="310.76"/>
    <n v="3729.12"/>
  </r>
  <r>
    <s v="TID002520"/>
    <x v="354"/>
    <x v="3"/>
    <x v="1"/>
    <s v="Tablet"/>
    <x v="21"/>
    <x v="3"/>
    <x v="3"/>
    <n v="7"/>
    <n v="238.88"/>
    <n v="1672.16"/>
  </r>
  <r>
    <s v="TID002521"/>
    <x v="439"/>
    <x v="17"/>
    <x v="0"/>
    <s v="Tablet"/>
    <x v="21"/>
    <x v="3"/>
    <x v="2"/>
    <n v="14"/>
    <n v="447.87"/>
    <n v="6270.18"/>
  </r>
  <r>
    <s v="TID002542"/>
    <x v="674"/>
    <x v="23"/>
    <x v="7"/>
    <s v="Tablet"/>
    <x v="21"/>
    <x v="3"/>
    <x v="2"/>
    <n v="16"/>
    <n v="77.55"/>
    <n v="1240.8"/>
  </r>
  <r>
    <s v="TID002566"/>
    <x v="566"/>
    <x v="14"/>
    <x v="3"/>
    <s v="Tablet"/>
    <x v="21"/>
    <x v="3"/>
    <x v="3"/>
    <n v="1"/>
    <n v="97.68"/>
    <n v="97.68"/>
  </r>
  <r>
    <s v="TID002728"/>
    <x v="229"/>
    <x v="15"/>
    <x v="2"/>
    <s v="Tablet"/>
    <x v="21"/>
    <x v="3"/>
    <x v="0"/>
    <n v="5"/>
    <n v="296.41000000000003"/>
    <n v="1482.05"/>
  </r>
  <r>
    <s v="TID002741"/>
    <x v="157"/>
    <x v="22"/>
    <x v="1"/>
    <s v="Tablet"/>
    <x v="21"/>
    <x v="3"/>
    <x v="1"/>
    <n v="9"/>
    <n v="346.28"/>
    <n v="3116.52"/>
  </r>
  <r>
    <s v="TID002752"/>
    <x v="40"/>
    <x v="5"/>
    <x v="0"/>
    <s v="Tablet"/>
    <x v="21"/>
    <x v="3"/>
    <x v="3"/>
    <n v="19"/>
    <n v="184.94"/>
    <n v="3513.86"/>
  </r>
  <r>
    <s v="TID002779"/>
    <x v="17"/>
    <x v="0"/>
    <x v="0"/>
    <s v="Tablet"/>
    <x v="21"/>
    <x v="3"/>
    <x v="1"/>
    <n v="19"/>
    <n v="284.42"/>
    <n v="5403.98"/>
  </r>
  <r>
    <s v="TID002837"/>
    <x v="367"/>
    <x v="0"/>
    <x v="0"/>
    <s v="Tablet"/>
    <x v="21"/>
    <x v="3"/>
    <x v="1"/>
    <n v="6"/>
    <n v="374.65"/>
    <n v="2247.9"/>
  </r>
  <r>
    <s v="TID002843"/>
    <x v="264"/>
    <x v="2"/>
    <x v="2"/>
    <s v="Tablet"/>
    <x v="21"/>
    <x v="3"/>
    <x v="3"/>
    <n v="9"/>
    <n v="62.38"/>
    <n v="561.41999999999996"/>
  </r>
  <r>
    <s v="TID002870"/>
    <x v="633"/>
    <x v="15"/>
    <x v="2"/>
    <s v="Tablet"/>
    <x v="21"/>
    <x v="3"/>
    <x v="1"/>
    <n v="17"/>
    <n v="218.9"/>
    <n v="3721.3"/>
  </r>
  <r>
    <s v="TID002905"/>
    <x v="628"/>
    <x v="2"/>
    <x v="2"/>
    <s v="Tablet"/>
    <x v="21"/>
    <x v="3"/>
    <x v="1"/>
    <n v="5"/>
    <n v="223.07"/>
    <n v="1115.3499999999999"/>
  </r>
  <r>
    <s v="TID003011"/>
    <x v="480"/>
    <x v="17"/>
    <x v="0"/>
    <s v="Tablet"/>
    <x v="21"/>
    <x v="3"/>
    <x v="0"/>
    <n v="3"/>
    <n v="94.39"/>
    <n v="283.17"/>
  </r>
  <r>
    <s v="TID003036"/>
    <x v="647"/>
    <x v="20"/>
    <x v="5"/>
    <s v="Tablet"/>
    <x v="21"/>
    <x v="3"/>
    <x v="2"/>
    <n v="11"/>
    <n v="462.65"/>
    <n v="5089.1499999999996"/>
  </r>
  <r>
    <s v="TID003106"/>
    <x v="447"/>
    <x v="2"/>
    <x v="2"/>
    <s v="Tablet"/>
    <x v="21"/>
    <x v="3"/>
    <x v="0"/>
    <n v="17"/>
    <n v="319.29000000000002"/>
    <n v="5427.93"/>
  </r>
  <r>
    <s v="TID003166"/>
    <x v="3"/>
    <x v="2"/>
    <x v="2"/>
    <s v="Tablet"/>
    <x v="21"/>
    <x v="3"/>
    <x v="0"/>
    <n v="8"/>
    <n v="57.47"/>
    <n v="459.76"/>
  </r>
  <r>
    <s v="TID003352"/>
    <x v="722"/>
    <x v="14"/>
    <x v="3"/>
    <s v="Tablet"/>
    <x v="21"/>
    <x v="3"/>
    <x v="0"/>
    <n v="9"/>
    <n v="316.81"/>
    <n v="2851.29"/>
  </r>
  <r>
    <s v="TID003377"/>
    <x v="425"/>
    <x v="19"/>
    <x v="4"/>
    <s v="Tablet"/>
    <x v="21"/>
    <x v="3"/>
    <x v="2"/>
    <n v="16"/>
    <n v="329.78"/>
    <n v="5276.48"/>
  </r>
  <r>
    <s v="TID003511"/>
    <x v="581"/>
    <x v="7"/>
    <x v="5"/>
    <s v="Tablet"/>
    <x v="21"/>
    <x v="3"/>
    <x v="3"/>
    <n v="12"/>
    <n v="96.25"/>
    <n v="1155"/>
  </r>
  <r>
    <s v="TID003512"/>
    <x v="512"/>
    <x v="20"/>
    <x v="5"/>
    <s v="Tablet"/>
    <x v="21"/>
    <x v="3"/>
    <x v="0"/>
    <n v="4"/>
    <n v="158.75"/>
    <n v="635"/>
  </r>
  <r>
    <s v="TID003530"/>
    <x v="313"/>
    <x v="18"/>
    <x v="3"/>
    <s v="Tablet"/>
    <x v="21"/>
    <x v="3"/>
    <x v="1"/>
    <n v="19"/>
    <n v="456.16"/>
    <n v="8667.0400000000009"/>
  </r>
  <r>
    <s v="TID003586"/>
    <x v="286"/>
    <x v="15"/>
    <x v="2"/>
    <s v="Tablet"/>
    <x v="21"/>
    <x v="3"/>
    <x v="3"/>
    <n v="3"/>
    <n v="256.99"/>
    <n v="770.97"/>
  </r>
  <r>
    <s v="TID003598"/>
    <x v="339"/>
    <x v="19"/>
    <x v="4"/>
    <s v="Tablet"/>
    <x v="21"/>
    <x v="3"/>
    <x v="0"/>
    <n v="15"/>
    <n v="136.9"/>
    <n v="2053.5"/>
  </r>
  <r>
    <s v="TID003615"/>
    <x v="235"/>
    <x v="21"/>
    <x v="5"/>
    <s v="Tablet"/>
    <x v="21"/>
    <x v="3"/>
    <x v="3"/>
    <n v="15"/>
    <n v="188.74"/>
    <n v="2831.1"/>
  </r>
  <r>
    <s v="TID003619"/>
    <x v="631"/>
    <x v="7"/>
    <x v="5"/>
    <s v="Tablet"/>
    <x v="21"/>
    <x v="3"/>
    <x v="1"/>
    <n v="14"/>
    <n v="467.3"/>
    <n v="6542.2"/>
  </r>
  <r>
    <s v="TID003632"/>
    <x v="30"/>
    <x v="13"/>
    <x v="6"/>
    <s v="Tablet"/>
    <x v="21"/>
    <x v="3"/>
    <x v="1"/>
    <n v="6"/>
    <n v="422.75"/>
    <n v="2536.5"/>
  </r>
  <r>
    <s v="TID003639"/>
    <x v="62"/>
    <x v="9"/>
    <x v="4"/>
    <s v="Tablet"/>
    <x v="21"/>
    <x v="3"/>
    <x v="2"/>
    <n v="6"/>
    <n v="92.74"/>
    <n v="556.44000000000005"/>
  </r>
  <r>
    <s v="TID003686"/>
    <x v="711"/>
    <x v="10"/>
    <x v="7"/>
    <s v="Tablet"/>
    <x v="21"/>
    <x v="3"/>
    <x v="2"/>
    <n v="13"/>
    <n v="375.12"/>
    <n v="4876.5600000000004"/>
  </r>
  <r>
    <s v="TID003687"/>
    <x v="142"/>
    <x v="11"/>
    <x v="7"/>
    <s v="Tablet"/>
    <x v="21"/>
    <x v="3"/>
    <x v="2"/>
    <n v="16"/>
    <n v="409.19"/>
    <n v="6547.04"/>
  </r>
  <r>
    <s v="TID003728"/>
    <x v="319"/>
    <x v="5"/>
    <x v="0"/>
    <s v="Tablet"/>
    <x v="21"/>
    <x v="3"/>
    <x v="3"/>
    <n v="17"/>
    <n v="202.56"/>
    <n v="3443.52"/>
  </r>
  <r>
    <s v="TID003769"/>
    <x v="623"/>
    <x v="17"/>
    <x v="0"/>
    <s v="Tablet"/>
    <x v="21"/>
    <x v="3"/>
    <x v="1"/>
    <n v="15"/>
    <n v="269.63"/>
    <n v="4044.45"/>
  </r>
  <r>
    <s v="TID003771"/>
    <x v="122"/>
    <x v="23"/>
    <x v="7"/>
    <s v="Tablet"/>
    <x v="21"/>
    <x v="3"/>
    <x v="2"/>
    <n v="20"/>
    <n v="353.77"/>
    <n v="7075.4"/>
  </r>
  <r>
    <s v="TID003773"/>
    <x v="544"/>
    <x v="22"/>
    <x v="1"/>
    <s v="Tablet"/>
    <x v="21"/>
    <x v="3"/>
    <x v="0"/>
    <n v="16"/>
    <n v="54.95"/>
    <n v="879.2"/>
  </r>
  <r>
    <s v="TID003774"/>
    <x v="267"/>
    <x v="8"/>
    <x v="6"/>
    <s v="Tablet"/>
    <x v="21"/>
    <x v="3"/>
    <x v="2"/>
    <n v="3"/>
    <n v="23.61"/>
    <n v="70.83"/>
  </r>
  <r>
    <s v="TID003872"/>
    <x v="379"/>
    <x v="0"/>
    <x v="0"/>
    <s v="Tablet"/>
    <x v="21"/>
    <x v="3"/>
    <x v="0"/>
    <n v="13"/>
    <n v="252.69"/>
    <n v="3284.97"/>
  </r>
  <r>
    <s v="TID003877"/>
    <x v="19"/>
    <x v="10"/>
    <x v="7"/>
    <s v="Tablet"/>
    <x v="21"/>
    <x v="3"/>
    <x v="0"/>
    <n v="5"/>
    <n v="110.3"/>
    <n v="551.5"/>
  </r>
  <r>
    <s v="TID003956"/>
    <x v="531"/>
    <x v="3"/>
    <x v="1"/>
    <s v="Tablet"/>
    <x v="21"/>
    <x v="3"/>
    <x v="3"/>
    <n v="17"/>
    <n v="60.86"/>
    <n v="1034.6199999999999"/>
  </r>
  <r>
    <s v="TID004114"/>
    <x v="461"/>
    <x v="7"/>
    <x v="5"/>
    <s v="Tablet"/>
    <x v="21"/>
    <x v="3"/>
    <x v="3"/>
    <n v="3"/>
    <n v="309.45"/>
    <n v="928.35"/>
  </r>
  <r>
    <s v="TID004115"/>
    <x v="65"/>
    <x v="9"/>
    <x v="4"/>
    <s v="Tablet"/>
    <x v="21"/>
    <x v="3"/>
    <x v="0"/>
    <n v="9"/>
    <n v="476.25"/>
    <n v="4286.25"/>
  </r>
  <r>
    <s v="TID004158"/>
    <x v="517"/>
    <x v="1"/>
    <x v="1"/>
    <s v="Tablet"/>
    <x v="21"/>
    <x v="3"/>
    <x v="1"/>
    <n v="8"/>
    <n v="39.229999999999997"/>
    <n v="313.83999999999997"/>
  </r>
  <r>
    <s v="TID004170"/>
    <x v="706"/>
    <x v="10"/>
    <x v="7"/>
    <s v="Tablet"/>
    <x v="21"/>
    <x v="3"/>
    <x v="2"/>
    <n v="6"/>
    <n v="90.41"/>
    <n v="542.46"/>
  </r>
  <r>
    <s v="TID004196"/>
    <x v="212"/>
    <x v="18"/>
    <x v="3"/>
    <s v="Tablet"/>
    <x v="21"/>
    <x v="3"/>
    <x v="2"/>
    <n v="1"/>
    <n v="152.83000000000001"/>
    <n v="152.83000000000001"/>
  </r>
  <r>
    <s v="TID004337"/>
    <x v="124"/>
    <x v="2"/>
    <x v="2"/>
    <s v="Tablet"/>
    <x v="21"/>
    <x v="3"/>
    <x v="0"/>
    <n v="18"/>
    <n v="496.01"/>
    <n v="8928.18"/>
  </r>
  <r>
    <s v="TID004366"/>
    <x v="531"/>
    <x v="3"/>
    <x v="1"/>
    <s v="Tablet"/>
    <x v="21"/>
    <x v="3"/>
    <x v="1"/>
    <n v="13"/>
    <n v="114.53"/>
    <n v="1488.89"/>
  </r>
  <r>
    <s v="TID004422"/>
    <x v="559"/>
    <x v="23"/>
    <x v="7"/>
    <s v="Tablet"/>
    <x v="21"/>
    <x v="3"/>
    <x v="2"/>
    <n v="12"/>
    <n v="332.57"/>
    <n v="3990.84"/>
  </r>
  <r>
    <s v="TID004548"/>
    <x v="1"/>
    <x v="1"/>
    <x v="1"/>
    <s v="Tablet"/>
    <x v="21"/>
    <x v="3"/>
    <x v="0"/>
    <n v="16"/>
    <n v="256.89"/>
    <n v="4110.24"/>
  </r>
  <r>
    <s v="TID004575"/>
    <x v="180"/>
    <x v="10"/>
    <x v="7"/>
    <s v="Tablet"/>
    <x v="21"/>
    <x v="3"/>
    <x v="3"/>
    <n v="11"/>
    <n v="493.72"/>
    <n v="5430.92"/>
  </r>
  <r>
    <s v="TID004603"/>
    <x v="145"/>
    <x v="23"/>
    <x v="7"/>
    <s v="Tablet"/>
    <x v="21"/>
    <x v="3"/>
    <x v="3"/>
    <n v="6"/>
    <n v="370.41"/>
    <n v="2222.46"/>
  </r>
  <r>
    <s v="TID004752"/>
    <x v="490"/>
    <x v="13"/>
    <x v="6"/>
    <s v="Tablet"/>
    <x v="21"/>
    <x v="3"/>
    <x v="3"/>
    <n v="15"/>
    <n v="27.63"/>
    <n v="414.45"/>
  </r>
  <r>
    <s v="TID004767"/>
    <x v="374"/>
    <x v="17"/>
    <x v="0"/>
    <s v="Tablet"/>
    <x v="21"/>
    <x v="3"/>
    <x v="2"/>
    <n v="8"/>
    <n v="280.04000000000002"/>
    <n v="2240.3200000000002"/>
  </r>
  <r>
    <s v="TID004873"/>
    <x v="356"/>
    <x v="13"/>
    <x v="6"/>
    <s v="Tablet"/>
    <x v="21"/>
    <x v="3"/>
    <x v="1"/>
    <n v="15"/>
    <n v="15.76"/>
    <n v="236.4"/>
  </r>
  <r>
    <s v="TID004980"/>
    <x v="80"/>
    <x v="13"/>
    <x v="6"/>
    <s v="Tablet"/>
    <x v="21"/>
    <x v="3"/>
    <x v="1"/>
    <n v="9"/>
    <n v="313.06"/>
    <n v="2817.54"/>
  </r>
  <r>
    <s v="TID000020"/>
    <x v="383"/>
    <x v="12"/>
    <x v="6"/>
    <s v="Tablet"/>
    <x v="21"/>
    <x v="3"/>
    <x v="2"/>
    <n v="15"/>
    <n v="458.92"/>
    <n v="6883.8"/>
  </r>
  <r>
    <s v="TID000105"/>
    <x v="353"/>
    <x v="9"/>
    <x v="4"/>
    <s v="Tablet"/>
    <x v="21"/>
    <x v="3"/>
    <x v="0"/>
    <n v="3"/>
    <n v="223.4"/>
    <n v="670.2"/>
  </r>
  <r>
    <s v="TID000133"/>
    <x v="75"/>
    <x v="19"/>
    <x v="4"/>
    <s v="Tablet"/>
    <x v="21"/>
    <x v="3"/>
    <x v="0"/>
    <n v="3"/>
    <n v="251.01"/>
    <n v="753.03"/>
  </r>
  <r>
    <s v="TID000134"/>
    <x v="571"/>
    <x v="17"/>
    <x v="0"/>
    <s v="Tablet"/>
    <x v="21"/>
    <x v="3"/>
    <x v="2"/>
    <n v="8"/>
    <n v="163.77000000000001"/>
    <n v="1310.1600000000001"/>
  </r>
  <r>
    <s v="TID000173"/>
    <x v="20"/>
    <x v="2"/>
    <x v="2"/>
    <s v="Tablet"/>
    <x v="21"/>
    <x v="3"/>
    <x v="3"/>
    <n v="5"/>
    <n v="198.66"/>
    <n v="993.3"/>
  </r>
  <r>
    <s v="TID000290"/>
    <x v="721"/>
    <x v="3"/>
    <x v="1"/>
    <s v="Tablet"/>
    <x v="21"/>
    <x v="3"/>
    <x v="3"/>
    <n v="3"/>
    <n v="5.08"/>
    <n v="15.24"/>
  </r>
  <r>
    <s v="TID000342"/>
    <x v="195"/>
    <x v="20"/>
    <x v="5"/>
    <s v="Tablet"/>
    <x v="21"/>
    <x v="3"/>
    <x v="3"/>
    <n v="20"/>
    <n v="219.7"/>
    <n v="4394"/>
  </r>
  <r>
    <s v="TID000348"/>
    <x v="406"/>
    <x v="4"/>
    <x v="3"/>
    <s v="Tablet"/>
    <x v="21"/>
    <x v="3"/>
    <x v="1"/>
    <n v="9"/>
    <n v="64.569999999999993"/>
    <n v="581.13"/>
  </r>
  <r>
    <s v="TID000360"/>
    <x v="411"/>
    <x v="12"/>
    <x v="6"/>
    <s v="Tablet"/>
    <x v="21"/>
    <x v="3"/>
    <x v="2"/>
    <n v="7"/>
    <n v="416.82"/>
    <n v="2917.74"/>
  </r>
  <r>
    <s v="TID000361"/>
    <x v="382"/>
    <x v="0"/>
    <x v="0"/>
    <s v="Tablet"/>
    <x v="21"/>
    <x v="3"/>
    <x v="2"/>
    <n v="2"/>
    <n v="176.59"/>
    <n v="353.18"/>
  </r>
  <r>
    <s v="TID000422"/>
    <x v="8"/>
    <x v="6"/>
    <x v="4"/>
    <s v="Tablet"/>
    <x v="21"/>
    <x v="3"/>
    <x v="2"/>
    <n v="15"/>
    <n v="355.3"/>
    <n v="5329.5"/>
  </r>
  <r>
    <s v="TID000431"/>
    <x v="446"/>
    <x v="21"/>
    <x v="5"/>
    <s v="Tablet"/>
    <x v="21"/>
    <x v="3"/>
    <x v="2"/>
    <n v="3"/>
    <n v="68.84"/>
    <n v="206.52"/>
  </r>
  <r>
    <s v="TID000476"/>
    <x v="691"/>
    <x v="15"/>
    <x v="2"/>
    <s v="Tablet"/>
    <x v="21"/>
    <x v="3"/>
    <x v="1"/>
    <n v="19"/>
    <n v="325.58"/>
    <n v="6186.02"/>
  </r>
  <r>
    <s v="TID000499"/>
    <x v="91"/>
    <x v="14"/>
    <x v="3"/>
    <s v="Tablet"/>
    <x v="21"/>
    <x v="3"/>
    <x v="3"/>
    <n v="14"/>
    <n v="285.02999999999997"/>
    <n v="3990.42"/>
  </r>
  <r>
    <s v="TID000506"/>
    <x v="253"/>
    <x v="19"/>
    <x v="4"/>
    <s v="Tablet"/>
    <x v="21"/>
    <x v="3"/>
    <x v="3"/>
    <n v="6"/>
    <n v="481.7"/>
    <n v="2890.2"/>
  </r>
  <r>
    <s v="TID000553"/>
    <x v="628"/>
    <x v="2"/>
    <x v="2"/>
    <s v="Tablet"/>
    <x v="21"/>
    <x v="3"/>
    <x v="0"/>
    <n v="15"/>
    <n v="6.49"/>
    <n v="97.35"/>
  </r>
  <r>
    <s v="TID000559"/>
    <x v="254"/>
    <x v="7"/>
    <x v="5"/>
    <s v="Tablet"/>
    <x v="21"/>
    <x v="3"/>
    <x v="2"/>
    <n v="15"/>
    <n v="176.34"/>
    <n v="2645.1"/>
  </r>
  <r>
    <s v="TID000562"/>
    <x v="577"/>
    <x v="3"/>
    <x v="1"/>
    <s v="Tablet"/>
    <x v="21"/>
    <x v="3"/>
    <x v="0"/>
    <n v="17"/>
    <n v="30.36"/>
    <n v="516.12"/>
  </r>
  <r>
    <s v="TID000586"/>
    <x v="383"/>
    <x v="12"/>
    <x v="6"/>
    <s v="Tablet"/>
    <x v="21"/>
    <x v="3"/>
    <x v="3"/>
    <n v="20"/>
    <n v="445.15"/>
    <n v="8903"/>
  </r>
  <r>
    <s v="TID000683"/>
    <x v="377"/>
    <x v="21"/>
    <x v="5"/>
    <s v="Tablet"/>
    <x v="21"/>
    <x v="3"/>
    <x v="3"/>
    <n v="5"/>
    <n v="159.85"/>
    <n v="799.25"/>
  </r>
  <r>
    <s v="TID000693"/>
    <x v="536"/>
    <x v="5"/>
    <x v="0"/>
    <s v="Tablet"/>
    <x v="21"/>
    <x v="3"/>
    <x v="3"/>
    <n v="2"/>
    <n v="151.16999999999999"/>
    <n v="302.33999999999997"/>
  </r>
  <r>
    <s v="TID000742"/>
    <x v="626"/>
    <x v="0"/>
    <x v="0"/>
    <s v="Tablet"/>
    <x v="21"/>
    <x v="3"/>
    <x v="2"/>
    <n v="15"/>
    <n v="152.05000000000001"/>
    <n v="2280.75"/>
  </r>
  <r>
    <s v="TID000792"/>
    <x v="276"/>
    <x v="18"/>
    <x v="3"/>
    <s v="Tablet"/>
    <x v="21"/>
    <x v="3"/>
    <x v="3"/>
    <n v="13"/>
    <n v="443.51"/>
    <n v="5765.63"/>
  </r>
  <r>
    <s v="TID000845"/>
    <x v="664"/>
    <x v="20"/>
    <x v="5"/>
    <s v="Tablet"/>
    <x v="21"/>
    <x v="3"/>
    <x v="1"/>
    <n v="3"/>
    <n v="130.85"/>
    <n v="392.55"/>
  </r>
  <r>
    <s v="TID000901"/>
    <x v="495"/>
    <x v="20"/>
    <x v="5"/>
    <s v="Tablet"/>
    <x v="21"/>
    <x v="3"/>
    <x v="2"/>
    <n v="17"/>
    <n v="283.75"/>
    <n v="4823.75"/>
  </r>
  <r>
    <s v="TID000912"/>
    <x v="267"/>
    <x v="8"/>
    <x v="6"/>
    <s v="Tablet"/>
    <x v="21"/>
    <x v="3"/>
    <x v="3"/>
    <n v="16"/>
    <n v="259.14999999999998"/>
    <n v="4146.3999999999996"/>
  </r>
  <r>
    <s v="TID000926"/>
    <x v="217"/>
    <x v="4"/>
    <x v="3"/>
    <s v="Tablet"/>
    <x v="21"/>
    <x v="3"/>
    <x v="3"/>
    <n v="11"/>
    <n v="233.53"/>
    <n v="2568.83"/>
  </r>
  <r>
    <s v="TID000934"/>
    <x v="418"/>
    <x v="1"/>
    <x v="1"/>
    <s v="Tablet"/>
    <x v="21"/>
    <x v="3"/>
    <x v="3"/>
    <n v="16"/>
    <n v="323.83999999999997"/>
    <n v="5181.4399999999996"/>
  </r>
  <r>
    <s v="TID000976"/>
    <x v="37"/>
    <x v="1"/>
    <x v="1"/>
    <s v="Tablet"/>
    <x v="21"/>
    <x v="3"/>
    <x v="1"/>
    <n v="10"/>
    <n v="239.57"/>
    <n v="2395.6999999999998"/>
  </r>
  <r>
    <s v="TID001013"/>
    <x v="644"/>
    <x v="14"/>
    <x v="3"/>
    <s v="Tablet"/>
    <x v="21"/>
    <x v="3"/>
    <x v="2"/>
    <n v="6"/>
    <n v="163.28"/>
    <n v="979.68"/>
  </r>
  <r>
    <s v="TID001031"/>
    <x v="717"/>
    <x v="6"/>
    <x v="4"/>
    <s v="Tablet"/>
    <x v="21"/>
    <x v="3"/>
    <x v="3"/>
    <n v="6"/>
    <n v="82.72"/>
    <n v="496.32"/>
  </r>
  <r>
    <s v="TID001218"/>
    <x v="416"/>
    <x v="5"/>
    <x v="0"/>
    <s v="Tablet"/>
    <x v="21"/>
    <x v="3"/>
    <x v="3"/>
    <n v="4"/>
    <n v="415.12"/>
    <n v="1660.48"/>
  </r>
  <r>
    <s v="TID001281"/>
    <x v="129"/>
    <x v="0"/>
    <x v="0"/>
    <s v="Tablet"/>
    <x v="21"/>
    <x v="3"/>
    <x v="3"/>
    <n v="1"/>
    <n v="260.07"/>
    <n v="260.07"/>
  </r>
  <r>
    <s v="TID001463"/>
    <x v="489"/>
    <x v="16"/>
    <x v="2"/>
    <s v="Tablet"/>
    <x v="21"/>
    <x v="3"/>
    <x v="0"/>
    <n v="1"/>
    <n v="363.92"/>
    <n v="363.92"/>
  </r>
  <r>
    <s v="TID001482"/>
    <x v="84"/>
    <x v="2"/>
    <x v="2"/>
    <s v="Tablet"/>
    <x v="21"/>
    <x v="3"/>
    <x v="0"/>
    <n v="14"/>
    <n v="310.49"/>
    <n v="4346.8599999999997"/>
  </r>
  <r>
    <s v="TID001516"/>
    <x v="267"/>
    <x v="8"/>
    <x v="6"/>
    <s v="Tablet"/>
    <x v="21"/>
    <x v="3"/>
    <x v="3"/>
    <n v="2"/>
    <n v="334.42"/>
    <n v="668.84"/>
  </r>
  <r>
    <s v="TID001604"/>
    <x v="178"/>
    <x v="0"/>
    <x v="0"/>
    <s v="Tablet"/>
    <x v="21"/>
    <x v="3"/>
    <x v="1"/>
    <n v="11"/>
    <n v="268.17"/>
    <n v="2949.87"/>
  </r>
  <r>
    <s v="TID001625"/>
    <x v="246"/>
    <x v="5"/>
    <x v="0"/>
    <s v="Tablet"/>
    <x v="21"/>
    <x v="3"/>
    <x v="2"/>
    <n v="10"/>
    <n v="170.59"/>
    <n v="1705.9"/>
  </r>
  <r>
    <s v="TID001634"/>
    <x v="350"/>
    <x v="13"/>
    <x v="6"/>
    <s v="Tablet"/>
    <x v="21"/>
    <x v="3"/>
    <x v="1"/>
    <n v="4"/>
    <n v="21.62"/>
    <n v="86.48"/>
  </r>
  <r>
    <s v="TID001651"/>
    <x v="674"/>
    <x v="23"/>
    <x v="7"/>
    <s v="Tablet"/>
    <x v="21"/>
    <x v="3"/>
    <x v="1"/>
    <n v="4"/>
    <n v="455.27"/>
    <n v="1821.08"/>
  </r>
  <r>
    <s v="TID001655"/>
    <x v="674"/>
    <x v="23"/>
    <x v="7"/>
    <s v="Tablet"/>
    <x v="21"/>
    <x v="3"/>
    <x v="1"/>
    <n v="13"/>
    <n v="129.52000000000001"/>
    <n v="1683.76"/>
  </r>
  <r>
    <s v="TID001670"/>
    <x v="561"/>
    <x v="3"/>
    <x v="1"/>
    <s v="Tablet"/>
    <x v="21"/>
    <x v="3"/>
    <x v="0"/>
    <n v="15"/>
    <n v="421.8"/>
    <n v="6327"/>
  </r>
  <r>
    <s v="TID001697"/>
    <x v="385"/>
    <x v="20"/>
    <x v="5"/>
    <s v="Tablet"/>
    <x v="21"/>
    <x v="3"/>
    <x v="2"/>
    <n v="18"/>
    <n v="177.23"/>
    <n v="3190.14"/>
  </r>
  <r>
    <s v="TID001701"/>
    <x v="487"/>
    <x v="2"/>
    <x v="2"/>
    <s v="Tablet"/>
    <x v="21"/>
    <x v="3"/>
    <x v="2"/>
    <n v="18"/>
    <n v="255.13"/>
    <n v="4592.34"/>
  </r>
  <r>
    <s v="TID001722"/>
    <x v="538"/>
    <x v="20"/>
    <x v="5"/>
    <s v="Tablet"/>
    <x v="21"/>
    <x v="3"/>
    <x v="2"/>
    <n v="13"/>
    <n v="75.7"/>
    <n v="984.1"/>
  </r>
  <r>
    <s v="TID001769"/>
    <x v="432"/>
    <x v="21"/>
    <x v="5"/>
    <s v="Tablet"/>
    <x v="21"/>
    <x v="3"/>
    <x v="0"/>
    <n v="16"/>
    <n v="432.79"/>
    <n v="6924.64"/>
  </r>
  <r>
    <s v="TID001789"/>
    <x v="676"/>
    <x v="9"/>
    <x v="4"/>
    <s v="Tablet"/>
    <x v="21"/>
    <x v="3"/>
    <x v="1"/>
    <n v="19"/>
    <n v="432.74"/>
    <n v="8222.06"/>
  </r>
  <r>
    <s v="TID001795"/>
    <x v="405"/>
    <x v="19"/>
    <x v="4"/>
    <s v="Tablet"/>
    <x v="21"/>
    <x v="3"/>
    <x v="1"/>
    <n v="1"/>
    <n v="138.84"/>
    <n v="138.84"/>
  </r>
  <r>
    <s v="TID001839"/>
    <x v="156"/>
    <x v="14"/>
    <x v="3"/>
    <s v="Tablet"/>
    <x v="21"/>
    <x v="3"/>
    <x v="3"/>
    <n v="12"/>
    <n v="163.07"/>
    <n v="1956.84"/>
  </r>
  <r>
    <s v="TID001853"/>
    <x v="650"/>
    <x v="6"/>
    <x v="4"/>
    <s v="Tablet"/>
    <x v="21"/>
    <x v="3"/>
    <x v="1"/>
    <n v="2"/>
    <n v="76.150000000000006"/>
    <n v="152.30000000000001"/>
  </r>
  <r>
    <s v="TID001875"/>
    <x v="365"/>
    <x v="0"/>
    <x v="0"/>
    <s v="Tablet"/>
    <x v="21"/>
    <x v="3"/>
    <x v="2"/>
    <n v="4"/>
    <n v="377.44"/>
    <n v="1509.76"/>
  </r>
  <r>
    <s v="TID001887"/>
    <x v="571"/>
    <x v="17"/>
    <x v="0"/>
    <s v="Tablet"/>
    <x v="21"/>
    <x v="3"/>
    <x v="2"/>
    <n v="18"/>
    <n v="56.3"/>
    <n v="1013.4"/>
  </r>
  <r>
    <s v="TID001898"/>
    <x v="229"/>
    <x v="15"/>
    <x v="2"/>
    <s v="Tablet"/>
    <x v="21"/>
    <x v="3"/>
    <x v="3"/>
    <n v="12"/>
    <n v="451.68"/>
    <n v="5420.16"/>
  </r>
  <r>
    <s v="TID001908"/>
    <x v="122"/>
    <x v="23"/>
    <x v="7"/>
    <s v="Tablet"/>
    <x v="21"/>
    <x v="3"/>
    <x v="1"/>
    <n v="4"/>
    <n v="104.29"/>
    <n v="417.16"/>
  </r>
  <r>
    <s v="TID001927"/>
    <x v="301"/>
    <x v="22"/>
    <x v="1"/>
    <s v="Tablet"/>
    <x v="21"/>
    <x v="3"/>
    <x v="3"/>
    <n v="7"/>
    <n v="358.61"/>
    <n v="2510.27"/>
  </r>
  <r>
    <s v="TID001969"/>
    <x v="242"/>
    <x v="5"/>
    <x v="0"/>
    <s v="Tablet"/>
    <x v="21"/>
    <x v="3"/>
    <x v="0"/>
    <n v="15"/>
    <n v="67.53"/>
    <n v="1012.95"/>
  </r>
  <r>
    <s v="TID001972"/>
    <x v="725"/>
    <x v="23"/>
    <x v="7"/>
    <s v="Tablet"/>
    <x v="21"/>
    <x v="3"/>
    <x v="1"/>
    <n v="10"/>
    <n v="428.67"/>
    <n v="4286.7"/>
  </r>
  <r>
    <s v="TID001982"/>
    <x v="341"/>
    <x v="3"/>
    <x v="1"/>
    <s v="Tablet"/>
    <x v="21"/>
    <x v="3"/>
    <x v="1"/>
    <n v="15"/>
    <n v="433.76"/>
    <n v="6506.4"/>
  </r>
  <r>
    <s v="TID002121"/>
    <x v="410"/>
    <x v="19"/>
    <x v="4"/>
    <s v="Tablet"/>
    <x v="21"/>
    <x v="3"/>
    <x v="1"/>
    <n v="4"/>
    <n v="111.25"/>
    <n v="445"/>
  </r>
  <r>
    <s v="TID002179"/>
    <x v="201"/>
    <x v="10"/>
    <x v="7"/>
    <s v="Tablet"/>
    <x v="21"/>
    <x v="3"/>
    <x v="2"/>
    <n v="10"/>
    <n v="399.99"/>
    <n v="3999.9"/>
  </r>
  <r>
    <s v="TID002259"/>
    <x v="433"/>
    <x v="10"/>
    <x v="7"/>
    <s v="Tablet"/>
    <x v="21"/>
    <x v="3"/>
    <x v="2"/>
    <n v="9"/>
    <n v="165.48"/>
    <n v="1489.32"/>
  </r>
  <r>
    <s v="TID002298"/>
    <x v="673"/>
    <x v="9"/>
    <x v="4"/>
    <s v="Tablet"/>
    <x v="21"/>
    <x v="3"/>
    <x v="1"/>
    <n v="17"/>
    <n v="65.95"/>
    <n v="1121.1500000000001"/>
  </r>
  <r>
    <s v="TID002313"/>
    <x v="699"/>
    <x v="8"/>
    <x v="6"/>
    <s v="Tablet"/>
    <x v="21"/>
    <x v="3"/>
    <x v="0"/>
    <n v="1"/>
    <n v="329.45"/>
    <n v="329.45"/>
  </r>
  <r>
    <s v="TID002322"/>
    <x v="354"/>
    <x v="3"/>
    <x v="1"/>
    <s v="Tablet"/>
    <x v="21"/>
    <x v="3"/>
    <x v="2"/>
    <n v="15"/>
    <n v="60.05"/>
    <n v="900.75"/>
  </r>
  <r>
    <s v="TID002355"/>
    <x v="153"/>
    <x v="20"/>
    <x v="5"/>
    <s v="Tablet"/>
    <x v="21"/>
    <x v="3"/>
    <x v="0"/>
    <n v="18"/>
    <n v="451.69"/>
    <n v="8130.42"/>
  </r>
  <r>
    <s v="TID002366"/>
    <x v="112"/>
    <x v="2"/>
    <x v="2"/>
    <s v="Tablet"/>
    <x v="21"/>
    <x v="3"/>
    <x v="0"/>
    <n v="9"/>
    <n v="458.51"/>
    <n v="4126.59"/>
  </r>
  <r>
    <s v="TID002379"/>
    <x v="578"/>
    <x v="20"/>
    <x v="5"/>
    <s v="Tablet"/>
    <x v="21"/>
    <x v="3"/>
    <x v="1"/>
    <n v="13"/>
    <n v="82.82"/>
    <n v="1076.6600000000001"/>
  </r>
  <r>
    <s v="TID002421"/>
    <x v="60"/>
    <x v="1"/>
    <x v="1"/>
    <s v="Tablet"/>
    <x v="21"/>
    <x v="3"/>
    <x v="3"/>
    <n v="13"/>
    <n v="33.619999999999997"/>
    <n v="437.06"/>
  </r>
  <r>
    <s v="TID002496"/>
    <x v="110"/>
    <x v="0"/>
    <x v="0"/>
    <s v="Tablet"/>
    <x v="21"/>
    <x v="3"/>
    <x v="1"/>
    <n v="19"/>
    <n v="18.54"/>
    <n v="352.26"/>
  </r>
  <r>
    <s v="TID002513"/>
    <x v="531"/>
    <x v="3"/>
    <x v="1"/>
    <s v="Tablet"/>
    <x v="21"/>
    <x v="3"/>
    <x v="3"/>
    <n v="2"/>
    <n v="117.76"/>
    <n v="235.52"/>
  </r>
  <r>
    <s v="TID002531"/>
    <x v="552"/>
    <x v="12"/>
    <x v="6"/>
    <s v="Tablet"/>
    <x v="21"/>
    <x v="3"/>
    <x v="1"/>
    <n v="17"/>
    <n v="93.06"/>
    <n v="1582.02"/>
  </r>
  <r>
    <s v="TID002538"/>
    <x v="581"/>
    <x v="7"/>
    <x v="5"/>
    <s v="Tablet"/>
    <x v="21"/>
    <x v="3"/>
    <x v="2"/>
    <n v="10"/>
    <n v="194.42"/>
    <n v="1944.2"/>
  </r>
  <r>
    <s v="TID002596"/>
    <x v="635"/>
    <x v="13"/>
    <x v="6"/>
    <s v="Tablet"/>
    <x v="21"/>
    <x v="3"/>
    <x v="3"/>
    <n v="2"/>
    <n v="390.23"/>
    <n v="780.46"/>
  </r>
  <r>
    <s v="TID002632"/>
    <x v="609"/>
    <x v="7"/>
    <x v="5"/>
    <s v="Tablet"/>
    <x v="21"/>
    <x v="3"/>
    <x v="1"/>
    <n v="9"/>
    <n v="189.55"/>
    <n v="1705.95"/>
  </r>
  <r>
    <s v="TID002677"/>
    <x v="671"/>
    <x v="0"/>
    <x v="0"/>
    <s v="Tablet"/>
    <x v="21"/>
    <x v="3"/>
    <x v="3"/>
    <n v="2"/>
    <n v="47.4"/>
    <n v="94.8"/>
  </r>
  <r>
    <s v="TID002737"/>
    <x v="191"/>
    <x v="18"/>
    <x v="3"/>
    <s v="Tablet"/>
    <x v="21"/>
    <x v="3"/>
    <x v="0"/>
    <n v="12"/>
    <n v="234.31"/>
    <n v="2811.72"/>
  </r>
  <r>
    <s v="TID002761"/>
    <x v="219"/>
    <x v="1"/>
    <x v="1"/>
    <s v="Tablet"/>
    <x v="21"/>
    <x v="3"/>
    <x v="1"/>
    <n v="12"/>
    <n v="388.48"/>
    <n v="4661.76"/>
  </r>
  <r>
    <s v="TID002788"/>
    <x v="89"/>
    <x v="2"/>
    <x v="2"/>
    <s v="Tablet"/>
    <x v="21"/>
    <x v="3"/>
    <x v="3"/>
    <n v="9"/>
    <n v="416.4"/>
    <n v="3747.6"/>
  </r>
  <r>
    <s v="TID002792"/>
    <x v="460"/>
    <x v="22"/>
    <x v="1"/>
    <s v="Tablet"/>
    <x v="21"/>
    <x v="3"/>
    <x v="3"/>
    <n v="19"/>
    <n v="211.53"/>
    <n v="4019.07"/>
  </r>
  <r>
    <s v="TID002820"/>
    <x v="31"/>
    <x v="17"/>
    <x v="0"/>
    <s v="Tablet"/>
    <x v="21"/>
    <x v="3"/>
    <x v="3"/>
    <n v="10"/>
    <n v="482.07"/>
    <n v="4820.7"/>
  </r>
  <r>
    <s v="TID002872"/>
    <x v="416"/>
    <x v="5"/>
    <x v="0"/>
    <s v="Tablet"/>
    <x v="21"/>
    <x v="3"/>
    <x v="2"/>
    <n v="6"/>
    <n v="204.25"/>
    <n v="1225.5"/>
  </r>
  <r>
    <s v="TID002883"/>
    <x v="328"/>
    <x v="19"/>
    <x v="4"/>
    <s v="Tablet"/>
    <x v="21"/>
    <x v="3"/>
    <x v="0"/>
    <n v="18"/>
    <n v="157.59"/>
    <n v="2836.62"/>
  </r>
  <r>
    <s v="TID003001"/>
    <x v="459"/>
    <x v="6"/>
    <x v="4"/>
    <s v="Tablet"/>
    <x v="21"/>
    <x v="3"/>
    <x v="0"/>
    <n v="6"/>
    <n v="293.92"/>
    <n v="1763.52"/>
  </r>
  <r>
    <s v="TID003008"/>
    <x v="201"/>
    <x v="10"/>
    <x v="7"/>
    <s v="Tablet"/>
    <x v="21"/>
    <x v="3"/>
    <x v="2"/>
    <n v="11"/>
    <n v="368.58"/>
    <n v="4054.38"/>
  </r>
  <r>
    <s v="TID003032"/>
    <x v="22"/>
    <x v="12"/>
    <x v="6"/>
    <s v="Tablet"/>
    <x v="21"/>
    <x v="3"/>
    <x v="1"/>
    <n v="9"/>
    <n v="474.36"/>
    <n v="4269.24"/>
  </r>
  <r>
    <s v="TID003056"/>
    <x v="74"/>
    <x v="16"/>
    <x v="2"/>
    <s v="Tablet"/>
    <x v="21"/>
    <x v="3"/>
    <x v="1"/>
    <n v="1"/>
    <n v="334.77"/>
    <n v="334.77"/>
  </r>
  <r>
    <s v="TID003058"/>
    <x v="436"/>
    <x v="0"/>
    <x v="0"/>
    <s v="Tablet"/>
    <x v="21"/>
    <x v="3"/>
    <x v="3"/>
    <n v="3"/>
    <n v="317.55"/>
    <n v="952.65"/>
  </r>
  <r>
    <s v="TID003107"/>
    <x v="343"/>
    <x v="20"/>
    <x v="5"/>
    <s v="Tablet"/>
    <x v="21"/>
    <x v="3"/>
    <x v="0"/>
    <n v="17"/>
    <n v="177.34"/>
    <n v="3014.78"/>
  </r>
  <r>
    <s v="TID003114"/>
    <x v="413"/>
    <x v="5"/>
    <x v="0"/>
    <s v="Tablet"/>
    <x v="21"/>
    <x v="3"/>
    <x v="3"/>
    <n v="1"/>
    <n v="79.56"/>
    <n v="79.56"/>
  </r>
  <r>
    <s v="TID003168"/>
    <x v="236"/>
    <x v="17"/>
    <x v="0"/>
    <s v="Tablet"/>
    <x v="21"/>
    <x v="3"/>
    <x v="1"/>
    <n v="14"/>
    <n v="354.22"/>
    <n v="4959.08"/>
  </r>
  <r>
    <s v="TID003174"/>
    <x v="648"/>
    <x v="14"/>
    <x v="3"/>
    <s v="Tablet"/>
    <x v="21"/>
    <x v="3"/>
    <x v="2"/>
    <n v="20"/>
    <n v="458.83"/>
    <n v="9176.6"/>
  </r>
  <r>
    <s v="TID003263"/>
    <x v="561"/>
    <x v="3"/>
    <x v="1"/>
    <s v="Tablet"/>
    <x v="21"/>
    <x v="3"/>
    <x v="2"/>
    <n v="12"/>
    <n v="179.63"/>
    <n v="2155.56"/>
  </r>
  <r>
    <s v="TID003288"/>
    <x v="490"/>
    <x v="13"/>
    <x v="6"/>
    <s v="Tablet"/>
    <x v="21"/>
    <x v="3"/>
    <x v="0"/>
    <n v="11"/>
    <n v="324.41000000000003"/>
    <n v="3568.51"/>
  </r>
  <r>
    <s v="TID003346"/>
    <x v="61"/>
    <x v="16"/>
    <x v="2"/>
    <s v="Tablet"/>
    <x v="21"/>
    <x v="3"/>
    <x v="3"/>
    <n v="4"/>
    <n v="355.86"/>
    <n v="1423.44"/>
  </r>
  <r>
    <s v="TID003371"/>
    <x v="661"/>
    <x v="11"/>
    <x v="7"/>
    <s v="Tablet"/>
    <x v="21"/>
    <x v="3"/>
    <x v="1"/>
    <n v="10"/>
    <n v="256.22000000000003"/>
    <n v="2562.1999999999998"/>
  </r>
  <r>
    <s v="TID003373"/>
    <x v="682"/>
    <x v="9"/>
    <x v="4"/>
    <s v="Tablet"/>
    <x v="21"/>
    <x v="3"/>
    <x v="1"/>
    <n v="7"/>
    <n v="7.02"/>
    <n v="49.14"/>
  </r>
  <r>
    <s v="TID003396"/>
    <x v="279"/>
    <x v="7"/>
    <x v="5"/>
    <s v="Tablet"/>
    <x v="21"/>
    <x v="3"/>
    <x v="3"/>
    <n v="5"/>
    <n v="49.06"/>
    <n v="245.3"/>
  </r>
  <r>
    <s v="TID003514"/>
    <x v="344"/>
    <x v="21"/>
    <x v="5"/>
    <s v="Tablet"/>
    <x v="21"/>
    <x v="3"/>
    <x v="3"/>
    <n v="19"/>
    <n v="31.38"/>
    <n v="596.22"/>
  </r>
  <r>
    <s v="TID003538"/>
    <x v="690"/>
    <x v="13"/>
    <x v="6"/>
    <s v="Tablet"/>
    <x v="21"/>
    <x v="3"/>
    <x v="3"/>
    <n v="20"/>
    <n v="78.010000000000005"/>
    <n v="1560.2"/>
  </r>
  <r>
    <s v="TID003592"/>
    <x v="60"/>
    <x v="1"/>
    <x v="1"/>
    <s v="Tablet"/>
    <x v="21"/>
    <x v="3"/>
    <x v="1"/>
    <n v="8"/>
    <n v="154.15"/>
    <n v="1233.2"/>
  </r>
  <r>
    <s v="TID003606"/>
    <x v="288"/>
    <x v="14"/>
    <x v="3"/>
    <s v="Tablet"/>
    <x v="21"/>
    <x v="3"/>
    <x v="2"/>
    <n v="8"/>
    <n v="415.64"/>
    <n v="3325.12"/>
  </r>
  <r>
    <s v="TID003624"/>
    <x v="348"/>
    <x v="16"/>
    <x v="2"/>
    <s v="Tablet"/>
    <x v="21"/>
    <x v="3"/>
    <x v="1"/>
    <n v="4"/>
    <n v="323.26"/>
    <n v="1293.04"/>
  </r>
  <r>
    <s v="TID003666"/>
    <x v="217"/>
    <x v="4"/>
    <x v="3"/>
    <s v="Tablet"/>
    <x v="21"/>
    <x v="3"/>
    <x v="1"/>
    <n v="10"/>
    <n v="454.03"/>
    <n v="4540.3"/>
  </r>
  <r>
    <s v="TID003713"/>
    <x v="606"/>
    <x v="18"/>
    <x v="3"/>
    <s v="Tablet"/>
    <x v="21"/>
    <x v="3"/>
    <x v="0"/>
    <n v="15"/>
    <n v="194.17"/>
    <n v="2912.55"/>
  </r>
  <r>
    <s v="TID003719"/>
    <x v="203"/>
    <x v="9"/>
    <x v="4"/>
    <s v="Tablet"/>
    <x v="21"/>
    <x v="3"/>
    <x v="2"/>
    <n v="3"/>
    <n v="338.25"/>
    <n v="1014.75"/>
  </r>
  <r>
    <s v="TID003749"/>
    <x v="50"/>
    <x v="21"/>
    <x v="5"/>
    <s v="Tablet"/>
    <x v="21"/>
    <x v="3"/>
    <x v="3"/>
    <n v="14"/>
    <n v="474.9"/>
    <n v="6648.6"/>
  </r>
  <r>
    <s v="TID003758"/>
    <x v="621"/>
    <x v="15"/>
    <x v="2"/>
    <s v="Tablet"/>
    <x v="21"/>
    <x v="3"/>
    <x v="0"/>
    <n v="6"/>
    <n v="84.84"/>
    <n v="509.04"/>
  </r>
  <r>
    <s v="TID003828"/>
    <x v="586"/>
    <x v="17"/>
    <x v="0"/>
    <s v="Tablet"/>
    <x v="21"/>
    <x v="3"/>
    <x v="3"/>
    <n v="3"/>
    <n v="100.99"/>
    <n v="302.97000000000003"/>
  </r>
  <r>
    <s v="TID003830"/>
    <x v="169"/>
    <x v="3"/>
    <x v="1"/>
    <s v="Tablet"/>
    <x v="21"/>
    <x v="3"/>
    <x v="0"/>
    <n v="15"/>
    <n v="281.37"/>
    <n v="4220.55"/>
  </r>
  <r>
    <s v="TID003843"/>
    <x v="545"/>
    <x v="1"/>
    <x v="1"/>
    <s v="Tablet"/>
    <x v="21"/>
    <x v="3"/>
    <x v="1"/>
    <n v="5"/>
    <n v="400.2"/>
    <n v="2001"/>
  </r>
  <r>
    <s v="TID003864"/>
    <x v="271"/>
    <x v="16"/>
    <x v="2"/>
    <s v="Tablet"/>
    <x v="21"/>
    <x v="3"/>
    <x v="3"/>
    <n v="11"/>
    <n v="44.42"/>
    <n v="488.62"/>
  </r>
  <r>
    <s v="TID003925"/>
    <x v="105"/>
    <x v="5"/>
    <x v="0"/>
    <s v="Tablet"/>
    <x v="21"/>
    <x v="3"/>
    <x v="2"/>
    <n v="4"/>
    <n v="393.16"/>
    <n v="1572.64"/>
  </r>
  <r>
    <s v="TID003931"/>
    <x v="396"/>
    <x v="15"/>
    <x v="2"/>
    <s v="Tablet"/>
    <x v="21"/>
    <x v="3"/>
    <x v="1"/>
    <n v="1"/>
    <n v="445.39"/>
    <n v="445.39"/>
  </r>
  <r>
    <s v="TID003952"/>
    <x v="609"/>
    <x v="7"/>
    <x v="5"/>
    <s v="Tablet"/>
    <x v="21"/>
    <x v="3"/>
    <x v="3"/>
    <n v="13"/>
    <n v="217.75"/>
    <n v="2830.75"/>
  </r>
  <r>
    <s v="TID003964"/>
    <x v="600"/>
    <x v="11"/>
    <x v="7"/>
    <s v="Tablet"/>
    <x v="21"/>
    <x v="3"/>
    <x v="3"/>
    <n v="17"/>
    <n v="363.8"/>
    <n v="6184.6"/>
  </r>
  <r>
    <s v="TID003983"/>
    <x v="92"/>
    <x v="10"/>
    <x v="7"/>
    <s v="Tablet"/>
    <x v="21"/>
    <x v="3"/>
    <x v="2"/>
    <n v="18"/>
    <n v="214.35"/>
    <n v="3858.3"/>
  </r>
  <r>
    <s v="TID004018"/>
    <x v="728"/>
    <x v="19"/>
    <x v="4"/>
    <s v="Tablet"/>
    <x v="21"/>
    <x v="3"/>
    <x v="1"/>
    <n v="14"/>
    <n v="253.47"/>
    <n v="3548.58"/>
  </r>
  <r>
    <s v="TID004038"/>
    <x v="86"/>
    <x v="14"/>
    <x v="3"/>
    <s v="Tablet"/>
    <x v="21"/>
    <x v="3"/>
    <x v="0"/>
    <n v="18"/>
    <n v="491.15"/>
    <n v="8840.7000000000007"/>
  </r>
  <r>
    <s v="TID004043"/>
    <x v="62"/>
    <x v="9"/>
    <x v="4"/>
    <s v="Tablet"/>
    <x v="21"/>
    <x v="3"/>
    <x v="0"/>
    <n v="1"/>
    <n v="369.62"/>
    <n v="369.62"/>
  </r>
  <r>
    <s v="TID004053"/>
    <x v="509"/>
    <x v="11"/>
    <x v="7"/>
    <s v="Tablet"/>
    <x v="21"/>
    <x v="3"/>
    <x v="3"/>
    <n v="12"/>
    <n v="53.76"/>
    <n v="645.12"/>
  </r>
  <r>
    <s v="TID004090"/>
    <x v="386"/>
    <x v="13"/>
    <x v="6"/>
    <s v="Tablet"/>
    <x v="21"/>
    <x v="3"/>
    <x v="1"/>
    <n v="20"/>
    <n v="47.31"/>
    <n v="946.2"/>
  </r>
  <r>
    <s v="TID004133"/>
    <x v="129"/>
    <x v="0"/>
    <x v="0"/>
    <s v="Tablet"/>
    <x v="21"/>
    <x v="3"/>
    <x v="3"/>
    <n v="12"/>
    <n v="361.99"/>
    <n v="4343.88"/>
  </r>
  <r>
    <s v="TID004159"/>
    <x v="496"/>
    <x v="6"/>
    <x v="4"/>
    <s v="Tablet"/>
    <x v="21"/>
    <x v="3"/>
    <x v="2"/>
    <n v="7"/>
    <n v="181.83"/>
    <n v="1272.81"/>
  </r>
  <r>
    <s v="TID004171"/>
    <x v="252"/>
    <x v="7"/>
    <x v="5"/>
    <s v="Tablet"/>
    <x v="21"/>
    <x v="3"/>
    <x v="0"/>
    <n v="13"/>
    <n v="44.34"/>
    <n v="576.41999999999996"/>
  </r>
  <r>
    <s v="TID004181"/>
    <x v="116"/>
    <x v="11"/>
    <x v="7"/>
    <s v="Tablet"/>
    <x v="21"/>
    <x v="3"/>
    <x v="1"/>
    <n v="20"/>
    <n v="197.58"/>
    <n v="3951.6"/>
  </r>
  <r>
    <s v="TID004217"/>
    <x v="9"/>
    <x v="7"/>
    <x v="5"/>
    <s v="Tablet"/>
    <x v="21"/>
    <x v="3"/>
    <x v="0"/>
    <n v="3"/>
    <n v="458.57"/>
    <n v="1375.71"/>
  </r>
  <r>
    <s v="TID004234"/>
    <x v="274"/>
    <x v="12"/>
    <x v="6"/>
    <s v="Tablet"/>
    <x v="21"/>
    <x v="3"/>
    <x v="1"/>
    <n v="9"/>
    <n v="423.94"/>
    <n v="3815.46"/>
  </r>
  <r>
    <s v="TID004362"/>
    <x v="456"/>
    <x v="17"/>
    <x v="0"/>
    <s v="Tablet"/>
    <x v="21"/>
    <x v="3"/>
    <x v="0"/>
    <n v="1"/>
    <n v="229.66"/>
    <n v="229.66"/>
  </r>
  <r>
    <s v="TID004390"/>
    <x v="630"/>
    <x v="3"/>
    <x v="1"/>
    <s v="Tablet"/>
    <x v="21"/>
    <x v="3"/>
    <x v="0"/>
    <n v="18"/>
    <n v="107.9"/>
    <n v="1942.2"/>
  </r>
  <r>
    <s v="TID004433"/>
    <x v="307"/>
    <x v="20"/>
    <x v="5"/>
    <s v="Tablet"/>
    <x v="21"/>
    <x v="3"/>
    <x v="3"/>
    <n v="18"/>
    <n v="199.82"/>
    <n v="3596.76"/>
  </r>
  <r>
    <s v="TID004483"/>
    <x v="719"/>
    <x v="23"/>
    <x v="7"/>
    <s v="Tablet"/>
    <x v="21"/>
    <x v="3"/>
    <x v="2"/>
    <n v="8"/>
    <n v="24.12"/>
    <n v="192.96"/>
  </r>
  <r>
    <s v="TID004518"/>
    <x v="271"/>
    <x v="16"/>
    <x v="2"/>
    <s v="Tablet"/>
    <x v="21"/>
    <x v="3"/>
    <x v="3"/>
    <n v="13"/>
    <n v="48.2"/>
    <n v="626.6"/>
  </r>
  <r>
    <s v="TID004532"/>
    <x v="192"/>
    <x v="21"/>
    <x v="5"/>
    <s v="Tablet"/>
    <x v="21"/>
    <x v="3"/>
    <x v="3"/>
    <n v="15"/>
    <n v="126.35"/>
    <n v="1895.25"/>
  </r>
  <r>
    <s v="TID004572"/>
    <x v="575"/>
    <x v="17"/>
    <x v="0"/>
    <s v="Tablet"/>
    <x v="21"/>
    <x v="3"/>
    <x v="0"/>
    <n v="10"/>
    <n v="313.32"/>
    <n v="3133.2"/>
  </r>
  <r>
    <s v="TID004595"/>
    <x v="418"/>
    <x v="1"/>
    <x v="1"/>
    <s v="Tablet"/>
    <x v="21"/>
    <x v="3"/>
    <x v="1"/>
    <n v="9"/>
    <n v="412.2"/>
    <n v="3709.8"/>
  </r>
  <r>
    <s v="TID004598"/>
    <x v="626"/>
    <x v="0"/>
    <x v="0"/>
    <s v="Tablet"/>
    <x v="21"/>
    <x v="3"/>
    <x v="2"/>
    <n v="12"/>
    <n v="455.21"/>
    <n v="5462.52"/>
  </r>
  <r>
    <s v="TID004668"/>
    <x v="312"/>
    <x v="20"/>
    <x v="5"/>
    <s v="Tablet"/>
    <x v="21"/>
    <x v="3"/>
    <x v="1"/>
    <n v="10"/>
    <n v="374.68"/>
    <n v="3746.8"/>
  </r>
  <r>
    <s v="TID004692"/>
    <x v="425"/>
    <x v="19"/>
    <x v="4"/>
    <s v="Tablet"/>
    <x v="21"/>
    <x v="3"/>
    <x v="2"/>
    <n v="8"/>
    <n v="139.1"/>
    <n v="1112.8"/>
  </r>
  <r>
    <s v="TID004702"/>
    <x v="607"/>
    <x v="23"/>
    <x v="7"/>
    <s v="Tablet"/>
    <x v="21"/>
    <x v="3"/>
    <x v="3"/>
    <n v="15"/>
    <n v="485.32"/>
    <n v="7279.8"/>
  </r>
  <r>
    <s v="TID004709"/>
    <x v="703"/>
    <x v="7"/>
    <x v="5"/>
    <s v="Tablet"/>
    <x v="21"/>
    <x v="3"/>
    <x v="3"/>
    <n v="13"/>
    <n v="129.30000000000001"/>
    <n v="1680.9"/>
  </r>
  <r>
    <s v="TID004738"/>
    <x v="285"/>
    <x v="12"/>
    <x v="6"/>
    <s v="Tablet"/>
    <x v="21"/>
    <x v="3"/>
    <x v="3"/>
    <n v="10"/>
    <n v="274.93"/>
    <n v="2749.3"/>
  </r>
  <r>
    <s v="TID004759"/>
    <x v="441"/>
    <x v="2"/>
    <x v="2"/>
    <s v="Tablet"/>
    <x v="21"/>
    <x v="3"/>
    <x v="0"/>
    <n v="6"/>
    <n v="406.62"/>
    <n v="2439.7199999999998"/>
  </r>
  <r>
    <s v="TID004774"/>
    <x v="496"/>
    <x v="6"/>
    <x v="4"/>
    <s v="Tablet"/>
    <x v="21"/>
    <x v="3"/>
    <x v="3"/>
    <n v="11"/>
    <n v="61.14"/>
    <n v="672.54"/>
  </r>
  <r>
    <s v="TID004799"/>
    <x v="521"/>
    <x v="20"/>
    <x v="5"/>
    <s v="Tablet"/>
    <x v="21"/>
    <x v="3"/>
    <x v="1"/>
    <n v="20"/>
    <n v="5.87"/>
    <n v="117.4"/>
  </r>
  <r>
    <s v="TID004801"/>
    <x v="631"/>
    <x v="7"/>
    <x v="5"/>
    <s v="Tablet"/>
    <x v="21"/>
    <x v="3"/>
    <x v="1"/>
    <n v="16"/>
    <n v="44.07"/>
    <n v="705.12"/>
  </r>
  <r>
    <s v="TID004803"/>
    <x v="699"/>
    <x v="8"/>
    <x v="6"/>
    <s v="Tablet"/>
    <x v="21"/>
    <x v="3"/>
    <x v="0"/>
    <n v="4"/>
    <n v="350.58"/>
    <n v="1402.32"/>
  </r>
  <r>
    <s v="TID004843"/>
    <x v="448"/>
    <x v="22"/>
    <x v="1"/>
    <s v="Tablet"/>
    <x v="21"/>
    <x v="3"/>
    <x v="0"/>
    <n v="6"/>
    <n v="222.87"/>
    <n v="1337.22"/>
  </r>
  <r>
    <s v="TID004941"/>
    <x v="43"/>
    <x v="1"/>
    <x v="1"/>
    <s v="Tablet"/>
    <x v="21"/>
    <x v="3"/>
    <x v="0"/>
    <n v="17"/>
    <n v="457.45"/>
    <n v="7776.65"/>
  </r>
  <r>
    <s v="TID004985"/>
    <x v="672"/>
    <x v="21"/>
    <x v="5"/>
    <s v="Tablet"/>
    <x v="21"/>
    <x v="3"/>
    <x v="2"/>
    <n v="7"/>
    <n v="220.45"/>
    <n v="1543.15"/>
  </r>
  <r>
    <s v="TID000016"/>
    <x v="43"/>
    <x v="1"/>
    <x v="1"/>
    <s v="Toaster"/>
    <x v="22"/>
    <x v="1"/>
    <x v="2"/>
    <n v="18"/>
    <n v="284.33999999999997"/>
    <n v="5118.12"/>
  </r>
  <r>
    <s v="TID000021"/>
    <x v="684"/>
    <x v="10"/>
    <x v="7"/>
    <s v="Toaster"/>
    <x v="22"/>
    <x v="1"/>
    <x v="0"/>
    <n v="17"/>
    <n v="387.91"/>
    <n v="6594.47"/>
  </r>
  <r>
    <s v="TID000067"/>
    <x v="608"/>
    <x v="4"/>
    <x v="3"/>
    <s v="Toaster"/>
    <x v="22"/>
    <x v="1"/>
    <x v="0"/>
    <n v="4"/>
    <n v="148.44999999999999"/>
    <n v="593.79999999999995"/>
  </r>
  <r>
    <s v="TID000074"/>
    <x v="558"/>
    <x v="13"/>
    <x v="6"/>
    <s v="Toaster"/>
    <x v="22"/>
    <x v="1"/>
    <x v="0"/>
    <n v="12"/>
    <n v="328.49"/>
    <n v="3941.88"/>
  </r>
  <r>
    <s v="TID000135"/>
    <x v="442"/>
    <x v="16"/>
    <x v="2"/>
    <s v="Toaster"/>
    <x v="22"/>
    <x v="1"/>
    <x v="3"/>
    <n v="15"/>
    <n v="192.36"/>
    <n v="2885.4"/>
  </r>
  <r>
    <s v="TID000145"/>
    <x v="93"/>
    <x v="19"/>
    <x v="4"/>
    <s v="Toaster"/>
    <x v="22"/>
    <x v="1"/>
    <x v="2"/>
    <n v="2"/>
    <n v="10.9"/>
    <n v="21.8"/>
  </r>
  <r>
    <s v="TID000147"/>
    <x v="535"/>
    <x v="8"/>
    <x v="6"/>
    <s v="Toaster"/>
    <x v="22"/>
    <x v="1"/>
    <x v="2"/>
    <n v="14"/>
    <n v="40.33"/>
    <n v="564.62"/>
  </r>
  <r>
    <s v="TID000153"/>
    <x v="45"/>
    <x v="20"/>
    <x v="5"/>
    <s v="Toaster"/>
    <x v="22"/>
    <x v="1"/>
    <x v="2"/>
    <n v="18"/>
    <n v="454.77"/>
    <n v="8185.86"/>
  </r>
  <r>
    <s v="TID000155"/>
    <x v="210"/>
    <x v="5"/>
    <x v="0"/>
    <s v="Toaster"/>
    <x v="22"/>
    <x v="1"/>
    <x v="0"/>
    <n v="5"/>
    <n v="117.24"/>
    <n v="586.20000000000005"/>
  </r>
  <r>
    <s v="TID000192"/>
    <x v="691"/>
    <x v="15"/>
    <x v="2"/>
    <s v="Toaster"/>
    <x v="22"/>
    <x v="1"/>
    <x v="1"/>
    <n v="7"/>
    <n v="323.49"/>
    <n v="2264.4299999999998"/>
  </r>
  <r>
    <s v="TID000193"/>
    <x v="4"/>
    <x v="3"/>
    <x v="1"/>
    <s v="Toaster"/>
    <x v="22"/>
    <x v="1"/>
    <x v="3"/>
    <n v="4"/>
    <n v="331.04"/>
    <n v="1324.16"/>
  </r>
  <r>
    <s v="TID000240"/>
    <x v="689"/>
    <x v="9"/>
    <x v="4"/>
    <s v="Toaster"/>
    <x v="22"/>
    <x v="1"/>
    <x v="1"/>
    <n v="13"/>
    <n v="219.58"/>
    <n v="2854.54"/>
  </r>
  <r>
    <s v="TID000243"/>
    <x v="366"/>
    <x v="21"/>
    <x v="5"/>
    <s v="Toaster"/>
    <x v="22"/>
    <x v="1"/>
    <x v="1"/>
    <n v="8"/>
    <n v="446.53"/>
    <n v="3572.24"/>
  </r>
  <r>
    <s v="TID000310"/>
    <x v="479"/>
    <x v="19"/>
    <x v="4"/>
    <s v="Toaster"/>
    <x v="22"/>
    <x v="1"/>
    <x v="2"/>
    <n v="7"/>
    <n v="118.91"/>
    <n v="832.37"/>
  </r>
  <r>
    <s v="TID000365"/>
    <x v="102"/>
    <x v="11"/>
    <x v="7"/>
    <s v="Toaster"/>
    <x v="22"/>
    <x v="1"/>
    <x v="1"/>
    <n v="3"/>
    <n v="339.47"/>
    <n v="1018.41"/>
  </r>
  <r>
    <s v="TID000382"/>
    <x v="162"/>
    <x v="17"/>
    <x v="0"/>
    <s v="Toaster"/>
    <x v="22"/>
    <x v="1"/>
    <x v="1"/>
    <n v="10"/>
    <n v="341.4"/>
    <n v="3414"/>
  </r>
  <r>
    <s v="TID000441"/>
    <x v="372"/>
    <x v="11"/>
    <x v="7"/>
    <s v="Toaster"/>
    <x v="22"/>
    <x v="1"/>
    <x v="1"/>
    <n v="4"/>
    <n v="64.510000000000005"/>
    <n v="258.04000000000002"/>
  </r>
  <r>
    <s v="TID000442"/>
    <x v="376"/>
    <x v="7"/>
    <x v="5"/>
    <s v="Toaster"/>
    <x v="22"/>
    <x v="1"/>
    <x v="3"/>
    <n v="16"/>
    <n v="325.68"/>
    <n v="5210.88"/>
  </r>
  <r>
    <s v="TID000443"/>
    <x v="351"/>
    <x v="20"/>
    <x v="5"/>
    <s v="Toaster"/>
    <x v="22"/>
    <x v="1"/>
    <x v="1"/>
    <n v="7"/>
    <n v="23.3"/>
    <n v="163.1"/>
  </r>
  <r>
    <s v="TID000459"/>
    <x v="687"/>
    <x v="8"/>
    <x v="6"/>
    <s v="Toaster"/>
    <x v="22"/>
    <x v="1"/>
    <x v="1"/>
    <n v="18"/>
    <n v="188.34"/>
    <n v="3390.12"/>
  </r>
  <r>
    <s v="TID000479"/>
    <x v="657"/>
    <x v="21"/>
    <x v="5"/>
    <s v="Toaster"/>
    <x v="22"/>
    <x v="1"/>
    <x v="1"/>
    <n v="11"/>
    <n v="171.1"/>
    <n v="1882.1"/>
  </r>
  <r>
    <s v="TID000493"/>
    <x v="104"/>
    <x v="8"/>
    <x v="6"/>
    <s v="Toaster"/>
    <x v="22"/>
    <x v="1"/>
    <x v="3"/>
    <n v="3"/>
    <n v="493.2"/>
    <n v="1479.6"/>
  </r>
  <r>
    <s v="TID000494"/>
    <x v="92"/>
    <x v="10"/>
    <x v="7"/>
    <s v="Toaster"/>
    <x v="22"/>
    <x v="1"/>
    <x v="2"/>
    <n v="12"/>
    <n v="327.22000000000003"/>
    <n v="3926.64"/>
  </r>
  <r>
    <s v="TID000514"/>
    <x v="71"/>
    <x v="4"/>
    <x v="3"/>
    <s v="Toaster"/>
    <x v="22"/>
    <x v="1"/>
    <x v="3"/>
    <n v="17"/>
    <n v="494.74"/>
    <n v="8410.58"/>
  </r>
  <r>
    <s v="TID000524"/>
    <x v="79"/>
    <x v="16"/>
    <x v="2"/>
    <s v="Toaster"/>
    <x v="22"/>
    <x v="1"/>
    <x v="2"/>
    <n v="18"/>
    <n v="138.96"/>
    <n v="2501.2800000000002"/>
  </r>
  <r>
    <s v="TID000551"/>
    <x v="518"/>
    <x v="18"/>
    <x v="3"/>
    <s v="Toaster"/>
    <x v="22"/>
    <x v="1"/>
    <x v="0"/>
    <n v="16"/>
    <n v="301.27999999999997"/>
    <n v="4820.4799999999996"/>
  </r>
  <r>
    <s v="TID000588"/>
    <x v="584"/>
    <x v="18"/>
    <x v="3"/>
    <s v="Toaster"/>
    <x v="22"/>
    <x v="1"/>
    <x v="3"/>
    <n v="1"/>
    <n v="196.26"/>
    <n v="196.26"/>
  </r>
  <r>
    <s v="TID000612"/>
    <x v="579"/>
    <x v="14"/>
    <x v="3"/>
    <s v="Toaster"/>
    <x v="22"/>
    <x v="1"/>
    <x v="3"/>
    <n v="18"/>
    <n v="422.4"/>
    <n v="7603.2"/>
  </r>
  <r>
    <s v="TID000640"/>
    <x v="702"/>
    <x v="10"/>
    <x v="7"/>
    <s v="Toaster"/>
    <x v="22"/>
    <x v="1"/>
    <x v="3"/>
    <n v="13"/>
    <n v="213.83"/>
    <n v="2779.79"/>
  </r>
  <r>
    <s v="TID000686"/>
    <x v="619"/>
    <x v="8"/>
    <x v="6"/>
    <s v="Toaster"/>
    <x v="22"/>
    <x v="1"/>
    <x v="1"/>
    <n v="10"/>
    <n v="136.02000000000001"/>
    <n v="1360.2"/>
  </r>
  <r>
    <s v="TID000696"/>
    <x v="383"/>
    <x v="12"/>
    <x v="6"/>
    <s v="Toaster"/>
    <x v="22"/>
    <x v="1"/>
    <x v="3"/>
    <n v="15"/>
    <n v="430.87"/>
    <n v="6463.05"/>
  </r>
  <r>
    <s v="TID000764"/>
    <x v="614"/>
    <x v="18"/>
    <x v="3"/>
    <s v="Toaster"/>
    <x v="22"/>
    <x v="1"/>
    <x v="1"/>
    <n v="16"/>
    <n v="178.46"/>
    <n v="2855.36"/>
  </r>
  <r>
    <s v="TID000789"/>
    <x v="375"/>
    <x v="20"/>
    <x v="5"/>
    <s v="Toaster"/>
    <x v="22"/>
    <x v="1"/>
    <x v="0"/>
    <n v="12"/>
    <n v="42.48"/>
    <n v="509.76"/>
  </r>
  <r>
    <s v="TID000813"/>
    <x v="509"/>
    <x v="11"/>
    <x v="7"/>
    <s v="Toaster"/>
    <x v="22"/>
    <x v="1"/>
    <x v="0"/>
    <n v="11"/>
    <n v="158.22999999999999"/>
    <n v="1740.53"/>
  </r>
  <r>
    <s v="TID000819"/>
    <x v="380"/>
    <x v="7"/>
    <x v="5"/>
    <s v="Toaster"/>
    <x v="22"/>
    <x v="1"/>
    <x v="1"/>
    <n v="13"/>
    <n v="473.02"/>
    <n v="6149.26"/>
  </r>
  <r>
    <s v="TID000837"/>
    <x v="61"/>
    <x v="16"/>
    <x v="2"/>
    <s v="Toaster"/>
    <x v="22"/>
    <x v="1"/>
    <x v="3"/>
    <n v="3"/>
    <n v="313.69"/>
    <n v="941.07"/>
  </r>
  <r>
    <s v="TID000890"/>
    <x v="647"/>
    <x v="20"/>
    <x v="5"/>
    <s v="Toaster"/>
    <x v="22"/>
    <x v="1"/>
    <x v="2"/>
    <n v="7"/>
    <n v="311.64"/>
    <n v="2181.48"/>
  </r>
  <r>
    <s v="TID000917"/>
    <x v="330"/>
    <x v="23"/>
    <x v="7"/>
    <s v="Toaster"/>
    <x v="22"/>
    <x v="1"/>
    <x v="0"/>
    <n v="3"/>
    <n v="306.14"/>
    <n v="918.42"/>
  </r>
  <r>
    <s v="TID000967"/>
    <x v="683"/>
    <x v="0"/>
    <x v="0"/>
    <s v="Toaster"/>
    <x v="22"/>
    <x v="1"/>
    <x v="3"/>
    <n v="4"/>
    <n v="286.51"/>
    <n v="1146.04"/>
  </r>
  <r>
    <s v="TID000985"/>
    <x v="634"/>
    <x v="20"/>
    <x v="5"/>
    <s v="Toaster"/>
    <x v="22"/>
    <x v="1"/>
    <x v="2"/>
    <n v="17"/>
    <n v="291.48"/>
    <n v="4955.16"/>
  </r>
  <r>
    <s v="TID000998"/>
    <x v="225"/>
    <x v="6"/>
    <x v="4"/>
    <s v="Toaster"/>
    <x v="22"/>
    <x v="1"/>
    <x v="1"/>
    <n v="7"/>
    <n v="396.68"/>
    <n v="2776.76"/>
  </r>
  <r>
    <s v="TID001064"/>
    <x v="640"/>
    <x v="12"/>
    <x v="6"/>
    <s v="Toaster"/>
    <x v="22"/>
    <x v="1"/>
    <x v="1"/>
    <n v="9"/>
    <n v="423.61"/>
    <n v="3812.49"/>
  </r>
  <r>
    <s v="TID001080"/>
    <x v="195"/>
    <x v="20"/>
    <x v="5"/>
    <s v="Toaster"/>
    <x v="22"/>
    <x v="1"/>
    <x v="1"/>
    <n v="16"/>
    <n v="307.68"/>
    <n v="4922.88"/>
  </r>
  <r>
    <s v="TID001113"/>
    <x v="150"/>
    <x v="23"/>
    <x v="7"/>
    <s v="Toaster"/>
    <x v="22"/>
    <x v="1"/>
    <x v="2"/>
    <n v="8"/>
    <n v="226.46"/>
    <n v="1811.68"/>
  </r>
  <r>
    <s v="TID001121"/>
    <x v="291"/>
    <x v="5"/>
    <x v="0"/>
    <s v="Toaster"/>
    <x v="22"/>
    <x v="1"/>
    <x v="3"/>
    <n v="15"/>
    <n v="180.48"/>
    <n v="2707.2"/>
  </r>
  <r>
    <s v="TID001122"/>
    <x v="502"/>
    <x v="9"/>
    <x v="4"/>
    <s v="Toaster"/>
    <x v="22"/>
    <x v="1"/>
    <x v="1"/>
    <n v="8"/>
    <n v="34.61"/>
    <n v="276.88"/>
  </r>
  <r>
    <s v="TID001125"/>
    <x v="474"/>
    <x v="18"/>
    <x v="3"/>
    <s v="Toaster"/>
    <x v="22"/>
    <x v="1"/>
    <x v="0"/>
    <n v="7"/>
    <n v="121.5"/>
    <n v="850.5"/>
  </r>
  <r>
    <s v="TID001131"/>
    <x v="125"/>
    <x v="18"/>
    <x v="3"/>
    <s v="Toaster"/>
    <x v="22"/>
    <x v="1"/>
    <x v="3"/>
    <n v="12"/>
    <n v="217.16"/>
    <n v="2605.92"/>
  </r>
  <r>
    <s v="TID001185"/>
    <x v="544"/>
    <x v="22"/>
    <x v="1"/>
    <s v="Toaster"/>
    <x v="22"/>
    <x v="1"/>
    <x v="3"/>
    <n v="11"/>
    <n v="357.05"/>
    <n v="3927.55"/>
  </r>
  <r>
    <s v="TID001255"/>
    <x v="343"/>
    <x v="20"/>
    <x v="5"/>
    <s v="Toaster"/>
    <x v="22"/>
    <x v="1"/>
    <x v="1"/>
    <n v="17"/>
    <n v="78.33"/>
    <n v="1331.61"/>
  </r>
  <r>
    <s v="TID001264"/>
    <x v="728"/>
    <x v="19"/>
    <x v="4"/>
    <s v="Toaster"/>
    <x v="22"/>
    <x v="1"/>
    <x v="2"/>
    <n v="14"/>
    <n v="149.24"/>
    <n v="2089.36"/>
  </r>
  <r>
    <s v="TID001267"/>
    <x v="312"/>
    <x v="20"/>
    <x v="5"/>
    <s v="Toaster"/>
    <x v="22"/>
    <x v="1"/>
    <x v="0"/>
    <n v="4"/>
    <n v="40.450000000000003"/>
    <n v="161.80000000000001"/>
  </r>
  <r>
    <s v="TID001275"/>
    <x v="429"/>
    <x v="12"/>
    <x v="6"/>
    <s v="Toaster"/>
    <x v="22"/>
    <x v="1"/>
    <x v="3"/>
    <n v="20"/>
    <n v="443.2"/>
    <n v="8864"/>
  </r>
  <r>
    <s v="TID001315"/>
    <x v="213"/>
    <x v="15"/>
    <x v="2"/>
    <s v="Toaster"/>
    <x v="22"/>
    <x v="1"/>
    <x v="3"/>
    <n v="15"/>
    <n v="292.45999999999998"/>
    <n v="4386.8999999999996"/>
  </r>
  <r>
    <s v="TID001319"/>
    <x v="315"/>
    <x v="21"/>
    <x v="5"/>
    <s v="Toaster"/>
    <x v="22"/>
    <x v="1"/>
    <x v="2"/>
    <n v="16"/>
    <n v="162.26"/>
    <n v="2596.16"/>
  </r>
  <r>
    <s v="TID001329"/>
    <x v="473"/>
    <x v="11"/>
    <x v="7"/>
    <s v="Toaster"/>
    <x v="22"/>
    <x v="1"/>
    <x v="0"/>
    <n v="20"/>
    <n v="35.630000000000003"/>
    <n v="712.6"/>
  </r>
  <r>
    <s v="TID001344"/>
    <x v="329"/>
    <x v="16"/>
    <x v="2"/>
    <s v="Toaster"/>
    <x v="22"/>
    <x v="1"/>
    <x v="3"/>
    <n v="19"/>
    <n v="351.69"/>
    <n v="6682.11"/>
  </r>
  <r>
    <s v="TID001386"/>
    <x v="162"/>
    <x v="17"/>
    <x v="0"/>
    <s v="Toaster"/>
    <x v="22"/>
    <x v="1"/>
    <x v="3"/>
    <n v="5"/>
    <n v="383.43"/>
    <n v="1917.15"/>
  </r>
  <r>
    <s v="TID001409"/>
    <x v="663"/>
    <x v="9"/>
    <x v="4"/>
    <s v="Toaster"/>
    <x v="22"/>
    <x v="1"/>
    <x v="2"/>
    <n v="5"/>
    <n v="174.42"/>
    <n v="872.1"/>
  </r>
  <r>
    <s v="TID001411"/>
    <x v="195"/>
    <x v="20"/>
    <x v="5"/>
    <s v="Toaster"/>
    <x v="22"/>
    <x v="1"/>
    <x v="3"/>
    <n v="17"/>
    <n v="19.329999999999998"/>
    <n v="328.61"/>
  </r>
  <r>
    <s v="TID001414"/>
    <x v="256"/>
    <x v="9"/>
    <x v="4"/>
    <s v="Toaster"/>
    <x v="22"/>
    <x v="1"/>
    <x v="0"/>
    <n v="16"/>
    <n v="399.57"/>
    <n v="6393.12"/>
  </r>
  <r>
    <s v="TID001423"/>
    <x v="145"/>
    <x v="23"/>
    <x v="7"/>
    <s v="Toaster"/>
    <x v="22"/>
    <x v="1"/>
    <x v="0"/>
    <n v="8"/>
    <n v="466.68"/>
    <n v="3733.44"/>
  </r>
  <r>
    <s v="TID001434"/>
    <x v="215"/>
    <x v="23"/>
    <x v="7"/>
    <s v="Toaster"/>
    <x v="22"/>
    <x v="1"/>
    <x v="3"/>
    <n v="15"/>
    <n v="47.55"/>
    <n v="713.25"/>
  </r>
  <r>
    <s v="TID001451"/>
    <x v="167"/>
    <x v="10"/>
    <x v="7"/>
    <s v="Toaster"/>
    <x v="22"/>
    <x v="1"/>
    <x v="1"/>
    <n v="4"/>
    <n v="101.56"/>
    <n v="406.24"/>
  </r>
  <r>
    <s v="TID001480"/>
    <x v="728"/>
    <x v="19"/>
    <x v="4"/>
    <s v="Toaster"/>
    <x v="22"/>
    <x v="1"/>
    <x v="0"/>
    <n v="20"/>
    <n v="197.57"/>
    <n v="3951.4"/>
  </r>
  <r>
    <s v="TID001500"/>
    <x v="324"/>
    <x v="17"/>
    <x v="0"/>
    <s v="Toaster"/>
    <x v="22"/>
    <x v="1"/>
    <x v="3"/>
    <n v="16"/>
    <n v="17.57"/>
    <n v="281.12"/>
  </r>
  <r>
    <s v="TID001563"/>
    <x v="85"/>
    <x v="9"/>
    <x v="4"/>
    <s v="Toaster"/>
    <x v="22"/>
    <x v="1"/>
    <x v="0"/>
    <n v="9"/>
    <n v="497.48"/>
    <n v="4477.32"/>
  </r>
  <r>
    <s v="TID001610"/>
    <x v="606"/>
    <x v="18"/>
    <x v="3"/>
    <s v="Toaster"/>
    <x v="22"/>
    <x v="1"/>
    <x v="1"/>
    <n v="11"/>
    <n v="220.47"/>
    <n v="2425.17"/>
  </r>
  <r>
    <s v="TID001652"/>
    <x v="444"/>
    <x v="23"/>
    <x v="7"/>
    <s v="Toaster"/>
    <x v="22"/>
    <x v="1"/>
    <x v="3"/>
    <n v="5"/>
    <n v="84.46"/>
    <n v="422.3"/>
  </r>
  <r>
    <s v="TID001694"/>
    <x v="502"/>
    <x v="9"/>
    <x v="4"/>
    <s v="Toaster"/>
    <x v="22"/>
    <x v="1"/>
    <x v="1"/>
    <n v="6"/>
    <n v="376.91"/>
    <n v="2261.46"/>
  </r>
  <r>
    <s v="TID001699"/>
    <x v="573"/>
    <x v="2"/>
    <x v="2"/>
    <s v="Toaster"/>
    <x v="22"/>
    <x v="1"/>
    <x v="3"/>
    <n v="5"/>
    <n v="217.93"/>
    <n v="1089.6500000000001"/>
  </r>
  <r>
    <s v="TID001710"/>
    <x v="610"/>
    <x v="3"/>
    <x v="1"/>
    <s v="Toaster"/>
    <x v="22"/>
    <x v="1"/>
    <x v="0"/>
    <n v="13"/>
    <n v="449.61"/>
    <n v="5844.93"/>
  </r>
  <r>
    <s v="TID001773"/>
    <x v="322"/>
    <x v="19"/>
    <x v="4"/>
    <s v="Toaster"/>
    <x v="22"/>
    <x v="1"/>
    <x v="3"/>
    <n v="1"/>
    <n v="316"/>
    <n v="316"/>
  </r>
  <r>
    <s v="TID001876"/>
    <x v="126"/>
    <x v="0"/>
    <x v="0"/>
    <s v="Toaster"/>
    <x v="22"/>
    <x v="1"/>
    <x v="0"/>
    <n v="14"/>
    <n v="117.36"/>
    <n v="1643.04"/>
  </r>
  <r>
    <s v="TID002001"/>
    <x v="217"/>
    <x v="4"/>
    <x v="3"/>
    <s v="Toaster"/>
    <x v="22"/>
    <x v="1"/>
    <x v="0"/>
    <n v="15"/>
    <n v="439.05"/>
    <n v="6585.75"/>
  </r>
  <r>
    <s v="TID002029"/>
    <x v="695"/>
    <x v="10"/>
    <x v="7"/>
    <s v="Toaster"/>
    <x v="22"/>
    <x v="1"/>
    <x v="0"/>
    <n v="1"/>
    <n v="43.59"/>
    <n v="43.59"/>
  </r>
  <r>
    <s v="TID002041"/>
    <x v="257"/>
    <x v="1"/>
    <x v="1"/>
    <s v="Toaster"/>
    <x v="22"/>
    <x v="1"/>
    <x v="1"/>
    <n v="15"/>
    <n v="487.08"/>
    <n v="7306.2"/>
  </r>
  <r>
    <s v="TID002132"/>
    <x v="567"/>
    <x v="8"/>
    <x v="6"/>
    <s v="Toaster"/>
    <x v="22"/>
    <x v="1"/>
    <x v="1"/>
    <n v="11"/>
    <n v="360.64"/>
    <n v="3967.04"/>
  </r>
  <r>
    <s v="TID002167"/>
    <x v="44"/>
    <x v="14"/>
    <x v="3"/>
    <s v="Toaster"/>
    <x v="22"/>
    <x v="1"/>
    <x v="1"/>
    <n v="11"/>
    <n v="43.95"/>
    <n v="483.45"/>
  </r>
  <r>
    <s v="TID002178"/>
    <x v="624"/>
    <x v="0"/>
    <x v="0"/>
    <s v="Toaster"/>
    <x v="22"/>
    <x v="1"/>
    <x v="0"/>
    <n v="19"/>
    <n v="69.209999999999994"/>
    <n v="1314.99"/>
  </r>
  <r>
    <s v="TID002215"/>
    <x v="211"/>
    <x v="7"/>
    <x v="5"/>
    <s v="Toaster"/>
    <x v="22"/>
    <x v="1"/>
    <x v="0"/>
    <n v="6"/>
    <n v="9.19"/>
    <n v="55.14"/>
  </r>
  <r>
    <s v="TID002219"/>
    <x v="18"/>
    <x v="9"/>
    <x v="4"/>
    <s v="Toaster"/>
    <x v="22"/>
    <x v="1"/>
    <x v="2"/>
    <n v="11"/>
    <n v="124.74"/>
    <n v="1372.14"/>
  </r>
  <r>
    <s v="TID002271"/>
    <x v="2"/>
    <x v="1"/>
    <x v="1"/>
    <s v="Toaster"/>
    <x v="22"/>
    <x v="1"/>
    <x v="0"/>
    <n v="11"/>
    <n v="373.1"/>
    <n v="4104.1000000000004"/>
  </r>
  <r>
    <s v="TID002278"/>
    <x v="9"/>
    <x v="7"/>
    <x v="5"/>
    <s v="Toaster"/>
    <x v="22"/>
    <x v="1"/>
    <x v="1"/>
    <n v="10"/>
    <n v="167.15"/>
    <n v="1671.5"/>
  </r>
  <r>
    <s v="TID002305"/>
    <x v="89"/>
    <x v="2"/>
    <x v="2"/>
    <s v="Toaster"/>
    <x v="22"/>
    <x v="1"/>
    <x v="2"/>
    <n v="14"/>
    <n v="442.18"/>
    <n v="6190.52"/>
  </r>
  <r>
    <s v="TID002462"/>
    <x v="575"/>
    <x v="17"/>
    <x v="0"/>
    <s v="Toaster"/>
    <x v="22"/>
    <x v="1"/>
    <x v="2"/>
    <n v="17"/>
    <n v="249.86"/>
    <n v="4247.62"/>
  </r>
  <r>
    <s v="TID002480"/>
    <x v="185"/>
    <x v="5"/>
    <x v="0"/>
    <s v="Toaster"/>
    <x v="22"/>
    <x v="1"/>
    <x v="1"/>
    <n v="16"/>
    <n v="132.35"/>
    <n v="2117.6"/>
  </r>
  <r>
    <s v="TID002482"/>
    <x v="556"/>
    <x v="3"/>
    <x v="1"/>
    <s v="Toaster"/>
    <x v="22"/>
    <x v="1"/>
    <x v="2"/>
    <n v="2"/>
    <n v="480.11"/>
    <n v="960.22"/>
  </r>
  <r>
    <s v="TID002567"/>
    <x v="596"/>
    <x v="11"/>
    <x v="7"/>
    <s v="Toaster"/>
    <x v="22"/>
    <x v="1"/>
    <x v="3"/>
    <n v="12"/>
    <n v="97.72"/>
    <n v="1172.6400000000001"/>
  </r>
  <r>
    <s v="TID002578"/>
    <x v="470"/>
    <x v="4"/>
    <x v="3"/>
    <s v="Toaster"/>
    <x v="22"/>
    <x v="1"/>
    <x v="2"/>
    <n v="11"/>
    <n v="167.2"/>
    <n v="1839.2"/>
  </r>
  <r>
    <s v="TID002586"/>
    <x v="117"/>
    <x v="4"/>
    <x v="3"/>
    <s v="Toaster"/>
    <x v="22"/>
    <x v="1"/>
    <x v="3"/>
    <n v="4"/>
    <n v="447.23"/>
    <n v="1788.92"/>
  </r>
  <r>
    <s v="TID002646"/>
    <x v="240"/>
    <x v="0"/>
    <x v="0"/>
    <s v="Toaster"/>
    <x v="22"/>
    <x v="1"/>
    <x v="1"/>
    <n v="12"/>
    <n v="352.18"/>
    <n v="4226.16"/>
  </r>
  <r>
    <s v="TID002660"/>
    <x v="638"/>
    <x v="14"/>
    <x v="3"/>
    <s v="Toaster"/>
    <x v="22"/>
    <x v="1"/>
    <x v="2"/>
    <n v="12"/>
    <n v="259.31"/>
    <n v="3111.72"/>
  </r>
  <r>
    <s v="TID002671"/>
    <x v="127"/>
    <x v="4"/>
    <x v="3"/>
    <s v="Toaster"/>
    <x v="22"/>
    <x v="1"/>
    <x v="2"/>
    <n v="8"/>
    <n v="111.77"/>
    <n v="894.16"/>
  </r>
  <r>
    <s v="TID002684"/>
    <x v="431"/>
    <x v="10"/>
    <x v="7"/>
    <s v="Toaster"/>
    <x v="22"/>
    <x v="1"/>
    <x v="2"/>
    <n v="12"/>
    <n v="382.9"/>
    <n v="4594.8"/>
  </r>
  <r>
    <s v="TID002703"/>
    <x v="601"/>
    <x v="22"/>
    <x v="1"/>
    <s v="Toaster"/>
    <x v="22"/>
    <x v="1"/>
    <x v="2"/>
    <n v="18"/>
    <n v="7.5"/>
    <n v="135"/>
  </r>
  <r>
    <s v="TID002725"/>
    <x v="468"/>
    <x v="7"/>
    <x v="5"/>
    <s v="Toaster"/>
    <x v="22"/>
    <x v="1"/>
    <x v="0"/>
    <n v="1"/>
    <n v="160.99"/>
    <n v="160.99"/>
  </r>
  <r>
    <s v="TID002735"/>
    <x v="537"/>
    <x v="4"/>
    <x v="3"/>
    <s v="Toaster"/>
    <x v="22"/>
    <x v="1"/>
    <x v="1"/>
    <n v="13"/>
    <n v="474.48"/>
    <n v="6168.24"/>
  </r>
  <r>
    <s v="TID002759"/>
    <x v="514"/>
    <x v="11"/>
    <x v="7"/>
    <s v="Toaster"/>
    <x v="22"/>
    <x v="1"/>
    <x v="3"/>
    <n v="2"/>
    <n v="414.33"/>
    <n v="828.66"/>
  </r>
  <r>
    <s v="TID002787"/>
    <x v="406"/>
    <x v="4"/>
    <x v="3"/>
    <s v="Toaster"/>
    <x v="22"/>
    <x v="1"/>
    <x v="2"/>
    <n v="8"/>
    <n v="79.61"/>
    <n v="636.88"/>
  </r>
  <r>
    <s v="TID002900"/>
    <x v="684"/>
    <x v="10"/>
    <x v="7"/>
    <s v="Toaster"/>
    <x v="22"/>
    <x v="1"/>
    <x v="0"/>
    <n v="16"/>
    <n v="405.43"/>
    <n v="6486.88"/>
  </r>
  <r>
    <s v="TID002961"/>
    <x v="499"/>
    <x v="15"/>
    <x v="2"/>
    <s v="Toaster"/>
    <x v="22"/>
    <x v="1"/>
    <x v="0"/>
    <n v="9"/>
    <n v="111.03"/>
    <n v="999.27"/>
  </r>
  <r>
    <s v="TID002999"/>
    <x v="681"/>
    <x v="21"/>
    <x v="5"/>
    <s v="Toaster"/>
    <x v="22"/>
    <x v="1"/>
    <x v="0"/>
    <n v="3"/>
    <n v="9.93"/>
    <n v="29.79"/>
  </r>
  <r>
    <s v="TID003028"/>
    <x v="516"/>
    <x v="23"/>
    <x v="7"/>
    <s v="Toaster"/>
    <x v="22"/>
    <x v="1"/>
    <x v="1"/>
    <n v="9"/>
    <n v="69.62"/>
    <n v="626.58000000000004"/>
  </r>
  <r>
    <s v="TID003070"/>
    <x v="544"/>
    <x v="22"/>
    <x v="1"/>
    <s v="Toaster"/>
    <x v="22"/>
    <x v="1"/>
    <x v="0"/>
    <n v="12"/>
    <n v="253.17"/>
    <n v="3038.04"/>
  </r>
  <r>
    <s v="TID003080"/>
    <x v="670"/>
    <x v="23"/>
    <x v="7"/>
    <s v="Toaster"/>
    <x v="22"/>
    <x v="1"/>
    <x v="3"/>
    <n v="11"/>
    <n v="340.6"/>
    <n v="3746.6"/>
  </r>
  <r>
    <s v="TID003102"/>
    <x v="311"/>
    <x v="16"/>
    <x v="2"/>
    <s v="Toaster"/>
    <x v="22"/>
    <x v="1"/>
    <x v="2"/>
    <n v="18"/>
    <n v="410.09"/>
    <n v="7381.62"/>
  </r>
  <r>
    <s v="TID003105"/>
    <x v="708"/>
    <x v="3"/>
    <x v="1"/>
    <s v="Toaster"/>
    <x v="22"/>
    <x v="1"/>
    <x v="3"/>
    <n v="12"/>
    <n v="290.39"/>
    <n v="3484.68"/>
  </r>
  <r>
    <s v="TID003171"/>
    <x v="27"/>
    <x v="14"/>
    <x v="3"/>
    <s v="Toaster"/>
    <x v="22"/>
    <x v="1"/>
    <x v="3"/>
    <n v="19"/>
    <n v="481.23"/>
    <n v="9143.3700000000008"/>
  </r>
  <r>
    <s v="TID003184"/>
    <x v="98"/>
    <x v="23"/>
    <x v="7"/>
    <s v="Toaster"/>
    <x v="22"/>
    <x v="1"/>
    <x v="3"/>
    <n v="6"/>
    <n v="451.21"/>
    <n v="2707.26"/>
  </r>
  <r>
    <s v="TID003194"/>
    <x v="275"/>
    <x v="4"/>
    <x v="3"/>
    <s v="Toaster"/>
    <x v="22"/>
    <x v="1"/>
    <x v="1"/>
    <n v="13"/>
    <n v="403.79"/>
    <n v="5249.27"/>
  </r>
  <r>
    <s v="TID003221"/>
    <x v="482"/>
    <x v="21"/>
    <x v="5"/>
    <s v="Toaster"/>
    <x v="22"/>
    <x v="1"/>
    <x v="1"/>
    <n v="10"/>
    <n v="257.02999999999997"/>
    <n v="2570.3000000000002"/>
  </r>
  <r>
    <s v="TID003319"/>
    <x v="380"/>
    <x v="7"/>
    <x v="5"/>
    <s v="Toaster"/>
    <x v="22"/>
    <x v="1"/>
    <x v="3"/>
    <n v="4"/>
    <n v="185.59"/>
    <n v="742.36"/>
  </r>
  <r>
    <s v="TID003351"/>
    <x v="103"/>
    <x v="17"/>
    <x v="0"/>
    <s v="Toaster"/>
    <x v="22"/>
    <x v="1"/>
    <x v="3"/>
    <n v="4"/>
    <n v="179.38"/>
    <n v="717.52"/>
  </r>
  <r>
    <s v="TID003362"/>
    <x v="365"/>
    <x v="0"/>
    <x v="0"/>
    <s v="Toaster"/>
    <x v="22"/>
    <x v="1"/>
    <x v="0"/>
    <n v="18"/>
    <n v="236.4"/>
    <n v="4255.2"/>
  </r>
  <r>
    <s v="TID003363"/>
    <x v="173"/>
    <x v="2"/>
    <x v="2"/>
    <s v="Toaster"/>
    <x v="22"/>
    <x v="1"/>
    <x v="0"/>
    <n v="16"/>
    <n v="354.89"/>
    <n v="5678.24"/>
  </r>
  <r>
    <s v="TID003374"/>
    <x v="689"/>
    <x v="9"/>
    <x v="4"/>
    <s v="Toaster"/>
    <x v="22"/>
    <x v="1"/>
    <x v="0"/>
    <n v="3"/>
    <n v="304.62"/>
    <n v="913.86"/>
  </r>
  <r>
    <s v="TID003419"/>
    <x v="307"/>
    <x v="20"/>
    <x v="5"/>
    <s v="Toaster"/>
    <x v="22"/>
    <x v="1"/>
    <x v="2"/>
    <n v="17"/>
    <n v="350.9"/>
    <n v="5965.3"/>
  </r>
  <r>
    <s v="TID003431"/>
    <x v="198"/>
    <x v="20"/>
    <x v="5"/>
    <s v="Toaster"/>
    <x v="22"/>
    <x v="1"/>
    <x v="1"/>
    <n v="17"/>
    <n v="222.68"/>
    <n v="3785.56"/>
  </r>
  <r>
    <s v="TID003450"/>
    <x v="667"/>
    <x v="11"/>
    <x v="7"/>
    <s v="Toaster"/>
    <x v="22"/>
    <x v="1"/>
    <x v="2"/>
    <n v="18"/>
    <n v="295.76"/>
    <n v="5323.68"/>
  </r>
  <r>
    <s v="TID003490"/>
    <x v="238"/>
    <x v="18"/>
    <x v="3"/>
    <s v="Toaster"/>
    <x v="22"/>
    <x v="1"/>
    <x v="3"/>
    <n v="17"/>
    <n v="445.39"/>
    <n v="7571.63"/>
  </r>
  <r>
    <s v="TID003502"/>
    <x v="200"/>
    <x v="19"/>
    <x v="4"/>
    <s v="Toaster"/>
    <x v="22"/>
    <x v="1"/>
    <x v="1"/>
    <n v="10"/>
    <n v="443.3"/>
    <n v="4433"/>
  </r>
  <r>
    <s v="TID003520"/>
    <x v="463"/>
    <x v="1"/>
    <x v="1"/>
    <s v="Toaster"/>
    <x v="22"/>
    <x v="1"/>
    <x v="3"/>
    <n v="18"/>
    <n v="472.39"/>
    <n v="8503.02"/>
  </r>
  <r>
    <s v="TID003537"/>
    <x v="521"/>
    <x v="20"/>
    <x v="5"/>
    <s v="Toaster"/>
    <x v="22"/>
    <x v="1"/>
    <x v="2"/>
    <n v="2"/>
    <n v="164.14"/>
    <n v="328.28"/>
  </r>
  <r>
    <s v="TID003611"/>
    <x v="138"/>
    <x v="8"/>
    <x v="6"/>
    <s v="Toaster"/>
    <x v="22"/>
    <x v="1"/>
    <x v="3"/>
    <n v="13"/>
    <n v="445.23"/>
    <n v="5787.99"/>
  </r>
  <r>
    <s v="TID003694"/>
    <x v="702"/>
    <x v="10"/>
    <x v="7"/>
    <s v="Toaster"/>
    <x v="22"/>
    <x v="1"/>
    <x v="2"/>
    <n v="19"/>
    <n v="279.92"/>
    <n v="5318.48"/>
  </r>
  <r>
    <s v="TID003706"/>
    <x v="235"/>
    <x v="21"/>
    <x v="5"/>
    <s v="Toaster"/>
    <x v="22"/>
    <x v="1"/>
    <x v="3"/>
    <n v="4"/>
    <n v="29.03"/>
    <n v="116.12"/>
  </r>
  <r>
    <s v="TID003759"/>
    <x v="168"/>
    <x v="4"/>
    <x v="3"/>
    <s v="Toaster"/>
    <x v="22"/>
    <x v="1"/>
    <x v="1"/>
    <n v="7"/>
    <n v="99.94"/>
    <n v="699.58"/>
  </r>
  <r>
    <s v="TID003873"/>
    <x v="186"/>
    <x v="1"/>
    <x v="1"/>
    <s v="Toaster"/>
    <x v="22"/>
    <x v="1"/>
    <x v="2"/>
    <n v="6"/>
    <n v="172.73"/>
    <n v="1036.3800000000001"/>
  </r>
  <r>
    <s v="TID003926"/>
    <x v="352"/>
    <x v="1"/>
    <x v="1"/>
    <s v="Toaster"/>
    <x v="22"/>
    <x v="1"/>
    <x v="1"/>
    <n v="18"/>
    <n v="229.93"/>
    <n v="4138.74"/>
  </r>
  <r>
    <s v="TID003944"/>
    <x v="683"/>
    <x v="0"/>
    <x v="0"/>
    <s v="Toaster"/>
    <x v="22"/>
    <x v="1"/>
    <x v="1"/>
    <n v="15"/>
    <n v="81.95"/>
    <n v="1229.25"/>
  </r>
  <r>
    <s v="TID003967"/>
    <x v="647"/>
    <x v="20"/>
    <x v="5"/>
    <s v="Toaster"/>
    <x v="22"/>
    <x v="1"/>
    <x v="3"/>
    <n v="4"/>
    <n v="281.32"/>
    <n v="1125.28"/>
  </r>
  <r>
    <s v="TID003968"/>
    <x v="425"/>
    <x v="19"/>
    <x v="4"/>
    <s v="Toaster"/>
    <x v="22"/>
    <x v="1"/>
    <x v="1"/>
    <n v="16"/>
    <n v="12.95"/>
    <n v="207.2"/>
  </r>
  <r>
    <s v="TID003992"/>
    <x v="618"/>
    <x v="15"/>
    <x v="2"/>
    <s v="Toaster"/>
    <x v="22"/>
    <x v="1"/>
    <x v="0"/>
    <n v="9"/>
    <n v="141.82"/>
    <n v="1276.3800000000001"/>
  </r>
  <r>
    <s v="TID004003"/>
    <x v="451"/>
    <x v="16"/>
    <x v="2"/>
    <s v="Toaster"/>
    <x v="22"/>
    <x v="1"/>
    <x v="2"/>
    <n v="9"/>
    <n v="215.08"/>
    <n v="1935.72"/>
  </r>
  <r>
    <s v="TID004122"/>
    <x v="111"/>
    <x v="9"/>
    <x v="4"/>
    <s v="Toaster"/>
    <x v="22"/>
    <x v="1"/>
    <x v="3"/>
    <n v="9"/>
    <n v="349.62"/>
    <n v="3146.58"/>
  </r>
  <r>
    <s v="TID004131"/>
    <x v="557"/>
    <x v="15"/>
    <x v="2"/>
    <s v="Toaster"/>
    <x v="22"/>
    <x v="1"/>
    <x v="3"/>
    <n v="17"/>
    <n v="468.35"/>
    <n v="7961.95"/>
  </r>
  <r>
    <s v="TID004204"/>
    <x v="68"/>
    <x v="19"/>
    <x v="4"/>
    <s v="Toaster"/>
    <x v="22"/>
    <x v="1"/>
    <x v="3"/>
    <n v="4"/>
    <n v="22.5"/>
    <n v="90"/>
  </r>
  <r>
    <s v="TID004223"/>
    <x v="356"/>
    <x v="13"/>
    <x v="6"/>
    <s v="Toaster"/>
    <x v="22"/>
    <x v="1"/>
    <x v="3"/>
    <n v="12"/>
    <n v="445.65"/>
    <n v="5347.8"/>
  </r>
  <r>
    <s v="TID004226"/>
    <x v="705"/>
    <x v="3"/>
    <x v="1"/>
    <s v="Toaster"/>
    <x v="22"/>
    <x v="1"/>
    <x v="2"/>
    <n v="15"/>
    <n v="473.54"/>
    <n v="7103.1"/>
  </r>
  <r>
    <s v="TID004316"/>
    <x v="46"/>
    <x v="16"/>
    <x v="2"/>
    <s v="Toaster"/>
    <x v="22"/>
    <x v="1"/>
    <x v="1"/>
    <n v="12"/>
    <n v="309.8"/>
    <n v="3717.6"/>
  </r>
  <r>
    <s v="TID004383"/>
    <x v="447"/>
    <x v="2"/>
    <x v="2"/>
    <s v="Toaster"/>
    <x v="22"/>
    <x v="1"/>
    <x v="1"/>
    <n v="15"/>
    <n v="22.26"/>
    <n v="333.9"/>
  </r>
  <r>
    <s v="TID004406"/>
    <x v="216"/>
    <x v="2"/>
    <x v="2"/>
    <s v="Toaster"/>
    <x v="22"/>
    <x v="1"/>
    <x v="2"/>
    <n v="7"/>
    <n v="301.51"/>
    <n v="2110.5700000000002"/>
  </r>
  <r>
    <s v="TID004468"/>
    <x v="113"/>
    <x v="8"/>
    <x v="6"/>
    <s v="Toaster"/>
    <x v="22"/>
    <x v="1"/>
    <x v="0"/>
    <n v="14"/>
    <n v="342.37"/>
    <n v="4793.18"/>
  </r>
  <r>
    <s v="TID004521"/>
    <x v="422"/>
    <x v="19"/>
    <x v="4"/>
    <s v="Toaster"/>
    <x v="22"/>
    <x v="1"/>
    <x v="3"/>
    <n v="8"/>
    <n v="335.94"/>
    <n v="2687.52"/>
  </r>
  <r>
    <s v="TID004524"/>
    <x v="578"/>
    <x v="20"/>
    <x v="5"/>
    <s v="Toaster"/>
    <x v="22"/>
    <x v="1"/>
    <x v="2"/>
    <n v="17"/>
    <n v="291.45999999999998"/>
    <n v="4954.82"/>
  </r>
  <r>
    <s v="TID004563"/>
    <x v="47"/>
    <x v="21"/>
    <x v="5"/>
    <s v="Toaster"/>
    <x v="22"/>
    <x v="1"/>
    <x v="2"/>
    <n v="10"/>
    <n v="243.04"/>
    <n v="2430.4"/>
  </r>
  <r>
    <s v="TID004574"/>
    <x v="161"/>
    <x v="12"/>
    <x v="6"/>
    <s v="Toaster"/>
    <x v="22"/>
    <x v="1"/>
    <x v="0"/>
    <n v="16"/>
    <n v="148.69"/>
    <n v="2379.04"/>
  </r>
  <r>
    <s v="TID004584"/>
    <x v="364"/>
    <x v="15"/>
    <x v="2"/>
    <s v="Toaster"/>
    <x v="22"/>
    <x v="1"/>
    <x v="1"/>
    <n v="10"/>
    <n v="85.2"/>
    <n v="852"/>
  </r>
  <r>
    <s v="TID004602"/>
    <x v="438"/>
    <x v="11"/>
    <x v="7"/>
    <s v="Toaster"/>
    <x v="22"/>
    <x v="1"/>
    <x v="3"/>
    <n v="8"/>
    <n v="6.25"/>
    <n v="50"/>
  </r>
  <r>
    <s v="TID004673"/>
    <x v="75"/>
    <x v="19"/>
    <x v="4"/>
    <s v="Toaster"/>
    <x v="22"/>
    <x v="1"/>
    <x v="3"/>
    <n v="13"/>
    <n v="324.64"/>
    <n v="4220.32"/>
  </r>
  <r>
    <s v="TID004681"/>
    <x v="0"/>
    <x v="0"/>
    <x v="0"/>
    <s v="Toaster"/>
    <x v="22"/>
    <x v="1"/>
    <x v="1"/>
    <n v="14"/>
    <n v="74.709999999999994"/>
    <n v="1045.94"/>
  </r>
  <r>
    <s v="TID004748"/>
    <x v="76"/>
    <x v="15"/>
    <x v="2"/>
    <s v="Toaster"/>
    <x v="22"/>
    <x v="1"/>
    <x v="3"/>
    <n v="13"/>
    <n v="17.27"/>
    <n v="224.51"/>
  </r>
  <r>
    <s v="TID004754"/>
    <x v="176"/>
    <x v="9"/>
    <x v="4"/>
    <s v="Toaster"/>
    <x v="22"/>
    <x v="1"/>
    <x v="3"/>
    <n v="3"/>
    <n v="52.44"/>
    <n v="157.32"/>
  </r>
  <r>
    <s v="TID004807"/>
    <x v="438"/>
    <x v="11"/>
    <x v="7"/>
    <s v="Toaster"/>
    <x v="22"/>
    <x v="1"/>
    <x v="0"/>
    <n v="16"/>
    <n v="491.38"/>
    <n v="7862.08"/>
  </r>
  <r>
    <s v="TID004815"/>
    <x v="659"/>
    <x v="9"/>
    <x v="4"/>
    <s v="Toaster"/>
    <x v="22"/>
    <x v="1"/>
    <x v="1"/>
    <n v="7"/>
    <n v="166.14"/>
    <n v="1162.98"/>
  </r>
  <r>
    <s v="TID004821"/>
    <x v="232"/>
    <x v="3"/>
    <x v="1"/>
    <s v="Toaster"/>
    <x v="22"/>
    <x v="1"/>
    <x v="1"/>
    <n v="16"/>
    <n v="167.58"/>
    <n v="2681.28"/>
  </r>
  <r>
    <s v="TID004824"/>
    <x v="39"/>
    <x v="16"/>
    <x v="2"/>
    <s v="Toaster"/>
    <x v="22"/>
    <x v="1"/>
    <x v="1"/>
    <n v="6"/>
    <n v="146.77000000000001"/>
    <n v="880.62"/>
  </r>
  <r>
    <s v="TID004835"/>
    <x v="607"/>
    <x v="23"/>
    <x v="7"/>
    <s v="Toaster"/>
    <x v="22"/>
    <x v="1"/>
    <x v="2"/>
    <n v="16"/>
    <n v="5.0199999999999996"/>
    <n v="80.319999999999993"/>
  </r>
  <r>
    <s v="TID004849"/>
    <x v="366"/>
    <x v="21"/>
    <x v="5"/>
    <s v="Toaster"/>
    <x v="22"/>
    <x v="1"/>
    <x v="2"/>
    <n v="13"/>
    <n v="211.72"/>
    <n v="2752.36"/>
  </r>
  <r>
    <s v="TID004869"/>
    <x v="116"/>
    <x v="11"/>
    <x v="7"/>
    <s v="Toaster"/>
    <x v="22"/>
    <x v="1"/>
    <x v="1"/>
    <n v="20"/>
    <n v="41.25"/>
    <n v="825"/>
  </r>
  <r>
    <s v="TID004899"/>
    <x v="531"/>
    <x v="3"/>
    <x v="1"/>
    <s v="Toaster"/>
    <x v="22"/>
    <x v="1"/>
    <x v="3"/>
    <n v="12"/>
    <n v="119.32"/>
    <n v="1431.84"/>
  </r>
  <r>
    <s v="TID004902"/>
    <x v="675"/>
    <x v="5"/>
    <x v="0"/>
    <s v="Toaster"/>
    <x v="22"/>
    <x v="1"/>
    <x v="1"/>
    <n v="11"/>
    <n v="380.81"/>
    <n v="4188.91"/>
  </r>
  <r>
    <s v="TID004904"/>
    <x v="524"/>
    <x v="6"/>
    <x v="4"/>
    <s v="Toaster"/>
    <x v="22"/>
    <x v="1"/>
    <x v="3"/>
    <n v="3"/>
    <n v="487.83"/>
    <n v="1463.49"/>
  </r>
  <r>
    <s v="TID004936"/>
    <x v="156"/>
    <x v="14"/>
    <x v="3"/>
    <s v="Toaster"/>
    <x v="22"/>
    <x v="1"/>
    <x v="0"/>
    <n v="19"/>
    <n v="371.61"/>
    <n v="7060.59"/>
  </r>
  <r>
    <s v="TID004972"/>
    <x v="324"/>
    <x v="17"/>
    <x v="0"/>
    <s v="Toaster"/>
    <x v="22"/>
    <x v="1"/>
    <x v="0"/>
    <n v="16"/>
    <n v="98.16"/>
    <n v="1570.56"/>
  </r>
  <r>
    <s v="TID000022"/>
    <x v="134"/>
    <x v="4"/>
    <x v="3"/>
    <s v="Vegetables"/>
    <x v="23"/>
    <x v="2"/>
    <x v="3"/>
    <n v="14"/>
    <n v="322.68"/>
    <n v="4517.5200000000004"/>
  </r>
  <r>
    <s v="TID000039"/>
    <x v="564"/>
    <x v="8"/>
    <x v="6"/>
    <s v="Vegetables"/>
    <x v="23"/>
    <x v="2"/>
    <x v="3"/>
    <n v="14"/>
    <n v="225.21"/>
    <n v="3152.94"/>
  </r>
  <r>
    <s v="TID000051"/>
    <x v="617"/>
    <x v="6"/>
    <x v="4"/>
    <s v="Vegetables"/>
    <x v="23"/>
    <x v="2"/>
    <x v="0"/>
    <n v="17"/>
    <n v="44.89"/>
    <n v="763.13"/>
  </r>
  <r>
    <s v="TID000065"/>
    <x v="689"/>
    <x v="9"/>
    <x v="4"/>
    <s v="Vegetables"/>
    <x v="23"/>
    <x v="2"/>
    <x v="3"/>
    <n v="1"/>
    <n v="201.61"/>
    <n v="201.61"/>
  </r>
  <r>
    <s v="TID000078"/>
    <x v="386"/>
    <x v="13"/>
    <x v="6"/>
    <s v="Vegetables"/>
    <x v="23"/>
    <x v="2"/>
    <x v="2"/>
    <n v="2"/>
    <n v="21.54"/>
    <n v="43.08"/>
  </r>
  <r>
    <s v="TID000086"/>
    <x v="89"/>
    <x v="2"/>
    <x v="2"/>
    <s v="Vegetables"/>
    <x v="23"/>
    <x v="2"/>
    <x v="1"/>
    <n v="20"/>
    <n v="7.03"/>
    <n v="140.6"/>
  </r>
  <r>
    <s v="TID000191"/>
    <x v="649"/>
    <x v="14"/>
    <x v="3"/>
    <s v="Vegetables"/>
    <x v="23"/>
    <x v="2"/>
    <x v="0"/>
    <n v="18"/>
    <n v="255.4"/>
    <n v="4597.2"/>
  </r>
  <r>
    <s v="TID000215"/>
    <x v="514"/>
    <x v="11"/>
    <x v="7"/>
    <s v="Vegetables"/>
    <x v="23"/>
    <x v="2"/>
    <x v="3"/>
    <n v="17"/>
    <n v="481.08"/>
    <n v="8178.36"/>
  </r>
  <r>
    <s v="TID000247"/>
    <x v="583"/>
    <x v="9"/>
    <x v="4"/>
    <s v="Vegetables"/>
    <x v="23"/>
    <x v="2"/>
    <x v="2"/>
    <n v="16"/>
    <n v="272.56"/>
    <n v="4360.96"/>
  </r>
  <r>
    <s v="TID000261"/>
    <x v="270"/>
    <x v="19"/>
    <x v="4"/>
    <s v="Vegetables"/>
    <x v="23"/>
    <x v="2"/>
    <x v="0"/>
    <n v="4"/>
    <n v="298.11"/>
    <n v="1192.44"/>
  </r>
  <r>
    <s v="TID000297"/>
    <x v="531"/>
    <x v="3"/>
    <x v="1"/>
    <s v="Vegetables"/>
    <x v="23"/>
    <x v="2"/>
    <x v="3"/>
    <n v="14"/>
    <n v="364.39"/>
    <n v="5101.46"/>
  </r>
  <r>
    <s v="TID000301"/>
    <x v="332"/>
    <x v="15"/>
    <x v="2"/>
    <s v="Vegetables"/>
    <x v="23"/>
    <x v="2"/>
    <x v="1"/>
    <n v="9"/>
    <n v="83.97"/>
    <n v="755.73"/>
  </r>
  <r>
    <s v="TID000313"/>
    <x v="597"/>
    <x v="1"/>
    <x v="1"/>
    <s v="Vegetables"/>
    <x v="23"/>
    <x v="2"/>
    <x v="2"/>
    <n v="19"/>
    <n v="466.23"/>
    <n v="8858.3700000000008"/>
  </r>
  <r>
    <s v="TID000344"/>
    <x v="566"/>
    <x v="14"/>
    <x v="3"/>
    <s v="Vegetables"/>
    <x v="23"/>
    <x v="2"/>
    <x v="0"/>
    <n v="14"/>
    <n v="219.3"/>
    <n v="3070.2"/>
  </r>
  <r>
    <s v="TID000438"/>
    <x v="12"/>
    <x v="4"/>
    <x v="3"/>
    <s v="Vegetables"/>
    <x v="23"/>
    <x v="2"/>
    <x v="3"/>
    <n v="19"/>
    <n v="70.2"/>
    <n v="1333.8"/>
  </r>
  <r>
    <s v="TID000480"/>
    <x v="538"/>
    <x v="20"/>
    <x v="5"/>
    <s v="Vegetables"/>
    <x v="23"/>
    <x v="2"/>
    <x v="0"/>
    <n v="17"/>
    <n v="343.8"/>
    <n v="5844.6"/>
  </r>
  <r>
    <s v="TID000512"/>
    <x v="545"/>
    <x v="1"/>
    <x v="1"/>
    <s v="Vegetables"/>
    <x v="23"/>
    <x v="2"/>
    <x v="0"/>
    <n v="14"/>
    <n v="417.12"/>
    <n v="5839.68"/>
  </r>
  <r>
    <s v="TID000518"/>
    <x v="12"/>
    <x v="4"/>
    <x v="3"/>
    <s v="Vegetables"/>
    <x v="23"/>
    <x v="2"/>
    <x v="0"/>
    <n v="12"/>
    <n v="388.55"/>
    <n v="4662.6000000000004"/>
  </r>
  <r>
    <s v="TID000547"/>
    <x v="612"/>
    <x v="19"/>
    <x v="4"/>
    <s v="Vegetables"/>
    <x v="23"/>
    <x v="2"/>
    <x v="3"/>
    <n v="12"/>
    <n v="151.99"/>
    <n v="1823.88"/>
  </r>
  <r>
    <s v="TID000603"/>
    <x v="462"/>
    <x v="15"/>
    <x v="2"/>
    <s v="Vegetables"/>
    <x v="23"/>
    <x v="2"/>
    <x v="0"/>
    <n v="7"/>
    <n v="151.88"/>
    <n v="1063.1600000000001"/>
  </r>
  <r>
    <s v="TID000661"/>
    <x v="197"/>
    <x v="2"/>
    <x v="2"/>
    <s v="Vegetables"/>
    <x v="23"/>
    <x v="2"/>
    <x v="1"/>
    <n v="16"/>
    <n v="81.55"/>
    <n v="1304.8"/>
  </r>
  <r>
    <s v="TID000695"/>
    <x v="121"/>
    <x v="18"/>
    <x v="3"/>
    <s v="Vegetables"/>
    <x v="23"/>
    <x v="2"/>
    <x v="1"/>
    <n v="16"/>
    <n v="352.51"/>
    <n v="5640.16"/>
  </r>
  <r>
    <s v="TID000778"/>
    <x v="232"/>
    <x v="3"/>
    <x v="1"/>
    <s v="Vegetables"/>
    <x v="23"/>
    <x v="2"/>
    <x v="2"/>
    <n v="12"/>
    <n v="203.48"/>
    <n v="2441.7600000000002"/>
  </r>
  <r>
    <s v="TID000793"/>
    <x v="38"/>
    <x v="18"/>
    <x v="3"/>
    <s v="Vegetables"/>
    <x v="23"/>
    <x v="2"/>
    <x v="2"/>
    <n v="13"/>
    <n v="354.36"/>
    <n v="4606.68"/>
  </r>
  <r>
    <s v="TID000860"/>
    <x v="45"/>
    <x v="20"/>
    <x v="5"/>
    <s v="Vegetables"/>
    <x v="23"/>
    <x v="2"/>
    <x v="2"/>
    <n v="11"/>
    <n v="87"/>
    <n v="957"/>
  </r>
  <r>
    <s v="TID000867"/>
    <x v="114"/>
    <x v="5"/>
    <x v="0"/>
    <s v="Vegetables"/>
    <x v="23"/>
    <x v="2"/>
    <x v="0"/>
    <n v="17"/>
    <n v="181.88"/>
    <n v="3091.96"/>
  </r>
  <r>
    <s v="TID000882"/>
    <x v="359"/>
    <x v="9"/>
    <x v="4"/>
    <s v="Vegetables"/>
    <x v="23"/>
    <x v="2"/>
    <x v="2"/>
    <n v="17"/>
    <n v="462.58"/>
    <n v="7863.86"/>
  </r>
  <r>
    <s v="TID000915"/>
    <x v="508"/>
    <x v="12"/>
    <x v="6"/>
    <s v="Vegetables"/>
    <x v="23"/>
    <x v="2"/>
    <x v="3"/>
    <n v="10"/>
    <n v="367.71"/>
    <n v="3677.1"/>
  </r>
  <r>
    <s v="TID000951"/>
    <x v="560"/>
    <x v="22"/>
    <x v="1"/>
    <s v="Vegetables"/>
    <x v="23"/>
    <x v="2"/>
    <x v="3"/>
    <n v="6"/>
    <n v="487.85"/>
    <n v="2927.1"/>
  </r>
  <r>
    <s v="TID000981"/>
    <x v="4"/>
    <x v="3"/>
    <x v="1"/>
    <s v="Vegetables"/>
    <x v="23"/>
    <x v="2"/>
    <x v="0"/>
    <n v="1"/>
    <n v="295.27"/>
    <n v="295.27"/>
  </r>
  <r>
    <s v="TID001001"/>
    <x v="97"/>
    <x v="1"/>
    <x v="1"/>
    <s v="Vegetables"/>
    <x v="23"/>
    <x v="2"/>
    <x v="1"/>
    <n v="12"/>
    <n v="434.17"/>
    <n v="5210.04"/>
  </r>
  <r>
    <s v="TID001014"/>
    <x v="69"/>
    <x v="18"/>
    <x v="3"/>
    <s v="Vegetables"/>
    <x v="23"/>
    <x v="2"/>
    <x v="1"/>
    <n v="11"/>
    <n v="347.89"/>
    <n v="3826.79"/>
  </r>
  <r>
    <s v="TID001032"/>
    <x v="655"/>
    <x v="0"/>
    <x v="0"/>
    <s v="Vegetables"/>
    <x v="23"/>
    <x v="2"/>
    <x v="3"/>
    <n v="17"/>
    <n v="219.86"/>
    <n v="3737.62"/>
  </r>
  <r>
    <s v="TID001171"/>
    <x v="200"/>
    <x v="19"/>
    <x v="4"/>
    <s v="Vegetables"/>
    <x v="23"/>
    <x v="2"/>
    <x v="2"/>
    <n v="14"/>
    <n v="267.51"/>
    <n v="3745.14"/>
  </r>
  <r>
    <s v="TID001175"/>
    <x v="352"/>
    <x v="1"/>
    <x v="1"/>
    <s v="Vegetables"/>
    <x v="23"/>
    <x v="2"/>
    <x v="2"/>
    <n v="8"/>
    <n v="378.6"/>
    <n v="3028.8"/>
  </r>
  <r>
    <s v="TID001188"/>
    <x v="184"/>
    <x v="12"/>
    <x v="6"/>
    <s v="Vegetables"/>
    <x v="23"/>
    <x v="2"/>
    <x v="1"/>
    <n v="2"/>
    <n v="59.56"/>
    <n v="119.12"/>
  </r>
  <r>
    <s v="TID001212"/>
    <x v="399"/>
    <x v="13"/>
    <x v="6"/>
    <s v="Vegetables"/>
    <x v="23"/>
    <x v="2"/>
    <x v="2"/>
    <n v="5"/>
    <n v="256.67"/>
    <n v="1283.3499999999999"/>
  </r>
  <r>
    <s v="TID001237"/>
    <x v="273"/>
    <x v="2"/>
    <x v="2"/>
    <s v="Vegetables"/>
    <x v="23"/>
    <x v="2"/>
    <x v="0"/>
    <n v="17"/>
    <n v="277.62"/>
    <n v="4719.54"/>
  </r>
  <r>
    <s v="TID001302"/>
    <x v="278"/>
    <x v="12"/>
    <x v="6"/>
    <s v="Vegetables"/>
    <x v="23"/>
    <x v="2"/>
    <x v="3"/>
    <n v="6"/>
    <n v="318.37"/>
    <n v="1910.22"/>
  </r>
  <r>
    <s v="TID001522"/>
    <x v="438"/>
    <x v="11"/>
    <x v="7"/>
    <s v="Vegetables"/>
    <x v="23"/>
    <x v="2"/>
    <x v="0"/>
    <n v="14"/>
    <n v="9.94"/>
    <n v="139.16"/>
  </r>
  <r>
    <s v="TID001541"/>
    <x v="633"/>
    <x v="15"/>
    <x v="2"/>
    <s v="Vegetables"/>
    <x v="23"/>
    <x v="2"/>
    <x v="0"/>
    <n v="11"/>
    <n v="420.54"/>
    <n v="4625.9399999999996"/>
  </r>
  <r>
    <s v="TID001560"/>
    <x v="276"/>
    <x v="18"/>
    <x v="3"/>
    <s v="Vegetables"/>
    <x v="23"/>
    <x v="2"/>
    <x v="3"/>
    <n v="19"/>
    <n v="254.87"/>
    <n v="4842.53"/>
  </r>
  <r>
    <s v="TID001615"/>
    <x v="347"/>
    <x v="8"/>
    <x v="6"/>
    <s v="Vegetables"/>
    <x v="23"/>
    <x v="2"/>
    <x v="3"/>
    <n v="16"/>
    <n v="292.29000000000002"/>
    <n v="4676.6400000000003"/>
  </r>
  <r>
    <s v="TID001641"/>
    <x v="224"/>
    <x v="18"/>
    <x v="3"/>
    <s v="Vegetables"/>
    <x v="23"/>
    <x v="2"/>
    <x v="0"/>
    <n v="9"/>
    <n v="137.22999999999999"/>
    <n v="1235.07"/>
  </r>
  <r>
    <s v="TID001643"/>
    <x v="311"/>
    <x v="16"/>
    <x v="2"/>
    <s v="Vegetables"/>
    <x v="23"/>
    <x v="2"/>
    <x v="2"/>
    <n v="6"/>
    <n v="211.41"/>
    <n v="1268.46"/>
  </r>
  <r>
    <s v="TID001667"/>
    <x v="515"/>
    <x v="6"/>
    <x v="4"/>
    <s v="Vegetables"/>
    <x v="23"/>
    <x v="2"/>
    <x v="3"/>
    <n v="18"/>
    <n v="424.37"/>
    <n v="7638.66"/>
  </r>
  <r>
    <s v="TID001668"/>
    <x v="588"/>
    <x v="12"/>
    <x v="6"/>
    <s v="Vegetables"/>
    <x v="23"/>
    <x v="2"/>
    <x v="3"/>
    <n v="14"/>
    <n v="488.03"/>
    <n v="6832.42"/>
  </r>
  <r>
    <s v="TID001689"/>
    <x v="212"/>
    <x v="18"/>
    <x v="3"/>
    <s v="Vegetables"/>
    <x v="23"/>
    <x v="2"/>
    <x v="2"/>
    <n v="8"/>
    <n v="391.44"/>
    <n v="3131.52"/>
  </r>
  <r>
    <s v="TID001737"/>
    <x v="207"/>
    <x v="21"/>
    <x v="5"/>
    <s v="Vegetables"/>
    <x v="23"/>
    <x v="2"/>
    <x v="2"/>
    <n v="3"/>
    <n v="16.760000000000002"/>
    <n v="50.28"/>
  </r>
  <r>
    <s v="TID001863"/>
    <x v="669"/>
    <x v="14"/>
    <x v="3"/>
    <s v="Vegetables"/>
    <x v="23"/>
    <x v="2"/>
    <x v="2"/>
    <n v="11"/>
    <n v="395.26"/>
    <n v="4347.8599999999997"/>
  </r>
  <r>
    <s v="TID001921"/>
    <x v="229"/>
    <x v="15"/>
    <x v="2"/>
    <s v="Vegetables"/>
    <x v="23"/>
    <x v="2"/>
    <x v="3"/>
    <n v="1"/>
    <n v="140.33000000000001"/>
    <n v="140.33000000000001"/>
  </r>
  <r>
    <s v="TID002048"/>
    <x v="725"/>
    <x v="23"/>
    <x v="7"/>
    <s v="Vegetables"/>
    <x v="23"/>
    <x v="2"/>
    <x v="1"/>
    <n v="10"/>
    <n v="215.6"/>
    <n v="2156"/>
  </r>
  <r>
    <s v="TID002064"/>
    <x v="681"/>
    <x v="21"/>
    <x v="5"/>
    <s v="Vegetables"/>
    <x v="23"/>
    <x v="2"/>
    <x v="0"/>
    <n v="8"/>
    <n v="261.83999999999997"/>
    <n v="2094.7199999999998"/>
  </r>
  <r>
    <s v="TID002088"/>
    <x v="313"/>
    <x v="18"/>
    <x v="3"/>
    <s v="Vegetables"/>
    <x v="23"/>
    <x v="2"/>
    <x v="0"/>
    <n v="1"/>
    <n v="479.1"/>
    <n v="479.1"/>
  </r>
  <r>
    <s v="TID002089"/>
    <x v="101"/>
    <x v="22"/>
    <x v="1"/>
    <s v="Vegetables"/>
    <x v="23"/>
    <x v="2"/>
    <x v="3"/>
    <n v="1"/>
    <n v="317.02"/>
    <n v="317.02"/>
  </r>
  <r>
    <s v="TID002102"/>
    <x v="496"/>
    <x v="6"/>
    <x v="4"/>
    <s v="Vegetables"/>
    <x v="23"/>
    <x v="2"/>
    <x v="3"/>
    <n v="8"/>
    <n v="192.76"/>
    <n v="1542.08"/>
  </r>
  <r>
    <s v="TID002118"/>
    <x v="532"/>
    <x v="4"/>
    <x v="3"/>
    <s v="Vegetables"/>
    <x v="23"/>
    <x v="2"/>
    <x v="0"/>
    <n v="12"/>
    <n v="93.19"/>
    <n v="1118.28"/>
  </r>
  <r>
    <s v="TID002127"/>
    <x v="88"/>
    <x v="1"/>
    <x v="1"/>
    <s v="Vegetables"/>
    <x v="23"/>
    <x v="2"/>
    <x v="1"/>
    <n v="4"/>
    <n v="368.54"/>
    <n v="1474.16"/>
  </r>
  <r>
    <s v="TID002131"/>
    <x v="631"/>
    <x v="7"/>
    <x v="5"/>
    <s v="Vegetables"/>
    <x v="23"/>
    <x v="2"/>
    <x v="2"/>
    <n v="2"/>
    <n v="213.82"/>
    <n v="427.64"/>
  </r>
  <r>
    <s v="TID002162"/>
    <x v="488"/>
    <x v="1"/>
    <x v="1"/>
    <s v="Vegetables"/>
    <x v="23"/>
    <x v="2"/>
    <x v="1"/>
    <n v="5"/>
    <n v="440.34"/>
    <n v="2201.6999999999998"/>
  </r>
  <r>
    <s v="TID002168"/>
    <x v="631"/>
    <x v="7"/>
    <x v="5"/>
    <s v="Vegetables"/>
    <x v="23"/>
    <x v="2"/>
    <x v="2"/>
    <n v="8"/>
    <n v="405.33"/>
    <n v="3242.64"/>
  </r>
  <r>
    <s v="TID002227"/>
    <x v="88"/>
    <x v="1"/>
    <x v="1"/>
    <s v="Vegetables"/>
    <x v="23"/>
    <x v="2"/>
    <x v="2"/>
    <n v="9"/>
    <n v="454.2"/>
    <n v="4087.8"/>
  </r>
  <r>
    <s v="TID002395"/>
    <x v="426"/>
    <x v="22"/>
    <x v="1"/>
    <s v="Vegetables"/>
    <x v="23"/>
    <x v="2"/>
    <x v="3"/>
    <n v="9"/>
    <n v="322.57"/>
    <n v="2903.13"/>
  </r>
  <r>
    <s v="TID002405"/>
    <x v="326"/>
    <x v="12"/>
    <x v="6"/>
    <s v="Vegetables"/>
    <x v="23"/>
    <x v="2"/>
    <x v="3"/>
    <n v="16"/>
    <n v="239.76"/>
    <n v="3836.16"/>
  </r>
  <r>
    <s v="TID002425"/>
    <x v="11"/>
    <x v="8"/>
    <x v="6"/>
    <s v="Vegetables"/>
    <x v="23"/>
    <x v="2"/>
    <x v="0"/>
    <n v="4"/>
    <n v="327.61"/>
    <n v="1310.44"/>
  </r>
  <r>
    <s v="TID002465"/>
    <x v="457"/>
    <x v="8"/>
    <x v="6"/>
    <s v="Vegetables"/>
    <x v="23"/>
    <x v="2"/>
    <x v="0"/>
    <n v="15"/>
    <n v="105.27"/>
    <n v="1579.05"/>
  </r>
  <r>
    <s v="TID002512"/>
    <x v="290"/>
    <x v="13"/>
    <x v="6"/>
    <s v="Vegetables"/>
    <x v="23"/>
    <x v="2"/>
    <x v="3"/>
    <n v="8"/>
    <n v="150.69999999999999"/>
    <n v="1205.5999999999999"/>
  </r>
  <r>
    <s v="TID002523"/>
    <x v="675"/>
    <x v="5"/>
    <x v="0"/>
    <s v="Vegetables"/>
    <x v="23"/>
    <x v="2"/>
    <x v="3"/>
    <n v="6"/>
    <n v="477.57"/>
    <n v="2865.42"/>
  </r>
  <r>
    <s v="TID002559"/>
    <x v="430"/>
    <x v="13"/>
    <x v="6"/>
    <s v="Vegetables"/>
    <x v="23"/>
    <x v="2"/>
    <x v="3"/>
    <n v="17"/>
    <n v="426.33"/>
    <n v="7247.61"/>
  </r>
  <r>
    <s v="TID002673"/>
    <x v="644"/>
    <x v="14"/>
    <x v="3"/>
    <s v="Vegetables"/>
    <x v="23"/>
    <x v="2"/>
    <x v="3"/>
    <n v="14"/>
    <n v="495.6"/>
    <n v="6938.4"/>
  </r>
  <r>
    <s v="TID002686"/>
    <x v="675"/>
    <x v="5"/>
    <x v="0"/>
    <s v="Vegetables"/>
    <x v="23"/>
    <x v="2"/>
    <x v="1"/>
    <n v="7"/>
    <n v="90.91"/>
    <n v="636.37"/>
  </r>
  <r>
    <s v="TID002691"/>
    <x v="639"/>
    <x v="9"/>
    <x v="4"/>
    <s v="Vegetables"/>
    <x v="23"/>
    <x v="2"/>
    <x v="1"/>
    <n v="11"/>
    <n v="44.94"/>
    <n v="494.34"/>
  </r>
  <r>
    <s v="TID002726"/>
    <x v="369"/>
    <x v="21"/>
    <x v="5"/>
    <s v="Vegetables"/>
    <x v="23"/>
    <x v="2"/>
    <x v="2"/>
    <n v="14"/>
    <n v="241.32"/>
    <n v="3378.48"/>
  </r>
  <r>
    <s v="TID002794"/>
    <x v="441"/>
    <x v="2"/>
    <x v="2"/>
    <s v="Vegetables"/>
    <x v="23"/>
    <x v="2"/>
    <x v="2"/>
    <n v="1"/>
    <n v="285.94"/>
    <n v="285.94"/>
  </r>
  <r>
    <s v="TID002885"/>
    <x v="208"/>
    <x v="11"/>
    <x v="7"/>
    <s v="Vegetables"/>
    <x v="23"/>
    <x v="2"/>
    <x v="0"/>
    <n v="15"/>
    <n v="162.22"/>
    <n v="2433.3000000000002"/>
  </r>
  <r>
    <s v="TID002928"/>
    <x v="359"/>
    <x v="9"/>
    <x v="4"/>
    <s v="Vegetables"/>
    <x v="23"/>
    <x v="2"/>
    <x v="2"/>
    <n v="17"/>
    <n v="288.52999999999997"/>
    <n v="4905.01"/>
  </r>
  <r>
    <s v="TID003046"/>
    <x v="609"/>
    <x v="7"/>
    <x v="5"/>
    <s v="Vegetables"/>
    <x v="23"/>
    <x v="2"/>
    <x v="0"/>
    <n v="8"/>
    <n v="172.22"/>
    <n v="1377.76"/>
  </r>
  <r>
    <s v="TID003099"/>
    <x v="691"/>
    <x v="15"/>
    <x v="2"/>
    <s v="Vegetables"/>
    <x v="23"/>
    <x v="2"/>
    <x v="3"/>
    <n v="13"/>
    <n v="14.73"/>
    <n v="191.49"/>
  </r>
  <r>
    <s v="TID003162"/>
    <x v="318"/>
    <x v="9"/>
    <x v="4"/>
    <s v="Vegetables"/>
    <x v="23"/>
    <x v="2"/>
    <x v="3"/>
    <n v="4"/>
    <n v="362.87"/>
    <n v="1451.48"/>
  </r>
  <r>
    <s v="TID003187"/>
    <x v="286"/>
    <x v="15"/>
    <x v="2"/>
    <s v="Vegetables"/>
    <x v="23"/>
    <x v="2"/>
    <x v="2"/>
    <n v="2"/>
    <n v="473.67"/>
    <n v="947.34"/>
  </r>
  <r>
    <s v="TID003265"/>
    <x v="652"/>
    <x v="16"/>
    <x v="2"/>
    <s v="Vegetables"/>
    <x v="23"/>
    <x v="2"/>
    <x v="3"/>
    <n v="8"/>
    <n v="280.52999999999997"/>
    <n v="2244.2399999999998"/>
  </r>
  <r>
    <s v="TID003279"/>
    <x v="24"/>
    <x v="10"/>
    <x v="7"/>
    <s v="Vegetables"/>
    <x v="23"/>
    <x v="2"/>
    <x v="1"/>
    <n v="16"/>
    <n v="49.18"/>
    <n v="786.88"/>
  </r>
  <r>
    <s v="TID003304"/>
    <x v="672"/>
    <x v="21"/>
    <x v="5"/>
    <s v="Vegetables"/>
    <x v="23"/>
    <x v="2"/>
    <x v="1"/>
    <n v="20"/>
    <n v="468.41"/>
    <n v="9368.2000000000007"/>
  </r>
  <r>
    <s v="TID003312"/>
    <x v="39"/>
    <x v="16"/>
    <x v="2"/>
    <s v="Vegetables"/>
    <x v="23"/>
    <x v="2"/>
    <x v="0"/>
    <n v="12"/>
    <n v="26.87"/>
    <n v="322.44"/>
  </r>
  <r>
    <s v="TID003357"/>
    <x v="296"/>
    <x v="7"/>
    <x v="5"/>
    <s v="Vegetables"/>
    <x v="23"/>
    <x v="2"/>
    <x v="0"/>
    <n v="20"/>
    <n v="261.74"/>
    <n v="5234.8"/>
  </r>
  <r>
    <s v="TID003390"/>
    <x v="234"/>
    <x v="4"/>
    <x v="3"/>
    <s v="Vegetables"/>
    <x v="23"/>
    <x v="2"/>
    <x v="0"/>
    <n v="19"/>
    <n v="370.8"/>
    <n v="7045.2"/>
  </r>
  <r>
    <s v="TID003397"/>
    <x v="343"/>
    <x v="20"/>
    <x v="5"/>
    <s v="Vegetables"/>
    <x v="23"/>
    <x v="2"/>
    <x v="2"/>
    <n v="7"/>
    <n v="262.51"/>
    <n v="1837.57"/>
  </r>
  <r>
    <s v="TID003408"/>
    <x v="257"/>
    <x v="1"/>
    <x v="1"/>
    <s v="Vegetables"/>
    <x v="23"/>
    <x v="2"/>
    <x v="3"/>
    <n v="15"/>
    <n v="134.02000000000001"/>
    <n v="2010.3"/>
  </r>
  <r>
    <s v="TID003427"/>
    <x v="264"/>
    <x v="2"/>
    <x v="2"/>
    <s v="Vegetables"/>
    <x v="23"/>
    <x v="2"/>
    <x v="2"/>
    <n v="10"/>
    <n v="273.58999999999997"/>
    <n v="2735.9"/>
  </r>
  <r>
    <s v="TID003483"/>
    <x v="39"/>
    <x v="16"/>
    <x v="2"/>
    <s v="Vegetables"/>
    <x v="23"/>
    <x v="2"/>
    <x v="3"/>
    <n v="17"/>
    <n v="90.23"/>
    <n v="1533.91"/>
  </r>
  <r>
    <s v="TID003497"/>
    <x v="417"/>
    <x v="16"/>
    <x v="2"/>
    <s v="Vegetables"/>
    <x v="23"/>
    <x v="2"/>
    <x v="1"/>
    <n v="17"/>
    <n v="14.78"/>
    <n v="251.26"/>
  </r>
  <r>
    <s v="TID003552"/>
    <x v="119"/>
    <x v="20"/>
    <x v="5"/>
    <s v="Vegetables"/>
    <x v="23"/>
    <x v="2"/>
    <x v="2"/>
    <n v="8"/>
    <n v="253.59"/>
    <n v="2028.72"/>
  </r>
  <r>
    <s v="TID003620"/>
    <x v="565"/>
    <x v="16"/>
    <x v="2"/>
    <s v="Vegetables"/>
    <x v="23"/>
    <x v="2"/>
    <x v="3"/>
    <n v="5"/>
    <n v="425.95"/>
    <n v="2129.75"/>
  </r>
  <r>
    <s v="TID003778"/>
    <x v="649"/>
    <x v="14"/>
    <x v="3"/>
    <s v="Vegetables"/>
    <x v="23"/>
    <x v="2"/>
    <x v="2"/>
    <n v="6"/>
    <n v="464.12"/>
    <n v="2784.72"/>
  </r>
  <r>
    <s v="TID003787"/>
    <x v="126"/>
    <x v="0"/>
    <x v="0"/>
    <s v="Vegetables"/>
    <x v="23"/>
    <x v="2"/>
    <x v="3"/>
    <n v="7"/>
    <n v="241.37"/>
    <n v="1689.59"/>
  </r>
  <r>
    <s v="TID003813"/>
    <x v="383"/>
    <x v="12"/>
    <x v="6"/>
    <s v="Vegetables"/>
    <x v="23"/>
    <x v="2"/>
    <x v="1"/>
    <n v="12"/>
    <n v="361.63"/>
    <n v="4339.5600000000004"/>
  </r>
  <r>
    <s v="TID003841"/>
    <x v="686"/>
    <x v="10"/>
    <x v="7"/>
    <s v="Vegetables"/>
    <x v="23"/>
    <x v="2"/>
    <x v="3"/>
    <n v="7"/>
    <n v="50.26"/>
    <n v="351.82"/>
  </r>
  <r>
    <s v="TID003862"/>
    <x v="43"/>
    <x v="1"/>
    <x v="1"/>
    <s v="Vegetables"/>
    <x v="23"/>
    <x v="2"/>
    <x v="0"/>
    <n v="1"/>
    <n v="472.02"/>
    <n v="472.02"/>
  </r>
  <r>
    <s v="TID003870"/>
    <x v="498"/>
    <x v="7"/>
    <x v="5"/>
    <s v="Vegetables"/>
    <x v="23"/>
    <x v="2"/>
    <x v="3"/>
    <n v="12"/>
    <n v="317.5"/>
    <n v="3810"/>
  </r>
  <r>
    <s v="TID003871"/>
    <x v="148"/>
    <x v="18"/>
    <x v="3"/>
    <s v="Vegetables"/>
    <x v="23"/>
    <x v="2"/>
    <x v="2"/>
    <n v="4"/>
    <n v="157.69999999999999"/>
    <n v="630.79999999999995"/>
  </r>
  <r>
    <s v="TID003939"/>
    <x v="339"/>
    <x v="19"/>
    <x v="4"/>
    <s v="Vegetables"/>
    <x v="23"/>
    <x v="2"/>
    <x v="2"/>
    <n v="15"/>
    <n v="31.69"/>
    <n v="475.35"/>
  </r>
  <r>
    <s v="TID003960"/>
    <x v="120"/>
    <x v="21"/>
    <x v="5"/>
    <s v="Vegetables"/>
    <x v="23"/>
    <x v="2"/>
    <x v="2"/>
    <n v="11"/>
    <n v="354.7"/>
    <n v="3901.7"/>
  </r>
  <r>
    <s v="TID003975"/>
    <x v="601"/>
    <x v="22"/>
    <x v="1"/>
    <s v="Vegetables"/>
    <x v="23"/>
    <x v="2"/>
    <x v="2"/>
    <n v="8"/>
    <n v="133.86000000000001"/>
    <n v="1070.8800000000001"/>
  </r>
  <r>
    <s v="TID004017"/>
    <x v="593"/>
    <x v="22"/>
    <x v="1"/>
    <s v="Vegetables"/>
    <x v="23"/>
    <x v="2"/>
    <x v="0"/>
    <n v="5"/>
    <n v="144.74"/>
    <n v="723.7"/>
  </r>
  <r>
    <s v="TID004039"/>
    <x v="43"/>
    <x v="1"/>
    <x v="1"/>
    <s v="Vegetables"/>
    <x v="23"/>
    <x v="2"/>
    <x v="3"/>
    <n v="13"/>
    <n v="118.6"/>
    <n v="1541.8"/>
  </r>
  <r>
    <s v="TID004046"/>
    <x v="375"/>
    <x v="20"/>
    <x v="5"/>
    <s v="Vegetables"/>
    <x v="23"/>
    <x v="2"/>
    <x v="0"/>
    <n v="5"/>
    <n v="130.81"/>
    <n v="654.04999999999995"/>
  </r>
  <r>
    <s v="TID004087"/>
    <x v="51"/>
    <x v="6"/>
    <x v="4"/>
    <s v="Vegetables"/>
    <x v="23"/>
    <x v="2"/>
    <x v="0"/>
    <n v="11"/>
    <n v="9.31"/>
    <n v="102.41"/>
  </r>
  <r>
    <s v="TID004216"/>
    <x v="512"/>
    <x v="20"/>
    <x v="5"/>
    <s v="Vegetables"/>
    <x v="23"/>
    <x v="2"/>
    <x v="2"/>
    <n v="3"/>
    <n v="325.85000000000002"/>
    <n v="977.55"/>
  </r>
  <r>
    <s v="TID004321"/>
    <x v="569"/>
    <x v="6"/>
    <x v="4"/>
    <s v="Vegetables"/>
    <x v="23"/>
    <x v="2"/>
    <x v="0"/>
    <n v="14"/>
    <n v="304.44"/>
    <n v="4262.16"/>
  </r>
  <r>
    <s v="TID004347"/>
    <x v="15"/>
    <x v="6"/>
    <x v="4"/>
    <s v="Vegetables"/>
    <x v="23"/>
    <x v="2"/>
    <x v="2"/>
    <n v="5"/>
    <n v="355.48"/>
    <n v="1777.4"/>
  </r>
  <r>
    <s v="TID004351"/>
    <x v="134"/>
    <x v="4"/>
    <x v="3"/>
    <s v="Vegetables"/>
    <x v="23"/>
    <x v="2"/>
    <x v="0"/>
    <n v="2"/>
    <n v="97.06"/>
    <n v="194.12"/>
  </r>
  <r>
    <s v="TID004355"/>
    <x v="446"/>
    <x v="21"/>
    <x v="5"/>
    <s v="Vegetables"/>
    <x v="23"/>
    <x v="2"/>
    <x v="3"/>
    <n v="12"/>
    <n v="380.25"/>
    <n v="4563"/>
  </r>
  <r>
    <s v="TID004384"/>
    <x v="723"/>
    <x v="10"/>
    <x v="7"/>
    <s v="Vegetables"/>
    <x v="23"/>
    <x v="2"/>
    <x v="1"/>
    <n v="1"/>
    <n v="260.87"/>
    <n v="260.87"/>
  </r>
  <r>
    <s v="TID004443"/>
    <x v="313"/>
    <x v="18"/>
    <x v="3"/>
    <s v="Vegetables"/>
    <x v="23"/>
    <x v="2"/>
    <x v="0"/>
    <n v="15"/>
    <n v="216.63"/>
    <n v="3249.45"/>
  </r>
  <r>
    <s v="TID004450"/>
    <x v="648"/>
    <x v="14"/>
    <x v="3"/>
    <s v="Vegetables"/>
    <x v="23"/>
    <x v="2"/>
    <x v="2"/>
    <n v="14"/>
    <n v="470.05"/>
    <n v="6580.7"/>
  </r>
  <r>
    <s v="TID004566"/>
    <x v="577"/>
    <x v="3"/>
    <x v="1"/>
    <s v="Vegetables"/>
    <x v="23"/>
    <x v="2"/>
    <x v="0"/>
    <n v="7"/>
    <n v="208.32"/>
    <n v="1458.24"/>
  </r>
  <r>
    <s v="TID004576"/>
    <x v="40"/>
    <x v="5"/>
    <x v="0"/>
    <s v="Vegetables"/>
    <x v="23"/>
    <x v="2"/>
    <x v="3"/>
    <n v="20"/>
    <n v="110.76"/>
    <n v="2215.1999999999998"/>
  </r>
  <r>
    <s v="TID004691"/>
    <x v="213"/>
    <x v="15"/>
    <x v="2"/>
    <s v="Vegetables"/>
    <x v="23"/>
    <x v="2"/>
    <x v="2"/>
    <n v="16"/>
    <n v="134.88"/>
    <n v="2158.08"/>
  </r>
  <r>
    <s v="TID004809"/>
    <x v="82"/>
    <x v="7"/>
    <x v="5"/>
    <s v="Vegetables"/>
    <x v="23"/>
    <x v="2"/>
    <x v="3"/>
    <n v="3"/>
    <n v="322.98"/>
    <n v="968.94"/>
  </r>
  <r>
    <s v="TID004813"/>
    <x v="225"/>
    <x v="6"/>
    <x v="4"/>
    <s v="Vegetables"/>
    <x v="23"/>
    <x v="2"/>
    <x v="3"/>
    <n v="14"/>
    <n v="238.51"/>
    <n v="3339.14"/>
  </r>
  <r>
    <s v="TID004830"/>
    <x v="561"/>
    <x v="3"/>
    <x v="1"/>
    <s v="Vegetables"/>
    <x v="23"/>
    <x v="2"/>
    <x v="2"/>
    <n v="18"/>
    <n v="432.11"/>
    <n v="7777.98"/>
  </r>
  <r>
    <s v="TID004841"/>
    <x v="449"/>
    <x v="0"/>
    <x v="0"/>
    <s v="Vegetables"/>
    <x v="23"/>
    <x v="2"/>
    <x v="2"/>
    <n v="4"/>
    <n v="350.28"/>
    <n v="1401.12"/>
  </r>
  <r>
    <s v="TID004863"/>
    <x v="638"/>
    <x v="14"/>
    <x v="3"/>
    <s v="Vegetables"/>
    <x v="23"/>
    <x v="2"/>
    <x v="3"/>
    <n v="20"/>
    <n v="488.75"/>
    <n v="9775"/>
  </r>
  <r>
    <s v="TID004875"/>
    <x v="382"/>
    <x v="0"/>
    <x v="0"/>
    <s v="Vegetables"/>
    <x v="23"/>
    <x v="2"/>
    <x v="1"/>
    <n v="2"/>
    <n v="256.47000000000003"/>
    <n v="512.94000000000005"/>
  </r>
  <r>
    <s v="TID000028"/>
    <x v="291"/>
    <x v="5"/>
    <x v="0"/>
    <s v="Washing Machine"/>
    <x v="24"/>
    <x v="1"/>
    <x v="3"/>
    <n v="6"/>
    <n v="157.86000000000001"/>
    <n v="947.16"/>
  </r>
  <r>
    <s v="TID000037"/>
    <x v="229"/>
    <x v="15"/>
    <x v="2"/>
    <s v="Washing Machine"/>
    <x v="24"/>
    <x v="1"/>
    <x v="1"/>
    <n v="15"/>
    <n v="325.32"/>
    <n v="4879.8"/>
  </r>
  <r>
    <s v="TID000179"/>
    <x v="433"/>
    <x v="10"/>
    <x v="7"/>
    <s v="Washing Machine"/>
    <x v="24"/>
    <x v="1"/>
    <x v="3"/>
    <n v="10"/>
    <n v="181.58"/>
    <n v="1815.8"/>
  </r>
  <r>
    <s v="TID000181"/>
    <x v="376"/>
    <x v="7"/>
    <x v="5"/>
    <s v="Washing Machine"/>
    <x v="24"/>
    <x v="1"/>
    <x v="3"/>
    <n v="6"/>
    <n v="417.7"/>
    <n v="2506.1999999999998"/>
  </r>
  <r>
    <s v="TID000187"/>
    <x v="219"/>
    <x v="1"/>
    <x v="1"/>
    <s v="Washing Machine"/>
    <x v="24"/>
    <x v="1"/>
    <x v="0"/>
    <n v="11"/>
    <n v="295.19"/>
    <n v="3247.09"/>
  </r>
  <r>
    <s v="TID000194"/>
    <x v="718"/>
    <x v="6"/>
    <x v="4"/>
    <s v="Washing Machine"/>
    <x v="24"/>
    <x v="1"/>
    <x v="0"/>
    <n v="12"/>
    <n v="402.35"/>
    <n v="4828.2"/>
  </r>
  <r>
    <s v="TID000236"/>
    <x v="578"/>
    <x v="20"/>
    <x v="5"/>
    <s v="Washing Machine"/>
    <x v="24"/>
    <x v="1"/>
    <x v="0"/>
    <n v="17"/>
    <n v="279.73"/>
    <n v="4755.41"/>
  </r>
  <r>
    <s v="TID000281"/>
    <x v="387"/>
    <x v="15"/>
    <x v="2"/>
    <s v="Washing Machine"/>
    <x v="24"/>
    <x v="1"/>
    <x v="0"/>
    <n v="2"/>
    <n v="336.97"/>
    <n v="673.94"/>
  </r>
  <r>
    <s v="TID000282"/>
    <x v="71"/>
    <x v="4"/>
    <x v="3"/>
    <s v="Washing Machine"/>
    <x v="24"/>
    <x v="1"/>
    <x v="1"/>
    <n v="4"/>
    <n v="27.05"/>
    <n v="108.2"/>
  </r>
  <r>
    <s v="TID000314"/>
    <x v="400"/>
    <x v="2"/>
    <x v="2"/>
    <s v="Washing Machine"/>
    <x v="24"/>
    <x v="1"/>
    <x v="3"/>
    <n v="20"/>
    <n v="200.54"/>
    <n v="4010.8"/>
  </r>
  <r>
    <s v="TID000332"/>
    <x v="430"/>
    <x v="13"/>
    <x v="6"/>
    <s v="Washing Machine"/>
    <x v="24"/>
    <x v="1"/>
    <x v="1"/>
    <n v="9"/>
    <n v="420.36"/>
    <n v="3783.24"/>
  </r>
  <r>
    <s v="TID000336"/>
    <x v="331"/>
    <x v="9"/>
    <x v="4"/>
    <s v="Washing Machine"/>
    <x v="24"/>
    <x v="1"/>
    <x v="1"/>
    <n v="3"/>
    <n v="452.81"/>
    <n v="1358.43"/>
  </r>
  <r>
    <s v="TID000393"/>
    <x v="606"/>
    <x v="18"/>
    <x v="3"/>
    <s v="Washing Machine"/>
    <x v="24"/>
    <x v="1"/>
    <x v="3"/>
    <n v="17"/>
    <n v="395.75"/>
    <n v="6727.75"/>
  </r>
  <r>
    <s v="TID000400"/>
    <x v="499"/>
    <x v="15"/>
    <x v="2"/>
    <s v="Washing Machine"/>
    <x v="24"/>
    <x v="1"/>
    <x v="1"/>
    <n v="15"/>
    <n v="300.77"/>
    <n v="4511.55"/>
  </r>
  <r>
    <s v="TID000402"/>
    <x v="203"/>
    <x v="9"/>
    <x v="4"/>
    <s v="Washing Machine"/>
    <x v="24"/>
    <x v="1"/>
    <x v="3"/>
    <n v="5"/>
    <n v="72.03"/>
    <n v="360.15"/>
  </r>
  <r>
    <s v="TID000495"/>
    <x v="251"/>
    <x v="6"/>
    <x v="4"/>
    <s v="Washing Machine"/>
    <x v="24"/>
    <x v="1"/>
    <x v="1"/>
    <n v="12"/>
    <n v="292.8"/>
    <n v="3513.6"/>
  </r>
  <r>
    <s v="TID000497"/>
    <x v="407"/>
    <x v="1"/>
    <x v="1"/>
    <s v="Washing Machine"/>
    <x v="24"/>
    <x v="1"/>
    <x v="2"/>
    <n v="11"/>
    <n v="336.77"/>
    <n v="3704.47"/>
  </r>
  <r>
    <s v="TID000503"/>
    <x v="494"/>
    <x v="8"/>
    <x v="6"/>
    <s v="Washing Machine"/>
    <x v="24"/>
    <x v="1"/>
    <x v="1"/>
    <n v="7"/>
    <n v="402.82"/>
    <n v="2819.74"/>
  </r>
  <r>
    <s v="TID000598"/>
    <x v="718"/>
    <x v="6"/>
    <x v="4"/>
    <s v="Washing Machine"/>
    <x v="24"/>
    <x v="1"/>
    <x v="3"/>
    <n v="15"/>
    <n v="374.77"/>
    <n v="5621.55"/>
  </r>
  <r>
    <s v="TID000660"/>
    <x v="471"/>
    <x v="12"/>
    <x v="6"/>
    <s v="Washing Machine"/>
    <x v="24"/>
    <x v="1"/>
    <x v="3"/>
    <n v="19"/>
    <n v="11.5"/>
    <n v="218.5"/>
  </r>
  <r>
    <s v="TID000666"/>
    <x v="718"/>
    <x v="6"/>
    <x v="4"/>
    <s v="Washing Machine"/>
    <x v="24"/>
    <x v="1"/>
    <x v="0"/>
    <n v="5"/>
    <n v="248.39"/>
    <n v="1241.95"/>
  </r>
  <r>
    <s v="TID000678"/>
    <x v="366"/>
    <x v="21"/>
    <x v="5"/>
    <s v="Washing Machine"/>
    <x v="24"/>
    <x v="1"/>
    <x v="3"/>
    <n v="15"/>
    <n v="72.64"/>
    <n v="1089.5999999999999"/>
  </r>
  <r>
    <s v="TID000768"/>
    <x v="106"/>
    <x v="20"/>
    <x v="5"/>
    <s v="Washing Machine"/>
    <x v="24"/>
    <x v="1"/>
    <x v="3"/>
    <n v="9"/>
    <n v="398.77"/>
    <n v="3588.93"/>
  </r>
  <r>
    <s v="TID000832"/>
    <x v="701"/>
    <x v="15"/>
    <x v="2"/>
    <s v="Washing Machine"/>
    <x v="24"/>
    <x v="1"/>
    <x v="0"/>
    <n v="12"/>
    <n v="325.24"/>
    <n v="3902.88"/>
  </r>
  <r>
    <s v="TID000849"/>
    <x v="253"/>
    <x v="19"/>
    <x v="4"/>
    <s v="Washing Machine"/>
    <x v="24"/>
    <x v="1"/>
    <x v="2"/>
    <n v="7"/>
    <n v="74.59"/>
    <n v="522.13"/>
  </r>
  <r>
    <s v="TID000854"/>
    <x v="613"/>
    <x v="2"/>
    <x v="2"/>
    <s v="Washing Machine"/>
    <x v="24"/>
    <x v="1"/>
    <x v="1"/>
    <n v="18"/>
    <n v="463.94"/>
    <n v="8350.92"/>
  </r>
  <r>
    <s v="TID000881"/>
    <x v="102"/>
    <x v="11"/>
    <x v="7"/>
    <s v="Washing Machine"/>
    <x v="24"/>
    <x v="1"/>
    <x v="0"/>
    <n v="5"/>
    <n v="263.60000000000002"/>
    <n v="1318"/>
  </r>
  <r>
    <s v="TID000925"/>
    <x v="513"/>
    <x v="2"/>
    <x v="2"/>
    <s v="Washing Machine"/>
    <x v="24"/>
    <x v="1"/>
    <x v="1"/>
    <n v="13"/>
    <n v="281.45999999999998"/>
    <n v="3658.98"/>
  </r>
  <r>
    <s v="TID000928"/>
    <x v="557"/>
    <x v="15"/>
    <x v="2"/>
    <s v="Washing Machine"/>
    <x v="24"/>
    <x v="1"/>
    <x v="2"/>
    <n v="17"/>
    <n v="52.25"/>
    <n v="888.25"/>
  </r>
  <r>
    <s v="TID001036"/>
    <x v="87"/>
    <x v="11"/>
    <x v="7"/>
    <s v="Washing Machine"/>
    <x v="24"/>
    <x v="1"/>
    <x v="0"/>
    <n v="4"/>
    <n v="180.83"/>
    <n v="723.32"/>
  </r>
  <r>
    <s v="TID001037"/>
    <x v="724"/>
    <x v="3"/>
    <x v="1"/>
    <s v="Washing Machine"/>
    <x v="24"/>
    <x v="1"/>
    <x v="1"/>
    <n v="5"/>
    <n v="322.83999999999997"/>
    <n v="1614.2"/>
  </r>
  <r>
    <s v="TID001039"/>
    <x v="447"/>
    <x v="2"/>
    <x v="2"/>
    <s v="Washing Machine"/>
    <x v="24"/>
    <x v="1"/>
    <x v="0"/>
    <n v="18"/>
    <n v="321.83"/>
    <n v="5792.94"/>
  </r>
  <r>
    <s v="TID001086"/>
    <x v="179"/>
    <x v="2"/>
    <x v="2"/>
    <s v="Washing Machine"/>
    <x v="24"/>
    <x v="1"/>
    <x v="2"/>
    <n v="9"/>
    <n v="88.32"/>
    <n v="794.88"/>
  </r>
  <r>
    <s v="TID001145"/>
    <x v="334"/>
    <x v="14"/>
    <x v="3"/>
    <s v="Washing Machine"/>
    <x v="24"/>
    <x v="1"/>
    <x v="1"/>
    <n v="4"/>
    <n v="342.7"/>
    <n v="1370.8"/>
  </r>
  <r>
    <s v="TID001184"/>
    <x v="529"/>
    <x v="8"/>
    <x v="6"/>
    <s v="Washing Machine"/>
    <x v="24"/>
    <x v="1"/>
    <x v="0"/>
    <n v="15"/>
    <n v="440.35"/>
    <n v="6605.25"/>
  </r>
  <r>
    <s v="TID001256"/>
    <x v="395"/>
    <x v="14"/>
    <x v="3"/>
    <s v="Washing Machine"/>
    <x v="24"/>
    <x v="1"/>
    <x v="2"/>
    <n v="2"/>
    <n v="343.51"/>
    <n v="687.02"/>
  </r>
  <r>
    <s v="TID001261"/>
    <x v="365"/>
    <x v="0"/>
    <x v="0"/>
    <s v="Washing Machine"/>
    <x v="24"/>
    <x v="1"/>
    <x v="2"/>
    <n v="11"/>
    <n v="306.60000000000002"/>
    <n v="3372.6"/>
  </r>
  <r>
    <s v="TID001336"/>
    <x v="233"/>
    <x v="17"/>
    <x v="0"/>
    <s v="Washing Machine"/>
    <x v="24"/>
    <x v="1"/>
    <x v="0"/>
    <n v="15"/>
    <n v="243.54"/>
    <n v="3653.1"/>
  </r>
  <r>
    <s v="TID001375"/>
    <x v="336"/>
    <x v="23"/>
    <x v="7"/>
    <s v="Washing Machine"/>
    <x v="24"/>
    <x v="1"/>
    <x v="1"/>
    <n v="20"/>
    <n v="213.98"/>
    <n v="4279.6000000000004"/>
  </r>
  <r>
    <s v="TID001465"/>
    <x v="366"/>
    <x v="21"/>
    <x v="5"/>
    <s v="Washing Machine"/>
    <x v="24"/>
    <x v="1"/>
    <x v="0"/>
    <n v="7"/>
    <n v="62.11"/>
    <n v="434.77"/>
  </r>
  <r>
    <s v="TID001469"/>
    <x v="94"/>
    <x v="1"/>
    <x v="1"/>
    <s v="Washing Machine"/>
    <x v="24"/>
    <x v="1"/>
    <x v="2"/>
    <n v="3"/>
    <n v="113.01"/>
    <n v="339.03"/>
  </r>
  <r>
    <s v="TID001488"/>
    <x v="569"/>
    <x v="6"/>
    <x v="4"/>
    <s v="Washing Machine"/>
    <x v="24"/>
    <x v="1"/>
    <x v="2"/>
    <n v="2"/>
    <n v="456.81"/>
    <n v="913.62"/>
  </r>
  <r>
    <s v="TID001513"/>
    <x v="59"/>
    <x v="3"/>
    <x v="1"/>
    <s v="Washing Machine"/>
    <x v="24"/>
    <x v="1"/>
    <x v="3"/>
    <n v="18"/>
    <n v="197.8"/>
    <n v="3560.4"/>
  </r>
  <r>
    <s v="TID001578"/>
    <x v="148"/>
    <x v="18"/>
    <x v="3"/>
    <s v="Washing Machine"/>
    <x v="24"/>
    <x v="1"/>
    <x v="0"/>
    <n v="13"/>
    <n v="346.07"/>
    <n v="4498.91"/>
  </r>
  <r>
    <s v="TID001597"/>
    <x v="308"/>
    <x v="1"/>
    <x v="1"/>
    <s v="Washing Machine"/>
    <x v="24"/>
    <x v="1"/>
    <x v="1"/>
    <n v="14"/>
    <n v="215.74"/>
    <n v="3020.36"/>
  </r>
  <r>
    <s v="TID001605"/>
    <x v="510"/>
    <x v="18"/>
    <x v="3"/>
    <s v="Washing Machine"/>
    <x v="24"/>
    <x v="1"/>
    <x v="3"/>
    <n v="8"/>
    <n v="471.15"/>
    <n v="3769.2"/>
  </r>
  <r>
    <s v="TID001607"/>
    <x v="21"/>
    <x v="11"/>
    <x v="7"/>
    <s v="Washing Machine"/>
    <x v="24"/>
    <x v="1"/>
    <x v="0"/>
    <n v="2"/>
    <n v="194.87"/>
    <n v="389.74"/>
  </r>
  <r>
    <s v="TID001629"/>
    <x v="8"/>
    <x v="6"/>
    <x v="4"/>
    <s v="Washing Machine"/>
    <x v="24"/>
    <x v="1"/>
    <x v="3"/>
    <n v="6"/>
    <n v="30.52"/>
    <n v="183.12"/>
  </r>
  <r>
    <s v="TID001680"/>
    <x v="282"/>
    <x v="21"/>
    <x v="5"/>
    <s v="Washing Machine"/>
    <x v="24"/>
    <x v="1"/>
    <x v="0"/>
    <n v="7"/>
    <n v="89.27"/>
    <n v="624.89"/>
  </r>
  <r>
    <s v="TID001684"/>
    <x v="140"/>
    <x v="18"/>
    <x v="3"/>
    <s v="Washing Machine"/>
    <x v="24"/>
    <x v="1"/>
    <x v="3"/>
    <n v="15"/>
    <n v="181.53"/>
    <n v="2722.95"/>
  </r>
  <r>
    <s v="TID001707"/>
    <x v="309"/>
    <x v="7"/>
    <x v="5"/>
    <s v="Washing Machine"/>
    <x v="24"/>
    <x v="1"/>
    <x v="3"/>
    <n v="16"/>
    <n v="441.59"/>
    <n v="7065.44"/>
  </r>
  <r>
    <s v="TID001745"/>
    <x v="343"/>
    <x v="20"/>
    <x v="5"/>
    <s v="Washing Machine"/>
    <x v="24"/>
    <x v="1"/>
    <x v="3"/>
    <n v="5"/>
    <n v="411.36"/>
    <n v="2056.8000000000002"/>
  </r>
  <r>
    <s v="TID001771"/>
    <x v="620"/>
    <x v="13"/>
    <x v="6"/>
    <s v="Washing Machine"/>
    <x v="24"/>
    <x v="1"/>
    <x v="3"/>
    <n v="7"/>
    <n v="302.74"/>
    <n v="2119.1799999999998"/>
  </r>
  <r>
    <s v="TID001791"/>
    <x v="442"/>
    <x v="16"/>
    <x v="2"/>
    <s v="Washing Machine"/>
    <x v="24"/>
    <x v="1"/>
    <x v="3"/>
    <n v="12"/>
    <n v="189.49"/>
    <n v="2273.88"/>
  </r>
  <r>
    <s v="TID001879"/>
    <x v="578"/>
    <x v="20"/>
    <x v="5"/>
    <s v="Washing Machine"/>
    <x v="24"/>
    <x v="1"/>
    <x v="1"/>
    <n v="16"/>
    <n v="236.13"/>
    <n v="3778.08"/>
  </r>
  <r>
    <s v="TID001895"/>
    <x v="587"/>
    <x v="21"/>
    <x v="5"/>
    <s v="Washing Machine"/>
    <x v="24"/>
    <x v="1"/>
    <x v="0"/>
    <n v="10"/>
    <n v="410.62"/>
    <n v="4106.2"/>
  </r>
  <r>
    <s v="TID001919"/>
    <x v="439"/>
    <x v="17"/>
    <x v="0"/>
    <s v="Washing Machine"/>
    <x v="24"/>
    <x v="1"/>
    <x v="3"/>
    <n v="13"/>
    <n v="415.13"/>
    <n v="5396.69"/>
  </r>
  <r>
    <s v="TID001928"/>
    <x v="308"/>
    <x v="1"/>
    <x v="1"/>
    <s v="Washing Machine"/>
    <x v="24"/>
    <x v="1"/>
    <x v="1"/>
    <n v="1"/>
    <n v="108.47"/>
    <n v="108.47"/>
  </r>
  <r>
    <s v="TID001993"/>
    <x v="238"/>
    <x v="18"/>
    <x v="3"/>
    <s v="Washing Machine"/>
    <x v="24"/>
    <x v="1"/>
    <x v="3"/>
    <n v="12"/>
    <n v="443.57"/>
    <n v="5322.84"/>
  </r>
  <r>
    <s v="TID002015"/>
    <x v="53"/>
    <x v="10"/>
    <x v="7"/>
    <s v="Washing Machine"/>
    <x v="24"/>
    <x v="1"/>
    <x v="3"/>
    <n v="8"/>
    <n v="345.4"/>
    <n v="2763.2"/>
  </r>
  <r>
    <s v="TID002027"/>
    <x v="495"/>
    <x v="20"/>
    <x v="5"/>
    <s v="Washing Machine"/>
    <x v="24"/>
    <x v="1"/>
    <x v="2"/>
    <n v="5"/>
    <n v="460.84"/>
    <n v="2304.1999999999998"/>
  </r>
  <r>
    <s v="TID002177"/>
    <x v="389"/>
    <x v="11"/>
    <x v="7"/>
    <s v="Washing Machine"/>
    <x v="24"/>
    <x v="1"/>
    <x v="1"/>
    <n v="14"/>
    <n v="436.12"/>
    <n v="6105.68"/>
  </r>
  <r>
    <s v="TID002190"/>
    <x v="526"/>
    <x v="14"/>
    <x v="3"/>
    <s v="Washing Machine"/>
    <x v="24"/>
    <x v="1"/>
    <x v="2"/>
    <n v="6"/>
    <n v="475.7"/>
    <n v="2854.2"/>
  </r>
  <r>
    <s v="TID002204"/>
    <x v="194"/>
    <x v="22"/>
    <x v="1"/>
    <s v="Washing Machine"/>
    <x v="24"/>
    <x v="1"/>
    <x v="0"/>
    <n v="7"/>
    <n v="242.82"/>
    <n v="1699.74"/>
  </r>
  <r>
    <s v="TID002223"/>
    <x v="52"/>
    <x v="17"/>
    <x v="0"/>
    <s v="Washing Machine"/>
    <x v="24"/>
    <x v="1"/>
    <x v="2"/>
    <n v="1"/>
    <n v="257"/>
    <n v="257"/>
  </r>
  <r>
    <s v="TID002234"/>
    <x v="642"/>
    <x v="7"/>
    <x v="5"/>
    <s v="Washing Machine"/>
    <x v="24"/>
    <x v="1"/>
    <x v="0"/>
    <n v="6"/>
    <n v="192.6"/>
    <n v="1155.5999999999999"/>
  </r>
  <r>
    <s v="TID002247"/>
    <x v="564"/>
    <x v="8"/>
    <x v="6"/>
    <s v="Washing Machine"/>
    <x v="24"/>
    <x v="1"/>
    <x v="0"/>
    <n v="13"/>
    <n v="53.5"/>
    <n v="695.5"/>
  </r>
  <r>
    <s v="TID002306"/>
    <x v="569"/>
    <x v="6"/>
    <x v="4"/>
    <s v="Washing Machine"/>
    <x v="24"/>
    <x v="1"/>
    <x v="0"/>
    <n v="8"/>
    <n v="172.51"/>
    <n v="1380.08"/>
  </r>
  <r>
    <s v="TID002354"/>
    <x v="693"/>
    <x v="17"/>
    <x v="0"/>
    <s v="Washing Machine"/>
    <x v="24"/>
    <x v="1"/>
    <x v="2"/>
    <n v="5"/>
    <n v="328.6"/>
    <n v="1643"/>
  </r>
  <r>
    <s v="TID002370"/>
    <x v="195"/>
    <x v="20"/>
    <x v="5"/>
    <s v="Washing Machine"/>
    <x v="24"/>
    <x v="1"/>
    <x v="1"/>
    <n v="20"/>
    <n v="140.63999999999999"/>
    <n v="2812.8"/>
  </r>
  <r>
    <s v="TID002437"/>
    <x v="480"/>
    <x v="17"/>
    <x v="0"/>
    <s v="Washing Machine"/>
    <x v="24"/>
    <x v="1"/>
    <x v="2"/>
    <n v="2"/>
    <n v="203.28"/>
    <n v="406.56"/>
  </r>
  <r>
    <s v="TID002452"/>
    <x v="401"/>
    <x v="1"/>
    <x v="1"/>
    <s v="Washing Machine"/>
    <x v="24"/>
    <x v="1"/>
    <x v="0"/>
    <n v="19"/>
    <n v="332.88"/>
    <n v="6324.72"/>
  </r>
  <r>
    <s v="TID002477"/>
    <x v="652"/>
    <x v="16"/>
    <x v="2"/>
    <s v="Washing Machine"/>
    <x v="24"/>
    <x v="1"/>
    <x v="2"/>
    <n v="19"/>
    <n v="427.32"/>
    <n v="8119.08"/>
  </r>
  <r>
    <s v="TID002490"/>
    <x v="461"/>
    <x v="7"/>
    <x v="5"/>
    <s v="Washing Machine"/>
    <x v="24"/>
    <x v="1"/>
    <x v="1"/>
    <n v="3"/>
    <n v="32.57"/>
    <n v="97.71"/>
  </r>
  <r>
    <s v="TID002495"/>
    <x v="661"/>
    <x v="11"/>
    <x v="7"/>
    <s v="Washing Machine"/>
    <x v="24"/>
    <x v="1"/>
    <x v="3"/>
    <n v="15"/>
    <n v="203.48"/>
    <n v="3052.2"/>
  </r>
  <r>
    <s v="TID002545"/>
    <x v="476"/>
    <x v="5"/>
    <x v="0"/>
    <s v="Washing Machine"/>
    <x v="24"/>
    <x v="1"/>
    <x v="1"/>
    <n v="13"/>
    <n v="6.29"/>
    <n v="81.77"/>
  </r>
  <r>
    <s v="TID002573"/>
    <x v="71"/>
    <x v="4"/>
    <x v="3"/>
    <s v="Washing Machine"/>
    <x v="24"/>
    <x v="1"/>
    <x v="2"/>
    <n v="2"/>
    <n v="335.45"/>
    <n v="670.9"/>
  </r>
  <r>
    <s v="TID002575"/>
    <x v="400"/>
    <x v="2"/>
    <x v="2"/>
    <s v="Washing Machine"/>
    <x v="24"/>
    <x v="1"/>
    <x v="3"/>
    <n v="17"/>
    <n v="271.32"/>
    <n v="4612.4399999999996"/>
  </r>
  <r>
    <s v="TID002577"/>
    <x v="258"/>
    <x v="19"/>
    <x v="4"/>
    <s v="Washing Machine"/>
    <x v="24"/>
    <x v="1"/>
    <x v="1"/>
    <n v="14"/>
    <n v="142.25"/>
    <n v="1991.5"/>
  </r>
  <r>
    <s v="TID002614"/>
    <x v="275"/>
    <x v="4"/>
    <x v="3"/>
    <s v="Washing Machine"/>
    <x v="24"/>
    <x v="1"/>
    <x v="2"/>
    <n v="20"/>
    <n v="32.04"/>
    <n v="640.79999999999995"/>
  </r>
  <r>
    <s v="TID002649"/>
    <x v="189"/>
    <x v="4"/>
    <x v="3"/>
    <s v="Washing Machine"/>
    <x v="24"/>
    <x v="1"/>
    <x v="0"/>
    <n v="9"/>
    <n v="452.8"/>
    <n v="4075.2"/>
  </r>
  <r>
    <s v="TID002653"/>
    <x v="153"/>
    <x v="20"/>
    <x v="5"/>
    <s v="Washing Machine"/>
    <x v="24"/>
    <x v="1"/>
    <x v="0"/>
    <n v="6"/>
    <n v="224.02"/>
    <n v="1344.12"/>
  </r>
  <r>
    <s v="TID002701"/>
    <x v="674"/>
    <x v="23"/>
    <x v="7"/>
    <s v="Washing Machine"/>
    <x v="24"/>
    <x v="1"/>
    <x v="0"/>
    <n v="5"/>
    <n v="128.46"/>
    <n v="642.29999999999995"/>
  </r>
  <r>
    <s v="TID002738"/>
    <x v="646"/>
    <x v="11"/>
    <x v="7"/>
    <s v="Washing Machine"/>
    <x v="24"/>
    <x v="1"/>
    <x v="2"/>
    <n v="7"/>
    <n v="107.66"/>
    <n v="753.62"/>
  </r>
  <r>
    <s v="TID002778"/>
    <x v="359"/>
    <x v="9"/>
    <x v="4"/>
    <s v="Washing Machine"/>
    <x v="24"/>
    <x v="1"/>
    <x v="2"/>
    <n v="6"/>
    <n v="381.17"/>
    <n v="2287.02"/>
  </r>
  <r>
    <s v="TID002840"/>
    <x v="221"/>
    <x v="13"/>
    <x v="6"/>
    <s v="Washing Machine"/>
    <x v="24"/>
    <x v="1"/>
    <x v="2"/>
    <n v="14"/>
    <n v="408.41"/>
    <n v="5717.74"/>
  </r>
  <r>
    <s v="TID002887"/>
    <x v="668"/>
    <x v="15"/>
    <x v="2"/>
    <s v="Washing Machine"/>
    <x v="24"/>
    <x v="1"/>
    <x v="1"/>
    <n v="13"/>
    <n v="89.78"/>
    <n v="1167.1400000000001"/>
  </r>
  <r>
    <s v="TID002933"/>
    <x v="569"/>
    <x v="6"/>
    <x v="4"/>
    <s v="Washing Machine"/>
    <x v="24"/>
    <x v="1"/>
    <x v="1"/>
    <n v="2"/>
    <n v="239.36"/>
    <n v="478.72"/>
  </r>
  <r>
    <s v="TID002935"/>
    <x v="652"/>
    <x v="16"/>
    <x v="2"/>
    <s v="Washing Machine"/>
    <x v="24"/>
    <x v="1"/>
    <x v="3"/>
    <n v="20"/>
    <n v="443.29"/>
    <n v="8865.7999999999993"/>
  </r>
  <r>
    <s v="TID002942"/>
    <x v="501"/>
    <x v="0"/>
    <x v="0"/>
    <s v="Washing Machine"/>
    <x v="24"/>
    <x v="1"/>
    <x v="2"/>
    <n v="9"/>
    <n v="112.22"/>
    <n v="1009.98"/>
  </r>
  <r>
    <s v="TID002971"/>
    <x v="392"/>
    <x v="11"/>
    <x v="7"/>
    <s v="Washing Machine"/>
    <x v="24"/>
    <x v="1"/>
    <x v="2"/>
    <n v="1"/>
    <n v="369.22"/>
    <n v="369.22"/>
  </r>
  <r>
    <s v="TID002990"/>
    <x v="60"/>
    <x v="1"/>
    <x v="1"/>
    <s v="Washing Machine"/>
    <x v="24"/>
    <x v="1"/>
    <x v="1"/>
    <n v="20"/>
    <n v="332.08"/>
    <n v="6641.6"/>
  </r>
  <r>
    <s v="TID003018"/>
    <x v="638"/>
    <x v="14"/>
    <x v="3"/>
    <s v="Washing Machine"/>
    <x v="24"/>
    <x v="1"/>
    <x v="0"/>
    <n v="9"/>
    <n v="336.06"/>
    <n v="3024.54"/>
  </r>
  <r>
    <s v="TID003051"/>
    <x v="312"/>
    <x v="20"/>
    <x v="5"/>
    <s v="Washing Machine"/>
    <x v="24"/>
    <x v="1"/>
    <x v="2"/>
    <n v="6"/>
    <n v="129.57"/>
    <n v="777.42"/>
  </r>
  <r>
    <s v="TID003081"/>
    <x v="697"/>
    <x v="1"/>
    <x v="1"/>
    <s v="Washing Machine"/>
    <x v="24"/>
    <x v="1"/>
    <x v="1"/>
    <n v="5"/>
    <n v="368.48"/>
    <n v="1842.4"/>
  </r>
  <r>
    <s v="TID003082"/>
    <x v="484"/>
    <x v="4"/>
    <x v="3"/>
    <s v="Washing Machine"/>
    <x v="24"/>
    <x v="1"/>
    <x v="0"/>
    <n v="10"/>
    <n v="332.31"/>
    <n v="3323.1"/>
  </r>
  <r>
    <s v="TID003119"/>
    <x v="43"/>
    <x v="1"/>
    <x v="1"/>
    <s v="Washing Machine"/>
    <x v="24"/>
    <x v="1"/>
    <x v="1"/>
    <n v="13"/>
    <n v="9.2200000000000006"/>
    <n v="119.86"/>
  </r>
  <r>
    <s v="TID003234"/>
    <x v="218"/>
    <x v="5"/>
    <x v="0"/>
    <s v="Washing Machine"/>
    <x v="24"/>
    <x v="1"/>
    <x v="0"/>
    <n v="13"/>
    <n v="435.47"/>
    <n v="5661.11"/>
  </r>
  <r>
    <s v="TID003260"/>
    <x v="467"/>
    <x v="4"/>
    <x v="3"/>
    <s v="Washing Machine"/>
    <x v="24"/>
    <x v="1"/>
    <x v="2"/>
    <n v="9"/>
    <n v="420.04"/>
    <n v="3780.36"/>
  </r>
  <r>
    <s v="TID003508"/>
    <x v="70"/>
    <x v="0"/>
    <x v="0"/>
    <s v="Washing Machine"/>
    <x v="24"/>
    <x v="1"/>
    <x v="1"/>
    <n v="18"/>
    <n v="243.82"/>
    <n v="4388.76"/>
  </r>
  <r>
    <s v="TID003567"/>
    <x v="708"/>
    <x v="3"/>
    <x v="1"/>
    <s v="Washing Machine"/>
    <x v="24"/>
    <x v="1"/>
    <x v="1"/>
    <n v="18"/>
    <n v="158.55000000000001"/>
    <n v="2853.9"/>
  </r>
  <r>
    <s v="TID003767"/>
    <x v="115"/>
    <x v="21"/>
    <x v="5"/>
    <s v="Washing Machine"/>
    <x v="24"/>
    <x v="1"/>
    <x v="0"/>
    <n v="14"/>
    <n v="28.32"/>
    <n v="396.48"/>
  </r>
  <r>
    <s v="TID003786"/>
    <x v="469"/>
    <x v="15"/>
    <x v="2"/>
    <s v="Washing Machine"/>
    <x v="24"/>
    <x v="1"/>
    <x v="3"/>
    <n v="17"/>
    <n v="417.32"/>
    <n v="7094.44"/>
  </r>
  <r>
    <s v="TID003842"/>
    <x v="485"/>
    <x v="5"/>
    <x v="0"/>
    <s v="Washing Machine"/>
    <x v="24"/>
    <x v="1"/>
    <x v="3"/>
    <n v="14"/>
    <n v="498.95"/>
    <n v="6985.3"/>
  </r>
  <r>
    <s v="TID003850"/>
    <x v="435"/>
    <x v="3"/>
    <x v="1"/>
    <s v="Washing Machine"/>
    <x v="24"/>
    <x v="1"/>
    <x v="2"/>
    <n v="19"/>
    <n v="492.58"/>
    <n v="9359.02"/>
  </r>
  <r>
    <s v="TID003852"/>
    <x v="31"/>
    <x v="17"/>
    <x v="0"/>
    <s v="Washing Machine"/>
    <x v="24"/>
    <x v="1"/>
    <x v="0"/>
    <n v="5"/>
    <n v="71.36"/>
    <n v="356.8"/>
  </r>
  <r>
    <s v="TID003900"/>
    <x v="198"/>
    <x v="20"/>
    <x v="5"/>
    <s v="Washing Machine"/>
    <x v="24"/>
    <x v="1"/>
    <x v="0"/>
    <n v="1"/>
    <n v="341.94"/>
    <n v="341.94"/>
  </r>
  <r>
    <s v="TID003909"/>
    <x v="247"/>
    <x v="18"/>
    <x v="3"/>
    <s v="Washing Machine"/>
    <x v="24"/>
    <x v="1"/>
    <x v="3"/>
    <n v="9"/>
    <n v="234.34"/>
    <n v="2109.06"/>
  </r>
  <r>
    <s v="TID003935"/>
    <x v="565"/>
    <x v="16"/>
    <x v="2"/>
    <s v="Washing Machine"/>
    <x v="24"/>
    <x v="1"/>
    <x v="2"/>
    <n v="4"/>
    <n v="380.75"/>
    <n v="1523"/>
  </r>
  <r>
    <s v="TID003972"/>
    <x v="26"/>
    <x v="13"/>
    <x v="6"/>
    <s v="Washing Machine"/>
    <x v="24"/>
    <x v="1"/>
    <x v="0"/>
    <n v="2"/>
    <n v="229.77"/>
    <n v="459.54"/>
  </r>
  <r>
    <s v="TID003973"/>
    <x v="615"/>
    <x v="16"/>
    <x v="2"/>
    <s v="Washing Machine"/>
    <x v="24"/>
    <x v="1"/>
    <x v="1"/>
    <n v="6"/>
    <n v="295.17"/>
    <n v="1771.02"/>
  </r>
  <r>
    <s v="TID003991"/>
    <x v="580"/>
    <x v="4"/>
    <x v="3"/>
    <s v="Washing Machine"/>
    <x v="24"/>
    <x v="1"/>
    <x v="3"/>
    <n v="7"/>
    <n v="352.56"/>
    <n v="2467.92"/>
  </r>
  <r>
    <s v="TID004057"/>
    <x v="596"/>
    <x v="11"/>
    <x v="7"/>
    <s v="Washing Machine"/>
    <x v="24"/>
    <x v="1"/>
    <x v="1"/>
    <n v="10"/>
    <n v="114.3"/>
    <n v="1143"/>
  </r>
  <r>
    <s v="TID004060"/>
    <x v="417"/>
    <x v="16"/>
    <x v="2"/>
    <s v="Washing Machine"/>
    <x v="24"/>
    <x v="1"/>
    <x v="0"/>
    <n v="8"/>
    <n v="332.78"/>
    <n v="2662.24"/>
  </r>
  <r>
    <s v="TID004109"/>
    <x v="628"/>
    <x v="2"/>
    <x v="2"/>
    <s v="Washing Machine"/>
    <x v="24"/>
    <x v="1"/>
    <x v="0"/>
    <n v="5"/>
    <n v="262.52999999999997"/>
    <n v="1312.65"/>
  </r>
  <r>
    <s v="TID004130"/>
    <x v="701"/>
    <x v="15"/>
    <x v="2"/>
    <s v="Washing Machine"/>
    <x v="24"/>
    <x v="1"/>
    <x v="2"/>
    <n v="7"/>
    <n v="282.27999999999997"/>
    <n v="1975.96"/>
  </r>
  <r>
    <s v="TID004132"/>
    <x v="690"/>
    <x v="13"/>
    <x v="6"/>
    <s v="Washing Machine"/>
    <x v="24"/>
    <x v="1"/>
    <x v="0"/>
    <n v="3"/>
    <n v="337.76"/>
    <n v="1013.28"/>
  </r>
  <r>
    <s v="TID004192"/>
    <x v="227"/>
    <x v="17"/>
    <x v="0"/>
    <s v="Washing Machine"/>
    <x v="24"/>
    <x v="1"/>
    <x v="0"/>
    <n v="12"/>
    <n v="31.92"/>
    <n v="383.04"/>
  </r>
  <r>
    <s v="TID004195"/>
    <x v="615"/>
    <x v="16"/>
    <x v="2"/>
    <s v="Washing Machine"/>
    <x v="24"/>
    <x v="1"/>
    <x v="1"/>
    <n v="19"/>
    <n v="258.94"/>
    <n v="4919.8599999999997"/>
  </r>
  <r>
    <s v="TID004198"/>
    <x v="485"/>
    <x v="5"/>
    <x v="0"/>
    <s v="Washing Machine"/>
    <x v="24"/>
    <x v="1"/>
    <x v="1"/>
    <n v="17"/>
    <n v="168.88"/>
    <n v="2870.96"/>
  </r>
  <r>
    <s v="TID004319"/>
    <x v="276"/>
    <x v="18"/>
    <x v="3"/>
    <s v="Washing Machine"/>
    <x v="24"/>
    <x v="1"/>
    <x v="1"/>
    <n v="3"/>
    <n v="128.05000000000001"/>
    <n v="384.15"/>
  </r>
  <r>
    <s v="TID004323"/>
    <x v="445"/>
    <x v="2"/>
    <x v="2"/>
    <s v="Washing Machine"/>
    <x v="24"/>
    <x v="1"/>
    <x v="0"/>
    <n v="10"/>
    <n v="98.31"/>
    <n v="983.1"/>
  </r>
  <r>
    <s v="TID004372"/>
    <x v="691"/>
    <x v="15"/>
    <x v="2"/>
    <s v="Washing Machine"/>
    <x v="24"/>
    <x v="1"/>
    <x v="2"/>
    <n v="13"/>
    <n v="181.01"/>
    <n v="2353.13"/>
  </r>
  <r>
    <s v="TID004391"/>
    <x v="630"/>
    <x v="3"/>
    <x v="1"/>
    <s v="Washing Machine"/>
    <x v="24"/>
    <x v="1"/>
    <x v="1"/>
    <n v="12"/>
    <n v="220.39"/>
    <n v="2644.68"/>
  </r>
  <r>
    <s v="TID004430"/>
    <x v="683"/>
    <x v="0"/>
    <x v="0"/>
    <s v="Washing Machine"/>
    <x v="24"/>
    <x v="1"/>
    <x v="1"/>
    <n v="3"/>
    <n v="144.69999999999999"/>
    <n v="434.1"/>
  </r>
  <r>
    <s v="TID004445"/>
    <x v="686"/>
    <x v="10"/>
    <x v="7"/>
    <s v="Washing Machine"/>
    <x v="24"/>
    <x v="1"/>
    <x v="1"/>
    <n v="1"/>
    <n v="228.45"/>
    <n v="228.45"/>
  </r>
  <r>
    <s v="TID004449"/>
    <x v="40"/>
    <x v="5"/>
    <x v="0"/>
    <s v="Washing Machine"/>
    <x v="24"/>
    <x v="1"/>
    <x v="3"/>
    <n v="5"/>
    <n v="362.46"/>
    <n v="1812.3"/>
  </r>
  <r>
    <s v="TID004501"/>
    <x v="571"/>
    <x v="17"/>
    <x v="0"/>
    <s v="Washing Machine"/>
    <x v="24"/>
    <x v="1"/>
    <x v="3"/>
    <n v="8"/>
    <n v="263.94"/>
    <n v="2111.52"/>
  </r>
  <r>
    <s v="TID004508"/>
    <x v="242"/>
    <x v="5"/>
    <x v="0"/>
    <s v="Washing Machine"/>
    <x v="24"/>
    <x v="1"/>
    <x v="1"/>
    <n v="5"/>
    <n v="197.32"/>
    <n v="986.6"/>
  </r>
  <r>
    <s v="TID004515"/>
    <x v="704"/>
    <x v="0"/>
    <x v="0"/>
    <s v="Washing Machine"/>
    <x v="24"/>
    <x v="1"/>
    <x v="1"/>
    <n v="12"/>
    <n v="156.59"/>
    <n v="1879.08"/>
  </r>
  <r>
    <s v="TID004544"/>
    <x v="82"/>
    <x v="7"/>
    <x v="5"/>
    <s v="Washing Machine"/>
    <x v="24"/>
    <x v="1"/>
    <x v="2"/>
    <n v="14"/>
    <n v="422.14"/>
    <n v="5909.96"/>
  </r>
  <r>
    <s v="TID004651"/>
    <x v="662"/>
    <x v="8"/>
    <x v="6"/>
    <s v="Washing Machine"/>
    <x v="24"/>
    <x v="1"/>
    <x v="1"/>
    <n v="4"/>
    <n v="175.2"/>
    <n v="700.8"/>
  </r>
  <r>
    <s v="TID004657"/>
    <x v="367"/>
    <x v="0"/>
    <x v="0"/>
    <s v="Washing Machine"/>
    <x v="24"/>
    <x v="1"/>
    <x v="2"/>
    <n v="14"/>
    <n v="410.26"/>
    <n v="5743.64"/>
  </r>
  <r>
    <s v="TID004716"/>
    <x v="222"/>
    <x v="22"/>
    <x v="1"/>
    <s v="Washing Machine"/>
    <x v="24"/>
    <x v="1"/>
    <x v="2"/>
    <n v="17"/>
    <n v="491.76"/>
    <n v="8359.92"/>
  </r>
  <r>
    <s v="TID004743"/>
    <x v="192"/>
    <x v="21"/>
    <x v="5"/>
    <s v="Washing Machine"/>
    <x v="24"/>
    <x v="1"/>
    <x v="0"/>
    <n v="10"/>
    <n v="491.99"/>
    <n v="4919.8999999999996"/>
  </r>
  <r>
    <s v="TID004878"/>
    <x v="708"/>
    <x v="3"/>
    <x v="1"/>
    <s v="Washing Machine"/>
    <x v="24"/>
    <x v="1"/>
    <x v="0"/>
    <n v="3"/>
    <n v="18.03"/>
    <n v="54.09"/>
  </r>
  <r>
    <s v="TID004909"/>
    <x v="265"/>
    <x v="15"/>
    <x v="2"/>
    <s v="Washing Machine"/>
    <x v="24"/>
    <x v="1"/>
    <x v="3"/>
    <n v="3"/>
    <n v="101.69"/>
    <n v="305.07"/>
  </r>
  <r>
    <s v="TID004915"/>
    <x v="152"/>
    <x v="15"/>
    <x v="2"/>
    <s v="Washing Machine"/>
    <x v="24"/>
    <x v="1"/>
    <x v="0"/>
    <n v="18"/>
    <n v="25.88"/>
    <n v="465.84"/>
  </r>
  <r>
    <s v="TID004938"/>
    <x v="203"/>
    <x v="9"/>
    <x v="4"/>
    <s v="Washing Machine"/>
    <x v="24"/>
    <x v="1"/>
    <x v="2"/>
    <n v="17"/>
    <n v="360.96"/>
    <n v="6136.32"/>
  </r>
  <r>
    <s v="TID004947"/>
    <x v="594"/>
    <x v="16"/>
    <x v="2"/>
    <s v="Washing Machine"/>
    <x v="24"/>
    <x v="1"/>
    <x v="3"/>
    <n v="10"/>
    <n v="410.7"/>
    <n v="4107"/>
  </r>
  <r>
    <s v="TID004966"/>
    <x v="580"/>
    <x v="4"/>
    <x v="3"/>
    <s v="Washing Machine"/>
    <x v="24"/>
    <x v="1"/>
    <x v="1"/>
    <n v="9"/>
    <n v="307.89"/>
    <n v="2771.01"/>
  </r>
  <r>
    <s v="TID004978"/>
    <x v="8"/>
    <x v="6"/>
    <x v="4"/>
    <s v="Washing Machine"/>
    <x v="24"/>
    <x v="1"/>
    <x v="1"/>
    <n v="13"/>
    <n v="375.91"/>
    <n v="4886.8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341006-0E9F-4C69-9B0B-AAEBC3F14219}" name="PivotTable1" cacheId="6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:D30" firstHeaderRow="0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2"/>
        <item x="1"/>
        <item t="default"/>
      </items>
    </pivotField>
    <pivotField axis="axisRow" showAll="0">
      <items count="5">
        <item x="0"/>
        <item x="2"/>
        <item x="3"/>
        <item x="1"/>
        <item t="default"/>
      </items>
    </pivotField>
    <pivotField dataField="1" numFmtId="2" showAll="0"/>
    <pivotField dataField="1" numFmtId="2" showAll="0"/>
    <pivotField dataField="1" numFmtId="2" showAll="0"/>
  </pivotFields>
  <rowFields count="2">
    <field x="6"/>
    <field x="7"/>
  </rowFields>
  <rowItems count="2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>
      <x v="4"/>
    </i>
    <i r="1">
      <x/>
    </i>
    <i r="1">
      <x v="1"/>
    </i>
    <i r="1">
      <x v="2"/>
    </i>
    <i r="1"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Total Sales" fld="10" baseField="0" baseItem="0" numFmtId="2"/>
    <dataField name="Sum of Quantity Sold" fld="8" baseField="0" baseItem="0" numFmtId="2"/>
    <dataField name="Average of Sale Price" fld="9" subtotal="average" baseField="6" baseItem="0" numFmtId="2"/>
  </dataFields>
  <formats count="33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6" type="button" dataOnly="0" labelOnly="1" outline="0" axis="axisRow" fieldPosition="0"/>
    </format>
    <format dxfId="29">
      <pivotArea dataOnly="0" labelOnly="1" fieldPosition="0">
        <references count="1">
          <reference field="6" count="0"/>
        </references>
      </pivotArea>
    </format>
    <format dxfId="28">
      <pivotArea dataOnly="0" labelOnly="1" grandRow="1" outline="0" fieldPosition="0"/>
    </format>
    <format dxfId="27">
      <pivotArea dataOnly="0" labelOnly="1" fieldPosition="0">
        <references count="2">
          <reference field="6" count="1" selected="0">
            <x v="0"/>
          </reference>
          <reference field="7" count="0"/>
        </references>
      </pivotArea>
    </format>
    <format dxfId="26">
      <pivotArea dataOnly="0" labelOnly="1" fieldPosition="0">
        <references count="2">
          <reference field="6" count="1" selected="0">
            <x v="1"/>
          </reference>
          <reference field="7" count="0"/>
        </references>
      </pivotArea>
    </format>
    <format dxfId="25">
      <pivotArea dataOnly="0" labelOnly="1" fieldPosition="0">
        <references count="2">
          <reference field="6" count="1" selected="0">
            <x v="2"/>
          </reference>
          <reference field="7" count="0"/>
        </references>
      </pivotArea>
    </format>
    <format dxfId="24">
      <pivotArea dataOnly="0" labelOnly="1" fieldPosition="0">
        <references count="2">
          <reference field="6" count="1" selected="0">
            <x v="3"/>
          </reference>
          <reference field="7" count="0"/>
        </references>
      </pivotArea>
    </format>
    <format dxfId="23">
      <pivotArea dataOnly="0" labelOnly="1" fieldPosition="0">
        <references count="2">
          <reference field="6" count="1" selected="0">
            <x v="4"/>
          </reference>
          <reference field="7" count="0"/>
        </references>
      </pivotArea>
    </format>
    <format dxfId="2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6" type="button" dataOnly="0" labelOnly="1" outline="0" axis="axisRow" fieldPosition="0"/>
    </format>
    <format dxfId="18">
      <pivotArea dataOnly="0" labelOnly="1" fieldPosition="0">
        <references count="1">
          <reference field="6" count="0"/>
        </references>
      </pivotArea>
    </format>
    <format dxfId="17">
      <pivotArea dataOnly="0" labelOnly="1" grandRow="1" outline="0" fieldPosition="0"/>
    </format>
    <format dxfId="16">
      <pivotArea dataOnly="0" labelOnly="1" fieldPosition="0">
        <references count="2">
          <reference field="6" count="1" selected="0">
            <x v="0"/>
          </reference>
          <reference field="7" count="0"/>
        </references>
      </pivotArea>
    </format>
    <format dxfId="15">
      <pivotArea dataOnly="0" labelOnly="1" fieldPosition="0">
        <references count="2">
          <reference field="6" count="1" selected="0">
            <x v="1"/>
          </reference>
          <reference field="7" count="0"/>
        </references>
      </pivotArea>
    </format>
    <format dxfId="14">
      <pivotArea dataOnly="0" labelOnly="1" fieldPosition="0">
        <references count="2">
          <reference field="6" count="1" selected="0">
            <x v="2"/>
          </reference>
          <reference field="7" count="0"/>
        </references>
      </pivotArea>
    </format>
    <format dxfId="13">
      <pivotArea dataOnly="0" labelOnly="1" fieldPosition="0">
        <references count="2">
          <reference field="6" count="1" selected="0">
            <x v="3"/>
          </reference>
          <reference field="7" count="0"/>
        </references>
      </pivotArea>
    </format>
    <format dxfId="12">
      <pivotArea dataOnly="0" labelOnly="1" fieldPosition="0">
        <references count="2">
          <reference field="6" count="1" selected="0">
            <x v="4"/>
          </reference>
          <reference field="7" count="0"/>
        </references>
      </pivotArea>
    </format>
    <format dxfId="1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6" type="button" dataOnly="0" labelOnly="1" outline="0" axis="axisRow" fieldPosition="0"/>
    </format>
    <format dxfId="7">
      <pivotArea dataOnly="0" labelOnly="1" fieldPosition="0">
        <references count="1">
          <reference field="6" count="0"/>
        </references>
      </pivotArea>
    </format>
    <format dxfId="6">
      <pivotArea dataOnly="0" labelOnly="1" grandRow="1" outline="0" fieldPosition="0"/>
    </format>
    <format dxfId="5">
      <pivotArea dataOnly="0" labelOnly="1" fieldPosition="0">
        <references count="2">
          <reference field="6" count="1" selected="0">
            <x v="0"/>
          </reference>
          <reference field="7" count="0"/>
        </references>
      </pivotArea>
    </format>
    <format dxfId="4">
      <pivotArea dataOnly="0" labelOnly="1" fieldPosition="0">
        <references count="2">
          <reference field="6" count="1" selected="0">
            <x v="1"/>
          </reference>
          <reference field="7" count="0"/>
        </references>
      </pivotArea>
    </format>
    <format dxfId="3">
      <pivotArea dataOnly="0" labelOnly="1" fieldPosition="0">
        <references count="2">
          <reference field="6" count="1" selected="0">
            <x v="2"/>
          </reference>
          <reference field="7" count="0"/>
        </references>
      </pivotArea>
    </format>
    <format dxfId="2">
      <pivotArea dataOnly="0" labelOnly="1" fieldPosition="0">
        <references count="2">
          <reference field="6" count="1" selected="0">
            <x v="3"/>
          </reference>
          <reference field="7" count="0"/>
        </references>
      </pivotArea>
    </format>
    <format dxfId="1">
      <pivotArea dataOnly="0" labelOnly="1" fieldPosition="0">
        <references count="2">
          <reference field="6" count="1" selected="0">
            <x v="4"/>
          </reference>
          <reference field="7" count="0"/>
        </references>
      </pivotArea>
    </format>
    <format dxfId="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</formats>
  <conditionalFormats count="15">
    <conditionalFormat priority="15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0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  <conditionalFormat priority="14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6" count="1" selected="0">
              <x v="0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  <conditionalFormat priority="13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6" count="1" selected="0">
              <x v="0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  <conditionalFormat priority="1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1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  <conditionalFormat priority="11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6" count="1" selected="0">
              <x v="1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  <conditionalFormat priority="10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6" count="1" selected="0">
              <x v="1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  <conditionalFormat priority="9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2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  <conditionalFormat priority="8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6" count="1" selected="0">
              <x v="2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  <conditionalFormat priority="7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6" count="1" selected="0">
              <x v="2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  <conditionalFormat priority="6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3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  <conditionalFormat priority="5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6" count="1" selected="0">
              <x v="3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  <conditionalFormat priority="4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6" count="1" selected="0">
              <x v="3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  <conditionalFormat priority="3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6" count="1" selected="0">
              <x v="4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  <conditionalFormat priority="2">
      <pivotAreas count="1">
        <pivotArea type="data" collapsedLevelsAreSubtotals="1" fieldPosition="0">
          <references count="3">
            <reference field="4294967294" count="1" selected="0">
              <x v="1"/>
            </reference>
            <reference field="6" count="1" selected="0">
              <x v="4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2"/>
            </reference>
            <reference field="6" count="1" selected="0">
              <x v="4"/>
            </reference>
            <reference field="7" count="4">
              <x v="0"/>
              <x v="1"/>
              <x v="2"/>
              <x v="3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40677-E4EE-4A03-AAB6-989467DE3CBE}">
  <dimension ref="A1:L86"/>
  <sheetViews>
    <sheetView tabSelected="1" topLeftCell="A70" workbookViewId="0">
      <selection activeCell="A3" sqref="A3"/>
    </sheetView>
  </sheetViews>
  <sheetFormatPr defaultRowHeight="15.5" x14ac:dyDescent="0.35"/>
  <cols>
    <col min="1" max="1" width="15.58203125" style="7" bestFit="1" customWidth="1"/>
    <col min="2" max="2" width="18.4140625" style="7" bestFit="1" customWidth="1"/>
    <col min="3" max="3" width="16" style="7" bestFit="1" customWidth="1"/>
    <col min="4" max="4" width="17.5" style="7" bestFit="1" customWidth="1"/>
    <col min="5" max="5" width="8.6640625" style="7"/>
    <col min="6" max="6" width="12.25" style="7" bestFit="1" customWidth="1"/>
    <col min="7" max="7" width="16" style="7" bestFit="1" customWidth="1"/>
    <col min="8" max="16384" width="8.6640625" style="7"/>
  </cols>
  <sheetData>
    <row r="1" spans="1:12" ht="21" x14ac:dyDescent="0.35">
      <c r="A1" s="16" t="s">
        <v>5784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35">
      <c r="A2" s="17" t="s">
        <v>5794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s="12" customFormat="1" x14ac:dyDescent="0.35">
      <c r="A3" s="13"/>
      <c r="B3" s="13"/>
      <c r="C3" s="14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35">
      <c r="A4" s="8" t="s">
        <v>5779</v>
      </c>
      <c r="B4" s="7" t="s">
        <v>5781</v>
      </c>
      <c r="C4" s="7" t="s">
        <v>5783</v>
      </c>
      <c r="D4" s="7" t="s">
        <v>5782</v>
      </c>
    </row>
    <row r="5" spans="1:12" x14ac:dyDescent="0.35">
      <c r="A5" s="9" t="s">
        <v>11</v>
      </c>
      <c r="B5" s="10">
        <v>2733691.8699999987</v>
      </c>
      <c r="C5" s="10">
        <v>10777</v>
      </c>
      <c r="D5" s="10">
        <v>253.96353405725571</v>
      </c>
    </row>
    <row r="6" spans="1:12" x14ac:dyDescent="0.35">
      <c r="A6" s="11" t="s">
        <v>12</v>
      </c>
      <c r="B6" s="10">
        <v>730903.99999999988</v>
      </c>
      <c r="C6" s="10">
        <v>2809</v>
      </c>
      <c r="D6" s="10">
        <v>260.46107806691441</v>
      </c>
    </row>
    <row r="7" spans="1:12" x14ac:dyDescent="0.35">
      <c r="A7" s="11" t="s">
        <v>24</v>
      </c>
      <c r="B7" s="10">
        <v>658528.42000000004</v>
      </c>
      <c r="C7" s="10">
        <v>2610</v>
      </c>
      <c r="D7" s="10">
        <v>247.85633064516136</v>
      </c>
    </row>
    <row r="8" spans="1:12" x14ac:dyDescent="0.35">
      <c r="A8" s="11" t="s">
        <v>27</v>
      </c>
      <c r="B8" s="10">
        <v>589406.18000000017</v>
      </c>
      <c r="C8" s="10">
        <v>2409</v>
      </c>
      <c r="D8" s="10">
        <v>257.72195833333342</v>
      </c>
    </row>
    <row r="9" spans="1:12" x14ac:dyDescent="0.35">
      <c r="A9" s="11" t="s">
        <v>15</v>
      </c>
      <c r="B9" s="10">
        <v>754853.26999999967</v>
      </c>
      <c r="C9" s="10">
        <v>2949</v>
      </c>
      <c r="D9" s="10">
        <v>249.5288671875</v>
      </c>
    </row>
    <row r="10" spans="1:12" x14ac:dyDescent="0.35">
      <c r="A10" s="9" t="s">
        <v>2345</v>
      </c>
      <c r="B10" s="10">
        <v>2644460.0899999989</v>
      </c>
      <c r="C10" s="10">
        <v>10364</v>
      </c>
      <c r="D10" s="10">
        <v>251.82296907216485</v>
      </c>
    </row>
    <row r="11" spans="1:12" x14ac:dyDescent="0.35">
      <c r="A11" s="11" t="s">
        <v>12</v>
      </c>
      <c r="B11" s="10">
        <v>708753.32000000007</v>
      </c>
      <c r="C11" s="10">
        <v>2711</v>
      </c>
      <c r="D11" s="10">
        <v>251.32778210116737</v>
      </c>
    </row>
    <row r="12" spans="1:12" x14ac:dyDescent="0.35">
      <c r="A12" s="11" t="s">
        <v>24</v>
      </c>
      <c r="B12" s="10">
        <v>589621.2999999997</v>
      </c>
      <c r="C12" s="10">
        <v>2354</v>
      </c>
      <c r="D12" s="10">
        <v>252.11179824561415</v>
      </c>
    </row>
    <row r="13" spans="1:12" x14ac:dyDescent="0.35">
      <c r="A13" s="11" t="s">
        <v>27</v>
      </c>
      <c r="B13" s="10">
        <v>667418.66999999969</v>
      </c>
      <c r="C13" s="10">
        <v>2711</v>
      </c>
      <c r="D13" s="10">
        <v>241.96439999999998</v>
      </c>
    </row>
    <row r="14" spans="1:12" x14ac:dyDescent="0.35">
      <c r="A14" s="11" t="s">
        <v>15</v>
      </c>
      <c r="B14" s="10">
        <v>678666.79999999993</v>
      </c>
      <c r="C14" s="10">
        <v>2588</v>
      </c>
      <c r="D14" s="10">
        <v>262.57212765957456</v>
      </c>
    </row>
    <row r="15" spans="1:12" x14ac:dyDescent="0.35">
      <c r="A15" s="9" t="s">
        <v>2208</v>
      </c>
      <c r="B15" s="10">
        <v>2623346.8299999996</v>
      </c>
      <c r="C15" s="10">
        <v>10272</v>
      </c>
      <c r="D15" s="10">
        <v>254.90093186372724</v>
      </c>
    </row>
    <row r="16" spans="1:12" x14ac:dyDescent="0.35">
      <c r="A16" s="11" t="s">
        <v>12</v>
      </c>
      <c r="B16" s="10">
        <v>585522.42000000016</v>
      </c>
      <c r="C16" s="10">
        <v>2241</v>
      </c>
      <c r="D16" s="10">
        <v>255.40611607142864</v>
      </c>
    </row>
    <row r="17" spans="1:4" x14ac:dyDescent="0.35">
      <c r="A17" s="11" t="s">
        <v>24</v>
      </c>
      <c r="B17" s="10">
        <v>675615.4500000003</v>
      </c>
      <c r="C17" s="10">
        <v>2613</v>
      </c>
      <c r="D17" s="10">
        <v>257.26896551724138</v>
      </c>
    </row>
    <row r="18" spans="1:4" x14ac:dyDescent="0.35">
      <c r="A18" s="11" t="s">
        <v>27</v>
      </c>
      <c r="B18" s="10">
        <v>683063.54999999981</v>
      </c>
      <c r="C18" s="10">
        <v>2680</v>
      </c>
      <c r="D18" s="10">
        <v>253.92309523809524</v>
      </c>
    </row>
    <row r="19" spans="1:4" x14ac:dyDescent="0.35">
      <c r="A19" s="11" t="s">
        <v>15</v>
      </c>
      <c r="B19" s="10">
        <v>679145.41000000038</v>
      </c>
      <c r="C19" s="10">
        <v>2738</v>
      </c>
      <c r="D19" s="10">
        <v>253.04344827586218</v>
      </c>
    </row>
    <row r="20" spans="1:4" x14ac:dyDescent="0.35">
      <c r="A20" s="9" t="s">
        <v>701</v>
      </c>
      <c r="B20" s="10">
        <v>2675153.6900000041</v>
      </c>
      <c r="C20" s="10">
        <v>10528</v>
      </c>
      <c r="D20" s="10">
        <v>253.12421471172948</v>
      </c>
    </row>
    <row r="21" spans="1:4" x14ac:dyDescent="0.35">
      <c r="A21" s="11" t="s">
        <v>12</v>
      </c>
      <c r="B21" s="10">
        <v>676015.69999999972</v>
      </c>
      <c r="C21" s="10">
        <v>2669</v>
      </c>
      <c r="D21" s="10">
        <v>247.20067729083669</v>
      </c>
    </row>
    <row r="22" spans="1:4" x14ac:dyDescent="0.35">
      <c r="A22" s="11" t="s">
        <v>24</v>
      </c>
      <c r="B22" s="10">
        <v>624026.2999999997</v>
      </c>
      <c r="C22" s="10">
        <v>2495</v>
      </c>
      <c r="D22" s="10">
        <v>247.90538461538458</v>
      </c>
    </row>
    <row r="23" spans="1:4" x14ac:dyDescent="0.35">
      <c r="A23" s="11" t="s">
        <v>27</v>
      </c>
      <c r="B23" s="10">
        <v>745149.3900000006</v>
      </c>
      <c r="C23" s="10">
        <v>2823</v>
      </c>
      <c r="D23" s="10">
        <v>268.66705660377352</v>
      </c>
    </row>
    <row r="24" spans="1:4" x14ac:dyDescent="0.35">
      <c r="A24" s="11" t="s">
        <v>15</v>
      </c>
      <c r="B24" s="10">
        <v>629962.30000000005</v>
      </c>
      <c r="C24" s="10">
        <v>2541</v>
      </c>
      <c r="D24" s="10">
        <v>247.59748971193429</v>
      </c>
    </row>
    <row r="25" spans="1:4" x14ac:dyDescent="0.35">
      <c r="A25" s="9" t="s">
        <v>458</v>
      </c>
      <c r="B25" s="10">
        <v>2640903.9800000042</v>
      </c>
      <c r="C25" s="10">
        <v>10656</v>
      </c>
      <c r="D25" s="10">
        <v>249.31510365251739</v>
      </c>
    </row>
    <row r="26" spans="1:4" x14ac:dyDescent="0.35">
      <c r="A26" s="11" t="s">
        <v>12</v>
      </c>
      <c r="B26" s="10">
        <v>663773.26999999979</v>
      </c>
      <c r="C26" s="10">
        <v>2682</v>
      </c>
      <c r="D26" s="10">
        <v>248.883967611336</v>
      </c>
    </row>
    <row r="27" spans="1:4" x14ac:dyDescent="0.35">
      <c r="A27" s="11" t="s">
        <v>24</v>
      </c>
      <c r="B27" s="10">
        <v>610958.05999999959</v>
      </c>
      <c r="C27" s="10">
        <v>2532</v>
      </c>
      <c r="D27" s="10">
        <v>247.68774999999999</v>
      </c>
    </row>
    <row r="28" spans="1:4" x14ac:dyDescent="0.35">
      <c r="A28" s="11" t="s">
        <v>27</v>
      </c>
      <c r="B28" s="10">
        <v>707128.08</v>
      </c>
      <c r="C28" s="10">
        <v>2632</v>
      </c>
      <c r="D28" s="10">
        <v>261.45338521400799</v>
      </c>
    </row>
    <row r="29" spans="1:4" x14ac:dyDescent="0.35">
      <c r="A29" s="11" t="s">
        <v>15</v>
      </c>
      <c r="B29" s="10">
        <v>659044.5699999996</v>
      </c>
      <c r="C29" s="10">
        <v>2810</v>
      </c>
      <c r="D29" s="10">
        <v>239.56609665427513</v>
      </c>
    </row>
    <row r="30" spans="1:4" x14ac:dyDescent="0.35">
      <c r="A30" s="9" t="s">
        <v>5780</v>
      </c>
      <c r="B30" s="10">
        <v>13317556.459999986</v>
      </c>
      <c r="C30" s="10">
        <v>52597</v>
      </c>
      <c r="D30" s="10">
        <v>252.62472600000027</v>
      </c>
    </row>
    <row r="32" spans="1:4" s="15" customFormat="1" ht="15.5" customHeight="1" x14ac:dyDescent="0.55000000000000004">
      <c r="A32" s="20"/>
      <c r="B32" s="21"/>
      <c r="C32" s="21"/>
      <c r="D32" s="21"/>
    </row>
    <row r="33" spans="1:4" x14ac:dyDescent="0.35">
      <c r="A33" s="21"/>
      <c r="B33" s="21"/>
      <c r="C33" s="21"/>
      <c r="D33" s="21"/>
    </row>
    <row r="34" spans="1:4" x14ac:dyDescent="0.35">
      <c r="A34" s="21"/>
      <c r="B34" s="21"/>
      <c r="C34" s="21"/>
      <c r="D34" s="21"/>
    </row>
    <row r="35" spans="1:4" x14ac:dyDescent="0.35">
      <c r="A35" s="21"/>
      <c r="B35" s="21"/>
      <c r="C35" s="21"/>
      <c r="D35" s="21"/>
    </row>
    <row r="36" spans="1:4" x14ac:dyDescent="0.35">
      <c r="A36" s="21"/>
      <c r="B36" s="21"/>
      <c r="C36" s="21"/>
      <c r="D36" s="21"/>
    </row>
    <row r="37" spans="1:4" x14ac:dyDescent="0.35">
      <c r="A37" s="21"/>
      <c r="B37" s="21"/>
      <c r="C37" s="21"/>
      <c r="D37" s="21"/>
    </row>
    <row r="38" spans="1:4" x14ac:dyDescent="0.35">
      <c r="A38" s="21"/>
      <c r="B38" s="21"/>
      <c r="C38" s="21"/>
      <c r="D38" s="21"/>
    </row>
    <row r="39" spans="1:4" x14ac:dyDescent="0.35">
      <c r="A39" s="21"/>
      <c r="B39" s="21"/>
      <c r="C39" s="21"/>
      <c r="D39" s="21"/>
    </row>
    <row r="40" spans="1:4" x14ac:dyDescent="0.35">
      <c r="A40" s="21"/>
      <c r="B40" s="21"/>
      <c r="C40" s="21"/>
      <c r="D40" s="21"/>
    </row>
    <row r="41" spans="1:4" x14ac:dyDescent="0.35">
      <c r="A41" s="21"/>
      <c r="B41" s="21"/>
      <c r="C41" s="21"/>
      <c r="D41" s="21"/>
    </row>
    <row r="42" spans="1:4" x14ac:dyDescent="0.35">
      <c r="A42" s="21"/>
      <c r="B42" s="21"/>
      <c r="C42" s="21"/>
      <c r="D42" s="21"/>
    </row>
    <row r="43" spans="1:4" x14ac:dyDescent="0.35">
      <c r="A43" s="21"/>
      <c r="B43" s="21"/>
      <c r="C43" s="21"/>
      <c r="D43" s="21"/>
    </row>
    <row r="44" spans="1:4" x14ac:dyDescent="0.35">
      <c r="A44" s="21"/>
      <c r="B44" s="21"/>
      <c r="C44" s="21"/>
      <c r="D44" s="21"/>
    </row>
    <row r="45" spans="1:4" x14ac:dyDescent="0.35">
      <c r="A45" s="21"/>
      <c r="B45" s="21"/>
      <c r="C45" s="21"/>
      <c r="D45" s="21"/>
    </row>
    <row r="46" spans="1:4" x14ac:dyDescent="0.35">
      <c r="A46" s="21"/>
      <c r="B46" s="21"/>
      <c r="C46" s="21"/>
      <c r="D46" s="21"/>
    </row>
    <row r="47" spans="1:4" x14ac:dyDescent="0.35">
      <c r="D47" s="21"/>
    </row>
    <row r="48" spans="1:4" x14ac:dyDescent="0.35">
      <c r="D48" s="21"/>
    </row>
    <row r="49" spans="1:5" x14ac:dyDescent="0.35">
      <c r="D49" s="21"/>
    </row>
    <row r="50" spans="1:5" x14ac:dyDescent="0.35">
      <c r="D50" s="21"/>
    </row>
    <row r="51" spans="1:5" x14ac:dyDescent="0.35">
      <c r="D51" s="21"/>
    </row>
    <row r="52" spans="1:5" x14ac:dyDescent="0.35">
      <c r="D52" s="21"/>
    </row>
    <row r="53" spans="1:5" x14ac:dyDescent="0.35">
      <c r="D53" s="21"/>
    </row>
    <row r="54" spans="1:5" x14ac:dyDescent="0.35">
      <c r="D54" s="21"/>
    </row>
    <row r="55" spans="1:5" x14ac:dyDescent="0.35">
      <c r="D55" s="21"/>
    </row>
    <row r="56" spans="1:5" x14ac:dyDescent="0.35">
      <c r="D56" s="21"/>
    </row>
    <row r="57" spans="1:5" x14ac:dyDescent="0.35">
      <c r="D57" s="21"/>
    </row>
    <row r="58" spans="1:5" x14ac:dyDescent="0.35">
      <c r="D58" s="21"/>
    </row>
    <row r="59" spans="1:5" x14ac:dyDescent="0.35">
      <c r="D59" s="21"/>
    </row>
    <row r="60" spans="1:5" x14ac:dyDescent="0.35">
      <c r="D60" s="21"/>
    </row>
    <row r="61" spans="1:5" x14ac:dyDescent="0.35">
      <c r="D61" s="21"/>
    </row>
    <row r="62" spans="1:5" x14ac:dyDescent="0.35">
      <c r="A62" s="22" t="s">
        <v>5786</v>
      </c>
      <c r="B62" s="23"/>
      <c r="C62" s="23"/>
      <c r="D62" s="23"/>
      <c r="E62" s="24"/>
    </row>
    <row r="63" spans="1:5" ht="15.5" customHeight="1" x14ac:dyDescent="0.35">
      <c r="A63" s="25" t="s">
        <v>5788</v>
      </c>
      <c r="B63" s="26"/>
      <c r="C63" s="26"/>
      <c r="D63" s="26"/>
      <c r="E63" s="27"/>
    </row>
    <row r="64" spans="1:5" x14ac:dyDescent="0.35">
      <c r="A64" s="28"/>
      <c r="B64" s="29"/>
      <c r="C64" s="29"/>
      <c r="D64" s="29"/>
      <c r="E64" s="30"/>
    </row>
    <row r="65" spans="1:8" x14ac:dyDescent="0.35">
      <c r="A65" s="23" t="s">
        <v>5787</v>
      </c>
      <c r="B65" s="23"/>
      <c r="C65" s="23"/>
      <c r="D65" s="23"/>
      <c r="E65" s="24"/>
    </row>
    <row r="66" spans="1:8" x14ac:dyDescent="0.35">
      <c r="A66" s="31" t="s">
        <v>5789</v>
      </c>
      <c r="B66" s="32"/>
      <c r="C66" s="32"/>
      <c r="D66" s="32"/>
      <c r="E66" s="33"/>
    </row>
    <row r="67" spans="1:8" x14ac:dyDescent="0.35">
      <c r="A67" s="34"/>
      <c r="B67" s="35"/>
      <c r="C67" s="35"/>
      <c r="D67" s="35"/>
      <c r="E67" s="36"/>
    </row>
    <row r="68" spans="1:8" x14ac:dyDescent="0.35">
      <c r="A68" s="37"/>
      <c r="B68" s="38"/>
      <c r="C68" s="38"/>
      <c r="D68" s="38"/>
      <c r="E68" s="39"/>
    </row>
    <row r="69" spans="1:8" x14ac:dyDescent="0.35">
      <c r="A69" s="22" t="s">
        <v>5790</v>
      </c>
      <c r="B69" s="23"/>
      <c r="C69" s="23"/>
      <c r="D69" s="23"/>
      <c r="E69" s="24"/>
      <c r="F69"/>
      <c r="G69"/>
      <c r="H69"/>
    </row>
    <row r="70" spans="1:8" x14ac:dyDescent="0.35">
      <c r="A70" s="25" t="s">
        <v>5791</v>
      </c>
      <c r="B70" s="26"/>
      <c r="C70" s="26"/>
      <c r="D70" s="26"/>
      <c r="E70" s="27"/>
      <c r="F70"/>
      <c r="G70"/>
      <c r="H70"/>
    </row>
    <row r="71" spans="1:8" x14ac:dyDescent="0.35">
      <c r="A71" s="28"/>
      <c r="B71" s="29"/>
      <c r="C71" s="29"/>
      <c r="D71" s="29"/>
      <c r="E71" s="30"/>
      <c r="F71"/>
      <c r="G71"/>
      <c r="H71"/>
    </row>
    <row r="72" spans="1:8" x14ac:dyDescent="0.35">
      <c r="A72" s="23" t="s">
        <v>5787</v>
      </c>
      <c r="B72" s="23"/>
      <c r="C72" s="23"/>
      <c r="D72" s="23"/>
      <c r="E72" s="24"/>
      <c r="F72"/>
      <c r="G72"/>
      <c r="H72"/>
    </row>
    <row r="73" spans="1:8" x14ac:dyDescent="0.35">
      <c r="A73" s="31" t="s">
        <v>5792</v>
      </c>
      <c r="B73" s="32"/>
      <c r="C73" s="32"/>
      <c r="D73" s="32"/>
      <c r="E73" s="33"/>
      <c r="F73"/>
      <c r="G73"/>
      <c r="H73"/>
    </row>
    <row r="74" spans="1:8" x14ac:dyDescent="0.35">
      <c r="A74" s="34"/>
      <c r="B74" s="35"/>
      <c r="C74" s="35"/>
      <c r="D74" s="35"/>
      <c r="E74" s="36"/>
      <c r="F74"/>
      <c r="G74"/>
      <c r="H74"/>
    </row>
    <row r="75" spans="1:8" x14ac:dyDescent="0.35">
      <c r="A75" s="37"/>
      <c r="B75" s="38"/>
      <c r="C75" s="38"/>
      <c r="D75" s="38"/>
      <c r="E75" s="39"/>
      <c r="F75"/>
      <c r="G75"/>
      <c r="H75"/>
    </row>
    <row r="76" spans="1:8" x14ac:dyDescent="0.35">
      <c r="F76"/>
      <c r="G76"/>
      <c r="H76"/>
    </row>
    <row r="77" spans="1:8" x14ac:dyDescent="0.35">
      <c r="F77"/>
      <c r="G77"/>
      <c r="H77"/>
    </row>
    <row r="78" spans="1:8" x14ac:dyDescent="0.35">
      <c r="F78"/>
      <c r="G78"/>
      <c r="H78"/>
    </row>
    <row r="79" spans="1:8" x14ac:dyDescent="0.35">
      <c r="F79"/>
      <c r="G79"/>
      <c r="H79"/>
    </row>
    <row r="80" spans="1:8" x14ac:dyDescent="0.35">
      <c r="F80"/>
      <c r="G80"/>
      <c r="H80"/>
    </row>
    <row r="81" spans="6:8" x14ac:dyDescent="0.35">
      <c r="F81"/>
      <c r="G81"/>
      <c r="H81"/>
    </row>
    <row r="82" spans="6:8" x14ac:dyDescent="0.35">
      <c r="F82"/>
      <c r="G82"/>
      <c r="H82"/>
    </row>
    <row r="83" spans="6:8" x14ac:dyDescent="0.35">
      <c r="F83"/>
      <c r="G83"/>
      <c r="H83"/>
    </row>
    <row r="84" spans="6:8" x14ac:dyDescent="0.35">
      <c r="F84"/>
      <c r="G84"/>
      <c r="H84"/>
    </row>
    <row r="85" spans="6:8" x14ac:dyDescent="0.35">
      <c r="F85"/>
      <c r="G85"/>
      <c r="H85"/>
    </row>
    <row r="86" spans="6:8" x14ac:dyDescent="0.35">
      <c r="F86"/>
      <c r="G86"/>
      <c r="H86"/>
    </row>
  </sheetData>
  <mergeCells count="10">
    <mergeCell ref="A69:E69"/>
    <mergeCell ref="A70:E71"/>
    <mergeCell ref="A72:E72"/>
    <mergeCell ref="A73:E75"/>
    <mergeCell ref="A1:L1"/>
    <mergeCell ref="A2:L2"/>
    <mergeCell ref="A65:E65"/>
    <mergeCell ref="A66:E68"/>
    <mergeCell ref="A62:E62"/>
    <mergeCell ref="A63:E64"/>
  </mergeCells>
  <conditionalFormatting pivot="1" sqref="B6:B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6:C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6:D9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1:B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1:C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11:D14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16:B1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16:C19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16:D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1:B2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1:C2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21:D2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26:B2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C26:C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D26:D2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CDF3-7789-FE4B-99FF-973663AD25CE}">
  <dimension ref="A1:L5001"/>
  <sheetViews>
    <sheetView workbookViewId="0">
      <selection activeCell="F7" sqref="F7"/>
    </sheetView>
  </sheetViews>
  <sheetFormatPr defaultColWidth="10.6640625" defaultRowHeight="15.5" x14ac:dyDescent="0.35"/>
  <cols>
    <col min="1" max="1" width="12" bestFit="1" customWidth="1"/>
    <col min="2" max="2" width="14.08203125" style="6" bestFit="1" customWidth="1"/>
    <col min="3" max="3" width="19.75" style="6" bestFit="1" customWidth="1"/>
    <col min="4" max="4" width="19.75" style="19" customWidth="1"/>
    <col min="5" max="5" width="19.75" style="6" customWidth="1"/>
    <col min="6" max="6" width="19.58203125" customWidth="1"/>
    <col min="7" max="7" width="18.5" bestFit="1" customWidth="1"/>
    <col min="8" max="8" width="15.33203125" bestFit="1" customWidth="1"/>
    <col min="9" max="9" width="10.08203125" bestFit="1" customWidth="1"/>
    <col min="10" max="10" width="15.33203125" style="3" bestFit="1" customWidth="1"/>
    <col min="11" max="11" width="12.1640625" style="3" bestFit="1" customWidth="1"/>
    <col min="12" max="12" width="13.08203125" style="3" bestFit="1" customWidth="1"/>
  </cols>
  <sheetData>
    <row r="1" spans="1:12" x14ac:dyDescent="0.35">
      <c r="A1" s="1" t="s">
        <v>0</v>
      </c>
      <c r="B1" s="5" t="s">
        <v>1</v>
      </c>
      <c r="C1" s="5" t="s">
        <v>5777</v>
      </c>
      <c r="D1" s="18" t="s">
        <v>5785</v>
      </c>
      <c r="E1" s="5" t="s">
        <v>5778</v>
      </c>
      <c r="F1" s="40" t="s">
        <v>5793</v>
      </c>
      <c r="G1" s="4" t="s">
        <v>2</v>
      </c>
      <c r="H1" s="1" t="s">
        <v>3</v>
      </c>
      <c r="I1" s="1" t="s">
        <v>4</v>
      </c>
      <c r="J1" s="2" t="s">
        <v>5</v>
      </c>
      <c r="K1" s="2" t="s">
        <v>6</v>
      </c>
      <c r="L1" s="2" t="s">
        <v>7</v>
      </c>
    </row>
    <row r="2" spans="1:12" x14ac:dyDescent="0.35">
      <c r="A2" t="s">
        <v>292</v>
      </c>
      <c r="B2" s="6" t="s">
        <v>293</v>
      </c>
      <c r="C2" s="6" t="str">
        <f t="shared" ref="C2:C65" si="0">TEXT(B2, "mmm yyyy")</f>
        <v>Jan 2023</v>
      </c>
      <c r="D2" s="19" t="str">
        <f>TEXT(B2, "yyyy")</f>
        <v>2023</v>
      </c>
      <c r="E2" s="6" t="str">
        <f t="shared" ref="E2:E65" si="1">"Q"&amp;ROUNDUP(MONTH(B2)/3,0)&amp;" "&amp;TEXT(B2,"YYYY")</f>
        <v>Q1 2023</v>
      </c>
      <c r="F2" t="s">
        <v>10</v>
      </c>
      <c r="G2" t="str">
        <f>IF(F2="Biographies", "Biography", F2 )</f>
        <v>Biography</v>
      </c>
      <c r="H2" t="s">
        <v>11</v>
      </c>
      <c r="I2" t="s">
        <v>15</v>
      </c>
      <c r="J2" s="3">
        <v>15</v>
      </c>
      <c r="K2" s="3">
        <v>387.94</v>
      </c>
      <c r="L2" s="3">
        <v>5819.1</v>
      </c>
    </row>
    <row r="3" spans="1:12" x14ac:dyDescent="0.35">
      <c r="A3" t="s">
        <v>3713</v>
      </c>
      <c r="B3" s="6" t="s">
        <v>293</v>
      </c>
      <c r="C3" s="6" t="str">
        <f t="shared" si="0"/>
        <v>Jan 2023</v>
      </c>
      <c r="D3" s="19" t="str">
        <f t="shared" ref="D3:D66" si="2">TEXT(B3, "yyyy")</f>
        <v>2023</v>
      </c>
      <c r="E3" s="6" t="str">
        <f t="shared" si="1"/>
        <v>Q1 2023</v>
      </c>
      <c r="F3" t="s">
        <v>3688</v>
      </c>
      <c r="G3" t="s">
        <v>3688</v>
      </c>
      <c r="H3" t="s">
        <v>11</v>
      </c>
      <c r="I3" t="s">
        <v>27</v>
      </c>
      <c r="J3" s="3">
        <v>9</v>
      </c>
      <c r="K3" s="3">
        <v>228.9</v>
      </c>
      <c r="L3" s="3">
        <v>2060.1</v>
      </c>
    </row>
    <row r="4" spans="1:12" x14ac:dyDescent="0.35">
      <c r="A4" t="s">
        <v>3899</v>
      </c>
      <c r="B4" s="6" t="s">
        <v>293</v>
      </c>
      <c r="C4" s="6" t="str">
        <f t="shared" si="0"/>
        <v>Jan 2023</v>
      </c>
      <c r="D4" s="19" t="str">
        <f t="shared" si="2"/>
        <v>2023</v>
      </c>
      <c r="E4" s="6" t="str">
        <f t="shared" si="1"/>
        <v>Q1 2023</v>
      </c>
      <c r="F4" t="s">
        <v>3688</v>
      </c>
      <c r="G4" t="s">
        <v>3688</v>
      </c>
      <c r="H4" t="s">
        <v>11</v>
      </c>
      <c r="I4" t="s">
        <v>27</v>
      </c>
      <c r="J4" s="3">
        <v>4</v>
      </c>
      <c r="K4" s="3">
        <v>376.71</v>
      </c>
      <c r="L4" s="3">
        <v>1506.84</v>
      </c>
    </row>
    <row r="5" spans="1:12" x14ac:dyDescent="0.35">
      <c r="A5" t="s">
        <v>4188</v>
      </c>
      <c r="B5" s="6" t="s">
        <v>293</v>
      </c>
      <c r="C5" s="6" t="str">
        <f t="shared" si="0"/>
        <v>Jan 2023</v>
      </c>
      <c r="D5" s="19" t="str">
        <f t="shared" si="2"/>
        <v>2023</v>
      </c>
      <c r="E5" s="6" t="str">
        <f t="shared" si="1"/>
        <v>Q1 2023</v>
      </c>
      <c r="F5" t="s">
        <v>3948</v>
      </c>
      <c r="G5" t="s">
        <v>3948</v>
      </c>
      <c r="H5" t="s">
        <v>458</v>
      </c>
      <c r="I5" t="s">
        <v>27</v>
      </c>
      <c r="J5" s="3">
        <v>7</v>
      </c>
      <c r="K5" s="3">
        <v>6.63</v>
      </c>
      <c r="L5" s="3">
        <v>46.41</v>
      </c>
    </row>
    <row r="6" spans="1:12" x14ac:dyDescent="0.35">
      <c r="A6" t="s">
        <v>4353</v>
      </c>
      <c r="B6" s="6" t="s">
        <v>293</v>
      </c>
      <c r="C6" s="6" t="str">
        <f t="shared" si="0"/>
        <v>Jan 2023</v>
      </c>
      <c r="D6" s="19" t="str">
        <f t="shared" si="2"/>
        <v>2023</v>
      </c>
      <c r="E6" s="6" t="str">
        <f t="shared" si="1"/>
        <v>Q1 2023</v>
      </c>
      <c r="F6" t="s">
        <v>4235</v>
      </c>
      <c r="G6" t="s">
        <v>4235</v>
      </c>
      <c r="H6" t="s">
        <v>2208</v>
      </c>
      <c r="I6" t="s">
        <v>24</v>
      </c>
      <c r="J6" s="3">
        <v>12</v>
      </c>
      <c r="K6" s="3">
        <v>450.47</v>
      </c>
      <c r="L6" s="3">
        <v>5405.64</v>
      </c>
    </row>
    <row r="7" spans="1:12" x14ac:dyDescent="0.35">
      <c r="A7" t="s">
        <v>4575</v>
      </c>
      <c r="B7" s="6" t="s">
        <v>293</v>
      </c>
      <c r="C7" s="6" t="str">
        <f t="shared" si="0"/>
        <v>Jan 2023</v>
      </c>
      <c r="D7" s="19" t="str">
        <f t="shared" si="2"/>
        <v>2023</v>
      </c>
      <c r="E7" s="6" t="str">
        <f t="shared" si="1"/>
        <v>Q1 2023</v>
      </c>
      <c r="F7" t="s">
        <v>4484</v>
      </c>
      <c r="G7" t="s">
        <v>4484</v>
      </c>
      <c r="H7" t="s">
        <v>2208</v>
      </c>
      <c r="I7" t="s">
        <v>27</v>
      </c>
      <c r="J7" s="3">
        <v>18</v>
      </c>
      <c r="K7" s="3">
        <v>17.48</v>
      </c>
      <c r="L7" s="3">
        <v>314.64</v>
      </c>
    </row>
    <row r="8" spans="1:12" x14ac:dyDescent="0.35">
      <c r="A8" t="s">
        <v>42</v>
      </c>
      <c r="B8" s="6" t="s">
        <v>43</v>
      </c>
      <c r="C8" s="6" t="str">
        <f t="shared" si="0"/>
        <v>Jan 2023</v>
      </c>
      <c r="D8" s="19" t="str">
        <f t="shared" si="2"/>
        <v>2023</v>
      </c>
      <c r="E8" s="6" t="str">
        <f t="shared" si="1"/>
        <v>Q1 2023</v>
      </c>
      <c r="F8" t="s">
        <v>5771</v>
      </c>
      <c r="G8" t="str">
        <f>IF(F8="Biographies", "Biography", F8 )</f>
        <v>Biography</v>
      </c>
      <c r="H8" t="s">
        <v>11</v>
      </c>
      <c r="I8" t="s">
        <v>12</v>
      </c>
      <c r="J8" s="3">
        <v>7</v>
      </c>
      <c r="K8" s="3">
        <v>293.45</v>
      </c>
      <c r="L8" s="3">
        <v>2054.15</v>
      </c>
    </row>
    <row r="9" spans="1:12" x14ac:dyDescent="0.35">
      <c r="A9" t="s">
        <v>401</v>
      </c>
      <c r="B9" s="6" t="s">
        <v>43</v>
      </c>
      <c r="C9" s="6" t="str">
        <f t="shared" si="0"/>
        <v>Jan 2023</v>
      </c>
      <c r="D9" s="19" t="str">
        <f t="shared" si="2"/>
        <v>2023</v>
      </c>
      <c r="E9" s="6" t="str">
        <f t="shared" si="1"/>
        <v>Q1 2023</v>
      </c>
      <c r="F9" t="s">
        <v>10</v>
      </c>
      <c r="G9" t="str">
        <f>IF(F9="Biographies", "Biography", F9 )</f>
        <v>Biography</v>
      </c>
      <c r="H9" t="s">
        <v>11</v>
      </c>
      <c r="I9" t="s">
        <v>27</v>
      </c>
      <c r="J9" s="3">
        <v>5</v>
      </c>
      <c r="K9" s="3">
        <v>388.1</v>
      </c>
      <c r="L9" s="3">
        <v>1940.5</v>
      </c>
    </row>
    <row r="10" spans="1:12" x14ac:dyDescent="0.35">
      <c r="A10" t="s">
        <v>1230</v>
      </c>
      <c r="B10" s="6" t="s">
        <v>43</v>
      </c>
      <c r="C10" s="6" t="str">
        <f t="shared" si="0"/>
        <v>Jan 2023</v>
      </c>
      <c r="D10" s="19" t="str">
        <f t="shared" si="2"/>
        <v>2023</v>
      </c>
      <c r="E10" s="6" t="str">
        <f t="shared" si="1"/>
        <v>Q1 2023</v>
      </c>
      <c r="F10" t="s">
        <v>1084</v>
      </c>
      <c r="G10" t="str">
        <f>IF(F10="Children's Book asfdsf", "Children's Book", F10)</f>
        <v>Children's Book</v>
      </c>
      <c r="H10" t="s">
        <v>11</v>
      </c>
      <c r="I10" t="s">
        <v>15</v>
      </c>
      <c r="J10" s="3">
        <v>13</v>
      </c>
      <c r="K10" s="3">
        <v>425.12</v>
      </c>
      <c r="L10" s="3">
        <v>5526.56</v>
      </c>
    </row>
    <row r="11" spans="1:12" x14ac:dyDescent="0.35">
      <c r="A11" t="s">
        <v>1736</v>
      </c>
      <c r="B11" s="6" t="s">
        <v>43</v>
      </c>
      <c r="C11" s="6" t="str">
        <f t="shared" si="0"/>
        <v>Jan 2023</v>
      </c>
      <c r="D11" s="19" t="str">
        <f t="shared" si="2"/>
        <v>2023</v>
      </c>
      <c r="E11" s="6" t="str">
        <f t="shared" si="1"/>
        <v>Q1 2023</v>
      </c>
      <c r="F11" t="s">
        <v>1421</v>
      </c>
      <c r="G11" t="str">
        <f>IF(F11="Egg", "Eggs", F11)</f>
        <v>Eggs</v>
      </c>
      <c r="H11" t="s">
        <v>701</v>
      </c>
      <c r="I11" t="s">
        <v>15</v>
      </c>
      <c r="J11" s="3">
        <v>4</v>
      </c>
      <c r="K11" s="3">
        <v>479.65</v>
      </c>
      <c r="L11" s="3">
        <v>1918.6</v>
      </c>
    </row>
    <row r="12" spans="1:12" x14ac:dyDescent="0.35">
      <c r="A12" t="s">
        <v>2442</v>
      </c>
      <c r="B12" s="6" t="s">
        <v>43</v>
      </c>
      <c r="C12" s="6" t="str">
        <f t="shared" si="0"/>
        <v>Jan 2023</v>
      </c>
      <c r="D12" s="19" t="str">
        <f t="shared" si="2"/>
        <v>2023</v>
      </c>
      <c r="E12" s="6" t="str">
        <f t="shared" si="1"/>
        <v>Q1 2023</v>
      </c>
      <c r="F12" t="s">
        <v>2344</v>
      </c>
      <c r="G12" t="s">
        <v>2344</v>
      </c>
      <c r="H12" t="s">
        <v>2345</v>
      </c>
      <c r="I12" t="s">
        <v>27</v>
      </c>
      <c r="J12" s="3">
        <v>2</v>
      </c>
      <c r="K12" s="3">
        <v>441.86</v>
      </c>
      <c r="L12" s="3">
        <v>883.72</v>
      </c>
    </row>
    <row r="13" spans="1:12" x14ac:dyDescent="0.35">
      <c r="A13" t="s">
        <v>2951</v>
      </c>
      <c r="B13" s="6" t="s">
        <v>43</v>
      </c>
      <c r="C13" s="6" t="str">
        <f t="shared" si="0"/>
        <v>Jan 2023</v>
      </c>
      <c r="D13" s="19" t="str">
        <f t="shared" si="2"/>
        <v>2023</v>
      </c>
      <c r="E13" s="6" t="str">
        <f t="shared" si="1"/>
        <v>Q1 2023</v>
      </c>
      <c r="F13" t="s">
        <v>2882</v>
      </c>
      <c r="G13" t="s">
        <v>2882</v>
      </c>
      <c r="H13" t="s">
        <v>2208</v>
      </c>
      <c r="I13" t="s">
        <v>27</v>
      </c>
      <c r="J13" s="3">
        <v>20</v>
      </c>
      <c r="K13" s="3">
        <v>16.75</v>
      </c>
      <c r="L13" s="3">
        <v>335</v>
      </c>
    </row>
    <row r="14" spans="1:12" x14ac:dyDescent="0.35">
      <c r="A14" t="s">
        <v>3500</v>
      </c>
      <c r="B14" s="6" t="s">
        <v>43</v>
      </c>
      <c r="C14" s="6" t="str">
        <f t="shared" si="0"/>
        <v>Jan 2023</v>
      </c>
      <c r="D14" s="19" t="str">
        <f t="shared" si="2"/>
        <v>2023</v>
      </c>
      <c r="E14" s="6" t="str">
        <f t="shared" si="1"/>
        <v>Q1 2023</v>
      </c>
      <c r="F14" t="s">
        <v>3435</v>
      </c>
      <c r="G14" t="s">
        <v>3435</v>
      </c>
      <c r="H14" t="s">
        <v>701</v>
      </c>
      <c r="I14" t="s">
        <v>27</v>
      </c>
      <c r="J14" s="3">
        <v>5</v>
      </c>
      <c r="K14" s="3">
        <v>414.03</v>
      </c>
      <c r="L14" s="3">
        <v>2070.15</v>
      </c>
    </row>
    <row r="15" spans="1:12" x14ac:dyDescent="0.35">
      <c r="A15" t="s">
        <v>3638</v>
      </c>
      <c r="B15" s="6" t="s">
        <v>43</v>
      </c>
      <c r="C15" s="6" t="str">
        <f t="shared" si="0"/>
        <v>Jan 2023</v>
      </c>
      <c r="D15" s="19" t="str">
        <f t="shared" si="2"/>
        <v>2023</v>
      </c>
      <c r="E15" s="6" t="str">
        <f t="shared" si="1"/>
        <v>Q1 2023</v>
      </c>
      <c r="F15" t="s">
        <v>3435</v>
      </c>
      <c r="G15" t="s">
        <v>3435</v>
      </c>
      <c r="H15" t="s">
        <v>701</v>
      </c>
      <c r="I15" t="s">
        <v>15</v>
      </c>
      <c r="J15" s="3">
        <v>14</v>
      </c>
      <c r="K15" s="3">
        <v>139.78</v>
      </c>
      <c r="L15" s="3">
        <v>1956.92</v>
      </c>
    </row>
    <row r="16" spans="1:12" x14ac:dyDescent="0.35">
      <c r="A16" t="s">
        <v>3778</v>
      </c>
      <c r="B16" s="6" t="s">
        <v>43</v>
      </c>
      <c r="C16" s="6" t="str">
        <f t="shared" si="0"/>
        <v>Jan 2023</v>
      </c>
      <c r="D16" s="19" t="str">
        <f t="shared" si="2"/>
        <v>2023</v>
      </c>
      <c r="E16" s="6" t="str">
        <f t="shared" si="1"/>
        <v>Q1 2023</v>
      </c>
      <c r="F16" t="s">
        <v>3688</v>
      </c>
      <c r="G16" t="s">
        <v>3688</v>
      </c>
      <c r="H16" t="s">
        <v>11</v>
      </c>
      <c r="I16" t="s">
        <v>27</v>
      </c>
      <c r="J16" s="3">
        <v>13</v>
      </c>
      <c r="K16" s="3">
        <v>376.17</v>
      </c>
      <c r="L16" s="3">
        <v>4890.21</v>
      </c>
    </row>
    <row r="17" spans="1:12" x14ac:dyDescent="0.35">
      <c r="A17" t="s">
        <v>4934</v>
      </c>
      <c r="B17" s="6" t="s">
        <v>43</v>
      </c>
      <c r="C17" s="6" t="str">
        <f t="shared" si="0"/>
        <v>Jan 2023</v>
      </c>
      <c r="D17" s="19" t="str">
        <f t="shared" si="2"/>
        <v>2023</v>
      </c>
      <c r="E17" s="6" t="str">
        <f t="shared" si="1"/>
        <v>Q1 2023</v>
      </c>
      <c r="F17" t="s">
        <v>4845</v>
      </c>
      <c r="G17" t="s">
        <v>4845</v>
      </c>
      <c r="H17" t="s">
        <v>2345</v>
      </c>
      <c r="I17" t="s">
        <v>15</v>
      </c>
      <c r="J17" s="3">
        <v>9</v>
      </c>
      <c r="K17" s="3">
        <v>183.06</v>
      </c>
      <c r="L17" s="3">
        <v>1647.54</v>
      </c>
    </row>
    <row r="18" spans="1:12" x14ac:dyDescent="0.35">
      <c r="A18" t="s">
        <v>1457</v>
      </c>
      <c r="B18" s="6" t="s">
        <v>1458</v>
      </c>
      <c r="C18" s="6" t="str">
        <f t="shared" si="0"/>
        <v>Jan 2023</v>
      </c>
      <c r="D18" s="19" t="str">
        <f t="shared" si="2"/>
        <v>2023</v>
      </c>
      <c r="E18" s="6" t="str">
        <f t="shared" si="1"/>
        <v>Q1 2023</v>
      </c>
      <c r="F18" t="s">
        <v>1421</v>
      </c>
      <c r="G18" t="str">
        <f>IF(F18="Egg", "Eggs", F18)</f>
        <v>Eggs</v>
      </c>
      <c r="H18" t="s">
        <v>701</v>
      </c>
      <c r="I18" t="s">
        <v>15</v>
      </c>
      <c r="J18" s="3">
        <v>11</v>
      </c>
      <c r="K18" s="3">
        <v>212.66</v>
      </c>
      <c r="L18" s="3">
        <v>2339.2600000000002</v>
      </c>
    </row>
    <row r="19" spans="1:12" x14ac:dyDescent="0.35">
      <c r="A19" t="s">
        <v>2522</v>
      </c>
      <c r="B19" s="6" t="s">
        <v>1458</v>
      </c>
      <c r="C19" s="6" t="str">
        <f t="shared" si="0"/>
        <v>Jan 2023</v>
      </c>
      <c r="D19" s="19" t="str">
        <f t="shared" si="2"/>
        <v>2023</v>
      </c>
      <c r="E19" s="6" t="str">
        <f t="shared" si="1"/>
        <v>Q1 2023</v>
      </c>
      <c r="F19" t="s">
        <v>2344</v>
      </c>
      <c r="G19" t="s">
        <v>2344</v>
      </c>
      <c r="H19" t="s">
        <v>2345</v>
      </c>
      <c r="I19" t="s">
        <v>15</v>
      </c>
      <c r="J19" s="3">
        <v>3</v>
      </c>
      <c r="K19" s="3">
        <v>431.64</v>
      </c>
      <c r="L19" s="3">
        <v>1294.92</v>
      </c>
    </row>
    <row r="20" spans="1:12" x14ac:dyDescent="0.35">
      <c r="A20" t="s">
        <v>3262</v>
      </c>
      <c r="B20" s="6" t="s">
        <v>1458</v>
      </c>
      <c r="C20" s="6" t="str">
        <f t="shared" si="0"/>
        <v>Jan 2023</v>
      </c>
      <c r="D20" s="19" t="str">
        <f t="shared" si="2"/>
        <v>2023</v>
      </c>
      <c r="E20" s="6" t="str">
        <f t="shared" si="1"/>
        <v>Q1 2023</v>
      </c>
      <c r="F20" t="s">
        <v>3143</v>
      </c>
      <c r="G20" t="s">
        <v>3143</v>
      </c>
      <c r="H20" t="s">
        <v>458</v>
      </c>
      <c r="I20" t="s">
        <v>12</v>
      </c>
      <c r="J20" s="3">
        <v>19</v>
      </c>
      <c r="K20" s="3">
        <v>39.1</v>
      </c>
      <c r="L20" s="3">
        <v>742.9</v>
      </c>
    </row>
    <row r="21" spans="1:12" x14ac:dyDescent="0.35">
      <c r="A21" t="s">
        <v>3450</v>
      </c>
      <c r="B21" s="6" t="s">
        <v>1458</v>
      </c>
      <c r="C21" s="6" t="str">
        <f t="shared" si="0"/>
        <v>Jan 2023</v>
      </c>
      <c r="D21" s="19" t="str">
        <f t="shared" si="2"/>
        <v>2023</v>
      </c>
      <c r="E21" s="6" t="str">
        <f t="shared" si="1"/>
        <v>Q1 2023</v>
      </c>
      <c r="F21" t="s">
        <v>3435</v>
      </c>
      <c r="G21" t="s">
        <v>3435</v>
      </c>
      <c r="H21" t="s">
        <v>701</v>
      </c>
      <c r="I21" t="s">
        <v>12</v>
      </c>
      <c r="J21" s="3">
        <v>8</v>
      </c>
      <c r="K21" s="3">
        <v>93.25</v>
      </c>
      <c r="L21" s="3">
        <v>746</v>
      </c>
    </row>
    <row r="22" spans="1:12" x14ac:dyDescent="0.35">
      <c r="A22" t="s">
        <v>5170</v>
      </c>
      <c r="B22" s="6" t="s">
        <v>1458</v>
      </c>
      <c r="C22" s="6" t="str">
        <f t="shared" si="0"/>
        <v>Jan 2023</v>
      </c>
      <c r="D22" s="19" t="str">
        <f t="shared" si="2"/>
        <v>2023</v>
      </c>
      <c r="E22" s="6" t="str">
        <f t="shared" si="1"/>
        <v>Q1 2023</v>
      </c>
      <c r="F22" t="s">
        <v>5082</v>
      </c>
      <c r="G22" t="s">
        <v>5082</v>
      </c>
      <c r="H22" t="s">
        <v>2208</v>
      </c>
      <c r="I22" t="s">
        <v>27</v>
      </c>
      <c r="J22" s="3">
        <v>17</v>
      </c>
      <c r="K22" s="3">
        <v>60.86</v>
      </c>
      <c r="L22" s="3">
        <v>1034.6199999999999</v>
      </c>
    </row>
    <row r="23" spans="1:12" x14ac:dyDescent="0.35">
      <c r="A23" t="s">
        <v>5177</v>
      </c>
      <c r="B23" s="6" t="s">
        <v>1458</v>
      </c>
      <c r="C23" s="6" t="str">
        <f t="shared" si="0"/>
        <v>Jan 2023</v>
      </c>
      <c r="D23" s="19" t="str">
        <f t="shared" si="2"/>
        <v>2023</v>
      </c>
      <c r="E23" s="6" t="str">
        <f t="shared" si="1"/>
        <v>Q1 2023</v>
      </c>
      <c r="F23" t="s">
        <v>5082</v>
      </c>
      <c r="G23" t="s">
        <v>5082</v>
      </c>
      <c r="H23" t="s">
        <v>2208</v>
      </c>
      <c r="I23" t="s">
        <v>15</v>
      </c>
      <c r="J23" s="3">
        <v>13</v>
      </c>
      <c r="K23" s="3">
        <v>114.53</v>
      </c>
      <c r="L23" s="3">
        <v>1488.89</v>
      </c>
    </row>
    <row r="24" spans="1:12" x14ac:dyDescent="0.35">
      <c r="A24" t="s">
        <v>5255</v>
      </c>
      <c r="B24" s="6" t="s">
        <v>1458</v>
      </c>
      <c r="C24" s="6" t="str">
        <f t="shared" si="0"/>
        <v>Jan 2023</v>
      </c>
      <c r="D24" s="19" t="str">
        <f t="shared" si="2"/>
        <v>2023</v>
      </c>
      <c r="E24" s="6" t="str">
        <f t="shared" si="1"/>
        <v>Q1 2023</v>
      </c>
      <c r="F24" t="s">
        <v>5082</v>
      </c>
      <c r="G24" t="s">
        <v>5082</v>
      </c>
      <c r="H24" t="s">
        <v>2208</v>
      </c>
      <c r="I24" t="s">
        <v>27</v>
      </c>
      <c r="J24" s="3">
        <v>2</v>
      </c>
      <c r="K24" s="3">
        <v>117.76</v>
      </c>
      <c r="L24" s="3">
        <v>235.52</v>
      </c>
    </row>
    <row r="25" spans="1:12" x14ac:dyDescent="0.35">
      <c r="A25" t="s">
        <v>5498</v>
      </c>
      <c r="B25" s="6" t="s">
        <v>1458</v>
      </c>
      <c r="C25" s="6" t="str">
        <f t="shared" si="0"/>
        <v>Jan 2023</v>
      </c>
      <c r="D25" s="19" t="str">
        <f t="shared" si="2"/>
        <v>2023</v>
      </c>
      <c r="E25" s="6" t="str">
        <f t="shared" si="1"/>
        <v>Q1 2023</v>
      </c>
      <c r="F25" t="s">
        <v>5337</v>
      </c>
      <c r="G25" t="s">
        <v>5337</v>
      </c>
      <c r="H25" t="s">
        <v>458</v>
      </c>
      <c r="I25" t="s">
        <v>27</v>
      </c>
      <c r="J25" s="3">
        <v>12</v>
      </c>
      <c r="K25" s="3">
        <v>119.32</v>
      </c>
      <c r="L25" s="3">
        <v>1431.84</v>
      </c>
    </row>
    <row r="26" spans="1:12" x14ac:dyDescent="0.35">
      <c r="A26" t="s">
        <v>5514</v>
      </c>
      <c r="B26" s="6" t="s">
        <v>1458</v>
      </c>
      <c r="C26" s="6" t="str">
        <f t="shared" si="0"/>
        <v>Jan 2023</v>
      </c>
      <c r="D26" s="19" t="str">
        <f t="shared" si="2"/>
        <v>2023</v>
      </c>
      <c r="E26" s="6" t="str">
        <f t="shared" si="1"/>
        <v>Q1 2023</v>
      </c>
      <c r="F26" t="s">
        <v>5504</v>
      </c>
      <c r="G26" t="s">
        <v>5504</v>
      </c>
      <c r="H26" t="s">
        <v>701</v>
      </c>
      <c r="I26" t="s">
        <v>27</v>
      </c>
      <c r="J26" s="3">
        <v>14</v>
      </c>
      <c r="K26" s="3">
        <v>364.39</v>
      </c>
      <c r="L26" s="3">
        <v>5101.46</v>
      </c>
    </row>
    <row r="27" spans="1:12" x14ac:dyDescent="0.35">
      <c r="A27" t="s">
        <v>1592</v>
      </c>
      <c r="B27" s="6" t="s">
        <v>1593</v>
      </c>
      <c r="C27" s="6" t="str">
        <f t="shared" si="0"/>
        <v>Jan 2023</v>
      </c>
      <c r="D27" s="19" t="str">
        <f t="shared" si="2"/>
        <v>2023</v>
      </c>
      <c r="E27" s="6" t="str">
        <f t="shared" si="1"/>
        <v>Q1 2023</v>
      </c>
      <c r="F27" t="s">
        <v>1421</v>
      </c>
      <c r="G27" t="str">
        <f>IF(F27="Egg", "Eggs", F27)</f>
        <v>Eggs</v>
      </c>
      <c r="H27" t="s">
        <v>701</v>
      </c>
      <c r="I27" t="s">
        <v>24</v>
      </c>
      <c r="J27" s="3">
        <v>6</v>
      </c>
      <c r="K27" s="3">
        <v>414.01</v>
      </c>
      <c r="L27" s="3">
        <v>2484.06</v>
      </c>
    </row>
    <row r="28" spans="1:12" x14ac:dyDescent="0.35">
      <c r="A28" t="s">
        <v>1651</v>
      </c>
      <c r="B28" s="6" t="s">
        <v>1593</v>
      </c>
      <c r="C28" s="6" t="str">
        <f t="shared" si="0"/>
        <v>Jan 2023</v>
      </c>
      <c r="D28" s="19" t="str">
        <f t="shared" si="2"/>
        <v>2023</v>
      </c>
      <c r="E28" s="6" t="str">
        <f t="shared" si="1"/>
        <v>Q1 2023</v>
      </c>
      <c r="F28" t="s">
        <v>1421</v>
      </c>
      <c r="G28" t="str">
        <f>IF(F28="Egg", "Eggs", F28)</f>
        <v>Eggs</v>
      </c>
      <c r="H28" t="s">
        <v>701</v>
      </c>
      <c r="I28" t="s">
        <v>27</v>
      </c>
      <c r="J28" s="3">
        <v>7</v>
      </c>
      <c r="K28" s="3">
        <v>248.68</v>
      </c>
      <c r="L28" s="3">
        <v>1740.76</v>
      </c>
    </row>
    <row r="29" spans="1:12" x14ac:dyDescent="0.35">
      <c r="A29" t="s">
        <v>1939</v>
      </c>
      <c r="B29" s="6" t="s">
        <v>1593</v>
      </c>
      <c r="C29" s="6" t="str">
        <f t="shared" si="0"/>
        <v>Jan 2023</v>
      </c>
      <c r="D29" s="19" t="str">
        <f t="shared" si="2"/>
        <v>2023</v>
      </c>
      <c r="E29" s="6" t="str">
        <f t="shared" si="1"/>
        <v>Q1 2023</v>
      </c>
      <c r="F29" t="s">
        <v>1744</v>
      </c>
      <c r="G29" t="s">
        <v>1744</v>
      </c>
      <c r="H29" t="s">
        <v>11</v>
      </c>
      <c r="I29" t="s">
        <v>12</v>
      </c>
      <c r="J29" s="3">
        <v>1</v>
      </c>
      <c r="K29" s="3">
        <v>162.63</v>
      </c>
      <c r="L29" s="3">
        <v>162.63</v>
      </c>
    </row>
    <row r="30" spans="1:12" x14ac:dyDescent="0.35">
      <c r="A30" t="s">
        <v>3181</v>
      </c>
      <c r="B30" s="6" t="s">
        <v>1593</v>
      </c>
      <c r="C30" s="6" t="str">
        <f t="shared" si="0"/>
        <v>Jan 2023</v>
      </c>
      <c r="D30" s="19" t="str">
        <f t="shared" si="2"/>
        <v>2023</v>
      </c>
      <c r="E30" s="6" t="str">
        <f t="shared" si="1"/>
        <v>Q1 2023</v>
      </c>
      <c r="F30" t="s">
        <v>3143</v>
      </c>
      <c r="G30" t="s">
        <v>3143</v>
      </c>
      <c r="H30" t="s">
        <v>458</v>
      </c>
      <c r="I30" t="s">
        <v>12</v>
      </c>
      <c r="J30" s="3">
        <v>5</v>
      </c>
      <c r="K30" s="3">
        <v>153.97999999999999</v>
      </c>
      <c r="L30" s="3">
        <v>769.9</v>
      </c>
    </row>
    <row r="31" spans="1:12" x14ac:dyDescent="0.35">
      <c r="A31" t="s">
        <v>3422</v>
      </c>
      <c r="B31" s="6" t="s">
        <v>1593</v>
      </c>
      <c r="C31" s="6" t="str">
        <f t="shared" si="0"/>
        <v>Jan 2023</v>
      </c>
      <c r="D31" s="19" t="str">
        <f t="shared" si="2"/>
        <v>2023</v>
      </c>
      <c r="E31" s="6" t="str">
        <f t="shared" si="1"/>
        <v>Q1 2023</v>
      </c>
      <c r="F31" t="s">
        <v>3143</v>
      </c>
      <c r="G31" t="s">
        <v>3143</v>
      </c>
      <c r="H31" t="s">
        <v>458</v>
      </c>
      <c r="I31" t="s">
        <v>15</v>
      </c>
      <c r="J31" s="3">
        <v>20</v>
      </c>
      <c r="K31" s="3">
        <v>18.57</v>
      </c>
      <c r="L31" s="3">
        <v>371.4</v>
      </c>
    </row>
    <row r="32" spans="1:12" x14ac:dyDescent="0.35">
      <c r="A32" t="s">
        <v>3721</v>
      </c>
      <c r="B32" s="6" t="s">
        <v>1593</v>
      </c>
      <c r="C32" s="6" t="str">
        <f t="shared" si="0"/>
        <v>Jan 2023</v>
      </c>
      <c r="D32" s="19" t="str">
        <f t="shared" si="2"/>
        <v>2023</v>
      </c>
      <c r="E32" s="6" t="str">
        <f t="shared" si="1"/>
        <v>Q1 2023</v>
      </c>
      <c r="F32" t="s">
        <v>3688</v>
      </c>
      <c r="G32" t="s">
        <v>3688</v>
      </c>
      <c r="H32" t="s">
        <v>11</v>
      </c>
      <c r="I32" t="s">
        <v>27</v>
      </c>
      <c r="J32" s="3">
        <v>16</v>
      </c>
      <c r="K32" s="3">
        <v>122.18</v>
      </c>
      <c r="L32" s="3">
        <v>1954.88</v>
      </c>
    </row>
    <row r="33" spans="1:12" x14ac:dyDescent="0.35">
      <c r="A33" t="s">
        <v>4137</v>
      </c>
      <c r="B33" s="6" t="s">
        <v>1593</v>
      </c>
      <c r="C33" s="6" t="str">
        <f t="shared" si="0"/>
        <v>Jan 2023</v>
      </c>
      <c r="D33" s="19" t="str">
        <f t="shared" si="2"/>
        <v>2023</v>
      </c>
      <c r="E33" s="6" t="str">
        <f t="shared" si="1"/>
        <v>Q1 2023</v>
      </c>
      <c r="F33" t="s">
        <v>3948</v>
      </c>
      <c r="G33" t="s">
        <v>3948</v>
      </c>
      <c r="H33" t="s">
        <v>458</v>
      </c>
      <c r="I33" t="s">
        <v>12</v>
      </c>
      <c r="J33" s="3">
        <v>9</v>
      </c>
      <c r="K33" s="3">
        <v>254.18</v>
      </c>
      <c r="L33" s="3">
        <v>2287.62</v>
      </c>
    </row>
    <row r="34" spans="1:12" x14ac:dyDescent="0.35">
      <c r="A34" t="s">
        <v>4702</v>
      </c>
      <c r="B34" s="6" t="s">
        <v>1593</v>
      </c>
      <c r="C34" s="6" t="str">
        <f t="shared" si="0"/>
        <v>Jan 2023</v>
      </c>
      <c r="D34" s="19" t="str">
        <f t="shared" si="2"/>
        <v>2023</v>
      </c>
      <c r="E34" s="6" t="str">
        <f t="shared" si="1"/>
        <v>Q1 2023</v>
      </c>
      <c r="F34" t="s">
        <v>4610</v>
      </c>
      <c r="G34" t="s">
        <v>4610</v>
      </c>
      <c r="H34" t="s">
        <v>2345</v>
      </c>
      <c r="I34" t="s">
        <v>24</v>
      </c>
      <c r="J34" s="3">
        <v>10</v>
      </c>
      <c r="K34" s="3">
        <v>434.38</v>
      </c>
      <c r="L34" s="3">
        <v>4343.8</v>
      </c>
    </row>
    <row r="35" spans="1:12" x14ac:dyDescent="0.35">
      <c r="A35" t="s">
        <v>5424</v>
      </c>
      <c r="B35" s="6" t="s">
        <v>1593</v>
      </c>
      <c r="C35" s="6" t="str">
        <f t="shared" si="0"/>
        <v>Jan 2023</v>
      </c>
      <c r="D35" s="19" t="str">
        <f t="shared" si="2"/>
        <v>2023</v>
      </c>
      <c r="E35" s="6" t="str">
        <f t="shared" si="1"/>
        <v>Q1 2023</v>
      </c>
      <c r="F35" t="s">
        <v>5337</v>
      </c>
      <c r="G35" t="s">
        <v>5337</v>
      </c>
      <c r="H35" t="s">
        <v>458</v>
      </c>
      <c r="I35" t="s">
        <v>24</v>
      </c>
      <c r="J35" s="3">
        <v>2</v>
      </c>
      <c r="K35" s="3">
        <v>480.11</v>
      </c>
      <c r="L35" s="3">
        <v>960.22</v>
      </c>
    </row>
    <row r="36" spans="1:12" x14ac:dyDescent="0.35">
      <c r="A36" t="s">
        <v>1691</v>
      </c>
      <c r="B36" s="6" t="s">
        <v>1692</v>
      </c>
      <c r="C36" s="6" t="str">
        <f t="shared" si="0"/>
        <v>Jan 2023</v>
      </c>
      <c r="D36" s="19" t="str">
        <f t="shared" si="2"/>
        <v>2023</v>
      </c>
      <c r="E36" s="6" t="str">
        <f t="shared" si="1"/>
        <v>Q1 2023</v>
      </c>
      <c r="F36" t="s">
        <v>1421</v>
      </c>
      <c r="G36" t="str">
        <f>IF(F36="Egg", "Eggs", F36)</f>
        <v>Eggs</v>
      </c>
      <c r="H36" t="s">
        <v>701</v>
      </c>
      <c r="I36" t="s">
        <v>27</v>
      </c>
      <c r="J36" s="3">
        <v>14</v>
      </c>
      <c r="K36" s="3">
        <v>201.99</v>
      </c>
      <c r="L36" s="3">
        <v>2827.86</v>
      </c>
    </row>
    <row r="37" spans="1:12" x14ac:dyDescent="0.35">
      <c r="A37" t="s">
        <v>2203</v>
      </c>
      <c r="B37" s="6" t="s">
        <v>1692</v>
      </c>
      <c r="C37" s="6" t="str">
        <f t="shared" si="0"/>
        <v>Jan 2023</v>
      </c>
      <c r="D37" s="19" t="str">
        <f t="shared" si="2"/>
        <v>2023</v>
      </c>
      <c r="E37" s="6" t="str">
        <f t="shared" si="1"/>
        <v>Q1 2023</v>
      </c>
      <c r="F37" t="s">
        <v>2058</v>
      </c>
      <c r="G37" t="s">
        <v>2058</v>
      </c>
      <c r="H37" t="s">
        <v>701</v>
      </c>
      <c r="I37" t="s">
        <v>27</v>
      </c>
      <c r="J37" s="3">
        <v>5</v>
      </c>
      <c r="K37" s="3">
        <v>438.49</v>
      </c>
      <c r="L37" s="3">
        <v>2192.4499999999998</v>
      </c>
    </row>
    <row r="38" spans="1:12" x14ac:dyDescent="0.35">
      <c r="A38" t="s">
        <v>3059</v>
      </c>
      <c r="B38" s="6" t="s">
        <v>1692</v>
      </c>
      <c r="C38" s="6" t="str">
        <f t="shared" si="0"/>
        <v>Jan 2023</v>
      </c>
      <c r="D38" s="19" t="str">
        <f t="shared" si="2"/>
        <v>2023</v>
      </c>
      <c r="E38" s="6" t="str">
        <f t="shared" si="1"/>
        <v>Q1 2023</v>
      </c>
      <c r="F38" t="s">
        <v>2882</v>
      </c>
      <c r="G38" t="s">
        <v>2882</v>
      </c>
      <c r="H38" t="s">
        <v>2208</v>
      </c>
      <c r="I38" t="s">
        <v>15</v>
      </c>
      <c r="J38" s="3">
        <v>18</v>
      </c>
      <c r="K38" s="3">
        <v>14.52</v>
      </c>
      <c r="L38" s="3">
        <v>261.36</v>
      </c>
    </row>
    <row r="39" spans="1:12" x14ac:dyDescent="0.35">
      <c r="A39" t="s">
        <v>4648</v>
      </c>
      <c r="B39" s="6" t="s">
        <v>1692</v>
      </c>
      <c r="C39" s="6" t="str">
        <f t="shared" si="0"/>
        <v>Jan 2023</v>
      </c>
      <c r="D39" s="19" t="str">
        <f t="shared" si="2"/>
        <v>2023</v>
      </c>
      <c r="E39" s="6" t="str">
        <f t="shared" si="1"/>
        <v>Q1 2023</v>
      </c>
      <c r="F39" t="s">
        <v>4610</v>
      </c>
      <c r="G39" t="s">
        <v>4610</v>
      </c>
      <c r="H39" t="s">
        <v>2345</v>
      </c>
      <c r="I39" t="s">
        <v>27</v>
      </c>
      <c r="J39" s="3">
        <v>1</v>
      </c>
      <c r="K39" s="3">
        <v>484.3</v>
      </c>
      <c r="L39" s="3">
        <v>484.3</v>
      </c>
    </row>
    <row r="40" spans="1:12" x14ac:dyDescent="0.35">
      <c r="A40" t="s">
        <v>4822</v>
      </c>
      <c r="B40" s="6" t="s">
        <v>1692</v>
      </c>
      <c r="C40" s="6" t="str">
        <f t="shared" si="0"/>
        <v>Jan 2023</v>
      </c>
      <c r="D40" s="19" t="str">
        <f t="shared" si="2"/>
        <v>2023</v>
      </c>
      <c r="E40" s="6" t="str">
        <f t="shared" si="1"/>
        <v>Q1 2023</v>
      </c>
      <c r="F40" t="s">
        <v>4741</v>
      </c>
      <c r="G40" t="s">
        <v>4741</v>
      </c>
      <c r="H40" t="s">
        <v>2345</v>
      </c>
      <c r="I40" t="s">
        <v>12</v>
      </c>
      <c r="J40" s="3">
        <v>14</v>
      </c>
      <c r="K40" s="3">
        <v>343.66</v>
      </c>
      <c r="L40" s="3">
        <v>4811.24</v>
      </c>
    </row>
    <row r="41" spans="1:12" x14ac:dyDescent="0.35">
      <c r="A41" t="s">
        <v>5203</v>
      </c>
      <c r="B41" s="6" t="s">
        <v>1692</v>
      </c>
      <c r="C41" s="6" t="str">
        <f t="shared" si="0"/>
        <v>Jan 2023</v>
      </c>
      <c r="D41" s="19" t="str">
        <f t="shared" si="2"/>
        <v>2023</v>
      </c>
      <c r="E41" s="6" t="str">
        <f t="shared" si="1"/>
        <v>Q1 2023</v>
      </c>
      <c r="F41" t="s">
        <v>5082</v>
      </c>
      <c r="G41" t="s">
        <v>5082</v>
      </c>
      <c r="H41" t="s">
        <v>2208</v>
      </c>
      <c r="I41" t="s">
        <v>12</v>
      </c>
      <c r="J41" s="3">
        <v>17</v>
      </c>
      <c r="K41" s="3">
        <v>30.36</v>
      </c>
      <c r="L41" s="3">
        <v>516.12</v>
      </c>
    </row>
    <row r="42" spans="1:12" x14ac:dyDescent="0.35">
      <c r="A42" t="s">
        <v>5619</v>
      </c>
      <c r="B42" s="6" t="s">
        <v>1692</v>
      </c>
      <c r="C42" s="6" t="str">
        <f t="shared" si="0"/>
        <v>Jan 2023</v>
      </c>
      <c r="D42" s="19" t="str">
        <f t="shared" si="2"/>
        <v>2023</v>
      </c>
      <c r="E42" s="6" t="str">
        <f t="shared" si="1"/>
        <v>Q1 2023</v>
      </c>
      <c r="F42" t="s">
        <v>5504</v>
      </c>
      <c r="G42" t="s">
        <v>5504</v>
      </c>
      <c r="H42" t="s">
        <v>701</v>
      </c>
      <c r="I42" t="s">
        <v>12</v>
      </c>
      <c r="J42" s="3">
        <v>7</v>
      </c>
      <c r="K42" s="3">
        <v>208.32</v>
      </c>
      <c r="L42" s="3">
        <v>1458.24</v>
      </c>
    </row>
    <row r="43" spans="1:12" x14ac:dyDescent="0.35">
      <c r="A43" t="s">
        <v>371</v>
      </c>
      <c r="B43" s="6" t="s">
        <v>372</v>
      </c>
      <c r="C43" s="6" t="str">
        <f t="shared" si="0"/>
        <v>Jan 2023</v>
      </c>
      <c r="D43" s="19" t="str">
        <f t="shared" si="2"/>
        <v>2023</v>
      </c>
      <c r="E43" s="6" t="str">
        <f t="shared" si="1"/>
        <v>Q1 2023</v>
      </c>
      <c r="F43" t="s">
        <v>10</v>
      </c>
      <c r="G43" t="str">
        <f>IF(F43="Biographies", "Biography", F43 )</f>
        <v>Biography</v>
      </c>
      <c r="H43" t="s">
        <v>11</v>
      </c>
      <c r="I43" t="s">
        <v>12</v>
      </c>
      <c r="J43" s="3">
        <v>9</v>
      </c>
      <c r="K43" s="3">
        <v>53.27</v>
      </c>
      <c r="L43" s="3">
        <v>479.43</v>
      </c>
    </row>
    <row r="44" spans="1:12" x14ac:dyDescent="0.35">
      <c r="A44" t="s">
        <v>2829</v>
      </c>
      <c r="B44" s="6" t="s">
        <v>372</v>
      </c>
      <c r="C44" s="6" t="str">
        <f t="shared" si="0"/>
        <v>Jan 2023</v>
      </c>
      <c r="D44" s="19" t="str">
        <f t="shared" si="2"/>
        <v>2023</v>
      </c>
      <c r="E44" s="6" t="str">
        <f t="shared" si="1"/>
        <v>Q1 2023</v>
      </c>
      <c r="F44" t="s">
        <v>2643</v>
      </c>
      <c r="G44" t="s">
        <v>2643</v>
      </c>
      <c r="H44" t="s">
        <v>2345</v>
      </c>
      <c r="I44" t="s">
        <v>15</v>
      </c>
      <c r="J44" s="3">
        <v>13</v>
      </c>
      <c r="K44" s="3">
        <v>446.62</v>
      </c>
      <c r="L44" s="3">
        <v>5806.06</v>
      </c>
    </row>
    <row r="45" spans="1:12" x14ac:dyDescent="0.35">
      <c r="A45" t="s">
        <v>3205</v>
      </c>
      <c r="B45" s="6" t="s">
        <v>372</v>
      </c>
      <c r="C45" s="6" t="str">
        <f t="shared" si="0"/>
        <v>Jan 2023</v>
      </c>
      <c r="D45" s="19" t="str">
        <f t="shared" si="2"/>
        <v>2023</v>
      </c>
      <c r="E45" s="6" t="str">
        <f t="shared" si="1"/>
        <v>Q1 2023</v>
      </c>
      <c r="F45" t="s">
        <v>3143</v>
      </c>
      <c r="G45" t="s">
        <v>3143</v>
      </c>
      <c r="H45" t="s">
        <v>458</v>
      </c>
      <c r="I45" t="s">
        <v>15</v>
      </c>
      <c r="J45" s="3">
        <v>1</v>
      </c>
      <c r="K45" s="3">
        <v>177.95</v>
      </c>
      <c r="L45" s="3">
        <v>177.95</v>
      </c>
    </row>
    <row r="46" spans="1:12" x14ac:dyDescent="0.35">
      <c r="A46" t="s">
        <v>3339</v>
      </c>
      <c r="B46" s="6" t="s">
        <v>372</v>
      </c>
      <c r="C46" s="6" t="str">
        <f t="shared" si="0"/>
        <v>Jan 2023</v>
      </c>
      <c r="D46" s="19" t="str">
        <f t="shared" si="2"/>
        <v>2023</v>
      </c>
      <c r="E46" s="6" t="str">
        <f t="shared" si="1"/>
        <v>Q1 2023</v>
      </c>
      <c r="F46" t="s">
        <v>3143</v>
      </c>
      <c r="G46" t="s">
        <v>3143</v>
      </c>
      <c r="H46" t="s">
        <v>458</v>
      </c>
      <c r="I46" t="s">
        <v>27</v>
      </c>
      <c r="J46" s="3">
        <v>16</v>
      </c>
      <c r="K46" s="3">
        <v>247.04</v>
      </c>
      <c r="L46" s="3">
        <v>3952.64</v>
      </c>
    </row>
    <row r="47" spans="1:12" x14ac:dyDescent="0.35">
      <c r="A47" t="s">
        <v>4957</v>
      </c>
      <c r="B47" s="6" t="s">
        <v>372</v>
      </c>
      <c r="C47" s="6" t="str">
        <f t="shared" si="0"/>
        <v>Jan 2023</v>
      </c>
      <c r="D47" s="19" t="str">
        <f t="shared" si="2"/>
        <v>2023</v>
      </c>
      <c r="E47" s="6" t="str">
        <f t="shared" si="1"/>
        <v>Q1 2023</v>
      </c>
      <c r="F47" t="s">
        <v>4845</v>
      </c>
      <c r="G47" t="s">
        <v>4845</v>
      </c>
      <c r="H47" t="s">
        <v>2345</v>
      </c>
      <c r="I47" t="s">
        <v>15</v>
      </c>
      <c r="J47" s="3">
        <v>8</v>
      </c>
      <c r="K47" s="3">
        <v>445.68</v>
      </c>
      <c r="L47" s="3">
        <v>3565.44</v>
      </c>
    </row>
    <row r="48" spans="1:12" x14ac:dyDescent="0.35">
      <c r="A48" t="s">
        <v>4977</v>
      </c>
      <c r="B48" s="6" t="s">
        <v>372</v>
      </c>
      <c r="C48" s="6" t="str">
        <f t="shared" si="0"/>
        <v>Jan 2023</v>
      </c>
      <c r="D48" s="19" t="str">
        <f t="shared" si="2"/>
        <v>2023</v>
      </c>
      <c r="E48" s="6" t="str">
        <f t="shared" si="1"/>
        <v>Q1 2023</v>
      </c>
      <c r="F48" t="s">
        <v>4845</v>
      </c>
      <c r="G48" t="s">
        <v>4845</v>
      </c>
      <c r="H48" t="s">
        <v>2345</v>
      </c>
      <c r="I48" t="s">
        <v>15</v>
      </c>
      <c r="J48" s="3">
        <v>3</v>
      </c>
      <c r="K48" s="3">
        <v>218.49</v>
      </c>
      <c r="L48" s="3">
        <v>655.47</v>
      </c>
    </row>
    <row r="49" spans="1:12" x14ac:dyDescent="0.35">
      <c r="A49" t="s">
        <v>5294</v>
      </c>
      <c r="B49" s="6" t="s">
        <v>372</v>
      </c>
      <c r="C49" s="6" t="str">
        <f t="shared" si="0"/>
        <v>Jan 2023</v>
      </c>
      <c r="D49" s="19" t="str">
        <f t="shared" si="2"/>
        <v>2023</v>
      </c>
      <c r="E49" s="6" t="str">
        <f t="shared" si="1"/>
        <v>Q1 2023</v>
      </c>
      <c r="F49" t="s">
        <v>5082</v>
      </c>
      <c r="G49" t="s">
        <v>5082</v>
      </c>
      <c r="H49" t="s">
        <v>2208</v>
      </c>
      <c r="I49" t="s">
        <v>12</v>
      </c>
      <c r="J49" s="3">
        <v>15</v>
      </c>
      <c r="K49" s="3">
        <v>281.37</v>
      </c>
      <c r="L49" s="3">
        <v>4220.55</v>
      </c>
    </row>
    <row r="50" spans="1:12" x14ac:dyDescent="0.35">
      <c r="A50" t="s">
        <v>932</v>
      </c>
      <c r="B50" s="6" t="s">
        <v>933</v>
      </c>
      <c r="C50" s="6" t="str">
        <f t="shared" si="0"/>
        <v>Jan 2023</v>
      </c>
      <c r="D50" s="19" t="str">
        <f t="shared" si="2"/>
        <v>2023</v>
      </c>
      <c r="E50" s="6" t="str">
        <f t="shared" si="1"/>
        <v>Q1 2023</v>
      </c>
      <c r="F50" t="s">
        <v>700</v>
      </c>
      <c r="G50" t="str">
        <f>IF(F50="Bread.c", "Bread", F50)</f>
        <v>Bread</v>
      </c>
      <c r="H50" t="s">
        <v>701</v>
      </c>
      <c r="I50" t="s">
        <v>12</v>
      </c>
      <c r="J50" s="3">
        <v>17</v>
      </c>
      <c r="K50" s="3">
        <v>222.35</v>
      </c>
      <c r="L50" s="3">
        <v>3779.95</v>
      </c>
    </row>
    <row r="51" spans="1:12" x14ac:dyDescent="0.35">
      <c r="A51" t="s">
        <v>1154</v>
      </c>
      <c r="B51" s="6" t="s">
        <v>933</v>
      </c>
      <c r="C51" s="6" t="str">
        <f t="shared" si="0"/>
        <v>Jan 2023</v>
      </c>
      <c r="D51" s="19" t="str">
        <f t="shared" si="2"/>
        <v>2023</v>
      </c>
      <c r="E51" s="6" t="str">
        <f t="shared" si="1"/>
        <v>Q1 2023</v>
      </c>
      <c r="F51" t="s">
        <v>1084</v>
      </c>
      <c r="G51" t="str">
        <f>IF(F51="Children's Book asfdsf", "Children's Book", F51)</f>
        <v>Children's Book</v>
      </c>
      <c r="H51" t="s">
        <v>11</v>
      </c>
      <c r="I51" t="s">
        <v>27</v>
      </c>
      <c r="J51" s="3">
        <v>1</v>
      </c>
      <c r="K51" s="3">
        <v>411.95</v>
      </c>
      <c r="L51" s="3">
        <v>411.95</v>
      </c>
    </row>
    <row r="52" spans="1:12" x14ac:dyDescent="0.35">
      <c r="A52" t="s">
        <v>2703</v>
      </c>
      <c r="B52" s="6" t="s">
        <v>933</v>
      </c>
      <c r="C52" s="6" t="str">
        <f t="shared" si="0"/>
        <v>Jan 2023</v>
      </c>
      <c r="D52" s="19" t="str">
        <f t="shared" si="2"/>
        <v>2023</v>
      </c>
      <c r="E52" s="6" t="str">
        <f t="shared" si="1"/>
        <v>Q1 2023</v>
      </c>
      <c r="F52" t="s">
        <v>2643</v>
      </c>
      <c r="G52" t="s">
        <v>2643</v>
      </c>
      <c r="H52" t="s">
        <v>2345</v>
      </c>
      <c r="I52" t="s">
        <v>12</v>
      </c>
      <c r="J52" s="3">
        <v>1</v>
      </c>
      <c r="K52" s="3">
        <v>249.9</v>
      </c>
      <c r="L52" s="3">
        <v>249.9</v>
      </c>
    </row>
    <row r="53" spans="1:12" x14ac:dyDescent="0.35">
      <c r="A53" t="s">
        <v>3217</v>
      </c>
      <c r="B53" s="6" t="s">
        <v>3218</v>
      </c>
      <c r="C53" s="6" t="str">
        <f t="shared" si="0"/>
        <v>Jan 2023</v>
      </c>
      <c r="D53" s="19" t="str">
        <f t="shared" si="2"/>
        <v>2023</v>
      </c>
      <c r="E53" s="6" t="str">
        <f t="shared" si="1"/>
        <v>Q1 2023</v>
      </c>
      <c r="F53" t="s">
        <v>3143</v>
      </c>
      <c r="G53" t="s">
        <v>3143</v>
      </c>
      <c r="H53" t="s">
        <v>458</v>
      </c>
      <c r="I53" t="s">
        <v>24</v>
      </c>
      <c r="J53" s="3">
        <v>4</v>
      </c>
      <c r="K53" s="3">
        <v>217.15</v>
      </c>
      <c r="L53" s="3">
        <v>868.6</v>
      </c>
    </row>
    <row r="54" spans="1:12" x14ac:dyDescent="0.35">
      <c r="A54" t="s">
        <v>3748</v>
      </c>
      <c r="B54" s="6" t="s">
        <v>3218</v>
      </c>
      <c r="C54" s="6" t="str">
        <f t="shared" si="0"/>
        <v>Jan 2023</v>
      </c>
      <c r="D54" s="19" t="str">
        <f t="shared" si="2"/>
        <v>2023</v>
      </c>
      <c r="E54" s="6" t="str">
        <f t="shared" si="1"/>
        <v>Q1 2023</v>
      </c>
      <c r="F54" t="s">
        <v>3688</v>
      </c>
      <c r="G54" t="s">
        <v>3688</v>
      </c>
      <c r="H54" t="s">
        <v>11</v>
      </c>
      <c r="I54" t="s">
        <v>24</v>
      </c>
      <c r="J54" s="3">
        <v>15</v>
      </c>
      <c r="K54" s="3">
        <v>49.67</v>
      </c>
      <c r="L54" s="3">
        <v>745.05</v>
      </c>
    </row>
    <row r="55" spans="1:12" x14ac:dyDescent="0.35">
      <c r="A55" t="s">
        <v>4861</v>
      </c>
      <c r="B55" s="6" t="s">
        <v>3218</v>
      </c>
      <c r="C55" s="6" t="str">
        <f t="shared" si="0"/>
        <v>Jan 2023</v>
      </c>
      <c r="D55" s="19" t="str">
        <f t="shared" si="2"/>
        <v>2023</v>
      </c>
      <c r="E55" s="6" t="str">
        <f t="shared" si="1"/>
        <v>Q1 2023</v>
      </c>
      <c r="F55" t="s">
        <v>4845</v>
      </c>
      <c r="G55" t="s">
        <v>4845</v>
      </c>
      <c r="H55" t="s">
        <v>2345</v>
      </c>
      <c r="I55" t="s">
        <v>15</v>
      </c>
      <c r="J55" s="3">
        <v>20</v>
      </c>
      <c r="K55" s="3">
        <v>321.37</v>
      </c>
      <c r="L55" s="3">
        <v>6427.4</v>
      </c>
    </row>
    <row r="56" spans="1:12" x14ac:dyDescent="0.35">
      <c r="A56" t="s">
        <v>5476</v>
      </c>
      <c r="B56" s="6" t="s">
        <v>3218</v>
      </c>
      <c r="C56" s="6" t="str">
        <f t="shared" si="0"/>
        <v>Jan 2023</v>
      </c>
      <c r="D56" s="19" t="str">
        <f t="shared" si="2"/>
        <v>2023</v>
      </c>
      <c r="E56" s="6" t="str">
        <f t="shared" si="1"/>
        <v>Q1 2023</v>
      </c>
      <c r="F56" t="s">
        <v>5337</v>
      </c>
      <c r="G56" t="s">
        <v>5337</v>
      </c>
      <c r="H56" t="s">
        <v>458</v>
      </c>
      <c r="I56" t="s">
        <v>24</v>
      </c>
      <c r="J56" s="3">
        <v>15</v>
      </c>
      <c r="K56" s="3">
        <v>473.54</v>
      </c>
      <c r="L56" s="3">
        <v>7103.1</v>
      </c>
    </row>
    <row r="57" spans="1:12" x14ac:dyDescent="0.35">
      <c r="A57" t="s">
        <v>1073</v>
      </c>
      <c r="B57" s="6" t="s">
        <v>1074</v>
      </c>
      <c r="C57" s="6" t="str">
        <f t="shared" si="0"/>
        <v>Jan 2023</v>
      </c>
      <c r="D57" s="19" t="str">
        <f t="shared" si="2"/>
        <v>2023</v>
      </c>
      <c r="E57" s="6" t="str">
        <f t="shared" si="1"/>
        <v>Q1 2023</v>
      </c>
      <c r="F57" t="s">
        <v>700</v>
      </c>
      <c r="G57" t="str">
        <f>IF(F57="Bread.c", "Bread", F57)</f>
        <v>Bread</v>
      </c>
      <c r="H57" t="s">
        <v>701</v>
      </c>
      <c r="I57" t="s">
        <v>15</v>
      </c>
      <c r="J57" s="3">
        <v>4</v>
      </c>
      <c r="K57" s="3">
        <v>259.16000000000003</v>
      </c>
      <c r="L57" s="3">
        <v>1036.6400000000001</v>
      </c>
    </row>
    <row r="58" spans="1:12" x14ac:dyDescent="0.35">
      <c r="A58" t="s">
        <v>1408</v>
      </c>
      <c r="B58" s="6" t="s">
        <v>1074</v>
      </c>
      <c r="C58" s="6" t="str">
        <f t="shared" si="0"/>
        <v>Jan 2023</v>
      </c>
      <c r="D58" s="19" t="str">
        <f t="shared" si="2"/>
        <v>2023</v>
      </c>
      <c r="E58" s="6" t="str">
        <f t="shared" si="1"/>
        <v>Q1 2023</v>
      </c>
      <c r="F58" t="s">
        <v>1252</v>
      </c>
      <c r="G58" t="str">
        <f>IF(F58="Cookbooks", "Cookbook", F58)</f>
        <v>Cookbook</v>
      </c>
      <c r="H58" t="s">
        <v>11</v>
      </c>
      <c r="I58" t="s">
        <v>24</v>
      </c>
      <c r="J58" s="3">
        <v>16</v>
      </c>
      <c r="K58" s="3">
        <v>372.17</v>
      </c>
      <c r="L58" s="3">
        <v>5954.72</v>
      </c>
    </row>
    <row r="59" spans="1:12" x14ac:dyDescent="0.35">
      <c r="A59" t="s">
        <v>1612</v>
      </c>
      <c r="B59" s="6" t="s">
        <v>1074</v>
      </c>
      <c r="C59" s="6" t="str">
        <f t="shared" si="0"/>
        <v>Jan 2023</v>
      </c>
      <c r="D59" s="19" t="str">
        <f t="shared" si="2"/>
        <v>2023</v>
      </c>
      <c r="E59" s="6" t="str">
        <f t="shared" si="1"/>
        <v>Q1 2023</v>
      </c>
      <c r="F59" t="s">
        <v>5776</v>
      </c>
      <c r="G59" t="str">
        <f>IF(F59="Egg", "Eggs", F59)</f>
        <v>Eggs</v>
      </c>
      <c r="H59" t="s">
        <v>701</v>
      </c>
      <c r="I59" t="s">
        <v>27</v>
      </c>
      <c r="J59" s="3">
        <v>6</v>
      </c>
      <c r="K59" s="3">
        <v>454.59</v>
      </c>
      <c r="L59" s="3">
        <v>2727.54</v>
      </c>
    </row>
    <row r="60" spans="1:12" x14ac:dyDescent="0.35">
      <c r="A60" t="s">
        <v>1928</v>
      </c>
      <c r="B60" s="6" t="s">
        <v>1074</v>
      </c>
      <c r="C60" s="6" t="str">
        <f t="shared" si="0"/>
        <v>Jan 2023</v>
      </c>
      <c r="D60" s="19" t="str">
        <f t="shared" si="2"/>
        <v>2023</v>
      </c>
      <c r="E60" s="6" t="str">
        <f t="shared" si="1"/>
        <v>Q1 2023</v>
      </c>
      <c r="F60" t="s">
        <v>1744</v>
      </c>
      <c r="G60" t="s">
        <v>1744</v>
      </c>
      <c r="H60" t="s">
        <v>11</v>
      </c>
      <c r="I60" t="s">
        <v>24</v>
      </c>
      <c r="J60" s="3">
        <v>18</v>
      </c>
      <c r="K60" s="3">
        <v>100.65</v>
      </c>
      <c r="L60" s="3">
        <v>1811.7</v>
      </c>
    </row>
    <row r="61" spans="1:12" x14ac:dyDescent="0.35">
      <c r="A61" t="s">
        <v>2194</v>
      </c>
      <c r="B61" s="6" t="s">
        <v>1074</v>
      </c>
      <c r="C61" s="6" t="str">
        <f t="shared" si="0"/>
        <v>Jan 2023</v>
      </c>
      <c r="D61" s="19" t="str">
        <f t="shared" si="2"/>
        <v>2023</v>
      </c>
      <c r="E61" s="6" t="str">
        <f t="shared" si="1"/>
        <v>Q1 2023</v>
      </c>
      <c r="F61" t="s">
        <v>2058</v>
      </c>
      <c r="G61" t="s">
        <v>2058</v>
      </c>
      <c r="H61" t="s">
        <v>701</v>
      </c>
      <c r="I61" t="s">
        <v>24</v>
      </c>
      <c r="J61" s="3">
        <v>17</v>
      </c>
      <c r="K61" s="3">
        <v>311.11</v>
      </c>
      <c r="L61" s="3">
        <v>5288.87</v>
      </c>
    </row>
    <row r="62" spans="1:12" x14ac:dyDescent="0.35">
      <c r="A62" t="s">
        <v>2950</v>
      </c>
      <c r="B62" s="6" t="s">
        <v>1074</v>
      </c>
      <c r="C62" s="6" t="str">
        <f t="shared" si="0"/>
        <v>Jan 2023</v>
      </c>
      <c r="D62" s="19" t="str">
        <f t="shared" si="2"/>
        <v>2023</v>
      </c>
      <c r="E62" s="6" t="str">
        <f t="shared" si="1"/>
        <v>Q1 2023</v>
      </c>
      <c r="F62" t="s">
        <v>2882</v>
      </c>
      <c r="G62" t="s">
        <v>2882</v>
      </c>
      <c r="H62" t="s">
        <v>2208</v>
      </c>
      <c r="I62" t="s">
        <v>27</v>
      </c>
      <c r="J62" s="3">
        <v>19</v>
      </c>
      <c r="K62" s="3">
        <v>256.22000000000003</v>
      </c>
      <c r="L62" s="3">
        <v>4868.18</v>
      </c>
    </row>
    <row r="63" spans="1:12" x14ac:dyDescent="0.35">
      <c r="A63" t="s">
        <v>4469</v>
      </c>
      <c r="B63" s="6" t="s">
        <v>1074</v>
      </c>
      <c r="C63" s="6" t="str">
        <f t="shared" si="0"/>
        <v>Jan 2023</v>
      </c>
      <c r="D63" s="19" t="str">
        <f t="shared" si="2"/>
        <v>2023</v>
      </c>
      <c r="E63" s="6" t="str">
        <f t="shared" si="1"/>
        <v>Q1 2023</v>
      </c>
      <c r="F63" t="s">
        <v>4235</v>
      </c>
      <c r="G63" t="s">
        <v>4235</v>
      </c>
      <c r="H63" t="s">
        <v>2208</v>
      </c>
      <c r="I63" t="s">
        <v>24</v>
      </c>
      <c r="J63" s="3">
        <v>11</v>
      </c>
      <c r="K63" s="3">
        <v>203.89</v>
      </c>
      <c r="L63" s="3">
        <v>2242.79</v>
      </c>
    </row>
    <row r="64" spans="1:12" x14ac:dyDescent="0.35">
      <c r="A64" t="s">
        <v>4889</v>
      </c>
      <c r="B64" s="6" t="s">
        <v>1074</v>
      </c>
      <c r="C64" s="6" t="str">
        <f t="shared" si="0"/>
        <v>Jan 2023</v>
      </c>
      <c r="D64" s="19" t="str">
        <f t="shared" si="2"/>
        <v>2023</v>
      </c>
      <c r="E64" s="6" t="str">
        <f t="shared" si="1"/>
        <v>Q1 2023</v>
      </c>
      <c r="F64" t="s">
        <v>4845</v>
      </c>
      <c r="G64" t="s">
        <v>4845</v>
      </c>
      <c r="H64" t="s">
        <v>2345</v>
      </c>
      <c r="I64" t="s">
        <v>24</v>
      </c>
      <c r="J64" s="3">
        <v>1</v>
      </c>
      <c r="K64" s="3">
        <v>265.67</v>
      </c>
      <c r="L64" s="3">
        <v>265.67</v>
      </c>
    </row>
    <row r="65" spans="1:12" x14ac:dyDescent="0.35">
      <c r="A65" t="s">
        <v>5116</v>
      </c>
      <c r="B65" s="6" t="s">
        <v>1074</v>
      </c>
      <c r="C65" s="6" t="str">
        <f t="shared" si="0"/>
        <v>Jan 2023</v>
      </c>
      <c r="D65" s="19" t="str">
        <f t="shared" si="2"/>
        <v>2023</v>
      </c>
      <c r="E65" s="6" t="str">
        <f t="shared" si="1"/>
        <v>Q1 2023</v>
      </c>
      <c r="F65" t="s">
        <v>5082</v>
      </c>
      <c r="G65" t="s">
        <v>5082</v>
      </c>
      <c r="H65" t="s">
        <v>2208</v>
      </c>
      <c r="I65" t="s">
        <v>15</v>
      </c>
      <c r="J65" s="3">
        <v>17</v>
      </c>
      <c r="K65" s="3">
        <v>49.03</v>
      </c>
      <c r="L65" s="3">
        <v>833.51</v>
      </c>
    </row>
    <row r="66" spans="1:12" x14ac:dyDescent="0.35">
      <c r="A66" t="s">
        <v>3296</v>
      </c>
      <c r="B66" s="6" t="s">
        <v>3297</v>
      </c>
      <c r="C66" s="6" t="str">
        <f t="shared" ref="C66:C129" si="3">TEXT(B66, "mmm yyyy")</f>
        <v>Jan 2023</v>
      </c>
      <c r="D66" s="19" t="str">
        <f t="shared" si="2"/>
        <v>2023</v>
      </c>
      <c r="E66" s="6" t="str">
        <f t="shared" ref="E66:E129" si="4">"Q"&amp;ROUNDUP(MONTH(B66)/3,0)&amp;" "&amp;TEXT(B66,"YYYY")</f>
        <v>Q1 2023</v>
      </c>
      <c r="F66" t="s">
        <v>3143</v>
      </c>
      <c r="G66" t="s">
        <v>3143</v>
      </c>
      <c r="H66" t="s">
        <v>458</v>
      </c>
      <c r="I66" t="s">
        <v>15</v>
      </c>
      <c r="J66" s="3">
        <v>10</v>
      </c>
      <c r="K66" s="3">
        <v>421.2</v>
      </c>
      <c r="L66" s="3">
        <v>4212</v>
      </c>
    </row>
    <row r="67" spans="1:12" x14ac:dyDescent="0.35">
      <c r="A67" t="s">
        <v>4070</v>
      </c>
      <c r="B67" s="6" t="s">
        <v>3297</v>
      </c>
      <c r="C67" s="6" t="str">
        <f t="shared" si="3"/>
        <v>Jan 2023</v>
      </c>
      <c r="D67" s="19" t="str">
        <f t="shared" ref="D67:D130" si="5">TEXT(B67, "yyyy")</f>
        <v>2023</v>
      </c>
      <c r="E67" s="6" t="str">
        <f t="shared" si="4"/>
        <v>Q1 2023</v>
      </c>
      <c r="F67" t="s">
        <v>3948</v>
      </c>
      <c r="G67" t="s">
        <v>3948</v>
      </c>
      <c r="H67" t="s">
        <v>458</v>
      </c>
      <c r="I67" t="s">
        <v>12</v>
      </c>
      <c r="J67" s="3">
        <v>2</v>
      </c>
      <c r="K67" s="3">
        <v>426.55</v>
      </c>
      <c r="L67" s="3">
        <v>853.1</v>
      </c>
    </row>
    <row r="68" spans="1:12" x14ac:dyDescent="0.35">
      <c r="A68" t="s">
        <v>4111</v>
      </c>
      <c r="B68" s="6" t="s">
        <v>3297</v>
      </c>
      <c r="C68" s="6" t="str">
        <f t="shared" si="3"/>
        <v>Jan 2023</v>
      </c>
      <c r="D68" s="19" t="str">
        <f t="shared" si="5"/>
        <v>2023</v>
      </c>
      <c r="E68" s="6" t="str">
        <f t="shared" si="4"/>
        <v>Q1 2023</v>
      </c>
      <c r="F68" t="s">
        <v>3948</v>
      </c>
      <c r="G68" t="s">
        <v>3948</v>
      </c>
      <c r="H68" t="s">
        <v>458</v>
      </c>
      <c r="I68" t="s">
        <v>27</v>
      </c>
      <c r="J68" s="3">
        <v>5</v>
      </c>
      <c r="K68" s="3">
        <v>166.65</v>
      </c>
      <c r="L68" s="3">
        <v>833.25</v>
      </c>
    </row>
    <row r="69" spans="1:12" x14ac:dyDescent="0.35">
      <c r="A69" t="s">
        <v>1079</v>
      </c>
      <c r="B69" s="6" t="s">
        <v>1080</v>
      </c>
      <c r="C69" s="6" t="str">
        <f t="shared" si="3"/>
        <v>Jan 2023</v>
      </c>
      <c r="D69" s="19" t="str">
        <f t="shared" si="5"/>
        <v>2023</v>
      </c>
      <c r="E69" s="6" t="str">
        <f t="shared" si="4"/>
        <v>Q1 2023</v>
      </c>
      <c r="F69" t="s">
        <v>700</v>
      </c>
      <c r="G69" t="str">
        <f>IF(F69="Bread.c", "Bread", F69)</f>
        <v>Bread</v>
      </c>
      <c r="H69" t="s">
        <v>701</v>
      </c>
      <c r="I69" t="s">
        <v>15</v>
      </c>
      <c r="J69" s="3">
        <v>11</v>
      </c>
      <c r="K69" s="3">
        <v>392.63</v>
      </c>
      <c r="L69" s="3">
        <v>4318.93</v>
      </c>
    </row>
    <row r="70" spans="1:12" x14ac:dyDescent="0.35">
      <c r="A70" t="s">
        <v>2006</v>
      </c>
      <c r="B70" s="6" t="s">
        <v>1080</v>
      </c>
      <c r="C70" s="6" t="str">
        <f t="shared" si="3"/>
        <v>Jan 2023</v>
      </c>
      <c r="D70" s="19" t="str">
        <f t="shared" si="5"/>
        <v>2023</v>
      </c>
      <c r="E70" s="6" t="str">
        <f t="shared" si="4"/>
        <v>Q1 2023</v>
      </c>
      <c r="F70" t="s">
        <v>1744</v>
      </c>
      <c r="G70" t="s">
        <v>1744</v>
      </c>
      <c r="H70" t="s">
        <v>11</v>
      </c>
      <c r="I70" t="s">
        <v>24</v>
      </c>
      <c r="J70" s="3">
        <v>1</v>
      </c>
      <c r="K70" s="3">
        <v>207.87</v>
      </c>
      <c r="L70" s="3">
        <v>207.87</v>
      </c>
    </row>
    <row r="71" spans="1:12" x14ac:dyDescent="0.35">
      <c r="A71" t="s">
        <v>2526</v>
      </c>
      <c r="B71" s="6" t="s">
        <v>1080</v>
      </c>
      <c r="C71" s="6" t="str">
        <f t="shared" si="3"/>
        <v>Jan 2023</v>
      </c>
      <c r="D71" s="19" t="str">
        <f t="shared" si="5"/>
        <v>2023</v>
      </c>
      <c r="E71" s="6" t="str">
        <f t="shared" si="4"/>
        <v>Q1 2023</v>
      </c>
      <c r="F71" t="s">
        <v>2344</v>
      </c>
      <c r="G71" t="s">
        <v>2344</v>
      </c>
      <c r="H71" t="s">
        <v>2345</v>
      </c>
      <c r="I71" t="s">
        <v>15</v>
      </c>
      <c r="J71" s="3">
        <v>9</v>
      </c>
      <c r="K71" s="3">
        <v>130.44999999999999</v>
      </c>
      <c r="L71" s="3">
        <v>1174.05</v>
      </c>
    </row>
    <row r="72" spans="1:12" x14ac:dyDescent="0.35">
      <c r="A72" t="s">
        <v>3145</v>
      </c>
      <c r="B72" s="6" t="s">
        <v>1080</v>
      </c>
      <c r="C72" s="6" t="str">
        <f t="shared" si="3"/>
        <v>Jan 2023</v>
      </c>
      <c r="D72" s="19" t="str">
        <f t="shared" si="5"/>
        <v>2023</v>
      </c>
      <c r="E72" s="6" t="str">
        <f t="shared" si="4"/>
        <v>Q1 2023</v>
      </c>
      <c r="F72" t="s">
        <v>3143</v>
      </c>
      <c r="G72" t="s">
        <v>3143</v>
      </c>
      <c r="H72" t="s">
        <v>458</v>
      </c>
      <c r="I72" t="s">
        <v>27</v>
      </c>
      <c r="J72" s="3">
        <v>12</v>
      </c>
      <c r="K72" s="3">
        <v>62.92</v>
      </c>
      <c r="L72" s="3">
        <v>755.04</v>
      </c>
    </row>
    <row r="73" spans="1:12" x14ac:dyDescent="0.35">
      <c r="A73" t="s">
        <v>4562</v>
      </c>
      <c r="B73" s="6" t="s">
        <v>1080</v>
      </c>
      <c r="C73" s="6" t="str">
        <f t="shared" si="3"/>
        <v>Jan 2023</v>
      </c>
      <c r="D73" s="19" t="str">
        <f t="shared" si="5"/>
        <v>2023</v>
      </c>
      <c r="E73" s="6" t="str">
        <f t="shared" si="4"/>
        <v>Q1 2023</v>
      </c>
      <c r="F73" t="s">
        <v>4484</v>
      </c>
      <c r="G73" t="s">
        <v>4484</v>
      </c>
      <c r="H73" t="s">
        <v>2208</v>
      </c>
      <c r="I73" t="s">
        <v>12</v>
      </c>
      <c r="J73" s="3">
        <v>8</v>
      </c>
      <c r="K73" s="3">
        <v>72.13</v>
      </c>
      <c r="L73" s="3">
        <v>577.04</v>
      </c>
    </row>
    <row r="74" spans="1:12" x14ac:dyDescent="0.35">
      <c r="A74" t="s">
        <v>4905</v>
      </c>
      <c r="B74" s="6" t="s">
        <v>1080</v>
      </c>
      <c r="C74" s="6" t="str">
        <f t="shared" si="3"/>
        <v>Jan 2023</v>
      </c>
      <c r="D74" s="19" t="str">
        <f t="shared" si="5"/>
        <v>2023</v>
      </c>
      <c r="E74" s="6" t="str">
        <f t="shared" si="4"/>
        <v>Q1 2023</v>
      </c>
      <c r="F74" t="s">
        <v>4845</v>
      </c>
      <c r="G74" t="s">
        <v>4845</v>
      </c>
      <c r="H74" t="s">
        <v>2345</v>
      </c>
      <c r="I74" t="s">
        <v>27</v>
      </c>
      <c r="J74" s="3">
        <v>3</v>
      </c>
      <c r="K74" s="3">
        <v>125.79</v>
      </c>
      <c r="L74" s="3">
        <v>377.37</v>
      </c>
    </row>
    <row r="75" spans="1:12" x14ac:dyDescent="0.35">
      <c r="A75" t="s">
        <v>5733</v>
      </c>
      <c r="B75" s="6" t="s">
        <v>1080</v>
      </c>
      <c r="C75" s="6" t="str">
        <f t="shared" si="3"/>
        <v>Jan 2023</v>
      </c>
      <c r="D75" s="19" t="str">
        <f t="shared" si="5"/>
        <v>2023</v>
      </c>
      <c r="E75" s="6" t="str">
        <f t="shared" si="4"/>
        <v>Q1 2023</v>
      </c>
      <c r="F75" t="s">
        <v>5629</v>
      </c>
      <c r="G75" t="s">
        <v>5629</v>
      </c>
      <c r="H75" t="s">
        <v>458</v>
      </c>
      <c r="I75" t="s">
        <v>24</v>
      </c>
      <c r="J75" s="3">
        <v>19</v>
      </c>
      <c r="K75" s="3">
        <v>492.58</v>
      </c>
      <c r="L75" s="3">
        <v>9359.02</v>
      </c>
    </row>
    <row r="76" spans="1:12" x14ac:dyDescent="0.35">
      <c r="A76" t="s">
        <v>3287</v>
      </c>
      <c r="B76" s="6" t="s">
        <v>3288</v>
      </c>
      <c r="C76" s="6" t="str">
        <f t="shared" si="3"/>
        <v>Jan 2023</v>
      </c>
      <c r="D76" s="19" t="str">
        <f t="shared" si="5"/>
        <v>2023</v>
      </c>
      <c r="E76" s="6" t="str">
        <f t="shared" si="4"/>
        <v>Q1 2023</v>
      </c>
      <c r="F76" t="s">
        <v>3143</v>
      </c>
      <c r="G76" t="s">
        <v>3143</v>
      </c>
      <c r="H76" t="s">
        <v>458</v>
      </c>
      <c r="I76" t="s">
        <v>15</v>
      </c>
      <c r="J76" s="3">
        <v>9</v>
      </c>
      <c r="K76" s="3">
        <v>112.46</v>
      </c>
      <c r="L76" s="3">
        <v>1012.14</v>
      </c>
    </row>
    <row r="77" spans="1:12" x14ac:dyDescent="0.35">
      <c r="A77" t="s">
        <v>3340</v>
      </c>
      <c r="B77" s="6" t="s">
        <v>3288</v>
      </c>
      <c r="C77" s="6" t="str">
        <f t="shared" si="3"/>
        <v>Jan 2023</v>
      </c>
      <c r="D77" s="19" t="str">
        <f t="shared" si="5"/>
        <v>2023</v>
      </c>
      <c r="E77" s="6" t="str">
        <f t="shared" si="4"/>
        <v>Q1 2023</v>
      </c>
      <c r="F77" t="s">
        <v>3143</v>
      </c>
      <c r="G77" t="s">
        <v>3143</v>
      </c>
      <c r="H77" t="s">
        <v>458</v>
      </c>
      <c r="I77" t="s">
        <v>24</v>
      </c>
      <c r="J77" s="3">
        <v>14</v>
      </c>
      <c r="K77" s="3">
        <v>490.99</v>
      </c>
      <c r="L77" s="3">
        <v>6873.86</v>
      </c>
    </row>
    <row r="78" spans="1:12" x14ac:dyDescent="0.35">
      <c r="A78" t="s">
        <v>3930</v>
      </c>
      <c r="B78" s="6" t="s">
        <v>3288</v>
      </c>
      <c r="C78" s="6" t="str">
        <f t="shared" si="3"/>
        <v>Jan 2023</v>
      </c>
      <c r="D78" s="19" t="str">
        <f t="shared" si="5"/>
        <v>2023</v>
      </c>
      <c r="E78" s="6" t="str">
        <f t="shared" si="4"/>
        <v>Q1 2023</v>
      </c>
      <c r="F78" t="s">
        <v>3688</v>
      </c>
      <c r="G78" t="s">
        <v>3688</v>
      </c>
      <c r="H78" t="s">
        <v>11</v>
      </c>
      <c r="I78" t="s">
        <v>24</v>
      </c>
      <c r="J78" s="3">
        <v>15</v>
      </c>
      <c r="K78" s="3">
        <v>151.25</v>
      </c>
      <c r="L78" s="3">
        <v>2268.75</v>
      </c>
    </row>
    <row r="79" spans="1:12" x14ac:dyDescent="0.35">
      <c r="A79" t="s">
        <v>4518</v>
      </c>
      <c r="B79" s="6" t="s">
        <v>3288</v>
      </c>
      <c r="C79" s="6" t="str">
        <f t="shared" si="3"/>
        <v>Jan 2023</v>
      </c>
      <c r="D79" s="19" t="str">
        <f t="shared" si="5"/>
        <v>2023</v>
      </c>
      <c r="E79" s="6" t="str">
        <f t="shared" si="4"/>
        <v>Q1 2023</v>
      </c>
      <c r="F79" t="s">
        <v>4484</v>
      </c>
      <c r="G79" t="s">
        <v>4484</v>
      </c>
      <c r="H79" t="s">
        <v>2208</v>
      </c>
      <c r="I79" t="s">
        <v>12</v>
      </c>
      <c r="J79" s="3">
        <v>7</v>
      </c>
      <c r="K79" s="3">
        <v>70.569999999999993</v>
      </c>
      <c r="L79" s="3">
        <v>493.99</v>
      </c>
    </row>
    <row r="80" spans="1:12" x14ac:dyDescent="0.35">
      <c r="A80" t="s">
        <v>4642</v>
      </c>
      <c r="B80" s="6" t="s">
        <v>3288</v>
      </c>
      <c r="C80" s="6" t="str">
        <f t="shared" si="3"/>
        <v>Jan 2023</v>
      </c>
      <c r="D80" s="19" t="str">
        <f t="shared" si="5"/>
        <v>2023</v>
      </c>
      <c r="E80" s="6" t="str">
        <f t="shared" si="4"/>
        <v>Q1 2023</v>
      </c>
      <c r="F80" t="s">
        <v>4610</v>
      </c>
      <c r="G80" t="s">
        <v>4610</v>
      </c>
      <c r="H80" t="s">
        <v>2345</v>
      </c>
      <c r="I80" t="s">
        <v>27</v>
      </c>
      <c r="J80" s="3">
        <v>2</v>
      </c>
      <c r="K80" s="3">
        <v>347.24</v>
      </c>
      <c r="L80" s="3">
        <v>694.48</v>
      </c>
    </row>
    <row r="81" spans="1:12" x14ac:dyDescent="0.35">
      <c r="A81" t="s">
        <v>5444</v>
      </c>
      <c r="B81" s="6" t="s">
        <v>3288</v>
      </c>
      <c r="C81" s="6" t="str">
        <f t="shared" si="3"/>
        <v>Jan 2023</v>
      </c>
      <c r="D81" s="19" t="str">
        <f t="shared" si="5"/>
        <v>2023</v>
      </c>
      <c r="E81" s="6" t="str">
        <f t="shared" si="4"/>
        <v>Q1 2023</v>
      </c>
      <c r="F81" t="s">
        <v>5337</v>
      </c>
      <c r="G81" t="s">
        <v>5337</v>
      </c>
      <c r="H81" t="s">
        <v>458</v>
      </c>
      <c r="I81" t="s">
        <v>27</v>
      </c>
      <c r="J81" s="3">
        <v>12</v>
      </c>
      <c r="K81" s="3">
        <v>290.39</v>
      </c>
      <c r="L81" s="3">
        <v>3484.68</v>
      </c>
    </row>
    <row r="82" spans="1:12" x14ac:dyDescent="0.35">
      <c r="A82" t="s">
        <v>5729</v>
      </c>
      <c r="B82" s="6" t="s">
        <v>3288</v>
      </c>
      <c r="C82" s="6" t="str">
        <f t="shared" si="3"/>
        <v>Jan 2023</v>
      </c>
      <c r="D82" s="19" t="str">
        <f t="shared" si="5"/>
        <v>2023</v>
      </c>
      <c r="E82" s="6" t="str">
        <f t="shared" si="4"/>
        <v>Q1 2023</v>
      </c>
      <c r="F82" t="s">
        <v>5629</v>
      </c>
      <c r="G82" t="s">
        <v>5629</v>
      </c>
      <c r="H82" t="s">
        <v>458</v>
      </c>
      <c r="I82" t="s">
        <v>15</v>
      </c>
      <c r="J82" s="3">
        <v>18</v>
      </c>
      <c r="K82" s="3">
        <v>158.55000000000001</v>
      </c>
      <c r="L82" s="3">
        <v>2853.9</v>
      </c>
    </row>
    <row r="83" spans="1:12" x14ac:dyDescent="0.35">
      <c r="A83" t="s">
        <v>5764</v>
      </c>
      <c r="B83" s="6" t="s">
        <v>3288</v>
      </c>
      <c r="C83" s="6" t="str">
        <f t="shared" si="3"/>
        <v>Jan 2023</v>
      </c>
      <c r="D83" s="19" t="str">
        <f t="shared" si="5"/>
        <v>2023</v>
      </c>
      <c r="E83" s="6" t="str">
        <f t="shared" si="4"/>
        <v>Q1 2023</v>
      </c>
      <c r="F83" t="s">
        <v>5629</v>
      </c>
      <c r="G83" t="s">
        <v>5629</v>
      </c>
      <c r="H83" t="s">
        <v>458</v>
      </c>
      <c r="I83" t="s">
        <v>12</v>
      </c>
      <c r="J83" s="3">
        <v>3</v>
      </c>
      <c r="K83" s="3">
        <v>18.03</v>
      </c>
      <c r="L83" s="3">
        <v>54.09</v>
      </c>
    </row>
    <row r="84" spans="1:12" x14ac:dyDescent="0.35">
      <c r="A84" t="s">
        <v>28</v>
      </c>
      <c r="B84" s="6" t="s">
        <v>29</v>
      </c>
      <c r="C84" s="6" t="str">
        <f t="shared" si="3"/>
        <v>Jan 2023</v>
      </c>
      <c r="D84" s="19" t="str">
        <f t="shared" si="5"/>
        <v>2023</v>
      </c>
      <c r="E84" s="6" t="str">
        <f t="shared" si="4"/>
        <v>Q1 2023</v>
      </c>
      <c r="F84" t="s">
        <v>5771</v>
      </c>
      <c r="G84" t="str">
        <f>IF(F84="Biographies", "Biography", F84 )</f>
        <v>Biography</v>
      </c>
      <c r="H84" t="s">
        <v>11</v>
      </c>
      <c r="I84" t="s">
        <v>24</v>
      </c>
      <c r="J84" s="3">
        <v>11</v>
      </c>
      <c r="K84" s="3">
        <v>166.55</v>
      </c>
      <c r="L84" s="3">
        <v>1832.05</v>
      </c>
    </row>
    <row r="85" spans="1:12" x14ac:dyDescent="0.35">
      <c r="A85" t="s">
        <v>1967</v>
      </c>
      <c r="B85" s="6" t="s">
        <v>29</v>
      </c>
      <c r="C85" s="6" t="str">
        <f t="shared" si="3"/>
        <v>Jan 2023</v>
      </c>
      <c r="D85" s="19" t="str">
        <f t="shared" si="5"/>
        <v>2023</v>
      </c>
      <c r="E85" s="6" t="str">
        <f t="shared" si="4"/>
        <v>Q1 2023</v>
      </c>
      <c r="F85" t="s">
        <v>1744</v>
      </c>
      <c r="G85" t="s">
        <v>1744</v>
      </c>
      <c r="H85" t="s">
        <v>11</v>
      </c>
      <c r="I85" t="s">
        <v>24</v>
      </c>
      <c r="J85" s="3">
        <v>13</v>
      </c>
      <c r="K85" s="3">
        <v>124.6</v>
      </c>
      <c r="L85" s="3">
        <v>1619.8</v>
      </c>
    </row>
    <row r="86" spans="1:12" x14ac:dyDescent="0.35">
      <c r="A86" t="s">
        <v>3437</v>
      </c>
      <c r="B86" s="6" t="s">
        <v>29</v>
      </c>
      <c r="C86" s="6" t="str">
        <f t="shared" si="3"/>
        <v>Jan 2023</v>
      </c>
      <c r="D86" s="19" t="str">
        <f t="shared" si="5"/>
        <v>2023</v>
      </c>
      <c r="E86" s="6" t="str">
        <f t="shared" si="4"/>
        <v>Q1 2023</v>
      </c>
      <c r="F86" t="s">
        <v>3435</v>
      </c>
      <c r="G86" t="s">
        <v>3435</v>
      </c>
      <c r="H86" t="s">
        <v>701</v>
      </c>
      <c r="I86" t="s">
        <v>24</v>
      </c>
      <c r="J86" s="3">
        <v>3</v>
      </c>
      <c r="K86" s="3">
        <v>223.43</v>
      </c>
      <c r="L86" s="3">
        <v>670.29</v>
      </c>
    </row>
    <row r="87" spans="1:12" x14ac:dyDescent="0.35">
      <c r="A87" t="s">
        <v>3724</v>
      </c>
      <c r="B87" s="6" t="s">
        <v>29</v>
      </c>
      <c r="C87" s="6" t="str">
        <f t="shared" si="3"/>
        <v>Jan 2023</v>
      </c>
      <c r="D87" s="19" t="str">
        <f t="shared" si="5"/>
        <v>2023</v>
      </c>
      <c r="E87" s="6" t="str">
        <f t="shared" si="4"/>
        <v>Q1 2023</v>
      </c>
      <c r="F87" t="s">
        <v>3688</v>
      </c>
      <c r="G87" t="s">
        <v>3688</v>
      </c>
      <c r="H87" t="s">
        <v>11</v>
      </c>
      <c r="I87" t="s">
        <v>24</v>
      </c>
      <c r="J87" s="3">
        <v>9</v>
      </c>
      <c r="K87" s="3">
        <v>126.56</v>
      </c>
      <c r="L87" s="3">
        <v>1139.04</v>
      </c>
    </row>
    <row r="88" spans="1:12" x14ac:dyDescent="0.35">
      <c r="A88" t="s">
        <v>5008</v>
      </c>
      <c r="B88" s="6" t="s">
        <v>29</v>
      </c>
      <c r="C88" s="6" t="str">
        <f t="shared" si="3"/>
        <v>Jan 2023</v>
      </c>
      <c r="D88" s="19" t="str">
        <f t="shared" si="5"/>
        <v>2023</v>
      </c>
      <c r="E88" s="6" t="str">
        <f t="shared" si="4"/>
        <v>Q1 2023</v>
      </c>
      <c r="F88" t="s">
        <v>4845</v>
      </c>
      <c r="G88" t="s">
        <v>4845</v>
      </c>
      <c r="H88" t="s">
        <v>2345</v>
      </c>
      <c r="I88" t="s">
        <v>24</v>
      </c>
      <c r="J88" s="3">
        <v>2</v>
      </c>
      <c r="K88" s="3">
        <v>393.36</v>
      </c>
      <c r="L88" s="3">
        <v>786.72</v>
      </c>
    </row>
    <row r="89" spans="1:12" x14ac:dyDescent="0.35">
      <c r="A89" t="s">
        <v>873</v>
      </c>
      <c r="B89" s="6" t="s">
        <v>874</v>
      </c>
      <c r="C89" s="6" t="str">
        <f t="shared" si="3"/>
        <v>Jan 2023</v>
      </c>
      <c r="D89" s="19" t="str">
        <f t="shared" si="5"/>
        <v>2023</v>
      </c>
      <c r="E89" s="6" t="str">
        <f t="shared" si="4"/>
        <v>Q1 2023</v>
      </c>
      <c r="F89" t="s">
        <v>700</v>
      </c>
      <c r="G89" t="str">
        <f>IF(F89="Bread.c", "Bread", F89)</f>
        <v>Bread</v>
      </c>
      <c r="H89" t="s">
        <v>701</v>
      </c>
      <c r="I89" t="s">
        <v>12</v>
      </c>
      <c r="J89" s="3">
        <v>10</v>
      </c>
      <c r="K89" s="3">
        <v>326.33</v>
      </c>
      <c r="L89" s="3">
        <v>3263.3</v>
      </c>
    </row>
    <row r="90" spans="1:12" x14ac:dyDescent="0.35">
      <c r="A90" t="s">
        <v>1207</v>
      </c>
      <c r="B90" s="6" t="s">
        <v>874</v>
      </c>
      <c r="C90" s="6" t="str">
        <f t="shared" si="3"/>
        <v>Jan 2023</v>
      </c>
      <c r="D90" s="19" t="str">
        <f t="shared" si="5"/>
        <v>2023</v>
      </c>
      <c r="E90" s="6" t="str">
        <f t="shared" si="4"/>
        <v>Q1 2023</v>
      </c>
      <c r="F90" t="s">
        <v>5774</v>
      </c>
      <c r="G90" t="str">
        <f>IF(F90="Children's Book asfdsf", "Children's Book", F90)</f>
        <v>Children's Book</v>
      </c>
      <c r="H90" t="s">
        <v>11</v>
      </c>
      <c r="I90" t="s">
        <v>24</v>
      </c>
      <c r="J90" s="3">
        <v>18</v>
      </c>
      <c r="K90" s="3">
        <v>439.8</v>
      </c>
      <c r="L90" s="3">
        <v>7916.4</v>
      </c>
    </row>
    <row r="91" spans="1:12" x14ac:dyDescent="0.35">
      <c r="A91" t="s">
        <v>3106</v>
      </c>
      <c r="B91" s="6" t="s">
        <v>874</v>
      </c>
      <c r="C91" s="6" t="str">
        <f t="shared" si="3"/>
        <v>Jan 2023</v>
      </c>
      <c r="D91" s="19" t="str">
        <f t="shared" si="5"/>
        <v>2023</v>
      </c>
      <c r="E91" s="6" t="str">
        <f t="shared" si="4"/>
        <v>Q1 2023</v>
      </c>
      <c r="F91" t="s">
        <v>2882</v>
      </c>
      <c r="G91" t="s">
        <v>2882</v>
      </c>
      <c r="H91" t="s">
        <v>2208</v>
      </c>
      <c r="I91" t="s">
        <v>15</v>
      </c>
      <c r="J91" s="3">
        <v>20</v>
      </c>
      <c r="K91" s="3">
        <v>79.2</v>
      </c>
      <c r="L91" s="3">
        <v>1584</v>
      </c>
    </row>
    <row r="92" spans="1:12" x14ac:dyDescent="0.35">
      <c r="A92" t="s">
        <v>3642</v>
      </c>
      <c r="B92" s="6" t="s">
        <v>874</v>
      </c>
      <c r="C92" s="6" t="str">
        <f t="shared" si="3"/>
        <v>Jan 2023</v>
      </c>
      <c r="D92" s="19" t="str">
        <f t="shared" si="5"/>
        <v>2023</v>
      </c>
      <c r="E92" s="6" t="str">
        <f t="shared" si="4"/>
        <v>Q1 2023</v>
      </c>
      <c r="F92" t="s">
        <v>3435</v>
      </c>
      <c r="G92" t="s">
        <v>3435</v>
      </c>
      <c r="H92" t="s">
        <v>701</v>
      </c>
      <c r="I92" t="s">
        <v>27</v>
      </c>
      <c r="J92" s="3">
        <v>4</v>
      </c>
      <c r="K92" s="3">
        <v>169.16</v>
      </c>
      <c r="L92" s="3">
        <v>676.64</v>
      </c>
    </row>
    <row r="93" spans="1:12" x14ac:dyDescent="0.35">
      <c r="A93" t="s">
        <v>2062</v>
      </c>
      <c r="B93" s="6" t="s">
        <v>2063</v>
      </c>
      <c r="C93" s="6" t="str">
        <f t="shared" si="3"/>
        <v>Jan 2023</v>
      </c>
      <c r="D93" s="19" t="str">
        <f t="shared" si="5"/>
        <v>2023</v>
      </c>
      <c r="E93" s="6" t="str">
        <f t="shared" si="4"/>
        <v>Q1 2023</v>
      </c>
      <c r="F93" t="s">
        <v>2058</v>
      </c>
      <c r="G93" t="s">
        <v>2058</v>
      </c>
      <c r="H93" t="s">
        <v>701</v>
      </c>
      <c r="I93" t="s">
        <v>12</v>
      </c>
      <c r="J93" s="3">
        <v>19</v>
      </c>
      <c r="K93" s="3">
        <v>120.31</v>
      </c>
      <c r="L93" s="3">
        <v>2285.89</v>
      </c>
    </row>
    <row r="94" spans="1:12" x14ac:dyDescent="0.35">
      <c r="A94" t="s">
        <v>2980</v>
      </c>
      <c r="B94" s="6" t="s">
        <v>2063</v>
      </c>
      <c r="C94" s="6" t="str">
        <f t="shared" si="3"/>
        <v>Jan 2023</v>
      </c>
      <c r="D94" s="19" t="str">
        <f t="shared" si="5"/>
        <v>2023</v>
      </c>
      <c r="E94" s="6" t="str">
        <f t="shared" si="4"/>
        <v>Q1 2023</v>
      </c>
      <c r="F94" t="s">
        <v>2882</v>
      </c>
      <c r="G94" t="s">
        <v>2882</v>
      </c>
      <c r="H94" t="s">
        <v>2208</v>
      </c>
      <c r="I94" t="s">
        <v>15</v>
      </c>
      <c r="J94" s="3">
        <v>17</v>
      </c>
      <c r="K94" s="3">
        <v>76.180000000000007</v>
      </c>
      <c r="L94" s="3">
        <v>1295.06</v>
      </c>
    </row>
    <row r="95" spans="1:12" x14ac:dyDescent="0.35">
      <c r="A95" t="s">
        <v>4005</v>
      </c>
      <c r="B95" s="6" t="s">
        <v>2063</v>
      </c>
      <c r="C95" s="6" t="str">
        <f t="shared" si="3"/>
        <v>Jan 2023</v>
      </c>
      <c r="D95" s="19" t="str">
        <f t="shared" si="5"/>
        <v>2023</v>
      </c>
      <c r="E95" s="6" t="str">
        <f t="shared" si="4"/>
        <v>Q1 2023</v>
      </c>
      <c r="F95" t="s">
        <v>3948</v>
      </c>
      <c r="G95" t="s">
        <v>3948</v>
      </c>
      <c r="H95" t="s">
        <v>458</v>
      </c>
      <c r="I95" t="s">
        <v>15</v>
      </c>
      <c r="J95" s="3">
        <v>13</v>
      </c>
      <c r="K95" s="3">
        <v>429.9</v>
      </c>
      <c r="L95" s="3">
        <v>5588.7</v>
      </c>
    </row>
    <row r="96" spans="1:12" x14ac:dyDescent="0.35">
      <c r="A96" t="s">
        <v>4578</v>
      </c>
      <c r="B96" s="6" t="s">
        <v>2063</v>
      </c>
      <c r="C96" s="6" t="str">
        <f t="shared" si="3"/>
        <v>Jan 2023</v>
      </c>
      <c r="D96" s="19" t="str">
        <f t="shared" si="5"/>
        <v>2023</v>
      </c>
      <c r="E96" s="6" t="str">
        <f t="shared" si="4"/>
        <v>Q1 2023</v>
      </c>
      <c r="F96" t="s">
        <v>4484</v>
      </c>
      <c r="G96" t="s">
        <v>4484</v>
      </c>
      <c r="H96" t="s">
        <v>2208</v>
      </c>
      <c r="I96" t="s">
        <v>27</v>
      </c>
      <c r="J96" s="3">
        <v>3</v>
      </c>
      <c r="K96" s="3">
        <v>159.06</v>
      </c>
      <c r="L96" s="3">
        <v>477.18</v>
      </c>
    </row>
    <row r="97" spans="1:12" x14ac:dyDescent="0.35">
      <c r="A97" t="s">
        <v>5315</v>
      </c>
      <c r="B97" s="6" t="s">
        <v>2063</v>
      </c>
      <c r="C97" s="6" t="str">
        <f t="shared" si="3"/>
        <v>Jan 2023</v>
      </c>
      <c r="D97" s="19" t="str">
        <f t="shared" si="5"/>
        <v>2023</v>
      </c>
      <c r="E97" s="6" t="str">
        <f t="shared" si="4"/>
        <v>Q1 2023</v>
      </c>
      <c r="F97" t="s">
        <v>5082</v>
      </c>
      <c r="G97" t="s">
        <v>5082</v>
      </c>
      <c r="H97" t="s">
        <v>2208</v>
      </c>
      <c r="I97" t="s">
        <v>12</v>
      </c>
      <c r="J97" s="3">
        <v>18</v>
      </c>
      <c r="K97" s="3">
        <v>107.9</v>
      </c>
      <c r="L97" s="3">
        <v>1942.2</v>
      </c>
    </row>
    <row r="98" spans="1:12" x14ac:dyDescent="0.35">
      <c r="A98" t="s">
        <v>5752</v>
      </c>
      <c r="B98" s="6" t="s">
        <v>2063</v>
      </c>
      <c r="C98" s="6" t="str">
        <f t="shared" si="3"/>
        <v>Jan 2023</v>
      </c>
      <c r="D98" s="19" t="str">
        <f t="shared" si="5"/>
        <v>2023</v>
      </c>
      <c r="E98" s="6" t="str">
        <f t="shared" si="4"/>
        <v>Q1 2023</v>
      </c>
      <c r="F98" t="s">
        <v>5629</v>
      </c>
      <c r="G98" t="s">
        <v>5629</v>
      </c>
      <c r="H98" t="s">
        <v>458</v>
      </c>
      <c r="I98" t="s">
        <v>15</v>
      </c>
      <c r="J98" s="3">
        <v>12</v>
      </c>
      <c r="K98" s="3">
        <v>220.39</v>
      </c>
      <c r="L98" s="3">
        <v>2644.68</v>
      </c>
    </row>
    <row r="99" spans="1:12" x14ac:dyDescent="0.35">
      <c r="A99" t="s">
        <v>809</v>
      </c>
      <c r="B99" s="6" t="s">
        <v>810</v>
      </c>
      <c r="C99" s="6" t="str">
        <f t="shared" si="3"/>
        <v>Jan 2023</v>
      </c>
      <c r="D99" s="19" t="str">
        <f t="shared" si="5"/>
        <v>2023</v>
      </c>
      <c r="E99" s="6" t="str">
        <f t="shared" si="4"/>
        <v>Q1 2023</v>
      </c>
      <c r="F99" t="s">
        <v>700</v>
      </c>
      <c r="G99" t="str">
        <f>IF(F99="Bread.c", "Bread", F99)</f>
        <v>Bread</v>
      </c>
      <c r="H99" t="s">
        <v>701</v>
      </c>
      <c r="I99" t="s">
        <v>24</v>
      </c>
      <c r="J99" s="3">
        <v>19</v>
      </c>
      <c r="K99" s="3">
        <v>417.74</v>
      </c>
      <c r="L99" s="3">
        <v>7937.06</v>
      </c>
    </row>
    <row r="100" spans="1:12" x14ac:dyDescent="0.35">
      <c r="A100" t="s">
        <v>942</v>
      </c>
      <c r="B100" s="6" t="s">
        <v>810</v>
      </c>
      <c r="C100" s="6" t="str">
        <f t="shared" si="3"/>
        <v>Jan 2023</v>
      </c>
      <c r="D100" s="19" t="str">
        <f t="shared" si="5"/>
        <v>2023</v>
      </c>
      <c r="E100" s="6" t="str">
        <f t="shared" si="4"/>
        <v>Q1 2023</v>
      </c>
      <c r="F100" t="s">
        <v>700</v>
      </c>
      <c r="G100" t="str">
        <f>IF(F100="Bread.c", "Bread", F100)</f>
        <v>Bread</v>
      </c>
      <c r="H100" t="s">
        <v>701</v>
      </c>
      <c r="I100" t="s">
        <v>15</v>
      </c>
      <c r="J100" s="3">
        <v>17</v>
      </c>
      <c r="K100" s="3">
        <v>336.49</v>
      </c>
      <c r="L100" s="3">
        <v>5720.33</v>
      </c>
    </row>
    <row r="101" spans="1:12" x14ac:dyDescent="0.35">
      <c r="A101" t="s">
        <v>2306</v>
      </c>
      <c r="B101" s="6" t="s">
        <v>810</v>
      </c>
      <c r="C101" s="6" t="str">
        <f t="shared" si="3"/>
        <v>Jan 2023</v>
      </c>
      <c r="D101" s="19" t="str">
        <f t="shared" si="5"/>
        <v>2023</v>
      </c>
      <c r="E101" s="6" t="str">
        <f t="shared" si="4"/>
        <v>Q1 2023</v>
      </c>
      <c r="F101" t="s">
        <v>2207</v>
      </c>
      <c r="G101" t="s">
        <v>2207</v>
      </c>
      <c r="H101" t="s">
        <v>2208</v>
      </c>
      <c r="I101" t="s">
        <v>15</v>
      </c>
      <c r="J101" s="3">
        <v>18</v>
      </c>
      <c r="K101" s="3">
        <v>271.06</v>
      </c>
      <c r="L101" s="3">
        <v>4879.08</v>
      </c>
    </row>
    <row r="102" spans="1:12" x14ac:dyDescent="0.35">
      <c r="A102" t="s">
        <v>2645</v>
      </c>
      <c r="B102" s="6" t="s">
        <v>810</v>
      </c>
      <c r="C102" s="6" t="str">
        <f t="shared" si="3"/>
        <v>Jan 2023</v>
      </c>
      <c r="D102" s="19" t="str">
        <f t="shared" si="5"/>
        <v>2023</v>
      </c>
      <c r="E102" s="6" t="str">
        <f t="shared" si="4"/>
        <v>Q1 2023</v>
      </c>
      <c r="F102" t="s">
        <v>2643</v>
      </c>
      <c r="G102" t="s">
        <v>2643</v>
      </c>
      <c r="H102" t="s">
        <v>2345</v>
      </c>
      <c r="I102" t="s">
        <v>15</v>
      </c>
      <c r="J102" s="3">
        <v>17</v>
      </c>
      <c r="K102" s="3">
        <v>279.29000000000002</v>
      </c>
      <c r="L102" s="3">
        <v>4747.93</v>
      </c>
    </row>
    <row r="103" spans="1:12" x14ac:dyDescent="0.35">
      <c r="A103" t="s">
        <v>3046</v>
      </c>
      <c r="B103" s="6" t="s">
        <v>810</v>
      </c>
      <c r="C103" s="6" t="str">
        <f t="shared" si="3"/>
        <v>Jan 2023</v>
      </c>
      <c r="D103" s="19" t="str">
        <f t="shared" si="5"/>
        <v>2023</v>
      </c>
      <c r="E103" s="6" t="str">
        <f t="shared" si="4"/>
        <v>Q1 2023</v>
      </c>
      <c r="F103" t="s">
        <v>2882</v>
      </c>
      <c r="G103" t="s">
        <v>2882</v>
      </c>
      <c r="H103" t="s">
        <v>2208</v>
      </c>
      <c r="I103" t="s">
        <v>15</v>
      </c>
      <c r="J103" s="3">
        <v>2</v>
      </c>
      <c r="K103" s="3">
        <v>81.34</v>
      </c>
      <c r="L103" s="3">
        <v>162.68</v>
      </c>
    </row>
    <row r="104" spans="1:12" x14ac:dyDescent="0.35">
      <c r="A104" t="s">
        <v>3076</v>
      </c>
      <c r="B104" s="6" t="s">
        <v>810</v>
      </c>
      <c r="C104" s="6" t="str">
        <f t="shared" si="3"/>
        <v>Jan 2023</v>
      </c>
      <c r="D104" s="19" t="str">
        <f t="shared" si="5"/>
        <v>2023</v>
      </c>
      <c r="E104" s="6" t="str">
        <f t="shared" si="4"/>
        <v>Q1 2023</v>
      </c>
      <c r="F104" t="s">
        <v>2882</v>
      </c>
      <c r="G104" t="s">
        <v>2882</v>
      </c>
      <c r="H104" t="s">
        <v>2208</v>
      </c>
      <c r="I104" t="s">
        <v>27</v>
      </c>
      <c r="J104" s="3">
        <v>15</v>
      </c>
      <c r="K104" s="3">
        <v>272.85000000000002</v>
      </c>
      <c r="L104" s="3">
        <v>4092.75</v>
      </c>
    </row>
    <row r="105" spans="1:12" x14ac:dyDescent="0.35">
      <c r="A105" t="s">
        <v>3214</v>
      </c>
      <c r="B105" s="6" t="s">
        <v>810</v>
      </c>
      <c r="C105" s="6" t="str">
        <f t="shared" si="3"/>
        <v>Jan 2023</v>
      </c>
      <c r="D105" s="19" t="str">
        <f t="shared" si="5"/>
        <v>2023</v>
      </c>
      <c r="E105" s="6" t="str">
        <f t="shared" si="4"/>
        <v>Q1 2023</v>
      </c>
      <c r="F105" t="s">
        <v>3143</v>
      </c>
      <c r="G105" t="s">
        <v>3143</v>
      </c>
      <c r="H105" t="s">
        <v>458</v>
      </c>
      <c r="I105" t="s">
        <v>15</v>
      </c>
      <c r="J105" s="3">
        <v>4</v>
      </c>
      <c r="K105" s="3">
        <v>47.87</v>
      </c>
      <c r="L105" s="3">
        <v>191.48</v>
      </c>
    </row>
    <row r="106" spans="1:12" x14ac:dyDescent="0.35">
      <c r="A106" t="s">
        <v>3378</v>
      </c>
      <c r="B106" s="6" t="s">
        <v>810</v>
      </c>
      <c r="C106" s="6" t="str">
        <f t="shared" si="3"/>
        <v>Jan 2023</v>
      </c>
      <c r="D106" s="19" t="str">
        <f t="shared" si="5"/>
        <v>2023</v>
      </c>
      <c r="E106" s="6" t="str">
        <f t="shared" si="4"/>
        <v>Q1 2023</v>
      </c>
      <c r="F106" t="s">
        <v>3143</v>
      </c>
      <c r="G106" t="s">
        <v>3143</v>
      </c>
      <c r="H106" t="s">
        <v>458</v>
      </c>
      <c r="I106" t="s">
        <v>24</v>
      </c>
      <c r="J106" s="3">
        <v>6</v>
      </c>
      <c r="K106" s="3">
        <v>29.08</v>
      </c>
      <c r="L106" s="3">
        <v>174.48</v>
      </c>
    </row>
    <row r="107" spans="1:12" x14ac:dyDescent="0.35">
      <c r="A107" t="s">
        <v>3530</v>
      </c>
      <c r="B107" s="6" t="s">
        <v>810</v>
      </c>
      <c r="C107" s="6" t="str">
        <f t="shared" si="3"/>
        <v>Jan 2023</v>
      </c>
      <c r="D107" s="19" t="str">
        <f t="shared" si="5"/>
        <v>2023</v>
      </c>
      <c r="E107" s="6" t="str">
        <f t="shared" si="4"/>
        <v>Q1 2023</v>
      </c>
      <c r="F107" t="s">
        <v>3435</v>
      </c>
      <c r="G107" t="s">
        <v>3435</v>
      </c>
      <c r="H107" t="s">
        <v>701</v>
      </c>
      <c r="I107" t="s">
        <v>24</v>
      </c>
      <c r="J107" s="3">
        <v>18</v>
      </c>
      <c r="K107" s="3">
        <v>88.94</v>
      </c>
      <c r="L107" s="3">
        <v>1600.92</v>
      </c>
    </row>
    <row r="108" spans="1:12" x14ac:dyDescent="0.35">
      <c r="A108" t="s">
        <v>3645</v>
      </c>
      <c r="B108" s="6" t="s">
        <v>810</v>
      </c>
      <c r="C108" s="6" t="str">
        <f t="shared" si="3"/>
        <v>Jan 2023</v>
      </c>
      <c r="D108" s="19" t="str">
        <f t="shared" si="5"/>
        <v>2023</v>
      </c>
      <c r="E108" s="6" t="str">
        <f t="shared" si="4"/>
        <v>Q1 2023</v>
      </c>
      <c r="F108" t="s">
        <v>3435</v>
      </c>
      <c r="G108" t="s">
        <v>3435</v>
      </c>
      <c r="H108" t="s">
        <v>701</v>
      </c>
      <c r="I108" t="s">
        <v>15</v>
      </c>
      <c r="J108" s="3">
        <v>12</v>
      </c>
      <c r="K108" s="3">
        <v>96.46</v>
      </c>
      <c r="L108" s="3">
        <v>1157.52</v>
      </c>
    </row>
    <row r="109" spans="1:12" x14ac:dyDescent="0.35">
      <c r="A109" t="s">
        <v>4086</v>
      </c>
      <c r="B109" s="6" t="s">
        <v>810</v>
      </c>
      <c r="C109" s="6" t="str">
        <f t="shared" si="3"/>
        <v>Jan 2023</v>
      </c>
      <c r="D109" s="19" t="str">
        <f t="shared" si="5"/>
        <v>2023</v>
      </c>
      <c r="E109" s="6" t="str">
        <f t="shared" si="4"/>
        <v>Q1 2023</v>
      </c>
      <c r="F109" t="s">
        <v>3948</v>
      </c>
      <c r="G109" t="s">
        <v>3948</v>
      </c>
      <c r="H109" t="s">
        <v>458</v>
      </c>
      <c r="I109" t="s">
        <v>24</v>
      </c>
      <c r="J109" s="3">
        <v>20</v>
      </c>
      <c r="K109" s="3">
        <v>208</v>
      </c>
      <c r="L109" s="3">
        <v>4160</v>
      </c>
    </row>
    <row r="110" spans="1:12" x14ac:dyDescent="0.35">
      <c r="A110" t="s">
        <v>4242</v>
      </c>
      <c r="B110" s="6" t="s">
        <v>810</v>
      </c>
      <c r="C110" s="6" t="str">
        <f t="shared" si="3"/>
        <v>Jan 2023</v>
      </c>
      <c r="D110" s="19" t="str">
        <f t="shared" si="5"/>
        <v>2023</v>
      </c>
      <c r="E110" s="6" t="str">
        <f t="shared" si="4"/>
        <v>Q1 2023</v>
      </c>
      <c r="F110" t="s">
        <v>4235</v>
      </c>
      <c r="G110" t="s">
        <v>4235</v>
      </c>
      <c r="H110" t="s">
        <v>2208</v>
      </c>
      <c r="I110" t="s">
        <v>24</v>
      </c>
      <c r="J110" s="3">
        <v>16</v>
      </c>
      <c r="K110" s="3">
        <v>319.48</v>
      </c>
      <c r="L110" s="3">
        <v>5111.68</v>
      </c>
    </row>
    <row r="111" spans="1:12" x14ac:dyDescent="0.35">
      <c r="A111" t="s">
        <v>4445</v>
      </c>
      <c r="B111" s="6" t="s">
        <v>810</v>
      </c>
      <c r="C111" s="6" t="str">
        <f t="shared" si="3"/>
        <v>Jan 2023</v>
      </c>
      <c r="D111" s="19" t="str">
        <f t="shared" si="5"/>
        <v>2023</v>
      </c>
      <c r="E111" s="6" t="str">
        <f t="shared" si="4"/>
        <v>Q1 2023</v>
      </c>
      <c r="F111" t="s">
        <v>4235</v>
      </c>
      <c r="G111" t="s">
        <v>4235</v>
      </c>
      <c r="H111" t="s">
        <v>2208</v>
      </c>
      <c r="I111" t="s">
        <v>15</v>
      </c>
      <c r="J111" s="3">
        <v>18</v>
      </c>
      <c r="K111" s="3">
        <v>472.4</v>
      </c>
      <c r="L111" s="3">
        <v>8503.2000000000007</v>
      </c>
    </row>
    <row r="112" spans="1:12" x14ac:dyDescent="0.35">
      <c r="A112" t="s">
        <v>5017</v>
      </c>
      <c r="B112" s="6" t="s">
        <v>810</v>
      </c>
      <c r="C112" s="6" t="str">
        <f t="shared" si="3"/>
        <v>Jan 2023</v>
      </c>
      <c r="D112" s="19" t="str">
        <f t="shared" si="5"/>
        <v>2023</v>
      </c>
      <c r="E112" s="6" t="str">
        <f t="shared" si="4"/>
        <v>Q1 2023</v>
      </c>
      <c r="F112" t="s">
        <v>4845</v>
      </c>
      <c r="G112" t="s">
        <v>4845</v>
      </c>
      <c r="H112" t="s">
        <v>2345</v>
      </c>
      <c r="I112" t="s">
        <v>27</v>
      </c>
      <c r="J112" s="3">
        <v>9</v>
      </c>
      <c r="K112" s="3">
        <v>84.43</v>
      </c>
      <c r="L112" s="3">
        <v>759.87</v>
      </c>
    </row>
    <row r="113" spans="1:12" x14ac:dyDescent="0.35">
      <c r="A113" t="s">
        <v>5243</v>
      </c>
      <c r="B113" s="6" t="s">
        <v>810</v>
      </c>
      <c r="C113" s="6" t="str">
        <f t="shared" si="3"/>
        <v>Jan 2023</v>
      </c>
      <c r="D113" s="19" t="str">
        <f t="shared" si="5"/>
        <v>2023</v>
      </c>
      <c r="E113" s="6" t="str">
        <f t="shared" si="4"/>
        <v>Q1 2023</v>
      </c>
      <c r="F113" t="s">
        <v>5082</v>
      </c>
      <c r="G113" t="s">
        <v>5082</v>
      </c>
      <c r="H113" t="s">
        <v>2208</v>
      </c>
      <c r="I113" t="s">
        <v>15</v>
      </c>
      <c r="J113" s="3">
        <v>15</v>
      </c>
      <c r="K113" s="3">
        <v>433.76</v>
      </c>
      <c r="L113" s="3">
        <v>6506.4</v>
      </c>
    </row>
    <row r="114" spans="1:12" x14ac:dyDescent="0.35">
      <c r="A114" t="s">
        <v>1622</v>
      </c>
      <c r="B114" s="6" t="s">
        <v>1623</v>
      </c>
      <c r="C114" s="6" t="str">
        <f t="shared" si="3"/>
        <v>Jan 2023</v>
      </c>
      <c r="D114" s="19" t="str">
        <f t="shared" si="5"/>
        <v>2023</v>
      </c>
      <c r="E114" s="6" t="str">
        <f t="shared" si="4"/>
        <v>Q1 2023</v>
      </c>
      <c r="F114" t="s">
        <v>5776</v>
      </c>
      <c r="G114" t="str">
        <f>IF(F114="Egg", "Eggs", F114)</f>
        <v>Eggs</v>
      </c>
      <c r="H114" t="s">
        <v>701</v>
      </c>
      <c r="I114" t="s">
        <v>24</v>
      </c>
      <c r="J114" s="3">
        <v>15</v>
      </c>
      <c r="K114" s="3">
        <v>292.42</v>
      </c>
      <c r="L114" s="3">
        <v>4386.3</v>
      </c>
    </row>
    <row r="115" spans="1:12" x14ac:dyDescent="0.35">
      <c r="A115" t="s">
        <v>2446</v>
      </c>
      <c r="B115" s="6" t="s">
        <v>1623</v>
      </c>
      <c r="C115" s="6" t="str">
        <f t="shared" si="3"/>
        <v>Jan 2023</v>
      </c>
      <c r="D115" s="19" t="str">
        <f t="shared" si="5"/>
        <v>2023</v>
      </c>
      <c r="E115" s="6" t="str">
        <f t="shared" si="4"/>
        <v>Q1 2023</v>
      </c>
      <c r="F115" t="s">
        <v>2344</v>
      </c>
      <c r="G115" t="s">
        <v>2344</v>
      </c>
      <c r="H115" t="s">
        <v>2345</v>
      </c>
      <c r="I115" t="s">
        <v>12</v>
      </c>
      <c r="J115" s="3">
        <v>10</v>
      </c>
      <c r="K115" s="3">
        <v>478.08</v>
      </c>
      <c r="L115" s="3">
        <v>4780.8</v>
      </c>
    </row>
    <row r="116" spans="1:12" x14ac:dyDescent="0.35">
      <c r="A116" t="s">
        <v>2715</v>
      </c>
      <c r="B116" s="6" t="s">
        <v>1623</v>
      </c>
      <c r="C116" s="6" t="str">
        <f t="shared" si="3"/>
        <v>Jan 2023</v>
      </c>
      <c r="D116" s="19" t="str">
        <f t="shared" si="5"/>
        <v>2023</v>
      </c>
      <c r="E116" s="6" t="str">
        <f t="shared" si="4"/>
        <v>Q1 2023</v>
      </c>
      <c r="F116" t="s">
        <v>2643</v>
      </c>
      <c r="G116" t="s">
        <v>2643</v>
      </c>
      <c r="H116" t="s">
        <v>2345</v>
      </c>
      <c r="I116" t="s">
        <v>12</v>
      </c>
      <c r="J116" s="3">
        <v>4</v>
      </c>
      <c r="K116" s="3">
        <v>197.4</v>
      </c>
      <c r="L116" s="3">
        <v>789.6</v>
      </c>
    </row>
    <row r="117" spans="1:12" x14ac:dyDescent="0.35">
      <c r="A117" t="s">
        <v>3126</v>
      </c>
      <c r="B117" s="6" t="s">
        <v>1623</v>
      </c>
      <c r="C117" s="6" t="str">
        <f t="shared" si="3"/>
        <v>Jan 2023</v>
      </c>
      <c r="D117" s="19" t="str">
        <f t="shared" si="5"/>
        <v>2023</v>
      </c>
      <c r="E117" s="6" t="str">
        <f t="shared" si="4"/>
        <v>Q1 2023</v>
      </c>
      <c r="F117" t="s">
        <v>2882</v>
      </c>
      <c r="G117" t="s">
        <v>2882</v>
      </c>
      <c r="H117" t="s">
        <v>2208</v>
      </c>
      <c r="I117" t="s">
        <v>27</v>
      </c>
      <c r="J117" s="3">
        <v>12</v>
      </c>
      <c r="K117" s="3">
        <v>89.04</v>
      </c>
      <c r="L117" s="3">
        <v>1068.48</v>
      </c>
    </row>
    <row r="118" spans="1:12" x14ac:dyDescent="0.35">
      <c r="A118" t="s">
        <v>4161</v>
      </c>
      <c r="B118" s="6" t="s">
        <v>1623</v>
      </c>
      <c r="C118" s="6" t="str">
        <f t="shared" si="3"/>
        <v>Jan 2023</v>
      </c>
      <c r="D118" s="19" t="str">
        <f t="shared" si="5"/>
        <v>2023</v>
      </c>
      <c r="E118" s="6" t="str">
        <f t="shared" si="4"/>
        <v>Q1 2023</v>
      </c>
      <c r="F118" t="s">
        <v>3948</v>
      </c>
      <c r="G118" t="s">
        <v>3948</v>
      </c>
      <c r="H118" t="s">
        <v>458</v>
      </c>
      <c r="I118" t="s">
        <v>15</v>
      </c>
      <c r="J118" s="3">
        <v>11</v>
      </c>
      <c r="K118" s="3">
        <v>312.19</v>
      </c>
      <c r="L118" s="3">
        <v>3434.09</v>
      </c>
    </row>
    <row r="119" spans="1:12" x14ac:dyDescent="0.35">
      <c r="A119" t="s">
        <v>4836</v>
      </c>
      <c r="B119" s="6" t="s">
        <v>1623</v>
      </c>
      <c r="C119" s="6" t="str">
        <f t="shared" si="3"/>
        <v>Jan 2023</v>
      </c>
      <c r="D119" s="19" t="str">
        <f t="shared" si="5"/>
        <v>2023</v>
      </c>
      <c r="E119" s="6" t="str">
        <f t="shared" si="4"/>
        <v>Q1 2023</v>
      </c>
      <c r="F119" t="s">
        <v>4741</v>
      </c>
      <c r="G119" t="s">
        <v>4741</v>
      </c>
      <c r="H119" t="s">
        <v>2345</v>
      </c>
      <c r="I119" t="s">
        <v>24</v>
      </c>
      <c r="J119" s="3">
        <v>6</v>
      </c>
      <c r="K119" s="3">
        <v>170.45</v>
      </c>
      <c r="L119" s="3">
        <v>1022.7</v>
      </c>
    </row>
    <row r="120" spans="1:12" x14ac:dyDescent="0.35">
      <c r="A120" t="s">
        <v>5227</v>
      </c>
      <c r="B120" s="6" t="s">
        <v>1623</v>
      </c>
      <c r="C120" s="6" t="str">
        <f t="shared" si="3"/>
        <v>Jan 2023</v>
      </c>
      <c r="D120" s="19" t="str">
        <f t="shared" si="5"/>
        <v>2023</v>
      </c>
      <c r="E120" s="6" t="str">
        <f t="shared" si="4"/>
        <v>Q1 2023</v>
      </c>
      <c r="F120" t="s">
        <v>5082</v>
      </c>
      <c r="G120" t="s">
        <v>5082</v>
      </c>
      <c r="H120" t="s">
        <v>2208</v>
      </c>
      <c r="I120" t="s">
        <v>12</v>
      </c>
      <c r="J120" s="3">
        <v>15</v>
      </c>
      <c r="K120" s="3">
        <v>421.8</v>
      </c>
      <c r="L120" s="3">
        <v>6327</v>
      </c>
    </row>
    <row r="121" spans="1:12" x14ac:dyDescent="0.35">
      <c r="A121" t="s">
        <v>5277</v>
      </c>
      <c r="B121" s="6" t="s">
        <v>1623</v>
      </c>
      <c r="C121" s="6" t="str">
        <f t="shared" si="3"/>
        <v>Jan 2023</v>
      </c>
      <c r="D121" s="19" t="str">
        <f t="shared" si="5"/>
        <v>2023</v>
      </c>
      <c r="E121" s="6" t="str">
        <f t="shared" si="4"/>
        <v>Q1 2023</v>
      </c>
      <c r="F121" t="s">
        <v>5082</v>
      </c>
      <c r="G121" t="s">
        <v>5082</v>
      </c>
      <c r="H121" t="s">
        <v>2208</v>
      </c>
      <c r="I121" t="s">
        <v>24</v>
      </c>
      <c r="J121" s="3">
        <v>12</v>
      </c>
      <c r="K121" s="3">
        <v>179.63</v>
      </c>
      <c r="L121" s="3">
        <v>2155.56</v>
      </c>
    </row>
    <row r="122" spans="1:12" x14ac:dyDescent="0.35">
      <c r="A122" t="s">
        <v>5624</v>
      </c>
      <c r="B122" s="6" t="s">
        <v>1623</v>
      </c>
      <c r="C122" s="6" t="str">
        <f t="shared" si="3"/>
        <v>Jan 2023</v>
      </c>
      <c r="D122" s="19" t="str">
        <f t="shared" si="5"/>
        <v>2023</v>
      </c>
      <c r="E122" s="6" t="str">
        <f t="shared" si="4"/>
        <v>Q1 2023</v>
      </c>
      <c r="F122" t="s">
        <v>5504</v>
      </c>
      <c r="G122" t="s">
        <v>5504</v>
      </c>
      <c r="H122" t="s">
        <v>701</v>
      </c>
      <c r="I122" t="s">
        <v>24</v>
      </c>
      <c r="J122" s="3">
        <v>18</v>
      </c>
      <c r="K122" s="3">
        <v>432.11</v>
      </c>
      <c r="L122" s="3">
        <v>7777.98</v>
      </c>
    </row>
    <row r="123" spans="1:12" x14ac:dyDescent="0.35">
      <c r="A123" t="s">
        <v>4348</v>
      </c>
      <c r="B123" s="6" t="s">
        <v>4349</v>
      </c>
      <c r="C123" s="6" t="str">
        <f t="shared" si="3"/>
        <v>Jan 2023</v>
      </c>
      <c r="D123" s="19" t="str">
        <f t="shared" si="5"/>
        <v>2023</v>
      </c>
      <c r="E123" s="6" t="str">
        <f t="shared" si="4"/>
        <v>Q1 2023</v>
      </c>
      <c r="F123" t="s">
        <v>4235</v>
      </c>
      <c r="G123" t="s">
        <v>4235</v>
      </c>
      <c r="H123" t="s">
        <v>2208</v>
      </c>
      <c r="I123" t="s">
        <v>24</v>
      </c>
      <c r="J123" s="3">
        <v>19</v>
      </c>
      <c r="K123" s="3">
        <v>183.19</v>
      </c>
      <c r="L123" s="3">
        <v>3480.61</v>
      </c>
    </row>
    <row r="124" spans="1:12" x14ac:dyDescent="0.35">
      <c r="A124" t="s">
        <v>4371</v>
      </c>
      <c r="B124" s="6" t="s">
        <v>4349</v>
      </c>
      <c r="C124" s="6" t="str">
        <f t="shared" si="3"/>
        <v>Jan 2023</v>
      </c>
      <c r="D124" s="19" t="str">
        <f t="shared" si="5"/>
        <v>2023</v>
      </c>
      <c r="E124" s="6" t="str">
        <f t="shared" si="4"/>
        <v>Q1 2023</v>
      </c>
      <c r="F124" t="s">
        <v>4235</v>
      </c>
      <c r="G124" t="s">
        <v>4235</v>
      </c>
      <c r="H124" t="s">
        <v>2208</v>
      </c>
      <c r="I124" t="s">
        <v>15</v>
      </c>
      <c r="J124" s="3">
        <v>5</v>
      </c>
      <c r="K124" s="3">
        <v>65.040000000000006</v>
      </c>
      <c r="L124" s="3">
        <v>325.2</v>
      </c>
    </row>
    <row r="125" spans="1:12" x14ac:dyDescent="0.35">
      <c r="A125" t="s">
        <v>5659</v>
      </c>
      <c r="B125" s="6" t="s">
        <v>4349</v>
      </c>
      <c r="C125" s="6" t="str">
        <f t="shared" si="3"/>
        <v>Jan 2023</v>
      </c>
      <c r="D125" s="19" t="str">
        <f t="shared" si="5"/>
        <v>2023</v>
      </c>
      <c r="E125" s="6" t="str">
        <f t="shared" si="4"/>
        <v>Q1 2023</v>
      </c>
      <c r="F125" t="s">
        <v>5629</v>
      </c>
      <c r="G125" t="s">
        <v>5629</v>
      </c>
      <c r="H125" t="s">
        <v>458</v>
      </c>
      <c r="I125" t="s">
        <v>15</v>
      </c>
      <c r="J125" s="3">
        <v>5</v>
      </c>
      <c r="K125" s="3">
        <v>322.83999999999997</v>
      </c>
      <c r="L125" s="3">
        <v>1614.2</v>
      </c>
    </row>
    <row r="126" spans="1:12" x14ac:dyDescent="0.35">
      <c r="A126" t="s">
        <v>794</v>
      </c>
      <c r="B126" s="6" t="s">
        <v>795</v>
      </c>
      <c r="C126" s="6" t="str">
        <f t="shared" si="3"/>
        <v>Jan 2023</v>
      </c>
      <c r="D126" s="19" t="str">
        <f t="shared" si="5"/>
        <v>2023</v>
      </c>
      <c r="E126" s="6" t="str">
        <f t="shared" si="4"/>
        <v>Q1 2023</v>
      </c>
      <c r="F126" t="s">
        <v>700</v>
      </c>
      <c r="G126" t="str">
        <f>IF(F126="Bread.c", "Bread", F126)</f>
        <v>Bread</v>
      </c>
      <c r="H126" t="s">
        <v>701</v>
      </c>
      <c r="I126" t="s">
        <v>12</v>
      </c>
      <c r="J126" s="3">
        <v>18</v>
      </c>
      <c r="K126" s="3">
        <v>114.31</v>
      </c>
      <c r="L126" s="3">
        <v>2057.58</v>
      </c>
    </row>
    <row r="127" spans="1:12" x14ac:dyDescent="0.35">
      <c r="A127" t="s">
        <v>3332</v>
      </c>
      <c r="B127" s="6" t="s">
        <v>795</v>
      </c>
      <c r="C127" s="6" t="str">
        <f t="shared" si="3"/>
        <v>Jan 2023</v>
      </c>
      <c r="D127" s="19" t="str">
        <f t="shared" si="5"/>
        <v>2023</v>
      </c>
      <c r="E127" s="6" t="str">
        <f t="shared" si="4"/>
        <v>Q1 2023</v>
      </c>
      <c r="F127" t="s">
        <v>3143</v>
      </c>
      <c r="G127" t="s">
        <v>3143</v>
      </c>
      <c r="H127" t="s">
        <v>458</v>
      </c>
      <c r="I127" t="s">
        <v>27</v>
      </c>
      <c r="J127" s="3">
        <v>12</v>
      </c>
      <c r="K127" s="3">
        <v>330.95</v>
      </c>
      <c r="L127" s="3">
        <v>3971.4</v>
      </c>
    </row>
    <row r="128" spans="1:12" x14ac:dyDescent="0.35">
      <c r="A128" t="s">
        <v>3735</v>
      </c>
      <c r="B128" s="6" t="s">
        <v>795</v>
      </c>
      <c r="C128" s="6" t="str">
        <f t="shared" si="3"/>
        <v>Jan 2023</v>
      </c>
      <c r="D128" s="19" t="str">
        <f t="shared" si="5"/>
        <v>2023</v>
      </c>
      <c r="E128" s="6" t="str">
        <f t="shared" si="4"/>
        <v>Q1 2023</v>
      </c>
      <c r="F128" t="s">
        <v>3688</v>
      </c>
      <c r="G128" t="s">
        <v>3688</v>
      </c>
      <c r="H128" t="s">
        <v>11</v>
      </c>
      <c r="I128" t="s">
        <v>27</v>
      </c>
      <c r="J128" s="3">
        <v>15</v>
      </c>
      <c r="K128" s="3">
        <v>486.6</v>
      </c>
      <c r="L128" s="3">
        <v>7299</v>
      </c>
    </row>
    <row r="129" spans="1:12" x14ac:dyDescent="0.35">
      <c r="A129" t="s">
        <v>531</v>
      </c>
      <c r="B129" s="6" t="s">
        <v>532</v>
      </c>
      <c r="C129" s="6" t="str">
        <f t="shared" si="3"/>
        <v>Jan 2023</v>
      </c>
      <c r="D129" s="19" t="str">
        <f t="shared" si="5"/>
        <v>2023</v>
      </c>
      <c r="E129" s="6" t="str">
        <f t="shared" si="4"/>
        <v>Q1 2023</v>
      </c>
      <c r="F129" t="s">
        <v>457</v>
      </c>
      <c r="G129" t="str">
        <f>IF(F129="Blender xcxc", "Blender", F129)</f>
        <v>Blender</v>
      </c>
      <c r="H129" t="s">
        <v>458</v>
      </c>
      <c r="I129" t="s">
        <v>12</v>
      </c>
      <c r="J129" s="3">
        <v>17</v>
      </c>
      <c r="K129" s="3">
        <v>362.81</v>
      </c>
      <c r="L129" s="3">
        <v>6167.77</v>
      </c>
    </row>
    <row r="130" spans="1:12" x14ac:dyDescent="0.35">
      <c r="A130" t="s">
        <v>991</v>
      </c>
      <c r="B130" s="6" t="s">
        <v>532</v>
      </c>
      <c r="C130" s="6" t="str">
        <f t="shared" ref="C130:C193" si="6">TEXT(B130, "mmm yyyy")</f>
        <v>Jan 2023</v>
      </c>
      <c r="D130" s="19" t="str">
        <f t="shared" si="5"/>
        <v>2023</v>
      </c>
      <c r="E130" s="6" t="str">
        <f t="shared" ref="E130:E193" si="7">"Q"&amp;ROUNDUP(MONTH(B130)/3,0)&amp;" "&amp;TEXT(B130,"YYYY")</f>
        <v>Q1 2023</v>
      </c>
      <c r="F130" t="s">
        <v>700</v>
      </c>
      <c r="G130" t="str">
        <f>IF(F130="Bread.c", "Bread", F130)</f>
        <v>Bread</v>
      </c>
      <c r="H130" t="s">
        <v>701</v>
      </c>
      <c r="I130" t="s">
        <v>15</v>
      </c>
      <c r="J130" s="3">
        <v>9</v>
      </c>
      <c r="K130" s="3">
        <v>35.700000000000003</v>
      </c>
      <c r="L130" s="3">
        <v>321.3</v>
      </c>
    </row>
    <row r="131" spans="1:12" x14ac:dyDescent="0.35">
      <c r="A131" t="s">
        <v>3086</v>
      </c>
      <c r="B131" s="6" t="s">
        <v>532</v>
      </c>
      <c r="C131" s="6" t="str">
        <f t="shared" si="6"/>
        <v>Jan 2023</v>
      </c>
      <c r="D131" s="19" t="str">
        <f t="shared" ref="D131:D194" si="8">TEXT(B131, "yyyy")</f>
        <v>2023</v>
      </c>
      <c r="E131" s="6" t="str">
        <f t="shared" si="7"/>
        <v>Q1 2023</v>
      </c>
      <c r="F131" t="s">
        <v>2882</v>
      </c>
      <c r="G131" t="s">
        <v>2882</v>
      </c>
      <c r="H131" t="s">
        <v>2208</v>
      </c>
      <c r="I131" t="s">
        <v>15</v>
      </c>
      <c r="J131" s="3">
        <v>7</v>
      </c>
      <c r="K131" s="3">
        <v>82.88</v>
      </c>
      <c r="L131" s="3">
        <v>580.16</v>
      </c>
    </row>
    <row r="132" spans="1:12" x14ac:dyDescent="0.35">
      <c r="A132" t="s">
        <v>3317</v>
      </c>
      <c r="B132" s="6" t="s">
        <v>532</v>
      </c>
      <c r="C132" s="6" t="str">
        <f t="shared" si="6"/>
        <v>Jan 2023</v>
      </c>
      <c r="D132" s="19" t="str">
        <f t="shared" si="8"/>
        <v>2023</v>
      </c>
      <c r="E132" s="6" t="str">
        <f t="shared" si="7"/>
        <v>Q1 2023</v>
      </c>
      <c r="F132" t="s">
        <v>3143</v>
      </c>
      <c r="G132" t="s">
        <v>3143</v>
      </c>
      <c r="H132" t="s">
        <v>458</v>
      </c>
      <c r="I132" t="s">
        <v>27</v>
      </c>
      <c r="J132" s="3">
        <v>10</v>
      </c>
      <c r="K132" s="3">
        <v>17.02</v>
      </c>
      <c r="L132" s="3">
        <v>170.2</v>
      </c>
    </row>
    <row r="133" spans="1:12" x14ac:dyDescent="0.35">
      <c r="A133" t="s">
        <v>5493</v>
      </c>
      <c r="B133" s="6" t="s">
        <v>532</v>
      </c>
      <c r="C133" s="6" t="str">
        <f t="shared" si="6"/>
        <v>Jan 2023</v>
      </c>
      <c r="D133" s="19" t="str">
        <f t="shared" si="8"/>
        <v>2023</v>
      </c>
      <c r="E133" s="6" t="str">
        <f t="shared" si="7"/>
        <v>Q1 2023</v>
      </c>
      <c r="F133" t="s">
        <v>5337</v>
      </c>
      <c r="G133" t="s">
        <v>5337</v>
      </c>
      <c r="H133" t="s">
        <v>458</v>
      </c>
      <c r="I133" t="s">
        <v>15</v>
      </c>
      <c r="J133" s="3">
        <v>16</v>
      </c>
      <c r="K133" s="3">
        <v>167.58</v>
      </c>
      <c r="L133" s="3">
        <v>2681.28</v>
      </c>
    </row>
    <row r="134" spans="1:12" x14ac:dyDescent="0.35">
      <c r="A134" t="s">
        <v>5526</v>
      </c>
      <c r="B134" s="6" t="s">
        <v>532</v>
      </c>
      <c r="C134" s="6" t="str">
        <f t="shared" si="6"/>
        <v>Jan 2023</v>
      </c>
      <c r="D134" s="19" t="str">
        <f t="shared" si="8"/>
        <v>2023</v>
      </c>
      <c r="E134" s="6" t="str">
        <f t="shared" si="7"/>
        <v>Q1 2023</v>
      </c>
      <c r="F134" t="s">
        <v>5504</v>
      </c>
      <c r="G134" t="s">
        <v>5504</v>
      </c>
      <c r="H134" t="s">
        <v>701</v>
      </c>
      <c r="I134" t="s">
        <v>24</v>
      </c>
      <c r="J134" s="3">
        <v>12</v>
      </c>
      <c r="K134" s="3">
        <v>203.48</v>
      </c>
      <c r="L134" s="3">
        <v>2441.7600000000002</v>
      </c>
    </row>
    <row r="135" spans="1:12" x14ac:dyDescent="0.35">
      <c r="A135" t="s">
        <v>3803</v>
      </c>
      <c r="B135" s="6" t="s">
        <v>3804</v>
      </c>
      <c r="C135" s="6" t="str">
        <f t="shared" si="6"/>
        <v>Jan 2023</v>
      </c>
      <c r="D135" s="19" t="str">
        <f t="shared" si="8"/>
        <v>2023</v>
      </c>
      <c r="E135" s="6" t="str">
        <f t="shared" si="7"/>
        <v>Q1 2023</v>
      </c>
      <c r="F135" t="s">
        <v>3688</v>
      </c>
      <c r="G135" t="s">
        <v>3688</v>
      </c>
      <c r="H135" t="s">
        <v>11</v>
      </c>
      <c r="I135" t="s">
        <v>24</v>
      </c>
      <c r="J135" s="3">
        <v>2</v>
      </c>
      <c r="K135" s="3">
        <v>83.96</v>
      </c>
      <c r="L135" s="3">
        <v>167.92</v>
      </c>
    </row>
    <row r="136" spans="1:12" x14ac:dyDescent="0.35">
      <c r="A136" t="s">
        <v>4294</v>
      </c>
      <c r="B136" s="6" t="s">
        <v>3804</v>
      </c>
      <c r="C136" s="6" t="str">
        <f t="shared" si="6"/>
        <v>Jan 2023</v>
      </c>
      <c r="D136" s="19" t="str">
        <f t="shared" si="8"/>
        <v>2023</v>
      </c>
      <c r="E136" s="6" t="str">
        <f t="shared" si="7"/>
        <v>Q1 2023</v>
      </c>
      <c r="F136" t="s">
        <v>4235</v>
      </c>
      <c r="G136" t="s">
        <v>4235</v>
      </c>
      <c r="H136" t="s">
        <v>2208</v>
      </c>
      <c r="I136" t="s">
        <v>15</v>
      </c>
      <c r="J136" s="3">
        <v>13</v>
      </c>
      <c r="K136" s="3">
        <v>429.01</v>
      </c>
      <c r="L136" s="3">
        <v>5577.13</v>
      </c>
    </row>
    <row r="137" spans="1:12" x14ac:dyDescent="0.35">
      <c r="A137" t="s">
        <v>4308</v>
      </c>
      <c r="B137" s="6" t="s">
        <v>3804</v>
      </c>
      <c r="C137" s="6" t="str">
        <f t="shared" si="6"/>
        <v>Jan 2023</v>
      </c>
      <c r="D137" s="19" t="str">
        <f t="shared" si="8"/>
        <v>2023</v>
      </c>
      <c r="E137" s="6" t="str">
        <f t="shared" si="7"/>
        <v>Q1 2023</v>
      </c>
      <c r="F137" t="s">
        <v>4235</v>
      </c>
      <c r="G137" t="s">
        <v>4235</v>
      </c>
      <c r="H137" t="s">
        <v>2208</v>
      </c>
      <c r="I137" t="s">
        <v>15</v>
      </c>
      <c r="J137" s="3">
        <v>11</v>
      </c>
      <c r="K137" s="3">
        <v>356.67</v>
      </c>
      <c r="L137" s="3">
        <v>3923.37</v>
      </c>
    </row>
    <row r="138" spans="1:12" x14ac:dyDescent="0.35">
      <c r="A138" t="s">
        <v>5191</v>
      </c>
      <c r="B138" s="6" t="s">
        <v>3804</v>
      </c>
      <c r="C138" s="6" t="str">
        <f t="shared" si="6"/>
        <v>Jan 2023</v>
      </c>
      <c r="D138" s="19" t="str">
        <f t="shared" si="8"/>
        <v>2023</v>
      </c>
      <c r="E138" s="6" t="str">
        <f t="shared" si="7"/>
        <v>Q1 2023</v>
      </c>
      <c r="F138" t="s">
        <v>5082</v>
      </c>
      <c r="G138" t="s">
        <v>5082</v>
      </c>
      <c r="H138" t="s">
        <v>2208</v>
      </c>
      <c r="I138" t="s">
        <v>27</v>
      </c>
      <c r="J138" s="3">
        <v>3</v>
      </c>
      <c r="K138" s="3">
        <v>5.08</v>
      </c>
      <c r="L138" s="3">
        <v>15.24</v>
      </c>
    </row>
    <row r="139" spans="1:12" x14ac:dyDescent="0.35">
      <c r="A139" t="s">
        <v>20</v>
      </c>
      <c r="B139" s="6" t="s">
        <v>21</v>
      </c>
      <c r="C139" s="6" t="str">
        <f t="shared" si="6"/>
        <v>Jan 2023</v>
      </c>
      <c r="D139" s="19" t="str">
        <f t="shared" si="8"/>
        <v>2023</v>
      </c>
      <c r="E139" s="6" t="str">
        <f t="shared" si="7"/>
        <v>Q1 2023</v>
      </c>
      <c r="F139" t="s">
        <v>5771</v>
      </c>
      <c r="G139" t="str">
        <f>IF(F139="Biographies", "Biography", F139 )</f>
        <v>Biography</v>
      </c>
      <c r="H139" t="s">
        <v>11</v>
      </c>
      <c r="I139" t="s">
        <v>15</v>
      </c>
      <c r="J139" s="3">
        <v>14</v>
      </c>
      <c r="K139" s="3">
        <v>253.58</v>
      </c>
      <c r="L139" s="3">
        <v>3550.12</v>
      </c>
    </row>
    <row r="140" spans="1:12" x14ac:dyDescent="0.35">
      <c r="A140" t="s">
        <v>923</v>
      </c>
      <c r="B140" s="6" t="s">
        <v>21</v>
      </c>
      <c r="C140" s="6" t="str">
        <f t="shared" si="6"/>
        <v>Jan 2023</v>
      </c>
      <c r="D140" s="19" t="str">
        <f t="shared" si="8"/>
        <v>2023</v>
      </c>
      <c r="E140" s="6" t="str">
        <f t="shared" si="7"/>
        <v>Q1 2023</v>
      </c>
      <c r="F140" t="s">
        <v>700</v>
      </c>
      <c r="G140" t="str">
        <f>IF(F140="Bread.c", "Bread", F140)</f>
        <v>Bread</v>
      </c>
      <c r="H140" t="s">
        <v>701</v>
      </c>
      <c r="I140" t="s">
        <v>24</v>
      </c>
      <c r="J140" s="3">
        <v>13</v>
      </c>
      <c r="K140" s="3">
        <v>443.6</v>
      </c>
      <c r="L140" s="3">
        <v>5766.8</v>
      </c>
    </row>
    <row r="141" spans="1:12" x14ac:dyDescent="0.35">
      <c r="A141" t="s">
        <v>1891</v>
      </c>
      <c r="B141" s="6" t="s">
        <v>21</v>
      </c>
      <c r="C141" s="6" t="str">
        <f t="shared" si="6"/>
        <v>Jan 2023</v>
      </c>
      <c r="D141" s="19" t="str">
        <f t="shared" si="8"/>
        <v>2023</v>
      </c>
      <c r="E141" s="6" t="str">
        <f t="shared" si="7"/>
        <v>Q1 2023</v>
      </c>
      <c r="F141" t="s">
        <v>1744</v>
      </c>
      <c r="G141" t="s">
        <v>1744</v>
      </c>
      <c r="H141" t="s">
        <v>11</v>
      </c>
      <c r="I141" t="s">
        <v>27</v>
      </c>
      <c r="J141" s="3">
        <v>14</v>
      </c>
      <c r="K141" s="3">
        <v>47.22</v>
      </c>
      <c r="L141" s="3">
        <v>661.08</v>
      </c>
    </row>
    <row r="142" spans="1:12" x14ac:dyDescent="0.35">
      <c r="A142" t="s">
        <v>2233</v>
      </c>
      <c r="B142" s="6" t="s">
        <v>21</v>
      </c>
      <c r="C142" s="6" t="str">
        <f t="shared" si="6"/>
        <v>Jan 2023</v>
      </c>
      <c r="D142" s="19" t="str">
        <f t="shared" si="8"/>
        <v>2023</v>
      </c>
      <c r="E142" s="6" t="str">
        <f t="shared" si="7"/>
        <v>Q1 2023</v>
      </c>
      <c r="F142" t="s">
        <v>2207</v>
      </c>
      <c r="G142" t="s">
        <v>2207</v>
      </c>
      <c r="H142" t="s">
        <v>2208</v>
      </c>
      <c r="I142" t="s">
        <v>24</v>
      </c>
      <c r="J142" s="3">
        <v>1</v>
      </c>
      <c r="K142" s="3">
        <v>376.88</v>
      </c>
      <c r="L142" s="3">
        <v>376.88</v>
      </c>
    </row>
    <row r="143" spans="1:12" x14ac:dyDescent="0.35">
      <c r="A143" t="s">
        <v>3002</v>
      </c>
      <c r="B143" s="6" t="s">
        <v>21</v>
      </c>
      <c r="C143" s="6" t="str">
        <f t="shared" si="6"/>
        <v>Jan 2023</v>
      </c>
      <c r="D143" s="19" t="str">
        <f t="shared" si="8"/>
        <v>2023</v>
      </c>
      <c r="E143" s="6" t="str">
        <f t="shared" si="7"/>
        <v>Q1 2023</v>
      </c>
      <c r="F143" t="s">
        <v>2882</v>
      </c>
      <c r="G143" t="s">
        <v>2882</v>
      </c>
      <c r="H143" t="s">
        <v>2208</v>
      </c>
      <c r="I143" t="s">
        <v>24</v>
      </c>
      <c r="J143" s="3">
        <v>2</v>
      </c>
      <c r="K143" s="3">
        <v>147.19</v>
      </c>
      <c r="L143" s="3">
        <v>294.38</v>
      </c>
    </row>
    <row r="144" spans="1:12" x14ac:dyDescent="0.35">
      <c r="A144" t="s">
        <v>5347</v>
      </c>
      <c r="B144" s="6" t="s">
        <v>21</v>
      </c>
      <c r="C144" s="6" t="str">
        <f t="shared" si="6"/>
        <v>Jan 2023</v>
      </c>
      <c r="D144" s="19" t="str">
        <f t="shared" si="8"/>
        <v>2023</v>
      </c>
      <c r="E144" s="6" t="str">
        <f t="shared" si="7"/>
        <v>Q1 2023</v>
      </c>
      <c r="F144" t="s">
        <v>5337</v>
      </c>
      <c r="G144" t="s">
        <v>5337</v>
      </c>
      <c r="H144" t="s">
        <v>458</v>
      </c>
      <c r="I144" t="s">
        <v>27</v>
      </c>
      <c r="J144" s="3">
        <v>4</v>
      </c>
      <c r="K144" s="3">
        <v>331.04</v>
      </c>
      <c r="L144" s="3">
        <v>1324.16</v>
      </c>
    </row>
    <row r="145" spans="1:12" x14ac:dyDescent="0.35">
      <c r="A145" t="s">
        <v>5533</v>
      </c>
      <c r="B145" s="6" t="s">
        <v>21</v>
      </c>
      <c r="C145" s="6" t="str">
        <f t="shared" si="6"/>
        <v>Jan 2023</v>
      </c>
      <c r="D145" s="19" t="str">
        <f t="shared" si="8"/>
        <v>2023</v>
      </c>
      <c r="E145" s="6" t="str">
        <f t="shared" si="7"/>
        <v>Q1 2023</v>
      </c>
      <c r="F145" t="s">
        <v>5504</v>
      </c>
      <c r="G145" t="s">
        <v>5504</v>
      </c>
      <c r="H145" t="s">
        <v>701</v>
      </c>
      <c r="I145" t="s">
        <v>12</v>
      </c>
      <c r="J145" s="3">
        <v>1</v>
      </c>
      <c r="K145" s="3">
        <v>295.27</v>
      </c>
      <c r="L145" s="3">
        <v>295.27</v>
      </c>
    </row>
    <row r="146" spans="1:12" x14ac:dyDescent="0.35">
      <c r="A146" t="s">
        <v>846</v>
      </c>
      <c r="B146" s="6" t="s">
        <v>847</v>
      </c>
      <c r="C146" s="6" t="str">
        <f t="shared" si="6"/>
        <v>Jan 2023</v>
      </c>
      <c r="D146" s="19" t="str">
        <f t="shared" si="8"/>
        <v>2023</v>
      </c>
      <c r="E146" s="6" t="str">
        <f t="shared" si="7"/>
        <v>Q1 2023</v>
      </c>
      <c r="F146" t="s">
        <v>5773</v>
      </c>
      <c r="G146" t="str">
        <f>IF(F146="Bread.c", "Bread", F146)</f>
        <v>Bread</v>
      </c>
      <c r="H146" t="s">
        <v>701</v>
      </c>
      <c r="I146" t="s">
        <v>27</v>
      </c>
      <c r="J146" s="3">
        <v>17</v>
      </c>
      <c r="K146" s="3">
        <v>274.77999999999997</v>
      </c>
      <c r="L146" s="3">
        <v>4671.26</v>
      </c>
    </row>
    <row r="147" spans="1:12" x14ac:dyDescent="0.35">
      <c r="A147" t="s">
        <v>4136</v>
      </c>
      <c r="B147" s="6" t="s">
        <v>847</v>
      </c>
      <c r="C147" s="6" t="str">
        <f t="shared" si="6"/>
        <v>Jan 2023</v>
      </c>
      <c r="D147" s="19" t="str">
        <f t="shared" si="8"/>
        <v>2023</v>
      </c>
      <c r="E147" s="6" t="str">
        <f t="shared" si="7"/>
        <v>Q1 2023</v>
      </c>
      <c r="F147" t="s">
        <v>3948</v>
      </c>
      <c r="G147" t="s">
        <v>3948</v>
      </c>
      <c r="H147" t="s">
        <v>458</v>
      </c>
      <c r="I147" t="s">
        <v>12</v>
      </c>
      <c r="J147" s="3">
        <v>14</v>
      </c>
      <c r="K147" s="3">
        <v>392.27</v>
      </c>
      <c r="L147" s="3">
        <v>5491.78</v>
      </c>
    </row>
    <row r="148" spans="1:12" x14ac:dyDescent="0.35">
      <c r="A148" t="s">
        <v>4920</v>
      </c>
      <c r="B148" s="6" t="s">
        <v>847</v>
      </c>
      <c r="C148" s="6" t="str">
        <f t="shared" si="6"/>
        <v>Jan 2023</v>
      </c>
      <c r="D148" s="19" t="str">
        <f t="shared" si="8"/>
        <v>2023</v>
      </c>
      <c r="E148" s="6" t="str">
        <f t="shared" si="7"/>
        <v>Q1 2023</v>
      </c>
      <c r="F148" t="s">
        <v>4845</v>
      </c>
      <c r="G148" t="s">
        <v>4845</v>
      </c>
      <c r="H148" t="s">
        <v>2345</v>
      </c>
      <c r="I148" t="s">
        <v>27</v>
      </c>
      <c r="J148" s="3">
        <v>13</v>
      </c>
      <c r="K148" s="3">
        <v>452.42</v>
      </c>
      <c r="L148" s="3">
        <v>5881.46</v>
      </c>
    </row>
    <row r="149" spans="1:12" x14ac:dyDescent="0.35">
      <c r="A149" t="s">
        <v>5134</v>
      </c>
      <c r="B149" s="6" t="s">
        <v>847</v>
      </c>
      <c r="C149" s="6" t="str">
        <f t="shared" si="6"/>
        <v>Jan 2023</v>
      </c>
      <c r="D149" s="19" t="str">
        <f t="shared" si="8"/>
        <v>2023</v>
      </c>
      <c r="E149" s="6" t="str">
        <f t="shared" si="7"/>
        <v>Q1 2023</v>
      </c>
      <c r="F149" t="s">
        <v>5082</v>
      </c>
      <c r="G149" t="s">
        <v>5082</v>
      </c>
      <c r="H149" t="s">
        <v>2208</v>
      </c>
      <c r="I149" t="s">
        <v>27</v>
      </c>
      <c r="J149" s="3">
        <v>7</v>
      </c>
      <c r="K149" s="3">
        <v>238.88</v>
      </c>
      <c r="L149" s="3">
        <v>1672.16</v>
      </c>
    </row>
    <row r="150" spans="1:12" x14ac:dyDescent="0.35">
      <c r="A150" t="s">
        <v>5249</v>
      </c>
      <c r="B150" s="6" t="s">
        <v>847</v>
      </c>
      <c r="C150" s="6" t="str">
        <f t="shared" si="6"/>
        <v>Jan 2023</v>
      </c>
      <c r="D150" s="19" t="str">
        <f t="shared" si="8"/>
        <v>2023</v>
      </c>
      <c r="E150" s="6" t="str">
        <f t="shared" si="7"/>
        <v>Q1 2023</v>
      </c>
      <c r="F150" t="s">
        <v>5082</v>
      </c>
      <c r="G150" t="s">
        <v>5082</v>
      </c>
      <c r="H150" t="s">
        <v>2208</v>
      </c>
      <c r="I150" t="s">
        <v>24</v>
      </c>
      <c r="J150" s="3">
        <v>15</v>
      </c>
      <c r="K150" s="3">
        <v>60.05</v>
      </c>
      <c r="L150" s="3">
        <v>900.75</v>
      </c>
    </row>
    <row r="151" spans="1:12" x14ac:dyDescent="0.35">
      <c r="A151" t="s">
        <v>1881</v>
      </c>
      <c r="B151" s="6" t="s">
        <v>1882</v>
      </c>
      <c r="C151" s="6" t="str">
        <f t="shared" si="6"/>
        <v>Jan 2023</v>
      </c>
      <c r="D151" s="19" t="str">
        <f t="shared" si="8"/>
        <v>2023</v>
      </c>
      <c r="E151" s="6" t="str">
        <f t="shared" si="7"/>
        <v>Q1 2023</v>
      </c>
      <c r="F151" t="s">
        <v>1744</v>
      </c>
      <c r="G151" t="s">
        <v>1744</v>
      </c>
      <c r="H151" t="s">
        <v>11</v>
      </c>
      <c r="I151" t="s">
        <v>27</v>
      </c>
      <c r="J151" s="3">
        <v>13</v>
      </c>
      <c r="K151" s="3">
        <v>18.91</v>
      </c>
      <c r="L151" s="3">
        <v>245.83</v>
      </c>
    </row>
    <row r="152" spans="1:12" x14ac:dyDescent="0.35">
      <c r="A152" t="s">
        <v>2167</v>
      </c>
      <c r="B152" s="6" t="s">
        <v>1882</v>
      </c>
      <c r="C152" s="6" t="str">
        <f t="shared" si="6"/>
        <v>Jan 2023</v>
      </c>
      <c r="D152" s="19" t="str">
        <f t="shared" si="8"/>
        <v>2023</v>
      </c>
      <c r="E152" s="6" t="str">
        <f t="shared" si="7"/>
        <v>Q1 2023</v>
      </c>
      <c r="F152" t="s">
        <v>2058</v>
      </c>
      <c r="G152" t="s">
        <v>2058</v>
      </c>
      <c r="H152" t="s">
        <v>701</v>
      </c>
      <c r="I152" t="s">
        <v>12</v>
      </c>
      <c r="J152" s="3">
        <v>8</v>
      </c>
      <c r="K152" s="3">
        <v>343.71</v>
      </c>
      <c r="L152" s="3">
        <v>2749.68</v>
      </c>
    </row>
    <row r="153" spans="1:12" x14ac:dyDescent="0.35">
      <c r="A153" t="s">
        <v>2540</v>
      </c>
      <c r="B153" s="6" t="s">
        <v>1882</v>
      </c>
      <c r="C153" s="6" t="str">
        <f t="shared" si="6"/>
        <v>Jan 2023</v>
      </c>
      <c r="D153" s="19" t="str">
        <f t="shared" si="8"/>
        <v>2023</v>
      </c>
      <c r="E153" s="6" t="str">
        <f t="shared" si="7"/>
        <v>Q1 2023</v>
      </c>
      <c r="F153" t="s">
        <v>2344</v>
      </c>
      <c r="G153" t="s">
        <v>2344</v>
      </c>
      <c r="H153" t="s">
        <v>2345</v>
      </c>
      <c r="I153" t="s">
        <v>24</v>
      </c>
      <c r="J153" s="3">
        <v>13</v>
      </c>
      <c r="K153" s="3">
        <v>381.23</v>
      </c>
      <c r="L153" s="3">
        <v>4955.99</v>
      </c>
    </row>
    <row r="154" spans="1:12" x14ac:dyDescent="0.35">
      <c r="A154" t="s">
        <v>3239</v>
      </c>
      <c r="B154" s="6" t="s">
        <v>1882</v>
      </c>
      <c r="C154" s="6" t="str">
        <f t="shared" si="6"/>
        <v>Jan 2023</v>
      </c>
      <c r="D154" s="19" t="str">
        <f t="shared" si="8"/>
        <v>2023</v>
      </c>
      <c r="E154" s="6" t="str">
        <f t="shared" si="7"/>
        <v>Q1 2023</v>
      </c>
      <c r="F154" t="s">
        <v>3143</v>
      </c>
      <c r="G154" t="s">
        <v>3143</v>
      </c>
      <c r="H154" t="s">
        <v>458</v>
      </c>
      <c r="I154" t="s">
        <v>12</v>
      </c>
      <c r="J154" s="3">
        <v>20</v>
      </c>
      <c r="K154" s="3">
        <v>199.96</v>
      </c>
      <c r="L154" s="3">
        <v>3999.2</v>
      </c>
    </row>
    <row r="155" spans="1:12" x14ac:dyDescent="0.35">
      <c r="A155" t="s">
        <v>3719</v>
      </c>
      <c r="B155" s="6" t="s">
        <v>1882</v>
      </c>
      <c r="C155" s="6" t="str">
        <f t="shared" si="6"/>
        <v>Jan 2023</v>
      </c>
      <c r="D155" s="19" t="str">
        <f t="shared" si="8"/>
        <v>2023</v>
      </c>
      <c r="E155" s="6" t="str">
        <f t="shared" si="7"/>
        <v>Q1 2023</v>
      </c>
      <c r="F155" t="s">
        <v>3688</v>
      </c>
      <c r="G155" t="s">
        <v>3688</v>
      </c>
      <c r="H155" t="s">
        <v>11</v>
      </c>
      <c r="I155" t="s">
        <v>24</v>
      </c>
      <c r="J155" s="3">
        <v>2</v>
      </c>
      <c r="K155" s="3">
        <v>261.61</v>
      </c>
      <c r="L155" s="3">
        <v>523.22</v>
      </c>
    </row>
    <row r="156" spans="1:12" x14ac:dyDescent="0.35">
      <c r="A156" t="s">
        <v>5408</v>
      </c>
      <c r="B156" s="6" t="s">
        <v>1882</v>
      </c>
      <c r="C156" s="6" t="str">
        <f t="shared" si="6"/>
        <v>Jan 2023</v>
      </c>
      <c r="D156" s="19" t="str">
        <f t="shared" si="8"/>
        <v>2023</v>
      </c>
      <c r="E156" s="6" t="str">
        <f t="shared" si="7"/>
        <v>Q1 2023</v>
      </c>
      <c r="F156" t="s">
        <v>5337</v>
      </c>
      <c r="G156" t="s">
        <v>5337</v>
      </c>
      <c r="H156" t="s">
        <v>458</v>
      </c>
      <c r="I156" t="s">
        <v>12</v>
      </c>
      <c r="J156" s="3">
        <v>13</v>
      </c>
      <c r="K156" s="3">
        <v>449.61</v>
      </c>
      <c r="L156" s="3">
        <v>5844.93</v>
      </c>
    </row>
    <row r="157" spans="1:12" x14ac:dyDescent="0.35">
      <c r="A157" t="s">
        <v>550</v>
      </c>
      <c r="B157" s="6" t="s">
        <v>551</v>
      </c>
      <c r="C157" s="6" t="str">
        <f t="shared" si="6"/>
        <v>Jan 2023</v>
      </c>
      <c r="D157" s="19" t="str">
        <f t="shared" si="8"/>
        <v>2023</v>
      </c>
      <c r="E157" s="6" t="str">
        <f t="shared" si="7"/>
        <v>Q1 2023</v>
      </c>
      <c r="F157" t="s">
        <v>457</v>
      </c>
      <c r="G157" t="str">
        <f>IF(F157="Blender xcxc", "Blender", F157)</f>
        <v>Blender</v>
      </c>
      <c r="H157" t="s">
        <v>458</v>
      </c>
      <c r="I157" t="s">
        <v>15</v>
      </c>
      <c r="J157" s="3">
        <v>13</v>
      </c>
      <c r="K157" s="3">
        <v>276.43</v>
      </c>
      <c r="L157" s="3">
        <v>3593.59</v>
      </c>
    </row>
    <row r="158" spans="1:12" x14ac:dyDescent="0.35">
      <c r="A158" t="s">
        <v>1203</v>
      </c>
      <c r="B158" s="6" t="s">
        <v>551</v>
      </c>
      <c r="C158" s="6" t="str">
        <f t="shared" si="6"/>
        <v>Jan 2023</v>
      </c>
      <c r="D158" s="19" t="str">
        <f t="shared" si="8"/>
        <v>2023</v>
      </c>
      <c r="E158" s="6" t="str">
        <f t="shared" si="7"/>
        <v>Q1 2023</v>
      </c>
      <c r="F158" t="s">
        <v>5774</v>
      </c>
      <c r="G158" t="str">
        <f>IF(F158="Children's Book asfdsf", "Children's Book", F158)</f>
        <v>Children's Book</v>
      </c>
      <c r="H158" t="s">
        <v>11</v>
      </c>
      <c r="I158" t="s">
        <v>24</v>
      </c>
      <c r="J158" s="3">
        <v>16</v>
      </c>
      <c r="K158" s="3">
        <v>306.48</v>
      </c>
      <c r="L158" s="3">
        <v>4903.68</v>
      </c>
    </row>
    <row r="159" spans="1:12" x14ac:dyDescent="0.35">
      <c r="A159" t="s">
        <v>4010</v>
      </c>
      <c r="B159" s="6" t="s">
        <v>551</v>
      </c>
      <c r="C159" s="6" t="str">
        <f t="shared" si="6"/>
        <v>Jan 2023</v>
      </c>
      <c r="D159" s="19" t="str">
        <f t="shared" si="8"/>
        <v>2023</v>
      </c>
      <c r="E159" s="6" t="str">
        <f t="shared" si="7"/>
        <v>Q1 2023</v>
      </c>
      <c r="F159" t="s">
        <v>3948</v>
      </c>
      <c r="G159" t="s">
        <v>3948</v>
      </c>
      <c r="H159" t="s">
        <v>458</v>
      </c>
      <c r="I159" t="s">
        <v>15</v>
      </c>
      <c r="J159" s="3">
        <v>11</v>
      </c>
      <c r="K159" s="3">
        <v>368.64</v>
      </c>
      <c r="L159" s="3">
        <v>4055.04</v>
      </c>
    </row>
    <row r="160" spans="1:12" x14ac:dyDescent="0.35">
      <c r="A160" t="s">
        <v>5043</v>
      </c>
      <c r="B160" s="6" t="s">
        <v>551</v>
      </c>
      <c r="C160" s="6" t="str">
        <f t="shared" si="6"/>
        <v>Jan 2023</v>
      </c>
      <c r="D160" s="19" t="str">
        <f t="shared" si="8"/>
        <v>2023</v>
      </c>
      <c r="E160" s="6" t="str">
        <f t="shared" si="7"/>
        <v>Q1 2023</v>
      </c>
      <c r="F160" t="s">
        <v>4845</v>
      </c>
      <c r="G160" t="s">
        <v>4845</v>
      </c>
      <c r="H160" t="s">
        <v>2345</v>
      </c>
      <c r="I160" t="s">
        <v>15</v>
      </c>
      <c r="J160" s="3">
        <v>18</v>
      </c>
      <c r="K160" s="3">
        <v>312.58</v>
      </c>
      <c r="L160" s="3">
        <v>5626.44</v>
      </c>
    </row>
    <row r="161" spans="1:12" x14ac:dyDescent="0.35">
      <c r="A161" t="s">
        <v>1300</v>
      </c>
      <c r="B161" s="6" t="s">
        <v>1301</v>
      </c>
      <c r="C161" s="6" t="str">
        <f t="shared" si="6"/>
        <v>Jan 2023</v>
      </c>
      <c r="D161" s="19" t="str">
        <f t="shared" si="8"/>
        <v>2023</v>
      </c>
      <c r="E161" s="6" t="str">
        <f t="shared" si="7"/>
        <v>Q1 2023</v>
      </c>
      <c r="F161" t="s">
        <v>5775</v>
      </c>
      <c r="G161" t="str">
        <f>IF(F161="Cookbooks", "Cookbook", F161)</f>
        <v>Cookbook</v>
      </c>
      <c r="H161" t="s">
        <v>11</v>
      </c>
      <c r="I161" t="s">
        <v>27</v>
      </c>
      <c r="J161" s="3">
        <v>5</v>
      </c>
      <c r="K161" s="3">
        <v>89.68</v>
      </c>
      <c r="L161" s="3">
        <v>448.4</v>
      </c>
    </row>
    <row r="162" spans="1:12" x14ac:dyDescent="0.35">
      <c r="A162" t="s">
        <v>1314</v>
      </c>
      <c r="B162" s="6" t="s">
        <v>1301</v>
      </c>
      <c r="C162" s="6" t="str">
        <f t="shared" si="6"/>
        <v>Jan 2023</v>
      </c>
      <c r="D162" s="19" t="str">
        <f t="shared" si="8"/>
        <v>2023</v>
      </c>
      <c r="E162" s="6" t="str">
        <f t="shared" si="7"/>
        <v>Q1 2023</v>
      </c>
      <c r="F162" t="s">
        <v>5775</v>
      </c>
      <c r="G162" t="str">
        <f>IF(F162="Cookbooks", "Cookbook", F162)</f>
        <v>Cookbook</v>
      </c>
      <c r="H162" t="s">
        <v>11</v>
      </c>
      <c r="I162" t="s">
        <v>12</v>
      </c>
      <c r="J162" s="3">
        <v>19</v>
      </c>
      <c r="K162" s="3">
        <v>132.35</v>
      </c>
      <c r="L162" s="3">
        <v>2514.65</v>
      </c>
    </row>
    <row r="163" spans="1:12" x14ac:dyDescent="0.35">
      <c r="A163" t="s">
        <v>2551</v>
      </c>
      <c r="B163" s="6" t="s">
        <v>1301</v>
      </c>
      <c r="C163" s="6" t="str">
        <f t="shared" si="6"/>
        <v>Jan 2023</v>
      </c>
      <c r="D163" s="19" t="str">
        <f t="shared" si="8"/>
        <v>2023</v>
      </c>
      <c r="E163" s="6" t="str">
        <f t="shared" si="7"/>
        <v>Q1 2023</v>
      </c>
      <c r="F163" t="s">
        <v>2344</v>
      </c>
      <c r="G163" t="s">
        <v>2344</v>
      </c>
      <c r="H163" t="s">
        <v>2345</v>
      </c>
      <c r="I163" t="s">
        <v>24</v>
      </c>
      <c r="J163" s="3">
        <v>2</v>
      </c>
      <c r="K163" s="3">
        <v>485.59</v>
      </c>
      <c r="L163" s="3">
        <v>971.18</v>
      </c>
    </row>
    <row r="164" spans="1:12" x14ac:dyDescent="0.35">
      <c r="A164" t="s">
        <v>2726</v>
      </c>
      <c r="B164" s="6" t="s">
        <v>1301</v>
      </c>
      <c r="C164" s="6" t="str">
        <f t="shared" si="6"/>
        <v>Jan 2023</v>
      </c>
      <c r="D164" s="19" t="str">
        <f t="shared" si="8"/>
        <v>2023</v>
      </c>
      <c r="E164" s="6" t="str">
        <f t="shared" si="7"/>
        <v>Q1 2023</v>
      </c>
      <c r="F164" t="s">
        <v>2643</v>
      </c>
      <c r="G164" t="s">
        <v>2643</v>
      </c>
      <c r="H164" t="s">
        <v>2345</v>
      </c>
      <c r="I164" t="s">
        <v>24</v>
      </c>
      <c r="J164" s="3">
        <v>19</v>
      </c>
      <c r="K164" s="3">
        <v>234.29</v>
      </c>
      <c r="L164" s="3">
        <v>4451.51</v>
      </c>
    </row>
    <row r="165" spans="1:12" x14ac:dyDescent="0.35">
      <c r="A165" t="s">
        <v>4233</v>
      </c>
      <c r="B165" s="6" t="s">
        <v>1301</v>
      </c>
      <c r="C165" s="6" t="str">
        <f t="shared" si="6"/>
        <v>Jan 2023</v>
      </c>
      <c r="D165" s="19" t="str">
        <f t="shared" si="8"/>
        <v>2023</v>
      </c>
      <c r="E165" s="6" t="str">
        <f t="shared" si="7"/>
        <v>Q1 2023</v>
      </c>
      <c r="F165" t="s">
        <v>3948</v>
      </c>
      <c r="G165" t="s">
        <v>3948</v>
      </c>
      <c r="H165" t="s">
        <v>458</v>
      </c>
      <c r="I165" t="s">
        <v>24</v>
      </c>
      <c r="J165" s="3">
        <v>8</v>
      </c>
      <c r="K165" s="3">
        <v>423.97</v>
      </c>
      <c r="L165" s="3">
        <v>3391.76</v>
      </c>
    </row>
    <row r="166" spans="1:12" x14ac:dyDescent="0.35">
      <c r="A166" t="s">
        <v>1414</v>
      </c>
      <c r="B166" s="6" t="s">
        <v>1415</v>
      </c>
      <c r="C166" s="6" t="str">
        <f t="shared" si="6"/>
        <v>Jan 2023</v>
      </c>
      <c r="D166" s="19" t="str">
        <f t="shared" si="8"/>
        <v>2023</v>
      </c>
      <c r="E166" s="6" t="str">
        <f t="shared" si="7"/>
        <v>Q1 2023</v>
      </c>
      <c r="F166" t="s">
        <v>1252</v>
      </c>
      <c r="G166" t="str">
        <f>IF(F166="Cookbooks", "Cookbook", F166)</f>
        <v>Cookbook</v>
      </c>
      <c r="H166" t="s">
        <v>11</v>
      </c>
      <c r="I166" t="s">
        <v>24</v>
      </c>
      <c r="J166" s="3">
        <v>10</v>
      </c>
      <c r="K166" s="3">
        <v>68.510000000000005</v>
      </c>
      <c r="L166" s="3">
        <v>685.1</v>
      </c>
    </row>
    <row r="167" spans="1:12" x14ac:dyDescent="0.35">
      <c r="A167" t="s">
        <v>3810</v>
      </c>
      <c r="B167" s="6" t="s">
        <v>1415</v>
      </c>
      <c r="C167" s="6" t="str">
        <f t="shared" si="6"/>
        <v>Jan 2023</v>
      </c>
      <c r="D167" s="19" t="str">
        <f t="shared" si="8"/>
        <v>2023</v>
      </c>
      <c r="E167" s="6" t="str">
        <f t="shared" si="7"/>
        <v>Q1 2023</v>
      </c>
      <c r="F167" t="s">
        <v>3688</v>
      </c>
      <c r="G167" t="s">
        <v>3688</v>
      </c>
      <c r="H167" t="s">
        <v>11</v>
      </c>
      <c r="I167" t="s">
        <v>24</v>
      </c>
      <c r="J167" s="3">
        <v>2</v>
      </c>
      <c r="K167" s="3">
        <v>234.11</v>
      </c>
      <c r="L167" s="3">
        <v>468.22</v>
      </c>
    </row>
    <row r="168" spans="1:12" x14ac:dyDescent="0.35">
      <c r="A168" t="s">
        <v>3984</v>
      </c>
      <c r="B168" s="6" t="s">
        <v>1415</v>
      </c>
      <c r="C168" s="6" t="str">
        <f t="shared" si="6"/>
        <v>Jan 2023</v>
      </c>
      <c r="D168" s="19" t="str">
        <f t="shared" si="8"/>
        <v>2023</v>
      </c>
      <c r="E168" s="6" t="str">
        <f t="shared" si="7"/>
        <v>Q1 2023</v>
      </c>
      <c r="F168" t="s">
        <v>3948</v>
      </c>
      <c r="G168" t="s">
        <v>3948</v>
      </c>
      <c r="H168" t="s">
        <v>458</v>
      </c>
      <c r="I168" t="s">
        <v>12</v>
      </c>
      <c r="J168" s="3">
        <v>13</v>
      </c>
      <c r="K168" s="3">
        <v>486.94</v>
      </c>
      <c r="L168" s="3">
        <v>6330.22</v>
      </c>
    </row>
    <row r="169" spans="1:12" x14ac:dyDescent="0.35">
      <c r="A169" t="s">
        <v>4269</v>
      </c>
      <c r="B169" s="6" t="s">
        <v>1415</v>
      </c>
      <c r="C169" s="6" t="str">
        <f t="shared" si="6"/>
        <v>Jan 2023</v>
      </c>
      <c r="D169" s="19" t="str">
        <f t="shared" si="8"/>
        <v>2023</v>
      </c>
      <c r="E169" s="6" t="str">
        <f t="shared" si="7"/>
        <v>Q1 2023</v>
      </c>
      <c r="F169" t="s">
        <v>4235</v>
      </c>
      <c r="G169" t="s">
        <v>4235</v>
      </c>
      <c r="H169" t="s">
        <v>2208</v>
      </c>
      <c r="I169" t="s">
        <v>12</v>
      </c>
      <c r="J169" s="3">
        <v>10</v>
      </c>
      <c r="K169" s="3">
        <v>415.46</v>
      </c>
      <c r="L169" s="3">
        <v>4154.6000000000004</v>
      </c>
    </row>
    <row r="170" spans="1:12" x14ac:dyDescent="0.35">
      <c r="A170" t="s">
        <v>4665</v>
      </c>
      <c r="B170" s="6" t="s">
        <v>1415</v>
      </c>
      <c r="C170" s="6" t="str">
        <f t="shared" si="6"/>
        <v>Jan 2023</v>
      </c>
      <c r="D170" s="19" t="str">
        <f t="shared" si="8"/>
        <v>2023</v>
      </c>
      <c r="E170" s="6" t="str">
        <f t="shared" si="7"/>
        <v>Q1 2023</v>
      </c>
      <c r="F170" t="s">
        <v>4610</v>
      </c>
      <c r="G170" t="s">
        <v>4610</v>
      </c>
      <c r="H170" t="s">
        <v>2345</v>
      </c>
      <c r="I170" t="s">
        <v>12</v>
      </c>
      <c r="J170" s="3">
        <v>12</v>
      </c>
      <c r="K170" s="3">
        <v>315.63</v>
      </c>
      <c r="L170" s="3">
        <v>3787.56</v>
      </c>
    </row>
    <row r="171" spans="1:12" x14ac:dyDescent="0.35">
      <c r="A171" t="s">
        <v>4906</v>
      </c>
      <c r="B171" s="6" t="s">
        <v>1415</v>
      </c>
      <c r="C171" s="6" t="str">
        <f t="shared" si="6"/>
        <v>Jan 2023</v>
      </c>
      <c r="D171" s="19" t="str">
        <f t="shared" si="8"/>
        <v>2023</v>
      </c>
      <c r="E171" s="6" t="str">
        <f t="shared" si="7"/>
        <v>Q1 2023</v>
      </c>
      <c r="F171" t="s">
        <v>4845</v>
      </c>
      <c r="G171" t="s">
        <v>4845</v>
      </c>
      <c r="H171" t="s">
        <v>2345</v>
      </c>
      <c r="I171" t="s">
        <v>24</v>
      </c>
      <c r="J171" s="3">
        <v>17</v>
      </c>
      <c r="K171" s="3">
        <v>453.88</v>
      </c>
      <c r="L171" s="3">
        <v>7715.96</v>
      </c>
    </row>
    <row r="172" spans="1:12" x14ac:dyDescent="0.35">
      <c r="A172" t="s">
        <v>1358</v>
      </c>
      <c r="B172" s="6" t="s">
        <v>1359</v>
      </c>
      <c r="C172" s="6" t="str">
        <f t="shared" si="6"/>
        <v>Jan 2023</v>
      </c>
      <c r="D172" s="19" t="str">
        <f t="shared" si="8"/>
        <v>2023</v>
      </c>
      <c r="E172" s="6" t="str">
        <f t="shared" si="7"/>
        <v>Q1 2023</v>
      </c>
      <c r="F172" t="s">
        <v>1252</v>
      </c>
      <c r="G172" t="str">
        <f>IF(F172="Cookbooks", "Cookbook", F172)</f>
        <v>Cookbook</v>
      </c>
      <c r="H172" t="s">
        <v>11</v>
      </c>
      <c r="I172" t="s">
        <v>24</v>
      </c>
      <c r="J172" s="3">
        <v>10</v>
      </c>
      <c r="K172" s="3">
        <v>243.07</v>
      </c>
      <c r="L172" s="3">
        <v>2430.6999999999998</v>
      </c>
    </row>
    <row r="173" spans="1:12" x14ac:dyDescent="0.35">
      <c r="A173" t="s">
        <v>1983</v>
      </c>
      <c r="B173" s="6" t="s">
        <v>1359</v>
      </c>
      <c r="C173" s="6" t="str">
        <f t="shared" si="6"/>
        <v>Jan 2023</v>
      </c>
      <c r="D173" s="19" t="str">
        <f t="shared" si="8"/>
        <v>2023</v>
      </c>
      <c r="E173" s="6" t="str">
        <f t="shared" si="7"/>
        <v>Q1 2023</v>
      </c>
      <c r="F173" t="s">
        <v>1744</v>
      </c>
      <c r="G173" t="s">
        <v>1744</v>
      </c>
      <c r="H173" t="s">
        <v>11</v>
      </c>
      <c r="I173" t="s">
        <v>27</v>
      </c>
      <c r="J173" s="3">
        <v>19</v>
      </c>
      <c r="K173" s="3">
        <v>340.89</v>
      </c>
      <c r="L173" s="3">
        <v>6476.91</v>
      </c>
    </row>
    <row r="174" spans="1:12" x14ac:dyDescent="0.35">
      <c r="A174" t="s">
        <v>4060</v>
      </c>
      <c r="B174" s="6" t="s">
        <v>1359</v>
      </c>
      <c r="C174" s="6" t="str">
        <f t="shared" si="6"/>
        <v>Jan 2023</v>
      </c>
      <c r="D174" s="19" t="str">
        <f t="shared" si="8"/>
        <v>2023</v>
      </c>
      <c r="E174" s="6" t="str">
        <f t="shared" si="7"/>
        <v>Q1 2023</v>
      </c>
      <c r="F174" t="s">
        <v>3948</v>
      </c>
      <c r="G174" t="s">
        <v>3948</v>
      </c>
      <c r="H174" t="s">
        <v>458</v>
      </c>
      <c r="I174" t="s">
        <v>24</v>
      </c>
      <c r="J174" s="3">
        <v>11</v>
      </c>
      <c r="K174" s="3">
        <v>161.43</v>
      </c>
      <c r="L174" s="3">
        <v>1775.73</v>
      </c>
    </row>
    <row r="175" spans="1:12" x14ac:dyDescent="0.35">
      <c r="A175" t="s">
        <v>4102</v>
      </c>
      <c r="B175" s="6" t="s">
        <v>1359</v>
      </c>
      <c r="C175" s="6" t="str">
        <f t="shared" si="6"/>
        <v>Jan 2023</v>
      </c>
      <c r="D175" s="19" t="str">
        <f t="shared" si="8"/>
        <v>2023</v>
      </c>
      <c r="E175" s="6" t="str">
        <f t="shared" si="7"/>
        <v>Q1 2023</v>
      </c>
      <c r="F175" t="s">
        <v>3948</v>
      </c>
      <c r="G175" t="s">
        <v>3948</v>
      </c>
      <c r="H175" t="s">
        <v>458</v>
      </c>
      <c r="I175" t="s">
        <v>15</v>
      </c>
      <c r="J175" s="3">
        <v>16</v>
      </c>
      <c r="K175" s="3">
        <v>275.5</v>
      </c>
      <c r="L175" s="3">
        <v>4408</v>
      </c>
    </row>
    <row r="176" spans="1:12" x14ac:dyDescent="0.35">
      <c r="A176" t="s">
        <v>135</v>
      </c>
      <c r="B176" s="6" t="s">
        <v>136</v>
      </c>
      <c r="C176" s="6" t="str">
        <f t="shared" si="6"/>
        <v>Jan 2023</v>
      </c>
      <c r="D176" s="19" t="str">
        <f t="shared" si="8"/>
        <v>2023</v>
      </c>
      <c r="E176" s="6" t="str">
        <f t="shared" si="7"/>
        <v>Q1 2023</v>
      </c>
      <c r="F176" t="s">
        <v>5771</v>
      </c>
      <c r="G176" t="str">
        <f>IF(F176="Biographies", "Biography", F176 )</f>
        <v>Biography</v>
      </c>
      <c r="H176" t="s">
        <v>11</v>
      </c>
      <c r="I176" t="s">
        <v>24</v>
      </c>
      <c r="J176" s="3">
        <v>6</v>
      </c>
      <c r="K176" s="3">
        <v>341.62</v>
      </c>
      <c r="L176" s="3">
        <v>2049.7199999999998</v>
      </c>
    </row>
    <row r="177" spans="1:12" x14ac:dyDescent="0.35">
      <c r="A177" t="s">
        <v>627</v>
      </c>
      <c r="B177" s="6" t="s">
        <v>136</v>
      </c>
      <c r="C177" s="6" t="str">
        <f t="shared" si="6"/>
        <v>Jan 2023</v>
      </c>
      <c r="D177" s="19" t="str">
        <f t="shared" si="8"/>
        <v>2023</v>
      </c>
      <c r="E177" s="6" t="str">
        <f t="shared" si="7"/>
        <v>Q1 2023</v>
      </c>
      <c r="F177" t="s">
        <v>5772</v>
      </c>
      <c r="G177" t="str">
        <f>IF(F177="Blender xcxc", "Blender", F177)</f>
        <v>Blender</v>
      </c>
      <c r="H177" t="s">
        <v>458</v>
      </c>
      <c r="I177" t="s">
        <v>24</v>
      </c>
      <c r="J177" s="3">
        <v>2</v>
      </c>
      <c r="K177" s="3">
        <v>109.72</v>
      </c>
      <c r="L177" s="3">
        <v>219.44</v>
      </c>
    </row>
    <row r="178" spans="1:12" x14ac:dyDescent="0.35">
      <c r="A178" t="s">
        <v>4948</v>
      </c>
      <c r="B178" s="6" t="s">
        <v>136</v>
      </c>
      <c r="C178" s="6" t="str">
        <f t="shared" si="6"/>
        <v>Jan 2023</v>
      </c>
      <c r="D178" s="19" t="str">
        <f t="shared" si="8"/>
        <v>2023</v>
      </c>
      <c r="E178" s="6" t="str">
        <f t="shared" si="7"/>
        <v>Q1 2023</v>
      </c>
      <c r="F178" t="s">
        <v>4845</v>
      </c>
      <c r="G178" t="s">
        <v>4845</v>
      </c>
      <c r="H178" t="s">
        <v>2345</v>
      </c>
      <c r="I178" t="s">
        <v>12</v>
      </c>
      <c r="J178" s="3">
        <v>1</v>
      </c>
      <c r="K178" s="3">
        <v>213.08</v>
      </c>
      <c r="L178" s="3">
        <v>213.08</v>
      </c>
    </row>
    <row r="179" spans="1:12" x14ac:dyDescent="0.35">
      <c r="A179" t="s">
        <v>5671</v>
      </c>
      <c r="B179" s="6" t="s">
        <v>136</v>
      </c>
      <c r="C179" s="6" t="str">
        <f t="shared" si="6"/>
        <v>Jan 2023</v>
      </c>
      <c r="D179" s="19" t="str">
        <f t="shared" si="8"/>
        <v>2023</v>
      </c>
      <c r="E179" s="6" t="str">
        <f t="shared" si="7"/>
        <v>Q1 2023</v>
      </c>
      <c r="F179" t="s">
        <v>5629</v>
      </c>
      <c r="G179" t="s">
        <v>5629</v>
      </c>
      <c r="H179" t="s">
        <v>458</v>
      </c>
      <c r="I179" t="s">
        <v>27</v>
      </c>
      <c r="J179" s="3">
        <v>18</v>
      </c>
      <c r="K179" s="3">
        <v>197.8</v>
      </c>
      <c r="L179" s="3">
        <v>3560.4</v>
      </c>
    </row>
    <row r="180" spans="1:12" x14ac:dyDescent="0.35">
      <c r="A180" t="s">
        <v>1467</v>
      </c>
      <c r="B180" s="6" t="s">
        <v>1468</v>
      </c>
      <c r="C180" s="6" t="str">
        <f t="shared" si="6"/>
        <v>Jan 2023</v>
      </c>
      <c r="D180" s="19" t="str">
        <f t="shared" si="8"/>
        <v>2023</v>
      </c>
      <c r="E180" s="6" t="str">
        <f t="shared" si="7"/>
        <v>Q1 2023</v>
      </c>
      <c r="F180" t="s">
        <v>1421</v>
      </c>
      <c r="G180" t="str">
        <f>IF(F180="Egg", "Eggs", F180)</f>
        <v>Eggs</v>
      </c>
      <c r="H180" t="s">
        <v>701</v>
      </c>
      <c r="I180" t="s">
        <v>15</v>
      </c>
      <c r="J180" s="3">
        <v>8</v>
      </c>
      <c r="K180" s="3">
        <v>47.19</v>
      </c>
      <c r="L180" s="3">
        <v>377.52</v>
      </c>
    </row>
    <row r="181" spans="1:12" x14ac:dyDescent="0.35">
      <c r="A181" t="s">
        <v>2896</v>
      </c>
      <c r="B181" s="6" t="s">
        <v>1468</v>
      </c>
      <c r="C181" s="6" t="str">
        <f t="shared" si="6"/>
        <v>Jan 2023</v>
      </c>
      <c r="D181" s="19" t="str">
        <f t="shared" si="8"/>
        <v>2023</v>
      </c>
      <c r="E181" s="6" t="str">
        <f t="shared" si="7"/>
        <v>Q1 2023</v>
      </c>
      <c r="F181" t="s">
        <v>2882</v>
      </c>
      <c r="G181" t="s">
        <v>2882</v>
      </c>
      <c r="H181" t="s">
        <v>2208</v>
      </c>
      <c r="I181" t="s">
        <v>12</v>
      </c>
      <c r="J181" s="3">
        <v>5</v>
      </c>
      <c r="K181" s="3">
        <v>386.81</v>
      </c>
      <c r="L181" s="3">
        <v>1934.05</v>
      </c>
    </row>
    <row r="182" spans="1:12" x14ac:dyDescent="0.35">
      <c r="A182" t="s">
        <v>3469</v>
      </c>
      <c r="B182" s="6" t="s">
        <v>1468</v>
      </c>
      <c r="C182" s="6" t="str">
        <f t="shared" si="6"/>
        <v>Jan 2023</v>
      </c>
      <c r="D182" s="19" t="str">
        <f t="shared" si="8"/>
        <v>2023</v>
      </c>
      <c r="E182" s="6" t="str">
        <f t="shared" si="7"/>
        <v>Q1 2023</v>
      </c>
      <c r="F182" t="s">
        <v>3435</v>
      </c>
      <c r="G182" t="s">
        <v>3435</v>
      </c>
      <c r="H182" t="s">
        <v>701</v>
      </c>
      <c r="I182" t="s">
        <v>27</v>
      </c>
      <c r="J182" s="3">
        <v>12</v>
      </c>
      <c r="K182" s="3">
        <v>259.58</v>
      </c>
      <c r="L182" s="3">
        <v>3114.96</v>
      </c>
    </row>
    <row r="183" spans="1:12" x14ac:dyDescent="0.35">
      <c r="A183" t="s">
        <v>203</v>
      </c>
      <c r="B183" s="6" t="s">
        <v>204</v>
      </c>
      <c r="C183" s="6" t="str">
        <f t="shared" si="6"/>
        <v>Jan 2023</v>
      </c>
      <c r="D183" s="19" t="str">
        <f t="shared" si="8"/>
        <v>2023</v>
      </c>
      <c r="E183" s="6" t="str">
        <f t="shared" si="7"/>
        <v>Q1 2023</v>
      </c>
      <c r="F183" t="s">
        <v>10</v>
      </c>
      <c r="G183" t="str">
        <f>IF(F183="Biographies", "Biography", F183 )</f>
        <v>Biography</v>
      </c>
      <c r="H183" t="s">
        <v>11</v>
      </c>
      <c r="I183" t="s">
        <v>24</v>
      </c>
      <c r="J183" s="3">
        <v>1</v>
      </c>
      <c r="K183" s="3">
        <v>69.319999999999993</v>
      </c>
      <c r="L183" s="3">
        <v>69.319999999999993</v>
      </c>
    </row>
    <row r="184" spans="1:12" x14ac:dyDescent="0.35">
      <c r="A184" t="s">
        <v>822</v>
      </c>
      <c r="B184" s="6" t="s">
        <v>204</v>
      </c>
      <c r="C184" s="6" t="str">
        <f t="shared" si="6"/>
        <v>Jan 2023</v>
      </c>
      <c r="D184" s="19" t="str">
        <f t="shared" si="8"/>
        <v>2023</v>
      </c>
      <c r="E184" s="6" t="str">
        <f t="shared" si="7"/>
        <v>Q1 2023</v>
      </c>
      <c r="F184" t="s">
        <v>700</v>
      </c>
      <c r="G184" t="str">
        <f>IF(F184="Bread.c", "Bread", F184)</f>
        <v>Bread</v>
      </c>
      <c r="H184" t="s">
        <v>701</v>
      </c>
      <c r="I184" t="s">
        <v>24</v>
      </c>
      <c r="J184" s="3">
        <v>7</v>
      </c>
      <c r="K184" s="3">
        <v>40.68</v>
      </c>
      <c r="L184" s="3">
        <v>284.76</v>
      </c>
    </row>
    <row r="185" spans="1:12" x14ac:dyDescent="0.35">
      <c r="A185" t="s">
        <v>1036</v>
      </c>
      <c r="B185" s="6" t="s">
        <v>204</v>
      </c>
      <c r="C185" s="6" t="str">
        <f t="shared" si="6"/>
        <v>Jan 2023</v>
      </c>
      <c r="D185" s="19" t="str">
        <f t="shared" si="8"/>
        <v>2023</v>
      </c>
      <c r="E185" s="6" t="str">
        <f t="shared" si="7"/>
        <v>Q1 2023</v>
      </c>
      <c r="F185" t="s">
        <v>700</v>
      </c>
      <c r="G185" t="str">
        <f>IF(F185="Bread.c", "Bread", F185)</f>
        <v>Bread</v>
      </c>
      <c r="H185" t="s">
        <v>701</v>
      </c>
      <c r="I185" t="s">
        <v>24</v>
      </c>
      <c r="J185" s="3">
        <v>18</v>
      </c>
      <c r="K185" s="3">
        <v>228.58</v>
      </c>
      <c r="L185" s="3">
        <v>4114.4399999999996</v>
      </c>
    </row>
    <row r="186" spans="1:12" x14ac:dyDescent="0.35">
      <c r="A186" t="s">
        <v>2146</v>
      </c>
      <c r="B186" s="6" t="s">
        <v>204</v>
      </c>
      <c r="C186" s="6" t="str">
        <f t="shared" si="6"/>
        <v>Jan 2023</v>
      </c>
      <c r="D186" s="19" t="str">
        <f t="shared" si="8"/>
        <v>2023</v>
      </c>
      <c r="E186" s="6" t="str">
        <f t="shared" si="7"/>
        <v>Q1 2023</v>
      </c>
      <c r="F186" t="s">
        <v>2058</v>
      </c>
      <c r="G186" t="s">
        <v>2058</v>
      </c>
      <c r="H186" t="s">
        <v>701</v>
      </c>
      <c r="I186" t="s">
        <v>15</v>
      </c>
      <c r="J186" s="3">
        <v>7</v>
      </c>
      <c r="K186" s="3">
        <v>142.19</v>
      </c>
      <c r="L186" s="3">
        <v>995.33</v>
      </c>
    </row>
    <row r="187" spans="1:12" x14ac:dyDescent="0.35">
      <c r="A187" t="s">
        <v>3627</v>
      </c>
      <c r="B187" s="6" t="s">
        <v>204</v>
      </c>
      <c r="C187" s="6" t="str">
        <f t="shared" si="6"/>
        <v>Jan 2023</v>
      </c>
      <c r="D187" s="19" t="str">
        <f t="shared" si="8"/>
        <v>2023</v>
      </c>
      <c r="E187" s="6" t="str">
        <f t="shared" si="7"/>
        <v>Q1 2023</v>
      </c>
      <c r="F187" t="s">
        <v>3435</v>
      </c>
      <c r="G187" t="s">
        <v>3435</v>
      </c>
      <c r="H187" t="s">
        <v>701</v>
      </c>
      <c r="I187" t="s">
        <v>27</v>
      </c>
      <c r="J187" s="3">
        <v>12</v>
      </c>
      <c r="K187" s="3">
        <v>399.15</v>
      </c>
      <c r="L187" s="3">
        <v>4789.8</v>
      </c>
    </row>
    <row r="188" spans="1:12" x14ac:dyDescent="0.35">
      <c r="A188" t="s">
        <v>3832</v>
      </c>
      <c r="B188" s="6" t="s">
        <v>204</v>
      </c>
      <c r="C188" s="6" t="str">
        <f t="shared" si="6"/>
        <v>Jan 2023</v>
      </c>
      <c r="D188" s="19" t="str">
        <f t="shared" si="8"/>
        <v>2023</v>
      </c>
      <c r="E188" s="6" t="str">
        <f t="shared" si="7"/>
        <v>Q1 2023</v>
      </c>
      <c r="F188" t="s">
        <v>3688</v>
      </c>
      <c r="G188" t="s">
        <v>3688</v>
      </c>
      <c r="H188" t="s">
        <v>11</v>
      </c>
      <c r="I188" t="s">
        <v>15</v>
      </c>
      <c r="J188" s="3">
        <v>13</v>
      </c>
      <c r="K188" s="3">
        <v>326.02</v>
      </c>
      <c r="L188" s="3">
        <v>4238.26</v>
      </c>
    </row>
    <row r="189" spans="1:12" x14ac:dyDescent="0.35">
      <c r="A189" t="s">
        <v>4998</v>
      </c>
      <c r="B189" s="6" t="s">
        <v>204</v>
      </c>
      <c r="C189" s="6" t="str">
        <f t="shared" si="6"/>
        <v>Jan 2023</v>
      </c>
      <c r="D189" s="19" t="str">
        <f t="shared" si="8"/>
        <v>2023</v>
      </c>
      <c r="E189" s="6" t="str">
        <f t="shared" si="7"/>
        <v>Q1 2023</v>
      </c>
      <c r="F189" t="s">
        <v>4845</v>
      </c>
      <c r="G189" t="s">
        <v>4845</v>
      </c>
      <c r="H189" t="s">
        <v>2345</v>
      </c>
      <c r="I189" t="s">
        <v>27</v>
      </c>
      <c r="J189" s="3">
        <v>15</v>
      </c>
      <c r="K189" s="3">
        <v>380.95</v>
      </c>
      <c r="L189" s="3">
        <v>5714.25</v>
      </c>
    </row>
    <row r="190" spans="1:12" x14ac:dyDescent="0.35">
      <c r="A190" t="s">
        <v>1788</v>
      </c>
      <c r="B190" s="6" t="s">
        <v>1789</v>
      </c>
      <c r="C190" s="6" t="str">
        <f t="shared" si="6"/>
        <v>Feb 2023</v>
      </c>
      <c r="D190" s="19" t="str">
        <f t="shared" si="8"/>
        <v>2023</v>
      </c>
      <c r="E190" s="6" t="str">
        <f t="shared" si="7"/>
        <v>Q1 2023</v>
      </c>
      <c r="F190" t="s">
        <v>1744</v>
      </c>
      <c r="G190" t="s">
        <v>1744</v>
      </c>
      <c r="H190" t="s">
        <v>11</v>
      </c>
      <c r="I190" t="s">
        <v>27</v>
      </c>
      <c r="J190" s="3">
        <v>12</v>
      </c>
      <c r="K190" s="3">
        <v>405.47</v>
      </c>
      <c r="L190" s="3">
        <v>4865.6400000000003</v>
      </c>
    </row>
    <row r="191" spans="1:12" x14ac:dyDescent="0.35">
      <c r="A191" t="s">
        <v>1982</v>
      </c>
      <c r="B191" s="6" t="s">
        <v>1789</v>
      </c>
      <c r="C191" s="6" t="str">
        <f t="shared" si="6"/>
        <v>Feb 2023</v>
      </c>
      <c r="D191" s="19" t="str">
        <f t="shared" si="8"/>
        <v>2023</v>
      </c>
      <c r="E191" s="6" t="str">
        <f t="shared" si="7"/>
        <v>Q1 2023</v>
      </c>
      <c r="F191" t="s">
        <v>1744</v>
      </c>
      <c r="G191" t="s">
        <v>1744</v>
      </c>
      <c r="H191" t="s">
        <v>11</v>
      </c>
      <c r="I191" t="s">
        <v>12</v>
      </c>
      <c r="J191" s="3">
        <v>17</v>
      </c>
      <c r="K191" s="3">
        <v>472.74</v>
      </c>
      <c r="L191" s="3">
        <v>8036.58</v>
      </c>
    </row>
    <row r="192" spans="1:12" x14ac:dyDescent="0.35">
      <c r="A192" t="s">
        <v>2089</v>
      </c>
      <c r="B192" s="6" t="s">
        <v>1789</v>
      </c>
      <c r="C192" s="6" t="str">
        <f t="shared" si="6"/>
        <v>Feb 2023</v>
      </c>
      <c r="D192" s="19" t="str">
        <f t="shared" si="8"/>
        <v>2023</v>
      </c>
      <c r="E192" s="6" t="str">
        <f t="shared" si="7"/>
        <v>Q1 2023</v>
      </c>
      <c r="F192" t="s">
        <v>2058</v>
      </c>
      <c r="G192" t="s">
        <v>2058</v>
      </c>
      <c r="H192" t="s">
        <v>701</v>
      </c>
      <c r="I192" t="s">
        <v>24</v>
      </c>
      <c r="J192" s="3">
        <v>4</v>
      </c>
      <c r="K192" s="3">
        <v>439.09</v>
      </c>
      <c r="L192" s="3">
        <v>1756.36</v>
      </c>
    </row>
    <row r="193" spans="1:12" x14ac:dyDescent="0.35">
      <c r="A193" t="s">
        <v>2236</v>
      </c>
      <c r="B193" s="6" t="s">
        <v>1789</v>
      </c>
      <c r="C193" s="6" t="str">
        <f t="shared" si="6"/>
        <v>Feb 2023</v>
      </c>
      <c r="D193" s="19" t="str">
        <f t="shared" si="8"/>
        <v>2023</v>
      </c>
      <c r="E193" s="6" t="str">
        <f t="shared" si="7"/>
        <v>Q1 2023</v>
      </c>
      <c r="F193" t="s">
        <v>2207</v>
      </c>
      <c r="G193" t="s">
        <v>2207</v>
      </c>
      <c r="H193" t="s">
        <v>2208</v>
      </c>
      <c r="I193" t="s">
        <v>24</v>
      </c>
      <c r="J193" s="3">
        <v>7</v>
      </c>
      <c r="K193" s="3">
        <v>364.99</v>
      </c>
      <c r="L193" s="3">
        <v>2554.9299999999998</v>
      </c>
    </row>
    <row r="194" spans="1:12" x14ac:dyDescent="0.35">
      <c r="A194" t="s">
        <v>4779</v>
      </c>
      <c r="B194" s="6" t="s">
        <v>1789</v>
      </c>
      <c r="C194" s="6" t="str">
        <f t="shared" ref="C194:C257" si="9">TEXT(B194, "mmm yyyy")</f>
        <v>Feb 2023</v>
      </c>
      <c r="D194" s="19" t="str">
        <f t="shared" si="8"/>
        <v>2023</v>
      </c>
      <c r="E194" s="6" t="str">
        <f t="shared" ref="E194:E257" si="10">"Q"&amp;ROUNDUP(MONTH(B194)/3,0)&amp;" "&amp;TEXT(B194,"YYYY")</f>
        <v>Q1 2023</v>
      </c>
      <c r="F194" t="s">
        <v>4741</v>
      </c>
      <c r="G194" t="s">
        <v>4741</v>
      </c>
      <c r="H194" t="s">
        <v>2345</v>
      </c>
      <c r="I194" t="s">
        <v>24</v>
      </c>
      <c r="J194" s="3">
        <v>1</v>
      </c>
      <c r="K194" s="3">
        <v>145.69</v>
      </c>
      <c r="L194" s="3">
        <v>145.69</v>
      </c>
    </row>
    <row r="195" spans="1:12" x14ac:dyDescent="0.35">
      <c r="A195" t="s">
        <v>5607</v>
      </c>
      <c r="B195" s="6" t="s">
        <v>1789</v>
      </c>
      <c r="C195" s="6" t="str">
        <f t="shared" si="9"/>
        <v>Feb 2023</v>
      </c>
      <c r="D195" s="19" t="str">
        <f t="shared" ref="D195:D258" si="11">TEXT(B195, "yyyy")</f>
        <v>2023</v>
      </c>
      <c r="E195" s="6" t="str">
        <f t="shared" si="10"/>
        <v>Q1 2023</v>
      </c>
      <c r="F195" t="s">
        <v>5504</v>
      </c>
      <c r="G195" t="s">
        <v>5504</v>
      </c>
      <c r="H195" t="s">
        <v>701</v>
      </c>
      <c r="I195" t="s">
        <v>12</v>
      </c>
      <c r="J195" s="3">
        <v>5</v>
      </c>
      <c r="K195" s="3">
        <v>144.74</v>
      </c>
      <c r="L195" s="3">
        <v>723.7</v>
      </c>
    </row>
    <row r="196" spans="1:12" x14ac:dyDescent="0.35">
      <c r="A196" t="s">
        <v>509</v>
      </c>
      <c r="B196" s="6" t="s">
        <v>510</v>
      </c>
      <c r="C196" s="6" t="str">
        <f t="shared" si="9"/>
        <v>Feb 2023</v>
      </c>
      <c r="D196" s="19" t="str">
        <f t="shared" si="11"/>
        <v>2023</v>
      </c>
      <c r="E196" s="6" t="str">
        <f t="shared" si="10"/>
        <v>Q1 2023</v>
      </c>
      <c r="F196" t="s">
        <v>457</v>
      </c>
      <c r="G196" t="str">
        <f>IF(F196="Blender xcxc", "Blender", F196)</f>
        <v>Blender</v>
      </c>
      <c r="H196" t="s">
        <v>458</v>
      </c>
      <c r="I196" t="s">
        <v>27</v>
      </c>
      <c r="J196" s="3">
        <v>10</v>
      </c>
      <c r="K196" s="3">
        <v>371.16</v>
      </c>
      <c r="L196" s="3">
        <v>3711.6</v>
      </c>
    </row>
    <row r="197" spans="1:12" x14ac:dyDescent="0.35">
      <c r="A197" t="s">
        <v>2417</v>
      </c>
      <c r="B197" s="6" t="s">
        <v>510</v>
      </c>
      <c r="C197" s="6" t="str">
        <f t="shared" si="9"/>
        <v>Feb 2023</v>
      </c>
      <c r="D197" s="19" t="str">
        <f t="shared" si="11"/>
        <v>2023</v>
      </c>
      <c r="E197" s="6" t="str">
        <f t="shared" si="10"/>
        <v>Q1 2023</v>
      </c>
      <c r="F197" t="s">
        <v>2344</v>
      </c>
      <c r="G197" t="s">
        <v>2344</v>
      </c>
      <c r="H197" t="s">
        <v>2345</v>
      </c>
      <c r="I197" t="s">
        <v>27</v>
      </c>
      <c r="J197" s="3">
        <v>2</v>
      </c>
      <c r="K197" s="3">
        <v>120.27</v>
      </c>
      <c r="L197" s="3">
        <v>240.54</v>
      </c>
    </row>
    <row r="198" spans="1:12" x14ac:dyDescent="0.35">
      <c r="A198" t="s">
        <v>3382</v>
      </c>
      <c r="B198" s="6" t="s">
        <v>510</v>
      </c>
      <c r="C198" s="6" t="str">
        <f t="shared" si="9"/>
        <v>Feb 2023</v>
      </c>
      <c r="D198" s="19" t="str">
        <f t="shared" si="11"/>
        <v>2023</v>
      </c>
      <c r="E198" s="6" t="str">
        <f t="shared" si="10"/>
        <v>Q1 2023</v>
      </c>
      <c r="F198" t="s">
        <v>3143</v>
      </c>
      <c r="G198" t="s">
        <v>3143</v>
      </c>
      <c r="H198" t="s">
        <v>458</v>
      </c>
      <c r="I198" t="s">
        <v>15</v>
      </c>
      <c r="J198" s="3">
        <v>13</v>
      </c>
      <c r="K198" s="3">
        <v>100.24</v>
      </c>
      <c r="L198" s="3">
        <v>1303.1199999999999</v>
      </c>
    </row>
    <row r="199" spans="1:12" x14ac:dyDescent="0.35">
      <c r="A199" t="s">
        <v>5074</v>
      </c>
      <c r="B199" s="6" t="s">
        <v>510</v>
      </c>
      <c r="C199" s="6" t="str">
        <f t="shared" si="9"/>
        <v>Feb 2023</v>
      </c>
      <c r="D199" s="19" t="str">
        <f t="shared" si="11"/>
        <v>2023</v>
      </c>
      <c r="E199" s="6" t="str">
        <f t="shared" si="10"/>
        <v>Q1 2023</v>
      </c>
      <c r="F199" t="s">
        <v>4845</v>
      </c>
      <c r="G199" t="s">
        <v>4845</v>
      </c>
      <c r="H199" t="s">
        <v>2345</v>
      </c>
      <c r="I199" t="s">
        <v>12</v>
      </c>
      <c r="J199" s="3">
        <v>10</v>
      </c>
      <c r="K199" s="3">
        <v>446</v>
      </c>
      <c r="L199" s="3">
        <v>4460</v>
      </c>
    </row>
    <row r="200" spans="1:12" x14ac:dyDescent="0.35">
      <c r="A200" t="s">
        <v>5762</v>
      </c>
      <c r="B200" s="6" t="s">
        <v>510</v>
      </c>
      <c r="C200" s="6" t="str">
        <f t="shared" si="9"/>
        <v>Feb 2023</v>
      </c>
      <c r="D200" s="19" t="str">
        <f t="shared" si="11"/>
        <v>2023</v>
      </c>
      <c r="E200" s="6" t="str">
        <f t="shared" si="10"/>
        <v>Q1 2023</v>
      </c>
      <c r="F200" t="s">
        <v>5629</v>
      </c>
      <c r="G200" t="s">
        <v>5629</v>
      </c>
      <c r="H200" t="s">
        <v>458</v>
      </c>
      <c r="I200" t="s">
        <v>24</v>
      </c>
      <c r="J200" s="3">
        <v>17</v>
      </c>
      <c r="K200" s="3">
        <v>491.76</v>
      </c>
      <c r="L200" s="3">
        <v>8359.92</v>
      </c>
    </row>
    <row r="201" spans="1:12" x14ac:dyDescent="0.35">
      <c r="A201" t="s">
        <v>1349</v>
      </c>
      <c r="B201" s="6" t="s">
        <v>1350</v>
      </c>
      <c r="C201" s="6" t="str">
        <f t="shared" si="9"/>
        <v>Feb 2023</v>
      </c>
      <c r="D201" s="19" t="str">
        <f t="shared" si="11"/>
        <v>2023</v>
      </c>
      <c r="E201" s="6" t="str">
        <f t="shared" si="10"/>
        <v>Q1 2023</v>
      </c>
      <c r="F201" t="s">
        <v>1252</v>
      </c>
      <c r="G201" t="str">
        <f>IF(F201="Cookbooks", "Cookbook", F201)</f>
        <v>Cookbook</v>
      </c>
      <c r="H201" t="s">
        <v>11</v>
      </c>
      <c r="I201" t="s">
        <v>27</v>
      </c>
      <c r="J201" s="3">
        <v>9</v>
      </c>
      <c r="K201" s="3">
        <v>492.75</v>
      </c>
      <c r="L201" s="3">
        <v>4434.75</v>
      </c>
    </row>
    <row r="202" spans="1:12" x14ac:dyDescent="0.35">
      <c r="A202" t="s">
        <v>3764</v>
      </c>
      <c r="B202" s="6" t="s">
        <v>1350</v>
      </c>
      <c r="C202" s="6" t="str">
        <f t="shared" si="9"/>
        <v>Feb 2023</v>
      </c>
      <c r="D202" s="19" t="str">
        <f t="shared" si="11"/>
        <v>2023</v>
      </c>
      <c r="E202" s="6" t="str">
        <f t="shared" si="10"/>
        <v>Q1 2023</v>
      </c>
      <c r="F202" t="s">
        <v>3688</v>
      </c>
      <c r="G202" t="s">
        <v>3688</v>
      </c>
      <c r="H202" t="s">
        <v>11</v>
      </c>
      <c r="I202" t="s">
        <v>27</v>
      </c>
      <c r="J202" s="3">
        <v>6</v>
      </c>
      <c r="K202" s="3">
        <v>86.49</v>
      </c>
      <c r="L202" s="3">
        <v>518.94000000000005</v>
      </c>
    </row>
    <row r="203" spans="1:12" x14ac:dyDescent="0.35">
      <c r="A203" t="s">
        <v>1616</v>
      </c>
      <c r="B203" s="6" t="s">
        <v>1617</v>
      </c>
      <c r="C203" s="6" t="str">
        <f t="shared" si="9"/>
        <v>Feb 2023</v>
      </c>
      <c r="D203" s="19" t="str">
        <f t="shared" si="11"/>
        <v>2023</v>
      </c>
      <c r="E203" s="6" t="str">
        <f t="shared" si="10"/>
        <v>Q1 2023</v>
      </c>
      <c r="F203" t="s">
        <v>5776</v>
      </c>
      <c r="G203" t="str">
        <f>IF(F203="Egg", "Eggs", F203)</f>
        <v>Eggs</v>
      </c>
      <c r="H203" t="s">
        <v>701</v>
      </c>
      <c r="I203" t="s">
        <v>27</v>
      </c>
      <c r="J203" s="3">
        <v>3</v>
      </c>
      <c r="K203" s="3">
        <v>350.16</v>
      </c>
      <c r="L203" s="3">
        <v>1050.48</v>
      </c>
    </row>
    <row r="204" spans="1:12" x14ac:dyDescent="0.35">
      <c r="A204" t="s">
        <v>2241</v>
      </c>
      <c r="B204" s="6" t="s">
        <v>1617</v>
      </c>
      <c r="C204" s="6" t="str">
        <f t="shared" si="9"/>
        <v>Feb 2023</v>
      </c>
      <c r="D204" s="19" t="str">
        <f t="shared" si="11"/>
        <v>2023</v>
      </c>
      <c r="E204" s="6" t="str">
        <f t="shared" si="10"/>
        <v>Q1 2023</v>
      </c>
      <c r="F204" t="s">
        <v>2207</v>
      </c>
      <c r="G204" t="s">
        <v>2207</v>
      </c>
      <c r="H204" t="s">
        <v>2208</v>
      </c>
      <c r="I204" t="s">
        <v>27</v>
      </c>
      <c r="J204" s="3">
        <v>14</v>
      </c>
      <c r="K204" s="3">
        <v>333.5</v>
      </c>
      <c r="L204" s="3">
        <v>4669</v>
      </c>
    </row>
    <row r="205" spans="1:12" x14ac:dyDescent="0.35">
      <c r="A205" t="s">
        <v>2460</v>
      </c>
      <c r="B205" s="6" t="s">
        <v>1617</v>
      </c>
      <c r="C205" s="6" t="str">
        <f t="shared" si="9"/>
        <v>Feb 2023</v>
      </c>
      <c r="D205" s="19" t="str">
        <f t="shared" si="11"/>
        <v>2023</v>
      </c>
      <c r="E205" s="6" t="str">
        <f t="shared" si="10"/>
        <v>Q1 2023</v>
      </c>
      <c r="F205" t="s">
        <v>2344</v>
      </c>
      <c r="G205" t="s">
        <v>2344</v>
      </c>
      <c r="H205" t="s">
        <v>2345</v>
      </c>
      <c r="I205" t="s">
        <v>27</v>
      </c>
      <c r="J205" s="3">
        <v>4</v>
      </c>
      <c r="K205" s="3">
        <v>409.65</v>
      </c>
      <c r="L205" s="3">
        <v>1638.6</v>
      </c>
    </row>
    <row r="206" spans="1:12" x14ac:dyDescent="0.35">
      <c r="A206" t="s">
        <v>5532</v>
      </c>
      <c r="B206" s="6" t="s">
        <v>1617</v>
      </c>
      <c r="C206" s="6" t="str">
        <f t="shared" si="9"/>
        <v>Feb 2023</v>
      </c>
      <c r="D206" s="19" t="str">
        <f t="shared" si="11"/>
        <v>2023</v>
      </c>
      <c r="E206" s="6" t="str">
        <f t="shared" si="10"/>
        <v>Q1 2023</v>
      </c>
      <c r="F206" t="s">
        <v>5504</v>
      </c>
      <c r="G206" t="s">
        <v>5504</v>
      </c>
      <c r="H206" t="s">
        <v>701</v>
      </c>
      <c r="I206" t="s">
        <v>27</v>
      </c>
      <c r="J206" s="3">
        <v>6</v>
      </c>
      <c r="K206" s="3">
        <v>487.85</v>
      </c>
      <c r="L206" s="3">
        <v>2927.1</v>
      </c>
    </row>
    <row r="207" spans="1:12" x14ac:dyDescent="0.35">
      <c r="A207" t="s">
        <v>242</v>
      </c>
      <c r="B207" s="6" t="s">
        <v>243</v>
      </c>
      <c r="C207" s="6" t="str">
        <f t="shared" si="9"/>
        <v>Feb 2023</v>
      </c>
      <c r="D207" s="19" t="str">
        <f t="shared" si="11"/>
        <v>2023</v>
      </c>
      <c r="E207" s="6" t="str">
        <f t="shared" si="10"/>
        <v>Q1 2023</v>
      </c>
      <c r="F207" t="s">
        <v>10</v>
      </c>
      <c r="G207" t="str">
        <f>IF(F207="Biographies", "Biography", F207 )</f>
        <v>Biography</v>
      </c>
      <c r="H207" t="s">
        <v>11</v>
      </c>
      <c r="I207" t="s">
        <v>24</v>
      </c>
      <c r="J207" s="3">
        <v>4</v>
      </c>
      <c r="K207" s="3">
        <v>299.93</v>
      </c>
      <c r="L207" s="3">
        <v>1199.72</v>
      </c>
    </row>
    <row r="208" spans="1:12" x14ac:dyDescent="0.35">
      <c r="A208" t="s">
        <v>1218</v>
      </c>
      <c r="B208" s="6" t="s">
        <v>243</v>
      </c>
      <c r="C208" s="6" t="str">
        <f t="shared" si="9"/>
        <v>Feb 2023</v>
      </c>
      <c r="D208" s="19" t="str">
        <f t="shared" si="11"/>
        <v>2023</v>
      </c>
      <c r="E208" s="6" t="str">
        <f t="shared" si="10"/>
        <v>Q1 2023</v>
      </c>
      <c r="F208" t="s">
        <v>5774</v>
      </c>
      <c r="G208" t="str">
        <f>IF(F208="Children's Book asfdsf", "Children's Book", F208)</f>
        <v>Children's Book</v>
      </c>
      <c r="H208" t="s">
        <v>11</v>
      </c>
      <c r="I208" t="s">
        <v>27</v>
      </c>
      <c r="J208" s="3">
        <v>15</v>
      </c>
      <c r="K208" s="3">
        <v>8.5399999999999991</v>
      </c>
      <c r="L208" s="3">
        <v>128.1</v>
      </c>
    </row>
    <row r="209" spans="1:12" x14ac:dyDescent="0.35">
      <c r="A209" t="s">
        <v>3843</v>
      </c>
      <c r="B209" s="6" t="s">
        <v>243</v>
      </c>
      <c r="C209" s="6" t="str">
        <f t="shared" si="9"/>
        <v>Feb 2023</v>
      </c>
      <c r="D209" s="19" t="str">
        <f t="shared" si="11"/>
        <v>2023</v>
      </c>
      <c r="E209" s="6" t="str">
        <f t="shared" si="10"/>
        <v>Q1 2023</v>
      </c>
      <c r="F209" t="s">
        <v>3688</v>
      </c>
      <c r="G209" t="s">
        <v>3688</v>
      </c>
      <c r="H209" t="s">
        <v>11</v>
      </c>
      <c r="I209" t="s">
        <v>12</v>
      </c>
      <c r="J209" s="3">
        <v>6</v>
      </c>
      <c r="K209" s="3">
        <v>475.4</v>
      </c>
      <c r="L209" s="3">
        <v>2852.4</v>
      </c>
    </row>
    <row r="210" spans="1:12" x14ac:dyDescent="0.35">
      <c r="A210" t="s">
        <v>3872</v>
      </c>
      <c r="B210" s="6" t="s">
        <v>243</v>
      </c>
      <c r="C210" s="6" t="str">
        <f t="shared" si="9"/>
        <v>Feb 2023</v>
      </c>
      <c r="D210" s="19" t="str">
        <f t="shared" si="11"/>
        <v>2023</v>
      </c>
      <c r="E210" s="6" t="str">
        <f t="shared" si="10"/>
        <v>Q1 2023</v>
      </c>
      <c r="F210" t="s">
        <v>3688</v>
      </c>
      <c r="G210" t="s">
        <v>3688</v>
      </c>
      <c r="H210" t="s">
        <v>11</v>
      </c>
      <c r="I210" t="s">
        <v>24</v>
      </c>
      <c r="J210" s="3">
        <v>1</v>
      </c>
      <c r="K210" s="3">
        <v>280.19</v>
      </c>
      <c r="L210" s="3">
        <v>280.19</v>
      </c>
    </row>
    <row r="211" spans="1:12" x14ac:dyDescent="0.35">
      <c r="A211" t="s">
        <v>4220</v>
      </c>
      <c r="B211" s="6" t="s">
        <v>243</v>
      </c>
      <c r="C211" s="6" t="str">
        <f t="shared" si="9"/>
        <v>Feb 2023</v>
      </c>
      <c r="D211" s="19" t="str">
        <f t="shared" si="11"/>
        <v>2023</v>
      </c>
      <c r="E211" s="6" t="str">
        <f t="shared" si="10"/>
        <v>Q1 2023</v>
      </c>
      <c r="F211" t="s">
        <v>3948</v>
      </c>
      <c r="G211" t="s">
        <v>3948</v>
      </c>
      <c r="H211" t="s">
        <v>458</v>
      </c>
      <c r="I211" t="s">
        <v>24</v>
      </c>
      <c r="J211" s="3">
        <v>7</v>
      </c>
      <c r="K211" s="3">
        <v>228.03</v>
      </c>
      <c r="L211" s="3">
        <v>1596.21</v>
      </c>
    </row>
    <row r="212" spans="1:12" x14ac:dyDescent="0.35">
      <c r="A212" t="s">
        <v>4408</v>
      </c>
      <c r="B212" s="6" t="s">
        <v>243</v>
      </c>
      <c r="C212" s="6" t="str">
        <f t="shared" si="9"/>
        <v>Feb 2023</v>
      </c>
      <c r="D212" s="19" t="str">
        <f t="shared" si="11"/>
        <v>2023</v>
      </c>
      <c r="E212" s="6" t="str">
        <f t="shared" si="10"/>
        <v>Q1 2023</v>
      </c>
      <c r="F212" t="s">
        <v>4235</v>
      </c>
      <c r="G212" t="s">
        <v>4235</v>
      </c>
      <c r="H212" t="s">
        <v>2208</v>
      </c>
      <c r="I212" t="s">
        <v>12</v>
      </c>
      <c r="J212" s="3">
        <v>8</v>
      </c>
      <c r="K212" s="3">
        <v>366.05</v>
      </c>
      <c r="L212" s="3">
        <v>2928.4</v>
      </c>
    </row>
    <row r="213" spans="1:12" x14ac:dyDescent="0.35">
      <c r="A213" t="s">
        <v>4508</v>
      </c>
      <c r="B213" s="6" t="s">
        <v>243</v>
      </c>
      <c r="C213" s="6" t="str">
        <f t="shared" si="9"/>
        <v>Feb 2023</v>
      </c>
      <c r="D213" s="19" t="str">
        <f t="shared" si="11"/>
        <v>2023</v>
      </c>
      <c r="E213" s="6" t="str">
        <f t="shared" si="10"/>
        <v>Q1 2023</v>
      </c>
      <c r="F213" t="s">
        <v>4484</v>
      </c>
      <c r="G213" t="s">
        <v>4484</v>
      </c>
      <c r="H213" t="s">
        <v>2208</v>
      </c>
      <c r="I213" t="s">
        <v>15</v>
      </c>
      <c r="J213" s="3">
        <v>11</v>
      </c>
      <c r="K213" s="3">
        <v>304.17</v>
      </c>
      <c r="L213" s="3">
        <v>3345.87</v>
      </c>
    </row>
    <row r="214" spans="1:12" x14ac:dyDescent="0.35">
      <c r="A214" t="s">
        <v>4776</v>
      </c>
      <c r="B214" s="6" t="s">
        <v>243</v>
      </c>
      <c r="C214" s="6" t="str">
        <f t="shared" si="9"/>
        <v>Feb 2023</v>
      </c>
      <c r="D214" s="19" t="str">
        <f t="shared" si="11"/>
        <v>2023</v>
      </c>
      <c r="E214" s="6" t="str">
        <f t="shared" si="10"/>
        <v>Q1 2023</v>
      </c>
      <c r="F214" t="s">
        <v>4741</v>
      </c>
      <c r="G214" t="s">
        <v>4741</v>
      </c>
      <c r="H214" t="s">
        <v>2345</v>
      </c>
      <c r="I214" t="s">
        <v>24</v>
      </c>
      <c r="J214" s="3">
        <v>16</v>
      </c>
      <c r="K214" s="3">
        <v>257.66000000000003</v>
      </c>
      <c r="L214" s="3">
        <v>4122.5600000000004</v>
      </c>
    </row>
    <row r="215" spans="1:12" x14ac:dyDescent="0.35">
      <c r="A215" t="s">
        <v>4891</v>
      </c>
      <c r="B215" s="6" t="s">
        <v>243</v>
      </c>
      <c r="C215" s="6" t="str">
        <f t="shared" si="9"/>
        <v>Feb 2023</v>
      </c>
      <c r="D215" s="19" t="str">
        <f t="shared" si="11"/>
        <v>2023</v>
      </c>
      <c r="E215" s="6" t="str">
        <f t="shared" si="10"/>
        <v>Q1 2023</v>
      </c>
      <c r="F215" t="s">
        <v>4845</v>
      </c>
      <c r="G215" t="s">
        <v>4845</v>
      </c>
      <c r="H215" t="s">
        <v>2345</v>
      </c>
      <c r="I215" t="s">
        <v>27</v>
      </c>
      <c r="J215" s="3">
        <v>19</v>
      </c>
      <c r="K215" s="3">
        <v>89.2</v>
      </c>
      <c r="L215" s="3">
        <v>1694.8</v>
      </c>
    </row>
    <row r="216" spans="1:12" x14ac:dyDescent="0.35">
      <c r="A216" t="s">
        <v>1720</v>
      </c>
      <c r="B216" s="6" t="s">
        <v>1721</v>
      </c>
      <c r="C216" s="6" t="str">
        <f t="shared" si="9"/>
        <v>Feb 2023</v>
      </c>
      <c r="D216" s="19" t="str">
        <f t="shared" si="11"/>
        <v>2023</v>
      </c>
      <c r="E216" s="6" t="str">
        <f t="shared" si="10"/>
        <v>Q1 2023</v>
      </c>
      <c r="F216" t="s">
        <v>1421</v>
      </c>
      <c r="G216" t="str">
        <f>IF(F216="Egg", "Eggs", F216)</f>
        <v>Eggs</v>
      </c>
      <c r="H216" t="s">
        <v>701</v>
      </c>
      <c r="I216" t="s">
        <v>27</v>
      </c>
      <c r="J216" s="3">
        <v>3</v>
      </c>
      <c r="K216" s="3">
        <v>379.9</v>
      </c>
      <c r="L216" s="3">
        <v>1139.7</v>
      </c>
    </row>
    <row r="217" spans="1:12" x14ac:dyDescent="0.35">
      <c r="A217" t="s">
        <v>2410</v>
      </c>
      <c r="B217" s="6" t="s">
        <v>1721</v>
      </c>
      <c r="C217" s="6" t="str">
        <f t="shared" si="9"/>
        <v>Feb 2023</v>
      </c>
      <c r="D217" s="19" t="str">
        <f t="shared" si="11"/>
        <v>2023</v>
      </c>
      <c r="E217" s="6" t="str">
        <f t="shared" si="10"/>
        <v>Q1 2023</v>
      </c>
      <c r="F217" t="s">
        <v>2344</v>
      </c>
      <c r="G217" t="s">
        <v>2344</v>
      </c>
      <c r="H217" t="s">
        <v>2345</v>
      </c>
      <c r="I217" t="s">
        <v>27</v>
      </c>
      <c r="J217" s="3">
        <v>12</v>
      </c>
      <c r="K217" s="3">
        <v>346.9</v>
      </c>
      <c r="L217" s="3">
        <v>4162.8</v>
      </c>
    </row>
    <row r="218" spans="1:12" x14ac:dyDescent="0.35">
      <c r="A218" t="s">
        <v>2653</v>
      </c>
      <c r="B218" s="6" t="s">
        <v>1721</v>
      </c>
      <c r="C218" s="6" t="str">
        <f t="shared" si="9"/>
        <v>Feb 2023</v>
      </c>
      <c r="D218" s="19" t="str">
        <f t="shared" si="11"/>
        <v>2023</v>
      </c>
      <c r="E218" s="6" t="str">
        <f t="shared" si="10"/>
        <v>Q1 2023</v>
      </c>
      <c r="F218" t="s">
        <v>2643</v>
      </c>
      <c r="G218" t="s">
        <v>2643</v>
      </c>
      <c r="H218" t="s">
        <v>2345</v>
      </c>
      <c r="I218" t="s">
        <v>12</v>
      </c>
      <c r="J218" s="3">
        <v>17</v>
      </c>
      <c r="K218" s="3">
        <v>349.57</v>
      </c>
      <c r="L218" s="3">
        <v>5942.69</v>
      </c>
    </row>
    <row r="219" spans="1:12" x14ac:dyDescent="0.35">
      <c r="A219" t="s">
        <v>3064</v>
      </c>
      <c r="B219" s="6" t="s">
        <v>1721</v>
      </c>
      <c r="C219" s="6" t="str">
        <f t="shared" si="9"/>
        <v>Feb 2023</v>
      </c>
      <c r="D219" s="19" t="str">
        <f t="shared" si="11"/>
        <v>2023</v>
      </c>
      <c r="E219" s="6" t="str">
        <f t="shared" si="10"/>
        <v>Q1 2023</v>
      </c>
      <c r="F219" t="s">
        <v>2882</v>
      </c>
      <c r="G219" t="s">
        <v>2882</v>
      </c>
      <c r="H219" t="s">
        <v>2208</v>
      </c>
      <c r="I219" t="s">
        <v>27</v>
      </c>
      <c r="J219" s="3">
        <v>2</v>
      </c>
      <c r="K219" s="3">
        <v>453.93</v>
      </c>
      <c r="L219" s="3">
        <v>907.86</v>
      </c>
    </row>
    <row r="220" spans="1:12" x14ac:dyDescent="0.35">
      <c r="A220" t="s">
        <v>5076</v>
      </c>
      <c r="B220" s="6" t="s">
        <v>1721</v>
      </c>
      <c r="C220" s="6" t="str">
        <f t="shared" si="9"/>
        <v>Feb 2023</v>
      </c>
      <c r="D220" s="19" t="str">
        <f t="shared" si="11"/>
        <v>2023</v>
      </c>
      <c r="E220" s="6" t="str">
        <f t="shared" si="10"/>
        <v>Q1 2023</v>
      </c>
      <c r="F220" t="s">
        <v>4845</v>
      </c>
      <c r="G220" t="s">
        <v>4845</v>
      </c>
      <c r="H220" t="s">
        <v>2345</v>
      </c>
      <c r="I220" t="s">
        <v>15</v>
      </c>
      <c r="J220" s="3">
        <v>20</v>
      </c>
      <c r="K220" s="3">
        <v>54.3</v>
      </c>
      <c r="L220" s="3">
        <v>1086</v>
      </c>
    </row>
    <row r="221" spans="1:12" x14ac:dyDescent="0.35">
      <c r="A221" t="s">
        <v>1167</v>
      </c>
      <c r="B221" s="6" t="s">
        <v>1168</v>
      </c>
      <c r="C221" s="6" t="str">
        <f t="shared" si="9"/>
        <v>Feb 2023</v>
      </c>
      <c r="D221" s="19" t="str">
        <f t="shared" si="11"/>
        <v>2023</v>
      </c>
      <c r="E221" s="6" t="str">
        <f t="shared" si="10"/>
        <v>Q1 2023</v>
      </c>
      <c r="F221" t="s">
        <v>1084</v>
      </c>
      <c r="G221" t="str">
        <f>IF(F221="Children's Book asfdsf", "Children's Book", F221)</f>
        <v>Children's Book</v>
      </c>
      <c r="H221" t="s">
        <v>11</v>
      </c>
      <c r="I221" t="s">
        <v>27</v>
      </c>
      <c r="J221" s="3">
        <v>7</v>
      </c>
      <c r="K221" s="3">
        <v>436.8</v>
      </c>
      <c r="L221" s="3">
        <v>3057.6</v>
      </c>
    </row>
    <row r="222" spans="1:12" x14ac:dyDescent="0.35">
      <c r="A222" t="s">
        <v>5264</v>
      </c>
      <c r="B222" s="6" t="s">
        <v>1168</v>
      </c>
      <c r="C222" s="6" t="str">
        <f t="shared" si="9"/>
        <v>Feb 2023</v>
      </c>
      <c r="D222" s="19" t="str">
        <f t="shared" si="11"/>
        <v>2023</v>
      </c>
      <c r="E222" s="6" t="str">
        <f t="shared" si="10"/>
        <v>Q1 2023</v>
      </c>
      <c r="F222" t="s">
        <v>5082</v>
      </c>
      <c r="G222" t="s">
        <v>5082</v>
      </c>
      <c r="H222" t="s">
        <v>2208</v>
      </c>
      <c r="I222" t="s">
        <v>27</v>
      </c>
      <c r="J222" s="3">
        <v>19</v>
      </c>
      <c r="K222" s="3">
        <v>211.53</v>
      </c>
      <c r="L222" s="3">
        <v>4019.07</v>
      </c>
    </row>
    <row r="223" spans="1:12" x14ac:dyDescent="0.35">
      <c r="A223" t="s">
        <v>417</v>
      </c>
      <c r="B223" s="6" t="s">
        <v>418</v>
      </c>
      <c r="C223" s="6" t="str">
        <f t="shared" si="9"/>
        <v>Feb 2023</v>
      </c>
      <c r="D223" s="19" t="str">
        <f t="shared" si="11"/>
        <v>2023</v>
      </c>
      <c r="E223" s="6" t="str">
        <f t="shared" si="10"/>
        <v>Q1 2023</v>
      </c>
      <c r="F223" t="s">
        <v>10</v>
      </c>
      <c r="G223" t="str">
        <f>IF(F223="Biographies", "Biography", F223 )</f>
        <v>Biography</v>
      </c>
      <c r="H223" t="s">
        <v>11</v>
      </c>
      <c r="I223" t="s">
        <v>27</v>
      </c>
      <c r="J223" s="3">
        <v>14</v>
      </c>
      <c r="K223" s="3">
        <v>9.9499999999999993</v>
      </c>
      <c r="L223" s="3">
        <v>139.30000000000001</v>
      </c>
    </row>
    <row r="224" spans="1:12" x14ac:dyDescent="0.35">
      <c r="A224" t="s">
        <v>1711</v>
      </c>
      <c r="B224" s="6" t="s">
        <v>418</v>
      </c>
      <c r="C224" s="6" t="str">
        <f t="shared" si="9"/>
        <v>Feb 2023</v>
      </c>
      <c r="D224" s="19" t="str">
        <f t="shared" si="11"/>
        <v>2023</v>
      </c>
      <c r="E224" s="6" t="str">
        <f t="shared" si="10"/>
        <v>Q1 2023</v>
      </c>
      <c r="F224" t="s">
        <v>1421</v>
      </c>
      <c r="G224" t="str">
        <f>IF(F224="Egg", "Eggs", F224)</f>
        <v>Eggs</v>
      </c>
      <c r="H224" t="s">
        <v>701</v>
      </c>
      <c r="I224" t="s">
        <v>27</v>
      </c>
      <c r="J224" s="3">
        <v>18</v>
      </c>
      <c r="K224" s="3">
        <v>154.01</v>
      </c>
      <c r="L224" s="3">
        <v>2772.18</v>
      </c>
    </row>
    <row r="225" spans="1:12" x14ac:dyDescent="0.35">
      <c r="A225" t="s">
        <v>1964</v>
      </c>
      <c r="B225" s="6" t="s">
        <v>418</v>
      </c>
      <c r="C225" s="6" t="str">
        <f t="shared" si="9"/>
        <v>Feb 2023</v>
      </c>
      <c r="D225" s="19" t="str">
        <f t="shared" si="11"/>
        <v>2023</v>
      </c>
      <c r="E225" s="6" t="str">
        <f t="shared" si="10"/>
        <v>Q1 2023</v>
      </c>
      <c r="F225" t="s">
        <v>1744</v>
      </c>
      <c r="G225" t="s">
        <v>1744</v>
      </c>
      <c r="H225" t="s">
        <v>11</v>
      </c>
      <c r="I225" t="s">
        <v>24</v>
      </c>
      <c r="J225" s="3">
        <v>15</v>
      </c>
      <c r="K225" s="3">
        <v>495.21</v>
      </c>
      <c r="L225" s="3">
        <v>7428.15</v>
      </c>
    </row>
    <row r="226" spans="1:12" x14ac:dyDescent="0.35">
      <c r="A226" t="s">
        <v>2855</v>
      </c>
      <c r="B226" s="6" t="s">
        <v>418</v>
      </c>
      <c r="C226" s="6" t="str">
        <f t="shared" si="9"/>
        <v>Feb 2023</v>
      </c>
      <c r="D226" s="19" t="str">
        <f t="shared" si="11"/>
        <v>2023</v>
      </c>
      <c r="E226" s="6" t="str">
        <f t="shared" si="10"/>
        <v>Q1 2023</v>
      </c>
      <c r="F226" t="s">
        <v>2643</v>
      </c>
      <c r="G226" t="s">
        <v>2643</v>
      </c>
      <c r="H226" t="s">
        <v>2345</v>
      </c>
      <c r="I226" t="s">
        <v>12</v>
      </c>
      <c r="J226" s="3">
        <v>12</v>
      </c>
      <c r="K226" s="3">
        <v>58.13</v>
      </c>
      <c r="L226" s="3">
        <v>697.56</v>
      </c>
    </row>
    <row r="227" spans="1:12" x14ac:dyDescent="0.35">
      <c r="A227" t="s">
        <v>848</v>
      </c>
      <c r="B227" s="6" t="s">
        <v>849</v>
      </c>
      <c r="C227" s="6" t="str">
        <f t="shared" si="9"/>
        <v>Feb 2023</v>
      </c>
      <c r="D227" s="19" t="str">
        <f t="shared" si="11"/>
        <v>2023</v>
      </c>
      <c r="E227" s="6" t="str">
        <f t="shared" si="10"/>
        <v>Q1 2023</v>
      </c>
      <c r="F227" t="s">
        <v>5773</v>
      </c>
      <c r="G227" t="str">
        <f>IF(F227="Bread.c", "Bread", F227)</f>
        <v>Bread</v>
      </c>
      <c r="H227" t="s">
        <v>701</v>
      </c>
      <c r="I227" t="s">
        <v>24</v>
      </c>
      <c r="J227" s="3">
        <v>4</v>
      </c>
      <c r="K227" s="3">
        <v>164.32</v>
      </c>
      <c r="L227" s="3">
        <v>657.28</v>
      </c>
    </row>
    <row r="228" spans="1:12" x14ac:dyDescent="0.35">
      <c r="A228" t="s">
        <v>1179</v>
      </c>
      <c r="B228" s="6" t="s">
        <v>849</v>
      </c>
      <c r="C228" s="6" t="str">
        <f t="shared" si="9"/>
        <v>Feb 2023</v>
      </c>
      <c r="D228" s="19" t="str">
        <f t="shared" si="11"/>
        <v>2023</v>
      </c>
      <c r="E228" s="6" t="str">
        <f t="shared" si="10"/>
        <v>Q1 2023</v>
      </c>
      <c r="F228" t="s">
        <v>1084</v>
      </c>
      <c r="G228" t="str">
        <f>IF(F228="Children's Book asfdsf", "Children's Book", F228)</f>
        <v>Children's Book</v>
      </c>
      <c r="H228" t="s">
        <v>11</v>
      </c>
      <c r="I228" t="s">
        <v>12</v>
      </c>
      <c r="J228" s="3">
        <v>3</v>
      </c>
      <c r="K228" s="3">
        <v>335.23</v>
      </c>
      <c r="L228" s="3">
        <v>1005.69</v>
      </c>
    </row>
    <row r="229" spans="1:12" x14ac:dyDescent="0.35">
      <c r="A229" t="s">
        <v>1886</v>
      </c>
      <c r="B229" s="6" t="s">
        <v>849</v>
      </c>
      <c r="C229" s="6" t="str">
        <f t="shared" si="9"/>
        <v>Feb 2023</v>
      </c>
      <c r="D229" s="19" t="str">
        <f t="shared" si="11"/>
        <v>2023</v>
      </c>
      <c r="E229" s="6" t="str">
        <f t="shared" si="10"/>
        <v>Q1 2023</v>
      </c>
      <c r="F229" t="s">
        <v>1744</v>
      </c>
      <c r="G229" t="s">
        <v>1744</v>
      </c>
      <c r="H229" t="s">
        <v>11</v>
      </c>
      <c r="I229" t="s">
        <v>15</v>
      </c>
      <c r="J229" s="3">
        <v>20</v>
      </c>
      <c r="K229" s="3">
        <v>371.47</v>
      </c>
      <c r="L229" s="3">
        <v>7429.4</v>
      </c>
    </row>
    <row r="230" spans="1:12" x14ac:dyDescent="0.35">
      <c r="A230" t="s">
        <v>2318</v>
      </c>
      <c r="B230" s="6" t="s">
        <v>849</v>
      </c>
      <c r="C230" s="6" t="str">
        <f t="shared" si="9"/>
        <v>Feb 2023</v>
      </c>
      <c r="D230" s="19" t="str">
        <f t="shared" si="11"/>
        <v>2023</v>
      </c>
      <c r="E230" s="6" t="str">
        <f t="shared" si="10"/>
        <v>Q1 2023</v>
      </c>
      <c r="F230" t="s">
        <v>2207</v>
      </c>
      <c r="G230" t="s">
        <v>2207</v>
      </c>
      <c r="H230" t="s">
        <v>2208</v>
      </c>
      <c r="I230" t="s">
        <v>15</v>
      </c>
      <c r="J230" s="3">
        <v>15</v>
      </c>
      <c r="K230" s="3">
        <v>10.210000000000001</v>
      </c>
      <c r="L230" s="3">
        <v>153.15</v>
      </c>
    </row>
    <row r="231" spans="1:12" x14ac:dyDescent="0.35">
      <c r="A231" t="s">
        <v>2917</v>
      </c>
      <c r="B231" s="6" t="s">
        <v>849</v>
      </c>
      <c r="C231" s="6" t="str">
        <f t="shared" si="9"/>
        <v>Feb 2023</v>
      </c>
      <c r="D231" s="19" t="str">
        <f t="shared" si="11"/>
        <v>2023</v>
      </c>
      <c r="E231" s="6" t="str">
        <f t="shared" si="10"/>
        <v>Q1 2023</v>
      </c>
      <c r="F231" t="s">
        <v>2882</v>
      </c>
      <c r="G231" t="s">
        <v>2882</v>
      </c>
      <c r="H231" t="s">
        <v>2208</v>
      </c>
      <c r="I231" t="s">
        <v>24</v>
      </c>
      <c r="J231" s="3">
        <v>8</v>
      </c>
      <c r="K231" s="3">
        <v>72.72</v>
      </c>
      <c r="L231" s="3">
        <v>581.76</v>
      </c>
    </row>
    <row r="232" spans="1:12" x14ac:dyDescent="0.35">
      <c r="A232" t="s">
        <v>2978</v>
      </c>
      <c r="B232" s="6" t="s">
        <v>849</v>
      </c>
      <c r="C232" s="6" t="str">
        <f t="shared" si="9"/>
        <v>Feb 2023</v>
      </c>
      <c r="D232" s="19" t="str">
        <f t="shared" si="11"/>
        <v>2023</v>
      </c>
      <c r="E232" s="6" t="str">
        <f t="shared" si="10"/>
        <v>Q1 2023</v>
      </c>
      <c r="F232" t="s">
        <v>2882</v>
      </c>
      <c r="G232" t="s">
        <v>2882</v>
      </c>
      <c r="H232" t="s">
        <v>2208</v>
      </c>
      <c r="I232" t="s">
        <v>24</v>
      </c>
      <c r="J232" s="3">
        <v>16</v>
      </c>
      <c r="K232" s="3">
        <v>397.88</v>
      </c>
      <c r="L232" s="3">
        <v>6366.08</v>
      </c>
    </row>
    <row r="233" spans="1:12" x14ac:dyDescent="0.35">
      <c r="A233" t="s">
        <v>4911</v>
      </c>
      <c r="B233" s="6" t="s">
        <v>849</v>
      </c>
      <c r="C233" s="6" t="str">
        <f t="shared" si="9"/>
        <v>Feb 2023</v>
      </c>
      <c r="D233" s="19" t="str">
        <f t="shared" si="11"/>
        <v>2023</v>
      </c>
      <c r="E233" s="6" t="str">
        <f t="shared" si="10"/>
        <v>Q1 2023</v>
      </c>
      <c r="F233" t="s">
        <v>4845</v>
      </c>
      <c r="G233" t="s">
        <v>4845</v>
      </c>
      <c r="H233" t="s">
        <v>2345</v>
      </c>
      <c r="I233" t="s">
        <v>27</v>
      </c>
      <c r="J233" s="3">
        <v>17</v>
      </c>
      <c r="K233" s="3">
        <v>299.8</v>
      </c>
      <c r="L233" s="3">
        <v>5096.6000000000004</v>
      </c>
    </row>
    <row r="234" spans="1:12" x14ac:dyDescent="0.35">
      <c r="A234" t="s">
        <v>1510</v>
      </c>
      <c r="B234" s="6" t="s">
        <v>1511</v>
      </c>
      <c r="C234" s="6" t="str">
        <f t="shared" si="9"/>
        <v>Feb 2023</v>
      </c>
      <c r="D234" s="19" t="str">
        <f t="shared" si="11"/>
        <v>2023</v>
      </c>
      <c r="E234" s="6" t="str">
        <f t="shared" si="10"/>
        <v>Q1 2023</v>
      </c>
      <c r="F234" t="s">
        <v>1421</v>
      </c>
      <c r="G234" t="str">
        <f>IF(F234="Egg", "Eggs", F234)</f>
        <v>Eggs</v>
      </c>
      <c r="H234" t="s">
        <v>701</v>
      </c>
      <c r="I234" t="s">
        <v>24</v>
      </c>
      <c r="J234" s="3">
        <v>2</v>
      </c>
      <c r="K234" s="3">
        <v>73.760000000000005</v>
      </c>
      <c r="L234" s="3">
        <v>147.52000000000001</v>
      </c>
    </row>
    <row r="235" spans="1:12" x14ac:dyDescent="0.35">
      <c r="A235" t="s">
        <v>1668</v>
      </c>
      <c r="B235" s="6" t="s">
        <v>1511</v>
      </c>
      <c r="C235" s="6" t="str">
        <f t="shared" si="9"/>
        <v>Feb 2023</v>
      </c>
      <c r="D235" s="19" t="str">
        <f t="shared" si="11"/>
        <v>2023</v>
      </c>
      <c r="E235" s="6" t="str">
        <f t="shared" si="10"/>
        <v>Q1 2023</v>
      </c>
      <c r="F235" t="s">
        <v>1421</v>
      </c>
      <c r="G235" t="str">
        <f>IF(F235="Egg", "Eggs", F235)</f>
        <v>Eggs</v>
      </c>
      <c r="H235" t="s">
        <v>701</v>
      </c>
      <c r="I235" t="s">
        <v>15</v>
      </c>
      <c r="J235" s="3">
        <v>5</v>
      </c>
      <c r="K235" s="3">
        <v>252.67</v>
      </c>
      <c r="L235" s="3">
        <v>1263.3499999999999</v>
      </c>
    </row>
    <row r="236" spans="1:12" x14ac:dyDescent="0.35">
      <c r="A236" t="s">
        <v>1725</v>
      </c>
      <c r="B236" s="6" t="s">
        <v>1511</v>
      </c>
      <c r="C236" s="6" t="str">
        <f t="shared" si="9"/>
        <v>Feb 2023</v>
      </c>
      <c r="D236" s="19" t="str">
        <f t="shared" si="11"/>
        <v>2023</v>
      </c>
      <c r="E236" s="6" t="str">
        <f t="shared" si="10"/>
        <v>Q1 2023</v>
      </c>
      <c r="F236" t="s">
        <v>1421</v>
      </c>
      <c r="G236" t="str">
        <f>IF(F236="Egg", "Eggs", F236)</f>
        <v>Eggs</v>
      </c>
      <c r="H236" t="s">
        <v>701</v>
      </c>
      <c r="I236" t="s">
        <v>27</v>
      </c>
      <c r="J236" s="3">
        <v>17</v>
      </c>
      <c r="K236" s="3">
        <v>400.82</v>
      </c>
      <c r="L236" s="3">
        <v>6813.94</v>
      </c>
    </row>
    <row r="237" spans="1:12" x14ac:dyDescent="0.35">
      <c r="A237" t="s">
        <v>3745</v>
      </c>
      <c r="B237" s="6" t="s">
        <v>1511</v>
      </c>
      <c r="C237" s="6" t="str">
        <f t="shared" si="9"/>
        <v>Feb 2023</v>
      </c>
      <c r="D237" s="19" t="str">
        <f t="shared" si="11"/>
        <v>2023</v>
      </c>
      <c r="E237" s="6" t="str">
        <f t="shared" si="10"/>
        <v>Q1 2023</v>
      </c>
      <c r="F237" t="s">
        <v>3688</v>
      </c>
      <c r="G237" t="s">
        <v>3688</v>
      </c>
      <c r="H237" t="s">
        <v>11</v>
      </c>
      <c r="I237" t="s">
        <v>24</v>
      </c>
      <c r="J237" s="3">
        <v>6</v>
      </c>
      <c r="K237" s="3">
        <v>281.14</v>
      </c>
      <c r="L237" s="3">
        <v>1686.84</v>
      </c>
    </row>
    <row r="238" spans="1:12" x14ac:dyDescent="0.35">
      <c r="A238" t="s">
        <v>4030</v>
      </c>
      <c r="B238" s="6" t="s">
        <v>1511</v>
      </c>
      <c r="C238" s="6" t="str">
        <f t="shared" si="9"/>
        <v>Feb 2023</v>
      </c>
      <c r="D238" s="19" t="str">
        <f t="shared" si="11"/>
        <v>2023</v>
      </c>
      <c r="E238" s="6" t="str">
        <f t="shared" si="10"/>
        <v>Q1 2023</v>
      </c>
      <c r="F238" t="s">
        <v>3948</v>
      </c>
      <c r="G238" t="s">
        <v>3948</v>
      </c>
      <c r="H238" t="s">
        <v>458</v>
      </c>
      <c r="I238" t="s">
        <v>27</v>
      </c>
      <c r="J238" s="3">
        <v>1</v>
      </c>
      <c r="K238" s="3">
        <v>75.14</v>
      </c>
      <c r="L238" s="3">
        <v>75.14</v>
      </c>
    </row>
    <row r="239" spans="1:12" x14ac:dyDescent="0.35">
      <c r="A239" t="s">
        <v>4509</v>
      </c>
      <c r="B239" s="6" t="s">
        <v>1511</v>
      </c>
      <c r="C239" s="6" t="str">
        <f t="shared" si="9"/>
        <v>Feb 2023</v>
      </c>
      <c r="D239" s="19" t="str">
        <f t="shared" si="11"/>
        <v>2023</v>
      </c>
      <c r="E239" s="6" t="str">
        <f t="shared" si="10"/>
        <v>Q1 2023</v>
      </c>
      <c r="F239" t="s">
        <v>4484</v>
      </c>
      <c r="G239" t="s">
        <v>4484</v>
      </c>
      <c r="H239" t="s">
        <v>2208</v>
      </c>
      <c r="I239" t="s">
        <v>12</v>
      </c>
      <c r="J239" s="3">
        <v>5</v>
      </c>
      <c r="K239" s="3">
        <v>379.48</v>
      </c>
      <c r="L239" s="3">
        <v>1897.4</v>
      </c>
    </row>
    <row r="240" spans="1:12" x14ac:dyDescent="0.35">
      <c r="A240" t="s">
        <v>4646</v>
      </c>
      <c r="B240" s="6" t="s">
        <v>1511</v>
      </c>
      <c r="C240" s="6" t="str">
        <f t="shared" si="9"/>
        <v>Feb 2023</v>
      </c>
      <c r="D240" s="19" t="str">
        <f t="shared" si="11"/>
        <v>2023</v>
      </c>
      <c r="E240" s="6" t="str">
        <f t="shared" si="10"/>
        <v>Q1 2023</v>
      </c>
      <c r="F240" t="s">
        <v>4610</v>
      </c>
      <c r="G240" t="s">
        <v>4610</v>
      </c>
      <c r="H240" t="s">
        <v>2345</v>
      </c>
      <c r="I240" t="s">
        <v>24</v>
      </c>
      <c r="J240" s="3">
        <v>3</v>
      </c>
      <c r="K240" s="3">
        <v>248.32</v>
      </c>
      <c r="L240" s="3">
        <v>744.96</v>
      </c>
    </row>
    <row r="241" spans="1:12" x14ac:dyDescent="0.35">
      <c r="A241" t="s">
        <v>4719</v>
      </c>
      <c r="B241" s="6" t="s">
        <v>1511</v>
      </c>
      <c r="C241" s="6" t="str">
        <f t="shared" si="9"/>
        <v>Feb 2023</v>
      </c>
      <c r="D241" s="19" t="str">
        <f t="shared" si="11"/>
        <v>2023</v>
      </c>
      <c r="E241" s="6" t="str">
        <f t="shared" si="10"/>
        <v>Q1 2023</v>
      </c>
      <c r="F241" t="s">
        <v>4610</v>
      </c>
      <c r="G241" t="s">
        <v>4610</v>
      </c>
      <c r="H241" t="s">
        <v>2345</v>
      </c>
      <c r="I241" t="s">
        <v>15</v>
      </c>
      <c r="J241" s="3">
        <v>18</v>
      </c>
      <c r="K241" s="3">
        <v>115.34</v>
      </c>
      <c r="L241" s="3">
        <v>2076.12</v>
      </c>
    </row>
    <row r="242" spans="1:12" x14ac:dyDescent="0.35">
      <c r="A242" t="s">
        <v>4732</v>
      </c>
      <c r="B242" s="6" t="s">
        <v>1511</v>
      </c>
      <c r="C242" s="6" t="str">
        <f t="shared" si="9"/>
        <v>Feb 2023</v>
      </c>
      <c r="D242" s="19" t="str">
        <f t="shared" si="11"/>
        <v>2023</v>
      </c>
      <c r="E242" s="6" t="str">
        <f t="shared" si="10"/>
        <v>Q1 2023</v>
      </c>
      <c r="F242" t="s">
        <v>4610</v>
      </c>
      <c r="G242" t="s">
        <v>4610</v>
      </c>
      <c r="H242" t="s">
        <v>2345</v>
      </c>
      <c r="I242" t="s">
        <v>12</v>
      </c>
      <c r="J242" s="3">
        <v>18</v>
      </c>
      <c r="K242" s="3">
        <v>441.56</v>
      </c>
      <c r="L242" s="3">
        <v>7948.08</v>
      </c>
    </row>
    <row r="243" spans="1:12" x14ac:dyDescent="0.35">
      <c r="A243" t="s">
        <v>5166</v>
      </c>
      <c r="B243" s="6" t="s">
        <v>1511</v>
      </c>
      <c r="C243" s="6" t="str">
        <f t="shared" si="9"/>
        <v>Feb 2023</v>
      </c>
      <c r="D243" s="19" t="str">
        <f t="shared" si="11"/>
        <v>2023</v>
      </c>
      <c r="E243" s="6" t="str">
        <f t="shared" si="10"/>
        <v>Q1 2023</v>
      </c>
      <c r="F243" t="s">
        <v>5082</v>
      </c>
      <c r="G243" t="s">
        <v>5082</v>
      </c>
      <c r="H243" t="s">
        <v>2208</v>
      </c>
      <c r="I243" t="s">
        <v>12</v>
      </c>
      <c r="J243" s="3">
        <v>16</v>
      </c>
      <c r="K243" s="3">
        <v>54.95</v>
      </c>
      <c r="L243" s="3">
        <v>879.2</v>
      </c>
    </row>
    <row r="244" spans="1:12" x14ac:dyDescent="0.35">
      <c r="A244" t="s">
        <v>5385</v>
      </c>
      <c r="B244" s="6" t="s">
        <v>1511</v>
      </c>
      <c r="C244" s="6" t="str">
        <f t="shared" si="9"/>
        <v>Feb 2023</v>
      </c>
      <c r="D244" s="19" t="str">
        <f t="shared" si="11"/>
        <v>2023</v>
      </c>
      <c r="E244" s="6" t="str">
        <f t="shared" si="10"/>
        <v>Q1 2023</v>
      </c>
      <c r="F244" t="s">
        <v>5337</v>
      </c>
      <c r="G244" t="s">
        <v>5337</v>
      </c>
      <c r="H244" t="s">
        <v>458</v>
      </c>
      <c r="I244" t="s">
        <v>27</v>
      </c>
      <c r="J244" s="3">
        <v>11</v>
      </c>
      <c r="K244" s="3">
        <v>357.05</v>
      </c>
      <c r="L244" s="3">
        <v>3927.55</v>
      </c>
    </row>
    <row r="245" spans="1:12" x14ac:dyDescent="0.35">
      <c r="A245" t="s">
        <v>5441</v>
      </c>
      <c r="B245" s="6" t="s">
        <v>1511</v>
      </c>
      <c r="C245" s="6" t="str">
        <f t="shared" si="9"/>
        <v>Feb 2023</v>
      </c>
      <c r="D245" s="19" t="str">
        <f t="shared" si="11"/>
        <v>2023</v>
      </c>
      <c r="E245" s="6" t="str">
        <f t="shared" si="10"/>
        <v>Q1 2023</v>
      </c>
      <c r="F245" t="s">
        <v>5337</v>
      </c>
      <c r="G245" t="s">
        <v>5337</v>
      </c>
      <c r="H245" t="s">
        <v>458</v>
      </c>
      <c r="I245" t="s">
        <v>12</v>
      </c>
      <c r="J245" s="3">
        <v>12</v>
      </c>
      <c r="K245" s="3">
        <v>253.17</v>
      </c>
      <c r="L245" s="3">
        <v>3038.04</v>
      </c>
    </row>
    <row r="246" spans="1:12" x14ac:dyDescent="0.35">
      <c r="A246" t="s">
        <v>1624</v>
      </c>
      <c r="B246" s="6" t="s">
        <v>1625</v>
      </c>
      <c r="C246" s="6" t="str">
        <f t="shared" si="9"/>
        <v>Feb 2023</v>
      </c>
      <c r="D246" s="19" t="str">
        <f t="shared" si="11"/>
        <v>2023</v>
      </c>
      <c r="E246" s="6" t="str">
        <f t="shared" si="10"/>
        <v>Q1 2023</v>
      </c>
      <c r="F246" t="s">
        <v>5776</v>
      </c>
      <c r="G246" t="str">
        <f>IF(F246="Egg", "Eggs", F246)</f>
        <v>Eggs</v>
      </c>
      <c r="H246" t="s">
        <v>701</v>
      </c>
      <c r="I246" t="s">
        <v>24</v>
      </c>
      <c r="J246" s="3">
        <v>6</v>
      </c>
      <c r="K246" s="3">
        <v>257.56</v>
      </c>
      <c r="L246" s="3">
        <v>1545.36</v>
      </c>
    </row>
    <row r="247" spans="1:12" x14ac:dyDescent="0.35">
      <c r="A247" t="s">
        <v>3779</v>
      </c>
      <c r="B247" s="6" t="s">
        <v>1625</v>
      </c>
      <c r="C247" s="6" t="str">
        <f t="shared" si="9"/>
        <v>Feb 2023</v>
      </c>
      <c r="D247" s="19" t="str">
        <f t="shared" si="11"/>
        <v>2023</v>
      </c>
      <c r="E247" s="6" t="str">
        <f t="shared" si="10"/>
        <v>Q1 2023</v>
      </c>
      <c r="F247" t="s">
        <v>3688</v>
      </c>
      <c r="G247" t="s">
        <v>3688</v>
      </c>
      <c r="H247" t="s">
        <v>11</v>
      </c>
      <c r="I247" t="s">
        <v>24</v>
      </c>
      <c r="J247" s="3">
        <v>18</v>
      </c>
      <c r="K247" s="3">
        <v>236.91</v>
      </c>
      <c r="L247" s="3">
        <v>4264.38</v>
      </c>
    </row>
    <row r="248" spans="1:12" x14ac:dyDescent="0.35">
      <c r="A248" t="s">
        <v>4826</v>
      </c>
      <c r="B248" s="6" t="s">
        <v>1625</v>
      </c>
      <c r="C248" s="6" t="str">
        <f t="shared" si="9"/>
        <v>Feb 2023</v>
      </c>
      <c r="D248" s="19" t="str">
        <f t="shared" si="11"/>
        <v>2023</v>
      </c>
      <c r="E248" s="6" t="str">
        <f t="shared" si="10"/>
        <v>Q1 2023</v>
      </c>
      <c r="F248" t="s">
        <v>4741</v>
      </c>
      <c r="G248" t="s">
        <v>4741</v>
      </c>
      <c r="H248" t="s">
        <v>2345</v>
      </c>
      <c r="I248" t="s">
        <v>12</v>
      </c>
      <c r="J248" s="3">
        <v>2</v>
      </c>
      <c r="K248" s="3">
        <v>8.24</v>
      </c>
      <c r="L248" s="3">
        <v>16.48</v>
      </c>
    </row>
    <row r="249" spans="1:12" x14ac:dyDescent="0.35">
      <c r="A249" t="s">
        <v>5119</v>
      </c>
      <c r="B249" s="6" t="s">
        <v>1625</v>
      </c>
      <c r="C249" s="6" t="str">
        <f t="shared" si="9"/>
        <v>Feb 2023</v>
      </c>
      <c r="D249" s="19" t="str">
        <f t="shared" si="11"/>
        <v>2023</v>
      </c>
      <c r="E249" s="6" t="str">
        <f t="shared" si="10"/>
        <v>Q1 2023</v>
      </c>
      <c r="F249" t="s">
        <v>5082</v>
      </c>
      <c r="G249" t="s">
        <v>5082</v>
      </c>
      <c r="H249" t="s">
        <v>2208</v>
      </c>
      <c r="I249" t="s">
        <v>15</v>
      </c>
      <c r="J249" s="3">
        <v>3</v>
      </c>
      <c r="K249" s="3">
        <v>41.5</v>
      </c>
      <c r="L249" s="3">
        <v>124.5</v>
      </c>
    </row>
    <row r="250" spans="1:12" x14ac:dyDescent="0.35">
      <c r="A250" t="s">
        <v>698</v>
      </c>
      <c r="B250" s="6" t="s">
        <v>699</v>
      </c>
      <c r="C250" s="6" t="str">
        <f t="shared" si="9"/>
        <v>Feb 2023</v>
      </c>
      <c r="D250" s="19" t="str">
        <f t="shared" si="11"/>
        <v>2023</v>
      </c>
      <c r="E250" s="6" t="str">
        <f t="shared" si="10"/>
        <v>Q1 2023</v>
      </c>
      <c r="F250" t="s">
        <v>700</v>
      </c>
      <c r="G250" t="str">
        <f>IF(F250="Bread.c", "Bread", F250)</f>
        <v>Bread</v>
      </c>
      <c r="H250" t="s">
        <v>701</v>
      </c>
      <c r="I250" t="s">
        <v>12</v>
      </c>
      <c r="J250" s="3">
        <v>11</v>
      </c>
      <c r="K250" s="3">
        <v>415.49</v>
      </c>
      <c r="L250" s="3">
        <v>4570.3900000000003</v>
      </c>
    </row>
    <row r="251" spans="1:12" x14ac:dyDescent="0.35">
      <c r="A251" t="s">
        <v>712</v>
      </c>
      <c r="B251" s="6" t="s">
        <v>699</v>
      </c>
      <c r="C251" s="6" t="str">
        <f t="shared" si="9"/>
        <v>Feb 2023</v>
      </c>
      <c r="D251" s="19" t="str">
        <f t="shared" si="11"/>
        <v>2023</v>
      </c>
      <c r="E251" s="6" t="str">
        <f t="shared" si="10"/>
        <v>Q1 2023</v>
      </c>
      <c r="F251" t="s">
        <v>700</v>
      </c>
      <c r="G251" t="str">
        <f>IF(F251="Bread.c", "Bread", F251)</f>
        <v>Bread</v>
      </c>
      <c r="H251" t="s">
        <v>701</v>
      </c>
      <c r="I251" t="s">
        <v>12</v>
      </c>
      <c r="J251" s="3">
        <v>7</v>
      </c>
      <c r="K251" s="3">
        <v>452.65</v>
      </c>
      <c r="L251" s="3">
        <v>3168.55</v>
      </c>
    </row>
    <row r="252" spans="1:12" x14ac:dyDescent="0.35">
      <c r="A252" t="s">
        <v>1141</v>
      </c>
      <c r="B252" s="6" t="s">
        <v>699</v>
      </c>
      <c r="C252" s="6" t="str">
        <f t="shared" si="9"/>
        <v>Feb 2023</v>
      </c>
      <c r="D252" s="19" t="str">
        <f t="shared" si="11"/>
        <v>2023</v>
      </c>
      <c r="E252" s="6" t="str">
        <f t="shared" si="10"/>
        <v>Q1 2023</v>
      </c>
      <c r="F252" t="s">
        <v>1084</v>
      </c>
      <c r="G252" t="str">
        <f>IF(F252="Children's Book asfdsf", "Children's Book", F252)</f>
        <v>Children's Book</v>
      </c>
      <c r="H252" t="s">
        <v>11</v>
      </c>
      <c r="I252" t="s">
        <v>27</v>
      </c>
      <c r="J252" s="3">
        <v>16</v>
      </c>
      <c r="K252" s="3">
        <v>203.71</v>
      </c>
      <c r="L252" s="3">
        <v>3259.36</v>
      </c>
    </row>
    <row r="253" spans="1:12" x14ac:dyDescent="0.35">
      <c r="A253" t="s">
        <v>1166</v>
      </c>
      <c r="B253" s="6" t="s">
        <v>699</v>
      </c>
      <c r="C253" s="6" t="str">
        <f t="shared" si="9"/>
        <v>Feb 2023</v>
      </c>
      <c r="D253" s="19" t="str">
        <f t="shared" si="11"/>
        <v>2023</v>
      </c>
      <c r="E253" s="6" t="str">
        <f t="shared" si="10"/>
        <v>Q1 2023</v>
      </c>
      <c r="F253" t="s">
        <v>1084</v>
      </c>
      <c r="G253" t="str">
        <f>IF(F253="Children's Book asfdsf", "Children's Book", F253)</f>
        <v>Children's Book</v>
      </c>
      <c r="H253" t="s">
        <v>11</v>
      </c>
      <c r="I253" t="s">
        <v>15</v>
      </c>
      <c r="J253" s="3">
        <v>19</v>
      </c>
      <c r="K253" s="3">
        <v>240.51</v>
      </c>
      <c r="L253" s="3">
        <v>4569.6899999999996</v>
      </c>
    </row>
    <row r="254" spans="1:12" x14ac:dyDescent="0.35">
      <c r="A254" t="s">
        <v>1183</v>
      </c>
      <c r="B254" s="6" t="s">
        <v>699</v>
      </c>
      <c r="C254" s="6" t="str">
        <f t="shared" si="9"/>
        <v>Feb 2023</v>
      </c>
      <c r="D254" s="19" t="str">
        <f t="shared" si="11"/>
        <v>2023</v>
      </c>
      <c r="E254" s="6" t="str">
        <f t="shared" si="10"/>
        <v>Q1 2023</v>
      </c>
      <c r="F254" t="s">
        <v>1084</v>
      </c>
      <c r="G254" t="str">
        <f>IF(F254="Children's Book asfdsf", "Children's Book", F254)</f>
        <v>Children's Book</v>
      </c>
      <c r="H254" t="s">
        <v>11</v>
      </c>
      <c r="I254" t="s">
        <v>12</v>
      </c>
      <c r="J254" s="3">
        <v>11</v>
      </c>
      <c r="K254" s="3">
        <v>143.32</v>
      </c>
      <c r="L254" s="3">
        <v>1576.52</v>
      </c>
    </row>
    <row r="255" spans="1:12" x14ac:dyDescent="0.35">
      <c r="A255" t="s">
        <v>1200</v>
      </c>
      <c r="B255" s="6" t="s">
        <v>699</v>
      </c>
      <c r="C255" s="6" t="str">
        <f t="shared" si="9"/>
        <v>Feb 2023</v>
      </c>
      <c r="D255" s="19" t="str">
        <f t="shared" si="11"/>
        <v>2023</v>
      </c>
      <c r="E255" s="6" t="str">
        <f t="shared" si="10"/>
        <v>Q1 2023</v>
      </c>
      <c r="F255" t="s">
        <v>5774</v>
      </c>
      <c r="G255" t="str">
        <f>IF(F255="Children's Book asfdsf", "Children's Book", F255)</f>
        <v>Children's Book</v>
      </c>
      <c r="H255" t="s">
        <v>11</v>
      </c>
      <c r="I255" t="s">
        <v>15</v>
      </c>
      <c r="J255" s="3">
        <v>5</v>
      </c>
      <c r="K255" s="3">
        <v>37.96</v>
      </c>
      <c r="L255" s="3">
        <v>189.8</v>
      </c>
    </row>
    <row r="256" spans="1:12" x14ac:dyDescent="0.35">
      <c r="A256" t="s">
        <v>1743</v>
      </c>
      <c r="B256" s="6" t="s">
        <v>699</v>
      </c>
      <c r="C256" s="6" t="str">
        <f t="shared" si="9"/>
        <v>Feb 2023</v>
      </c>
      <c r="D256" s="19" t="str">
        <f t="shared" si="11"/>
        <v>2023</v>
      </c>
      <c r="E256" s="6" t="str">
        <f t="shared" si="10"/>
        <v>Q1 2023</v>
      </c>
      <c r="F256" t="s">
        <v>1744</v>
      </c>
      <c r="G256" t="s">
        <v>1744</v>
      </c>
      <c r="H256" t="s">
        <v>11</v>
      </c>
      <c r="I256" t="s">
        <v>27</v>
      </c>
      <c r="J256" s="3">
        <v>5</v>
      </c>
      <c r="K256" s="3">
        <v>94.61</v>
      </c>
      <c r="L256" s="3">
        <v>473.05</v>
      </c>
    </row>
    <row r="257" spans="1:12" x14ac:dyDescent="0.35">
      <c r="A257" t="s">
        <v>2034</v>
      </c>
      <c r="B257" s="6" t="s">
        <v>699</v>
      </c>
      <c r="C257" s="6" t="str">
        <f t="shared" si="9"/>
        <v>Feb 2023</v>
      </c>
      <c r="D257" s="19" t="str">
        <f t="shared" si="11"/>
        <v>2023</v>
      </c>
      <c r="E257" s="6" t="str">
        <f t="shared" si="10"/>
        <v>Q1 2023</v>
      </c>
      <c r="F257" t="s">
        <v>1744</v>
      </c>
      <c r="G257" t="s">
        <v>1744</v>
      </c>
      <c r="H257" t="s">
        <v>11</v>
      </c>
      <c r="I257" t="s">
        <v>24</v>
      </c>
      <c r="J257" s="3">
        <v>12</v>
      </c>
      <c r="K257" s="3">
        <v>263.16000000000003</v>
      </c>
      <c r="L257" s="3">
        <v>3157.92</v>
      </c>
    </row>
    <row r="258" spans="1:12" x14ac:dyDescent="0.35">
      <c r="A258" t="s">
        <v>2564</v>
      </c>
      <c r="B258" s="6" t="s">
        <v>699</v>
      </c>
      <c r="C258" s="6" t="str">
        <f t="shared" ref="C258:C321" si="12">TEXT(B258, "mmm yyyy")</f>
        <v>Feb 2023</v>
      </c>
      <c r="D258" s="19" t="str">
        <f t="shared" si="11"/>
        <v>2023</v>
      </c>
      <c r="E258" s="6" t="str">
        <f t="shared" ref="E258:E321" si="13">"Q"&amp;ROUNDUP(MONTH(B258)/3,0)&amp;" "&amp;TEXT(B258,"YYYY")</f>
        <v>Q1 2023</v>
      </c>
      <c r="F258" t="s">
        <v>2344</v>
      </c>
      <c r="G258" t="s">
        <v>2344</v>
      </c>
      <c r="H258" t="s">
        <v>2345</v>
      </c>
      <c r="I258" t="s">
        <v>24</v>
      </c>
      <c r="J258" s="3">
        <v>11</v>
      </c>
      <c r="K258" s="3">
        <v>291.57</v>
      </c>
      <c r="L258" s="3">
        <v>3207.27</v>
      </c>
    </row>
    <row r="259" spans="1:12" x14ac:dyDescent="0.35">
      <c r="A259" t="s">
        <v>3298</v>
      </c>
      <c r="B259" s="6" t="s">
        <v>699</v>
      </c>
      <c r="C259" s="6" t="str">
        <f t="shared" si="12"/>
        <v>Feb 2023</v>
      </c>
      <c r="D259" s="19" t="str">
        <f t="shared" ref="D259:D322" si="14">TEXT(B259, "yyyy")</f>
        <v>2023</v>
      </c>
      <c r="E259" s="6" t="str">
        <f t="shared" si="13"/>
        <v>Q1 2023</v>
      </c>
      <c r="F259" t="s">
        <v>3143</v>
      </c>
      <c r="G259" t="s">
        <v>3143</v>
      </c>
      <c r="H259" t="s">
        <v>458</v>
      </c>
      <c r="I259" t="s">
        <v>27</v>
      </c>
      <c r="J259" s="3">
        <v>6</v>
      </c>
      <c r="K259" s="3">
        <v>328.79</v>
      </c>
      <c r="L259" s="3">
        <v>1972.74</v>
      </c>
    </row>
    <row r="260" spans="1:12" x14ac:dyDescent="0.35">
      <c r="A260" t="s">
        <v>4379</v>
      </c>
      <c r="B260" s="6" t="s">
        <v>699</v>
      </c>
      <c r="C260" s="6" t="str">
        <f t="shared" si="12"/>
        <v>Feb 2023</v>
      </c>
      <c r="D260" s="19" t="str">
        <f t="shared" si="14"/>
        <v>2023</v>
      </c>
      <c r="E260" s="6" t="str">
        <f t="shared" si="13"/>
        <v>Q1 2023</v>
      </c>
      <c r="F260" t="s">
        <v>4235</v>
      </c>
      <c r="G260" t="s">
        <v>4235</v>
      </c>
      <c r="H260" t="s">
        <v>2208</v>
      </c>
      <c r="I260" t="s">
        <v>12</v>
      </c>
      <c r="J260" s="3">
        <v>16</v>
      </c>
      <c r="K260" s="3">
        <v>121.96</v>
      </c>
      <c r="L260" s="3">
        <v>1951.36</v>
      </c>
    </row>
    <row r="261" spans="1:12" x14ac:dyDescent="0.35">
      <c r="A261" t="s">
        <v>5240</v>
      </c>
      <c r="B261" s="6" t="s">
        <v>699</v>
      </c>
      <c r="C261" s="6" t="str">
        <f t="shared" si="12"/>
        <v>Feb 2023</v>
      </c>
      <c r="D261" s="19" t="str">
        <f t="shared" si="14"/>
        <v>2023</v>
      </c>
      <c r="E261" s="6" t="str">
        <f t="shared" si="13"/>
        <v>Q1 2023</v>
      </c>
      <c r="F261" t="s">
        <v>5082</v>
      </c>
      <c r="G261" t="s">
        <v>5082</v>
      </c>
      <c r="H261" t="s">
        <v>2208</v>
      </c>
      <c r="I261" t="s">
        <v>27</v>
      </c>
      <c r="J261" s="3">
        <v>7</v>
      </c>
      <c r="K261" s="3">
        <v>358.61</v>
      </c>
      <c r="L261" s="3">
        <v>2510.27</v>
      </c>
    </row>
    <row r="262" spans="1:12" x14ac:dyDescent="0.35">
      <c r="A262" t="s">
        <v>1051</v>
      </c>
      <c r="B262" s="6" t="s">
        <v>1052</v>
      </c>
      <c r="C262" s="6" t="str">
        <f t="shared" si="12"/>
        <v>Feb 2023</v>
      </c>
      <c r="D262" s="19" t="str">
        <f t="shared" si="14"/>
        <v>2023</v>
      </c>
      <c r="E262" s="6" t="str">
        <f t="shared" si="13"/>
        <v>Q1 2023</v>
      </c>
      <c r="F262" t="s">
        <v>700</v>
      </c>
      <c r="G262" t="str">
        <f>IF(F262="Bread.c", "Bread", F262)</f>
        <v>Bread</v>
      </c>
      <c r="H262" t="s">
        <v>701</v>
      </c>
      <c r="I262" t="s">
        <v>24</v>
      </c>
      <c r="J262" s="3">
        <v>4</v>
      </c>
      <c r="K262" s="3">
        <v>124.05</v>
      </c>
      <c r="L262" s="3">
        <v>496.2</v>
      </c>
    </row>
    <row r="263" spans="1:12" x14ac:dyDescent="0.35">
      <c r="A263" t="s">
        <v>1910</v>
      </c>
      <c r="B263" s="6" t="s">
        <v>1052</v>
      </c>
      <c r="C263" s="6" t="str">
        <f t="shared" si="12"/>
        <v>Feb 2023</v>
      </c>
      <c r="D263" s="19" t="str">
        <f t="shared" si="14"/>
        <v>2023</v>
      </c>
      <c r="E263" s="6" t="str">
        <f t="shared" si="13"/>
        <v>Q1 2023</v>
      </c>
      <c r="F263" t="s">
        <v>1744</v>
      </c>
      <c r="G263" t="s">
        <v>1744</v>
      </c>
      <c r="H263" t="s">
        <v>11</v>
      </c>
      <c r="I263" t="s">
        <v>12</v>
      </c>
      <c r="J263" s="3">
        <v>18</v>
      </c>
      <c r="K263" s="3">
        <v>284.95</v>
      </c>
      <c r="L263" s="3">
        <v>5129.1000000000004</v>
      </c>
    </row>
    <row r="264" spans="1:12" x14ac:dyDescent="0.35">
      <c r="A264" t="s">
        <v>1934</v>
      </c>
      <c r="B264" s="6" t="s">
        <v>1052</v>
      </c>
      <c r="C264" s="6" t="str">
        <f t="shared" si="12"/>
        <v>Feb 2023</v>
      </c>
      <c r="D264" s="19" t="str">
        <f t="shared" si="14"/>
        <v>2023</v>
      </c>
      <c r="E264" s="6" t="str">
        <f t="shared" si="13"/>
        <v>Q1 2023</v>
      </c>
      <c r="F264" t="s">
        <v>1744</v>
      </c>
      <c r="G264" t="s">
        <v>1744</v>
      </c>
      <c r="H264" t="s">
        <v>11</v>
      </c>
      <c r="I264" t="s">
        <v>27</v>
      </c>
      <c r="J264" s="3">
        <v>20</v>
      </c>
      <c r="K264" s="3">
        <v>323</v>
      </c>
      <c r="L264" s="3">
        <v>6460</v>
      </c>
    </row>
    <row r="265" spans="1:12" x14ac:dyDescent="0.35">
      <c r="A265" t="s">
        <v>2160</v>
      </c>
      <c r="B265" s="6" t="s">
        <v>1052</v>
      </c>
      <c r="C265" s="6" t="str">
        <f t="shared" si="12"/>
        <v>Feb 2023</v>
      </c>
      <c r="D265" s="19" t="str">
        <f t="shared" si="14"/>
        <v>2023</v>
      </c>
      <c r="E265" s="6" t="str">
        <f t="shared" si="13"/>
        <v>Q1 2023</v>
      </c>
      <c r="F265" t="s">
        <v>2058</v>
      </c>
      <c r="G265" t="s">
        <v>2058</v>
      </c>
      <c r="H265" t="s">
        <v>701</v>
      </c>
      <c r="I265" t="s">
        <v>24</v>
      </c>
      <c r="J265" s="3">
        <v>2</v>
      </c>
      <c r="K265" s="3">
        <v>178.36</v>
      </c>
      <c r="L265" s="3">
        <v>356.72</v>
      </c>
    </row>
    <row r="266" spans="1:12" x14ac:dyDescent="0.35">
      <c r="A266" t="s">
        <v>2277</v>
      </c>
      <c r="B266" s="6" t="s">
        <v>1052</v>
      </c>
      <c r="C266" s="6" t="str">
        <f t="shared" si="12"/>
        <v>Feb 2023</v>
      </c>
      <c r="D266" s="19" t="str">
        <f t="shared" si="14"/>
        <v>2023</v>
      </c>
      <c r="E266" s="6" t="str">
        <f t="shared" si="13"/>
        <v>Q1 2023</v>
      </c>
      <c r="F266" t="s">
        <v>2207</v>
      </c>
      <c r="G266" t="s">
        <v>2207</v>
      </c>
      <c r="H266" t="s">
        <v>2208</v>
      </c>
      <c r="I266" t="s">
        <v>24</v>
      </c>
      <c r="J266" s="3">
        <v>11</v>
      </c>
      <c r="K266" s="3">
        <v>234.49</v>
      </c>
      <c r="L266" s="3">
        <v>2579.39</v>
      </c>
    </row>
    <row r="267" spans="1:12" x14ac:dyDescent="0.35">
      <c r="A267" t="s">
        <v>2849</v>
      </c>
      <c r="B267" s="6" t="s">
        <v>1052</v>
      </c>
      <c r="C267" s="6" t="str">
        <f t="shared" si="12"/>
        <v>Feb 2023</v>
      </c>
      <c r="D267" s="19" t="str">
        <f t="shared" si="14"/>
        <v>2023</v>
      </c>
      <c r="E267" s="6" t="str">
        <f t="shared" si="13"/>
        <v>Q1 2023</v>
      </c>
      <c r="F267" t="s">
        <v>2643</v>
      </c>
      <c r="G267" t="s">
        <v>2643</v>
      </c>
      <c r="H267" t="s">
        <v>2345</v>
      </c>
      <c r="I267" t="s">
        <v>27</v>
      </c>
      <c r="J267" s="3">
        <v>13</v>
      </c>
      <c r="K267" s="3">
        <v>245.13</v>
      </c>
      <c r="L267" s="3">
        <v>3186.69</v>
      </c>
    </row>
    <row r="268" spans="1:12" x14ac:dyDescent="0.35">
      <c r="A268" t="s">
        <v>3916</v>
      </c>
      <c r="B268" s="6" t="s">
        <v>1052</v>
      </c>
      <c r="C268" s="6" t="str">
        <f t="shared" si="12"/>
        <v>Feb 2023</v>
      </c>
      <c r="D268" s="19" t="str">
        <f t="shared" si="14"/>
        <v>2023</v>
      </c>
      <c r="E268" s="6" t="str">
        <f t="shared" si="13"/>
        <v>Q1 2023</v>
      </c>
      <c r="F268" t="s">
        <v>3688</v>
      </c>
      <c r="G268" t="s">
        <v>3688</v>
      </c>
      <c r="H268" t="s">
        <v>11</v>
      </c>
      <c r="I268" t="s">
        <v>27</v>
      </c>
      <c r="J268" s="3">
        <v>19</v>
      </c>
      <c r="K268" s="3">
        <v>219.32</v>
      </c>
      <c r="L268" s="3">
        <v>4167.08</v>
      </c>
    </row>
    <row r="269" spans="1:12" x14ac:dyDescent="0.35">
      <c r="A269" t="s">
        <v>5566</v>
      </c>
      <c r="B269" s="6" t="s">
        <v>1052</v>
      </c>
      <c r="C269" s="6" t="str">
        <f t="shared" si="12"/>
        <v>Feb 2023</v>
      </c>
      <c r="D269" s="19" t="str">
        <f t="shared" si="14"/>
        <v>2023</v>
      </c>
      <c r="E269" s="6" t="str">
        <f t="shared" si="13"/>
        <v>Q1 2023</v>
      </c>
      <c r="F269" t="s">
        <v>5504</v>
      </c>
      <c r="G269" t="s">
        <v>5504</v>
      </c>
      <c r="H269" t="s">
        <v>701</v>
      </c>
      <c r="I269" t="s">
        <v>27</v>
      </c>
      <c r="J269" s="3">
        <v>9</v>
      </c>
      <c r="K269" s="3">
        <v>322.57</v>
      </c>
      <c r="L269" s="3">
        <v>2903.13</v>
      </c>
    </row>
    <row r="270" spans="1:12" x14ac:dyDescent="0.35">
      <c r="A270" t="s">
        <v>583</v>
      </c>
      <c r="B270" s="6" t="s">
        <v>584</v>
      </c>
      <c r="C270" s="6" t="str">
        <f t="shared" si="12"/>
        <v>Feb 2023</v>
      </c>
      <c r="D270" s="19" t="str">
        <f t="shared" si="14"/>
        <v>2023</v>
      </c>
      <c r="E270" s="6" t="str">
        <f t="shared" si="13"/>
        <v>Q1 2023</v>
      </c>
      <c r="F270" t="s">
        <v>457</v>
      </c>
      <c r="G270" t="str">
        <f>IF(F270="Blender xcxc", "Blender", F270)</f>
        <v>Blender</v>
      </c>
      <c r="H270" t="s">
        <v>458</v>
      </c>
      <c r="I270" t="s">
        <v>12</v>
      </c>
      <c r="J270" s="3">
        <v>6</v>
      </c>
      <c r="K270" s="3">
        <v>351.68</v>
      </c>
      <c r="L270" s="3">
        <v>2110.08</v>
      </c>
    </row>
    <row r="271" spans="1:12" x14ac:dyDescent="0.35">
      <c r="A271" t="s">
        <v>939</v>
      </c>
      <c r="B271" s="6" t="s">
        <v>584</v>
      </c>
      <c r="C271" s="6" t="str">
        <f t="shared" si="12"/>
        <v>Feb 2023</v>
      </c>
      <c r="D271" s="19" t="str">
        <f t="shared" si="14"/>
        <v>2023</v>
      </c>
      <c r="E271" s="6" t="str">
        <f t="shared" si="13"/>
        <v>Q1 2023</v>
      </c>
      <c r="F271" t="s">
        <v>700</v>
      </c>
      <c r="G271" t="str">
        <f>IF(F271="Bread.c", "Bread", F271)</f>
        <v>Bread</v>
      </c>
      <c r="H271" t="s">
        <v>701</v>
      </c>
      <c r="I271" t="s">
        <v>12</v>
      </c>
      <c r="J271" s="3">
        <v>7</v>
      </c>
      <c r="K271" s="3">
        <v>64.11</v>
      </c>
      <c r="L271" s="3">
        <v>448.77</v>
      </c>
    </row>
    <row r="272" spans="1:12" x14ac:dyDescent="0.35">
      <c r="A272" t="s">
        <v>1249</v>
      </c>
      <c r="B272" s="6" t="s">
        <v>584</v>
      </c>
      <c r="C272" s="6" t="str">
        <f t="shared" si="12"/>
        <v>Feb 2023</v>
      </c>
      <c r="D272" s="19" t="str">
        <f t="shared" si="14"/>
        <v>2023</v>
      </c>
      <c r="E272" s="6" t="str">
        <f t="shared" si="13"/>
        <v>Q1 2023</v>
      </c>
      <c r="F272" t="s">
        <v>1084</v>
      </c>
      <c r="G272" t="str">
        <f>IF(F272="Children's Book asfdsf", "Children's Book", F272)</f>
        <v>Children's Book</v>
      </c>
      <c r="H272" t="s">
        <v>11</v>
      </c>
      <c r="I272" t="s">
        <v>12</v>
      </c>
      <c r="J272" s="3">
        <v>1</v>
      </c>
      <c r="K272" s="3">
        <v>209.08</v>
      </c>
      <c r="L272" s="3">
        <v>209.08</v>
      </c>
    </row>
    <row r="273" spans="1:12" x14ac:dyDescent="0.35">
      <c r="A273" t="s">
        <v>1817</v>
      </c>
      <c r="B273" s="6" t="s">
        <v>584</v>
      </c>
      <c r="C273" s="6" t="str">
        <f t="shared" si="12"/>
        <v>Feb 2023</v>
      </c>
      <c r="D273" s="19" t="str">
        <f t="shared" si="14"/>
        <v>2023</v>
      </c>
      <c r="E273" s="6" t="str">
        <f t="shared" si="13"/>
        <v>Q1 2023</v>
      </c>
      <c r="F273" t="s">
        <v>1744</v>
      </c>
      <c r="G273" t="s">
        <v>1744</v>
      </c>
      <c r="H273" t="s">
        <v>11</v>
      </c>
      <c r="I273" t="s">
        <v>15</v>
      </c>
      <c r="J273" s="3">
        <v>7</v>
      </c>
      <c r="K273" s="3">
        <v>298</v>
      </c>
      <c r="L273" s="3">
        <v>2086</v>
      </c>
    </row>
    <row r="274" spans="1:12" x14ac:dyDescent="0.35">
      <c r="A274" t="s">
        <v>2352</v>
      </c>
      <c r="B274" s="6" t="s">
        <v>584</v>
      </c>
      <c r="C274" s="6" t="str">
        <f t="shared" si="12"/>
        <v>Feb 2023</v>
      </c>
      <c r="D274" s="19" t="str">
        <f t="shared" si="14"/>
        <v>2023</v>
      </c>
      <c r="E274" s="6" t="str">
        <f t="shared" si="13"/>
        <v>Q1 2023</v>
      </c>
      <c r="F274" t="s">
        <v>2344</v>
      </c>
      <c r="G274" t="s">
        <v>2344</v>
      </c>
      <c r="H274" t="s">
        <v>2345</v>
      </c>
      <c r="I274" t="s">
        <v>15</v>
      </c>
      <c r="J274" s="3">
        <v>16</v>
      </c>
      <c r="K274" s="3">
        <v>81.81</v>
      </c>
      <c r="L274" s="3">
        <v>1308.96</v>
      </c>
    </row>
    <row r="275" spans="1:12" x14ac:dyDescent="0.35">
      <c r="A275" t="s">
        <v>4320</v>
      </c>
      <c r="B275" s="6" t="s">
        <v>584</v>
      </c>
      <c r="C275" s="6" t="str">
        <f t="shared" si="12"/>
        <v>Feb 2023</v>
      </c>
      <c r="D275" s="19" t="str">
        <f t="shared" si="14"/>
        <v>2023</v>
      </c>
      <c r="E275" s="6" t="str">
        <f t="shared" si="13"/>
        <v>Q1 2023</v>
      </c>
      <c r="F275" t="s">
        <v>4235</v>
      </c>
      <c r="G275" t="s">
        <v>4235</v>
      </c>
      <c r="H275" t="s">
        <v>2208</v>
      </c>
      <c r="I275" t="s">
        <v>27</v>
      </c>
      <c r="J275" s="3">
        <v>14</v>
      </c>
      <c r="K275" s="3">
        <v>272.26</v>
      </c>
      <c r="L275" s="3">
        <v>3811.64</v>
      </c>
    </row>
    <row r="276" spans="1:12" x14ac:dyDescent="0.35">
      <c r="A276" t="s">
        <v>4442</v>
      </c>
      <c r="B276" s="6" t="s">
        <v>584</v>
      </c>
      <c r="C276" s="6" t="str">
        <f t="shared" si="12"/>
        <v>Feb 2023</v>
      </c>
      <c r="D276" s="19" t="str">
        <f t="shared" si="14"/>
        <v>2023</v>
      </c>
      <c r="E276" s="6" t="str">
        <f t="shared" si="13"/>
        <v>Q1 2023</v>
      </c>
      <c r="F276" t="s">
        <v>4235</v>
      </c>
      <c r="G276" t="s">
        <v>4235</v>
      </c>
      <c r="H276" t="s">
        <v>2208</v>
      </c>
      <c r="I276" t="s">
        <v>15</v>
      </c>
      <c r="J276" s="3">
        <v>1</v>
      </c>
      <c r="K276" s="3">
        <v>427.57</v>
      </c>
      <c r="L276" s="3">
        <v>427.57</v>
      </c>
    </row>
    <row r="277" spans="1:12" x14ac:dyDescent="0.35">
      <c r="A277" t="s">
        <v>433</v>
      </c>
      <c r="B277" s="6" t="s">
        <v>434</v>
      </c>
      <c r="C277" s="6" t="str">
        <f t="shared" si="12"/>
        <v>Feb 2023</v>
      </c>
      <c r="D277" s="19" t="str">
        <f t="shared" si="14"/>
        <v>2023</v>
      </c>
      <c r="E277" s="6" t="str">
        <f t="shared" si="13"/>
        <v>Q1 2023</v>
      </c>
      <c r="F277" t="s">
        <v>10</v>
      </c>
      <c r="G277" t="str">
        <f>IF(F277="Biographies", "Biography", F277 )</f>
        <v>Biography</v>
      </c>
      <c r="H277" t="s">
        <v>11</v>
      </c>
      <c r="I277" t="s">
        <v>15</v>
      </c>
      <c r="J277" s="3">
        <v>9</v>
      </c>
      <c r="K277" s="3">
        <v>328.03</v>
      </c>
      <c r="L277" s="3">
        <v>2952.27</v>
      </c>
    </row>
    <row r="278" spans="1:12" x14ac:dyDescent="0.35">
      <c r="A278" t="s">
        <v>2048</v>
      </c>
      <c r="B278" s="6" t="s">
        <v>434</v>
      </c>
      <c r="C278" s="6" t="str">
        <f t="shared" si="12"/>
        <v>Feb 2023</v>
      </c>
      <c r="D278" s="19" t="str">
        <f t="shared" si="14"/>
        <v>2023</v>
      </c>
      <c r="E278" s="6" t="str">
        <f t="shared" si="13"/>
        <v>Q1 2023</v>
      </c>
      <c r="F278" t="s">
        <v>1744</v>
      </c>
      <c r="G278" t="s">
        <v>1744</v>
      </c>
      <c r="H278" t="s">
        <v>11</v>
      </c>
      <c r="I278" t="s">
        <v>24</v>
      </c>
      <c r="J278" s="3">
        <v>2</v>
      </c>
      <c r="K278" s="3">
        <v>234.93</v>
      </c>
      <c r="L278" s="3">
        <v>469.86</v>
      </c>
    </row>
    <row r="279" spans="1:12" x14ac:dyDescent="0.35">
      <c r="A279" t="s">
        <v>3204</v>
      </c>
      <c r="B279" s="6" t="s">
        <v>434</v>
      </c>
      <c r="C279" s="6" t="str">
        <f t="shared" si="12"/>
        <v>Feb 2023</v>
      </c>
      <c r="D279" s="19" t="str">
        <f t="shared" si="14"/>
        <v>2023</v>
      </c>
      <c r="E279" s="6" t="str">
        <f t="shared" si="13"/>
        <v>Q1 2023</v>
      </c>
      <c r="F279" t="s">
        <v>3143</v>
      </c>
      <c r="G279" t="s">
        <v>3143</v>
      </c>
      <c r="H279" t="s">
        <v>458</v>
      </c>
      <c r="I279" t="s">
        <v>12</v>
      </c>
      <c r="J279" s="3">
        <v>6</v>
      </c>
      <c r="K279" s="3">
        <v>219.37</v>
      </c>
      <c r="L279" s="3">
        <v>1316.22</v>
      </c>
    </row>
    <row r="280" spans="1:12" x14ac:dyDescent="0.35">
      <c r="A280" t="s">
        <v>4299</v>
      </c>
      <c r="B280" s="6" t="s">
        <v>434</v>
      </c>
      <c r="C280" s="6" t="str">
        <f t="shared" si="12"/>
        <v>Feb 2023</v>
      </c>
      <c r="D280" s="19" t="str">
        <f t="shared" si="14"/>
        <v>2023</v>
      </c>
      <c r="E280" s="6" t="str">
        <f t="shared" si="13"/>
        <v>Q1 2023</v>
      </c>
      <c r="F280" t="s">
        <v>4235</v>
      </c>
      <c r="G280" t="s">
        <v>4235</v>
      </c>
      <c r="H280" t="s">
        <v>2208</v>
      </c>
      <c r="I280" t="s">
        <v>24</v>
      </c>
      <c r="J280" s="3">
        <v>2</v>
      </c>
      <c r="K280" s="3">
        <v>295</v>
      </c>
      <c r="L280" s="3">
        <v>590</v>
      </c>
    </row>
    <row r="281" spans="1:12" x14ac:dyDescent="0.35">
      <c r="A281" t="s">
        <v>4921</v>
      </c>
      <c r="B281" s="6" t="s">
        <v>434</v>
      </c>
      <c r="C281" s="6" t="str">
        <f t="shared" si="12"/>
        <v>Feb 2023</v>
      </c>
      <c r="D281" s="19" t="str">
        <f t="shared" si="14"/>
        <v>2023</v>
      </c>
      <c r="E281" s="6" t="str">
        <f t="shared" si="13"/>
        <v>Q1 2023</v>
      </c>
      <c r="F281" t="s">
        <v>4845</v>
      </c>
      <c r="G281" t="s">
        <v>4845</v>
      </c>
      <c r="H281" t="s">
        <v>2345</v>
      </c>
      <c r="I281" t="s">
        <v>15</v>
      </c>
      <c r="J281" s="3">
        <v>13</v>
      </c>
      <c r="K281" s="3">
        <v>481.77</v>
      </c>
      <c r="L281" s="3">
        <v>6263.01</v>
      </c>
    </row>
    <row r="282" spans="1:12" x14ac:dyDescent="0.35">
      <c r="A282" t="s">
        <v>5692</v>
      </c>
      <c r="B282" s="6" t="s">
        <v>434</v>
      </c>
      <c r="C282" s="6" t="str">
        <f t="shared" si="12"/>
        <v>Feb 2023</v>
      </c>
      <c r="D282" s="19" t="str">
        <f t="shared" si="14"/>
        <v>2023</v>
      </c>
      <c r="E282" s="6" t="str">
        <f t="shared" si="13"/>
        <v>Q1 2023</v>
      </c>
      <c r="F282" t="s">
        <v>5629</v>
      </c>
      <c r="G282" t="s">
        <v>5629</v>
      </c>
      <c r="H282" t="s">
        <v>458</v>
      </c>
      <c r="I282" t="s">
        <v>12</v>
      </c>
      <c r="J282" s="3">
        <v>7</v>
      </c>
      <c r="K282" s="3">
        <v>242.82</v>
      </c>
      <c r="L282" s="3">
        <v>1699.74</v>
      </c>
    </row>
    <row r="283" spans="1:12" x14ac:dyDescent="0.35">
      <c r="A283" t="s">
        <v>1181</v>
      </c>
      <c r="B283" s="6" t="s">
        <v>1182</v>
      </c>
      <c r="C283" s="6" t="str">
        <f t="shared" si="12"/>
        <v>Feb 2023</v>
      </c>
      <c r="D283" s="19" t="str">
        <f t="shared" si="14"/>
        <v>2023</v>
      </c>
      <c r="E283" s="6" t="str">
        <f t="shared" si="13"/>
        <v>Q1 2023</v>
      </c>
      <c r="F283" t="s">
        <v>1084</v>
      </c>
      <c r="G283" t="str">
        <f>IF(F283="Children's Book asfdsf", "Children's Book", F283)</f>
        <v>Children's Book</v>
      </c>
      <c r="H283" t="s">
        <v>11</v>
      </c>
      <c r="I283" t="s">
        <v>27</v>
      </c>
      <c r="J283" s="3">
        <v>20</v>
      </c>
      <c r="K283" s="3">
        <v>465.69</v>
      </c>
      <c r="L283" s="3">
        <v>9313.7999999999993</v>
      </c>
    </row>
    <row r="284" spans="1:12" x14ac:dyDescent="0.35">
      <c r="A284" t="s">
        <v>1209</v>
      </c>
      <c r="B284" s="6" t="s">
        <v>1182</v>
      </c>
      <c r="C284" s="6" t="str">
        <f t="shared" si="12"/>
        <v>Feb 2023</v>
      </c>
      <c r="D284" s="19" t="str">
        <f t="shared" si="14"/>
        <v>2023</v>
      </c>
      <c r="E284" s="6" t="str">
        <f t="shared" si="13"/>
        <v>Q1 2023</v>
      </c>
      <c r="F284" t="s">
        <v>5774</v>
      </c>
      <c r="G284" t="str">
        <f>IF(F284="Children's Book asfdsf", "Children's Book", F284)</f>
        <v>Children's Book</v>
      </c>
      <c r="H284" t="s">
        <v>11</v>
      </c>
      <c r="I284" t="s">
        <v>27</v>
      </c>
      <c r="J284" s="3">
        <v>19</v>
      </c>
      <c r="K284" s="3">
        <v>269.04000000000002</v>
      </c>
      <c r="L284" s="3">
        <v>5111.76</v>
      </c>
    </row>
    <row r="285" spans="1:12" x14ac:dyDescent="0.35">
      <c r="A285" t="s">
        <v>3458</v>
      </c>
      <c r="B285" s="6" t="s">
        <v>1182</v>
      </c>
      <c r="C285" s="6" t="str">
        <f t="shared" si="12"/>
        <v>Feb 2023</v>
      </c>
      <c r="D285" s="19" t="str">
        <f t="shared" si="14"/>
        <v>2023</v>
      </c>
      <c r="E285" s="6" t="str">
        <f t="shared" si="13"/>
        <v>Q1 2023</v>
      </c>
      <c r="F285" t="s">
        <v>3435</v>
      </c>
      <c r="G285" t="s">
        <v>3435</v>
      </c>
      <c r="H285" t="s">
        <v>701</v>
      </c>
      <c r="I285" t="s">
        <v>24</v>
      </c>
      <c r="J285" s="3">
        <v>6</v>
      </c>
      <c r="K285" s="3">
        <v>387.55</v>
      </c>
      <c r="L285" s="3">
        <v>2325.3000000000002</v>
      </c>
    </row>
    <row r="286" spans="1:12" x14ac:dyDescent="0.35">
      <c r="A286" t="s">
        <v>3725</v>
      </c>
      <c r="B286" s="6" t="s">
        <v>1182</v>
      </c>
      <c r="C286" s="6" t="str">
        <f t="shared" si="12"/>
        <v>Feb 2023</v>
      </c>
      <c r="D286" s="19" t="str">
        <f t="shared" si="14"/>
        <v>2023</v>
      </c>
      <c r="E286" s="6" t="str">
        <f t="shared" si="13"/>
        <v>Q1 2023</v>
      </c>
      <c r="F286" t="s">
        <v>3688</v>
      </c>
      <c r="G286" t="s">
        <v>3688</v>
      </c>
      <c r="H286" t="s">
        <v>11</v>
      </c>
      <c r="I286" t="s">
        <v>24</v>
      </c>
      <c r="J286" s="3">
        <v>12</v>
      </c>
      <c r="K286" s="3">
        <v>460.27</v>
      </c>
      <c r="L286" s="3">
        <v>5523.24</v>
      </c>
    </row>
    <row r="287" spans="1:12" x14ac:dyDescent="0.35">
      <c r="A287" t="s">
        <v>4851</v>
      </c>
      <c r="B287" s="6" t="s">
        <v>1182</v>
      </c>
      <c r="C287" s="6" t="str">
        <f t="shared" si="12"/>
        <v>Feb 2023</v>
      </c>
      <c r="D287" s="19" t="str">
        <f t="shared" si="14"/>
        <v>2023</v>
      </c>
      <c r="E287" s="6" t="str">
        <f t="shared" si="13"/>
        <v>Q1 2023</v>
      </c>
      <c r="F287" t="s">
        <v>4845</v>
      </c>
      <c r="G287" t="s">
        <v>4845</v>
      </c>
      <c r="H287" t="s">
        <v>2345</v>
      </c>
      <c r="I287" t="s">
        <v>24</v>
      </c>
      <c r="J287" s="3">
        <v>8</v>
      </c>
      <c r="K287" s="3">
        <v>469.27</v>
      </c>
      <c r="L287" s="3">
        <v>3754.16</v>
      </c>
    </row>
    <row r="288" spans="1:12" x14ac:dyDescent="0.35">
      <c r="A288" t="s">
        <v>361</v>
      </c>
      <c r="B288" s="6" t="s">
        <v>362</v>
      </c>
      <c r="C288" s="6" t="str">
        <f t="shared" si="12"/>
        <v>Feb 2023</v>
      </c>
      <c r="D288" s="19" t="str">
        <f t="shared" si="14"/>
        <v>2023</v>
      </c>
      <c r="E288" s="6" t="str">
        <f t="shared" si="13"/>
        <v>Q1 2023</v>
      </c>
      <c r="F288" t="s">
        <v>10</v>
      </c>
      <c r="G288" t="str">
        <f>IF(F288="Biographies", "Biography", F288 )</f>
        <v>Biography</v>
      </c>
      <c r="H288" t="s">
        <v>11</v>
      </c>
      <c r="I288" t="s">
        <v>27</v>
      </c>
      <c r="J288" s="3">
        <v>10</v>
      </c>
      <c r="K288" s="3">
        <v>251.93</v>
      </c>
      <c r="L288" s="3">
        <v>2519.3000000000002</v>
      </c>
    </row>
    <row r="289" spans="1:12" x14ac:dyDescent="0.35">
      <c r="A289" t="s">
        <v>1557</v>
      </c>
      <c r="B289" s="6" t="s">
        <v>362</v>
      </c>
      <c r="C289" s="6" t="str">
        <f t="shared" si="12"/>
        <v>Feb 2023</v>
      </c>
      <c r="D289" s="19" t="str">
        <f t="shared" si="14"/>
        <v>2023</v>
      </c>
      <c r="E289" s="6" t="str">
        <f t="shared" si="13"/>
        <v>Q1 2023</v>
      </c>
      <c r="F289" t="s">
        <v>1421</v>
      </c>
      <c r="G289" t="str">
        <f>IF(F289="Egg", "Eggs", F289)</f>
        <v>Eggs</v>
      </c>
      <c r="H289" t="s">
        <v>701</v>
      </c>
      <c r="I289" t="s">
        <v>27</v>
      </c>
      <c r="J289" s="3">
        <v>10</v>
      </c>
      <c r="K289" s="3">
        <v>275.12</v>
      </c>
      <c r="L289" s="3">
        <v>2751.2</v>
      </c>
    </row>
    <row r="290" spans="1:12" x14ac:dyDescent="0.35">
      <c r="A290" t="s">
        <v>2544</v>
      </c>
      <c r="B290" s="6" t="s">
        <v>362</v>
      </c>
      <c r="C290" s="6" t="str">
        <f t="shared" si="12"/>
        <v>Feb 2023</v>
      </c>
      <c r="D290" s="19" t="str">
        <f t="shared" si="14"/>
        <v>2023</v>
      </c>
      <c r="E290" s="6" t="str">
        <f t="shared" si="13"/>
        <v>Q1 2023</v>
      </c>
      <c r="F290" t="s">
        <v>2344</v>
      </c>
      <c r="G290" t="s">
        <v>2344</v>
      </c>
      <c r="H290" t="s">
        <v>2345</v>
      </c>
      <c r="I290" t="s">
        <v>12</v>
      </c>
      <c r="J290" s="3">
        <v>3</v>
      </c>
      <c r="K290" s="3">
        <v>423.18</v>
      </c>
      <c r="L290" s="3">
        <v>1269.54</v>
      </c>
    </row>
    <row r="291" spans="1:12" x14ac:dyDescent="0.35">
      <c r="A291" t="s">
        <v>3261</v>
      </c>
      <c r="B291" s="6" t="s">
        <v>362</v>
      </c>
      <c r="C291" s="6" t="str">
        <f t="shared" si="12"/>
        <v>Feb 2023</v>
      </c>
      <c r="D291" s="19" t="str">
        <f t="shared" si="14"/>
        <v>2023</v>
      </c>
      <c r="E291" s="6" t="str">
        <f t="shared" si="13"/>
        <v>Q1 2023</v>
      </c>
      <c r="F291" t="s">
        <v>3143</v>
      </c>
      <c r="G291" t="s">
        <v>3143</v>
      </c>
      <c r="H291" t="s">
        <v>458</v>
      </c>
      <c r="I291" t="s">
        <v>15</v>
      </c>
      <c r="J291" s="3">
        <v>18</v>
      </c>
      <c r="K291" s="3">
        <v>337.06</v>
      </c>
      <c r="L291" s="3">
        <v>6067.08</v>
      </c>
    </row>
    <row r="292" spans="1:12" x14ac:dyDescent="0.35">
      <c r="A292" t="s">
        <v>3862</v>
      </c>
      <c r="B292" s="6" t="s">
        <v>362</v>
      </c>
      <c r="C292" s="6" t="str">
        <f t="shared" si="12"/>
        <v>Feb 2023</v>
      </c>
      <c r="D292" s="19" t="str">
        <f t="shared" si="14"/>
        <v>2023</v>
      </c>
      <c r="E292" s="6" t="str">
        <f t="shared" si="13"/>
        <v>Q1 2023</v>
      </c>
      <c r="F292" t="s">
        <v>3688</v>
      </c>
      <c r="G292" t="s">
        <v>3688</v>
      </c>
      <c r="H292" t="s">
        <v>11</v>
      </c>
      <c r="I292" t="s">
        <v>12</v>
      </c>
      <c r="J292" s="3">
        <v>20</v>
      </c>
      <c r="K292" s="3">
        <v>214.54</v>
      </c>
      <c r="L292" s="3">
        <v>4290.8</v>
      </c>
    </row>
    <row r="293" spans="1:12" x14ac:dyDescent="0.35">
      <c r="A293" t="s">
        <v>1832</v>
      </c>
      <c r="B293" s="6" t="s">
        <v>1833</v>
      </c>
      <c r="C293" s="6" t="str">
        <f t="shared" si="12"/>
        <v>Feb 2023</v>
      </c>
      <c r="D293" s="19" t="str">
        <f t="shared" si="14"/>
        <v>2023</v>
      </c>
      <c r="E293" s="6" t="str">
        <f t="shared" si="13"/>
        <v>Q1 2023</v>
      </c>
      <c r="F293" t="s">
        <v>1744</v>
      </c>
      <c r="G293" t="s">
        <v>1744</v>
      </c>
      <c r="H293" t="s">
        <v>11</v>
      </c>
      <c r="I293" t="s">
        <v>27</v>
      </c>
      <c r="J293" s="3">
        <v>5</v>
      </c>
      <c r="K293" s="3">
        <v>347.47</v>
      </c>
      <c r="L293" s="3">
        <v>1737.35</v>
      </c>
    </row>
    <row r="294" spans="1:12" x14ac:dyDescent="0.35">
      <c r="A294" t="s">
        <v>2166</v>
      </c>
      <c r="B294" s="6" t="s">
        <v>1833</v>
      </c>
      <c r="C294" s="6" t="str">
        <f t="shared" si="12"/>
        <v>Feb 2023</v>
      </c>
      <c r="D294" s="19" t="str">
        <f t="shared" si="14"/>
        <v>2023</v>
      </c>
      <c r="E294" s="6" t="str">
        <f t="shared" si="13"/>
        <v>Q1 2023</v>
      </c>
      <c r="F294" t="s">
        <v>2058</v>
      </c>
      <c r="G294" t="s">
        <v>2058</v>
      </c>
      <c r="H294" t="s">
        <v>701</v>
      </c>
      <c r="I294" t="s">
        <v>15</v>
      </c>
      <c r="J294" s="3">
        <v>13</v>
      </c>
      <c r="K294" s="3">
        <v>393.87</v>
      </c>
      <c r="L294" s="3">
        <v>5120.3100000000004</v>
      </c>
    </row>
    <row r="295" spans="1:12" x14ac:dyDescent="0.35">
      <c r="A295" t="s">
        <v>2809</v>
      </c>
      <c r="B295" s="6" t="s">
        <v>1833</v>
      </c>
      <c r="C295" s="6" t="str">
        <f t="shared" si="12"/>
        <v>Feb 2023</v>
      </c>
      <c r="D295" s="19" t="str">
        <f t="shared" si="14"/>
        <v>2023</v>
      </c>
      <c r="E295" s="6" t="str">
        <f t="shared" si="13"/>
        <v>Q1 2023</v>
      </c>
      <c r="F295" t="s">
        <v>2643</v>
      </c>
      <c r="G295" t="s">
        <v>2643</v>
      </c>
      <c r="H295" t="s">
        <v>2345</v>
      </c>
      <c r="I295" t="s">
        <v>15</v>
      </c>
      <c r="J295" s="3">
        <v>11</v>
      </c>
      <c r="K295" s="3">
        <v>53.3</v>
      </c>
      <c r="L295" s="3">
        <v>586.29999999999995</v>
      </c>
    </row>
    <row r="296" spans="1:12" x14ac:dyDescent="0.35">
      <c r="A296" t="s">
        <v>4532</v>
      </c>
      <c r="B296" s="6" t="s">
        <v>1833</v>
      </c>
      <c r="C296" s="6" t="str">
        <f t="shared" si="12"/>
        <v>Feb 2023</v>
      </c>
      <c r="D296" s="19" t="str">
        <f t="shared" si="14"/>
        <v>2023</v>
      </c>
      <c r="E296" s="6" t="str">
        <f t="shared" si="13"/>
        <v>Q1 2023</v>
      </c>
      <c r="F296" t="s">
        <v>4484</v>
      </c>
      <c r="G296" t="s">
        <v>4484</v>
      </c>
      <c r="H296" t="s">
        <v>2208</v>
      </c>
      <c r="I296" t="s">
        <v>15</v>
      </c>
      <c r="J296" s="3">
        <v>2</v>
      </c>
      <c r="K296" s="3">
        <v>237.62</v>
      </c>
      <c r="L296" s="3">
        <v>475.24</v>
      </c>
    </row>
    <row r="297" spans="1:12" x14ac:dyDescent="0.35">
      <c r="A297" t="s">
        <v>4551</v>
      </c>
      <c r="B297" s="6" t="s">
        <v>1833</v>
      </c>
      <c r="C297" s="6" t="str">
        <f t="shared" si="12"/>
        <v>Feb 2023</v>
      </c>
      <c r="D297" s="19" t="str">
        <f t="shared" si="14"/>
        <v>2023</v>
      </c>
      <c r="E297" s="6" t="str">
        <f t="shared" si="13"/>
        <v>Q1 2023</v>
      </c>
      <c r="F297" t="s">
        <v>4484</v>
      </c>
      <c r="G297" t="s">
        <v>4484</v>
      </c>
      <c r="H297" t="s">
        <v>2208</v>
      </c>
      <c r="I297" t="s">
        <v>24</v>
      </c>
      <c r="J297" s="3">
        <v>3</v>
      </c>
      <c r="K297" s="3">
        <v>403.13</v>
      </c>
      <c r="L297" s="3">
        <v>1209.3900000000001</v>
      </c>
    </row>
    <row r="298" spans="1:12" x14ac:dyDescent="0.35">
      <c r="A298" t="s">
        <v>4602</v>
      </c>
      <c r="B298" s="6" t="s">
        <v>1833</v>
      </c>
      <c r="C298" s="6" t="str">
        <f t="shared" si="12"/>
        <v>Feb 2023</v>
      </c>
      <c r="D298" s="19" t="str">
        <f t="shared" si="14"/>
        <v>2023</v>
      </c>
      <c r="E298" s="6" t="str">
        <f t="shared" si="13"/>
        <v>Q1 2023</v>
      </c>
      <c r="F298" t="s">
        <v>4484</v>
      </c>
      <c r="G298" t="s">
        <v>4484</v>
      </c>
      <c r="H298" t="s">
        <v>2208</v>
      </c>
      <c r="I298" t="s">
        <v>24</v>
      </c>
      <c r="J298" s="3">
        <v>13</v>
      </c>
      <c r="K298" s="3">
        <v>36.49</v>
      </c>
      <c r="L298" s="3">
        <v>474.37</v>
      </c>
    </row>
    <row r="299" spans="1:12" x14ac:dyDescent="0.35">
      <c r="A299" t="s">
        <v>5432</v>
      </c>
      <c r="B299" s="6" t="s">
        <v>1833</v>
      </c>
      <c r="C299" s="6" t="str">
        <f t="shared" si="12"/>
        <v>Feb 2023</v>
      </c>
      <c r="D299" s="19" t="str">
        <f t="shared" si="14"/>
        <v>2023</v>
      </c>
      <c r="E299" s="6" t="str">
        <f t="shared" si="13"/>
        <v>Q1 2023</v>
      </c>
      <c r="F299" t="s">
        <v>5337</v>
      </c>
      <c r="G299" t="s">
        <v>5337</v>
      </c>
      <c r="H299" t="s">
        <v>458</v>
      </c>
      <c r="I299" t="s">
        <v>24</v>
      </c>
      <c r="J299" s="3">
        <v>18</v>
      </c>
      <c r="K299" s="3">
        <v>7.5</v>
      </c>
      <c r="L299" s="3">
        <v>135</v>
      </c>
    </row>
    <row r="300" spans="1:12" x14ac:dyDescent="0.35">
      <c r="A300" t="s">
        <v>5606</v>
      </c>
      <c r="B300" s="6" t="s">
        <v>1833</v>
      </c>
      <c r="C300" s="6" t="str">
        <f t="shared" si="12"/>
        <v>Feb 2023</v>
      </c>
      <c r="D300" s="19" t="str">
        <f t="shared" si="14"/>
        <v>2023</v>
      </c>
      <c r="E300" s="6" t="str">
        <f t="shared" si="13"/>
        <v>Q1 2023</v>
      </c>
      <c r="F300" t="s">
        <v>5504</v>
      </c>
      <c r="G300" t="s">
        <v>5504</v>
      </c>
      <c r="H300" t="s">
        <v>701</v>
      </c>
      <c r="I300" t="s">
        <v>24</v>
      </c>
      <c r="J300" s="3">
        <v>8</v>
      </c>
      <c r="K300" s="3">
        <v>133.86000000000001</v>
      </c>
      <c r="L300" s="3">
        <v>1070.8800000000001</v>
      </c>
    </row>
    <row r="301" spans="1:12" x14ac:dyDescent="0.35">
      <c r="A301" t="s">
        <v>488</v>
      </c>
      <c r="B301" s="6" t="s">
        <v>489</v>
      </c>
      <c r="C301" s="6" t="str">
        <f t="shared" si="12"/>
        <v>Feb 2023</v>
      </c>
      <c r="D301" s="19" t="str">
        <f t="shared" si="14"/>
        <v>2023</v>
      </c>
      <c r="E301" s="6" t="str">
        <f t="shared" si="13"/>
        <v>Q1 2023</v>
      </c>
      <c r="F301" t="s">
        <v>457</v>
      </c>
      <c r="G301" t="str">
        <f>IF(F301="Blender xcxc", "Blender", F301)</f>
        <v>Blender</v>
      </c>
      <c r="H301" t="s">
        <v>458</v>
      </c>
      <c r="I301" t="s">
        <v>12</v>
      </c>
      <c r="J301" s="3">
        <v>3</v>
      </c>
      <c r="K301" s="3">
        <v>381.78</v>
      </c>
      <c r="L301" s="3">
        <v>1145.3399999999999</v>
      </c>
    </row>
    <row r="302" spans="1:12" x14ac:dyDescent="0.35">
      <c r="A302" t="s">
        <v>770</v>
      </c>
      <c r="B302" s="6" t="s">
        <v>489</v>
      </c>
      <c r="C302" s="6" t="str">
        <f t="shared" si="12"/>
        <v>Feb 2023</v>
      </c>
      <c r="D302" s="19" t="str">
        <f t="shared" si="14"/>
        <v>2023</v>
      </c>
      <c r="E302" s="6" t="str">
        <f t="shared" si="13"/>
        <v>Q1 2023</v>
      </c>
      <c r="F302" t="s">
        <v>700</v>
      </c>
      <c r="G302" t="str">
        <f>IF(F302="Bread.c", "Bread", F302)</f>
        <v>Bread</v>
      </c>
      <c r="H302" t="s">
        <v>701</v>
      </c>
      <c r="I302" t="s">
        <v>12</v>
      </c>
      <c r="J302" s="3">
        <v>10</v>
      </c>
      <c r="K302" s="3">
        <v>199.43</v>
      </c>
      <c r="L302" s="3">
        <v>1994.3</v>
      </c>
    </row>
    <row r="303" spans="1:12" x14ac:dyDescent="0.35">
      <c r="A303" t="s">
        <v>1255</v>
      </c>
      <c r="B303" s="6" t="s">
        <v>489</v>
      </c>
      <c r="C303" s="6" t="str">
        <f t="shared" si="12"/>
        <v>Feb 2023</v>
      </c>
      <c r="D303" s="19" t="str">
        <f t="shared" si="14"/>
        <v>2023</v>
      </c>
      <c r="E303" s="6" t="str">
        <f t="shared" si="13"/>
        <v>Q1 2023</v>
      </c>
      <c r="F303" t="s">
        <v>1252</v>
      </c>
      <c r="G303" t="str">
        <f>IF(F303="Cookbooks", "Cookbook", F303)</f>
        <v>Cookbook</v>
      </c>
      <c r="H303" t="s">
        <v>11</v>
      </c>
      <c r="I303" t="s">
        <v>12</v>
      </c>
      <c r="J303" s="3">
        <v>14</v>
      </c>
      <c r="K303" s="3">
        <v>110.67</v>
      </c>
      <c r="L303" s="3">
        <v>1549.38</v>
      </c>
    </row>
    <row r="304" spans="1:12" x14ac:dyDescent="0.35">
      <c r="A304" t="s">
        <v>3542</v>
      </c>
      <c r="B304" s="6" t="s">
        <v>489</v>
      </c>
      <c r="C304" s="6" t="str">
        <f t="shared" si="12"/>
        <v>Feb 2023</v>
      </c>
      <c r="D304" s="19" t="str">
        <f t="shared" si="14"/>
        <v>2023</v>
      </c>
      <c r="E304" s="6" t="str">
        <f t="shared" si="13"/>
        <v>Q1 2023</v>
      </c>
      <c r="F304" t="s">
        <v>3435</v>
      </c>
      <c r="G304" t="s">
        <v>3435</v>
      </c>
      <c r="H304" t="s">
        <v>701</v>
      </c>
      <c r="I304" t="s">
        <v>24</v>
      </c>
      <c r="J304" s="3">
        <v>7</v>
      </c>
      <c r="K304" s="3">
        <v>304.23</v>
      </c>
      <c r="L304" s="3">
        <v>2129.61</v>
      </c>
    </row>
    <row r="305" spans="1:12" x14ac:dyDescent="0.35">
      <c r="A305" t="s">
        <v>4244</v>
      </c>
      <c r="B305" s="6" t="s">
        <v>489</v>
      </c>
      <c r="C305" s="6" t="str">
        <f t="shared" si="12"/>
        <v>Feb 2023</v>
      </c>
      <c r="D305" s="19" t="str">
        <f t="shared" si="14"/>
        <v>2023</v>
      </c>
      <c r="E305" s="6" t="str">
        <f t="shared" si="13"/>
        <v>Q1 2023</v>
      </c>
      <c r="F305" t="s">
        <v>4235</v>
      </c>
      <c r="G305" t="s">
        <v>4235</v>
      </c>
      <c r="H305" t="s">
        <v>2208</v>
      </c>
      <c r="I305" t="s">
        <v>12</v>
      </c>
      <c r="J305" s="3">
        <v>6</v>
      </c>
      <c r="K305" s="3">
        <v>166.35</v>
      </c>
      <c r="L305" s="3">
        <v>998.1</v>
      </c>
    </row>
    <row r="306" spans="1:12" x14ac:dyDescent="0.35">
      <c r="A306" t="s">
        <v>4744</v>
      </c>
      <c r="B306" s="6" t="s">
        <v>489</v>
      </c>
      <c r="C306" s="6" t="str">
        <f t="shared" si="12"/>
        <v>Feb 2023</v>
      </c>
      <c r="D306" s="19" t="str">
        <f t="shared" si="14"/>
        <v>2023</v>
      </c>
      <c r="E306" s="6" t="str">
        <f t="shared" si="13"/>
        <v>Q1 2023</v>
      </c>
      <c r="F306" t="s">
        <v>4741</v>
      </c>
      <c r="G306" t="s">
        <v>4741</v>
      </c>
      <c r="H306" t="s">
        <v>2345</v>
      </c>
      <c r="I306" t="s">
        <v>12</v>
      </c>
      <c r="J306" s="3">
        <v>17</v>
      </c>
      <c r="K306" s="3">
        <v>89.82</v>
      </c>
      <c r="L306" s="3">
        <v>1526.94</v>
      </c>
    </row>
    <row r="307" spans="1:12" x14ac:dyDescent="0.35">
      <c r="A307" t="s">
        <v>388</v>
      </c>
      <c r="B307" s="6" t="s">
        <v>389</v>
      </c>
      <c r="C307" s="6" t="str">
        <f t="shared" si="12"/>
        <v>Feb 2023</v>
      </c>
      <c r="D307" s="19" t="str">
        <f t="shared" si="14"/>
        <v>2023</v>
      </c>
      <c r="E307" s="6" t="str">
        <f t="shared" si="13"/>
        <v>Q1 2023</v>
      </c>
      <c r="F307" t="s">
        <v>10</v>
      </c>
      <c r="G307" t="str">
        <f>IF(F307="Biographies", "Biography", F307 )</f>
        <v>Biography</v>
      </c>
      <c r="H307" t="s">
        <v>11</v>
      </c>
      <c r="I307" t="s">
        <v>15</v>
      </c>
      <c r="J307" s="3">
        <v>1</v>
      </c>
      <c r="K307" s="3">
        <v>208.36</v>
      </c>
      <c r="L307" s="3">
        <v>208.36</v>
      </c>
    </row>
    <row r="308" spans="1:12" x14ac:dyDescent="0.35">
      <c r="A308" t="s">
        <v>1587</v>
      </c>
      <c r="B308" s="6" t="s">
        <v>389</v>
      </c>
      <c r="C308" s="6" t="str">
        <f t="shared" si="12"/>
        <v>Feb 2023</v>
      </c>
      <c r="D308" s="19" t="str">
        <f t="shared" si="14"/>
        <v>2023</v>
      </c>
      <c r="E308" s="6" t="str">
        <f t="shared" si="13"/>
        <v>Q1 2023</v>
      </c>
      <c r="F308" t="s">
        <v>1421</v>
      </c>
      <c r="G308" t="str">
        <f>IF(F308="Egg", "Eggs", F308)</f>
        <v>Eggs</v>
      </c>
      <c r="H308" t="s">
        <v>701</v>
      </c>
      <c r="I308" t="s">
        <v>24</v>
      </c>
      <c r="J308" s="3">
        <v>9</v>
      </c>
      <c r="K308" s="3">
        <v>169.17</v>
      </c>
      <c r="L308" s="3">
        <v>1522.53</v>
      </c>
    </row>
    <row r="309" spans="1:12" x14ac:dyDescent="0.35">
      <c r="A309" t="s">
        <v>1869</v>
      </c>
      <c r="B309" s="6" t="s">
        <v>389</v>
      </c>
      <c r="C309" s="6" t="str">
        <f t="shared" si="12"/>
        <v>Feb 2023</v>
      </c>
      <c r="D309" s="19" t="str">
        <f t="shared" si="14"/>
        <v>2023</v>
      </c>
      <c r="E309" s="6" t="str">
        <f t="shared" si="13"/>
        <v>Q1 2023</v>
      </c>
      <c r="F309" t="s">
        <v>1744</v>
      </c>
      <c r="G309" t="s">
        <v>1744</v>
      </c>
      <c r="H309" t="s">
        <v>11</v>
      </c>
      <c r="I309" t="s">
        <v>15</v>
      </c>
      <c r="J309" s="3">
        <v>13</v>
      </c>
      <c r="K309" s="3">
        <v>51.11</v>
      </c>
      <c r="L309" s="3">
        <v>664.43</v>
      </c>
    </row>
    <row r="310" spans="1:12" x14ac:dyDescent="0.35">
      <c r="A310" t="s">
        <v>3016</v>
      </c>
      <c r="B310" s="6" t="s">
        <v>389</v>
      </c>
      <c r="C310" s="6" t="str">
        <f t="shared" si="12"/>
        <v>Feb 2023</v>
      </c>
      <c r="D310" s="19" t="str">
        <f t="shared" si="14"/>
        <v>2023</v>
      </c>
      <c r="E310" s="6" t="str">
        <f t="shared" si="13"/>
        <v>Q1 2023</v>
      </c>
      <c r="F310" t="s">
        <v>2882</v>
      </c>
      <c r="G310" t="s">
        <v>2882</v>
      </c>
      <c r="H310" t="s">
        <v>2208</v>
      </c>
      <c r="I310" t="s">
        <v>12</v>
      </c>
      <c r="J310" s="3">
        <v>15</v>
      </c>
      <c r="K310" s="3">
        <v>423.58</v>
      </c>
      <c r="L310" s="3">
        <v>6353.7</v>
      </c>
    </row>
    <row r="311" spans="1:12" x14ac:dyDescent="0.35">
      <c r="A311" t="s">
        <v>4678</v>
      </c>
      <c r="B311" s="6" t="s">
        <v>389</v>
      </c>
      <c r="C311" s="6" t="str">
        <f t="shared" si="12"/>
        <v>Feb 2023</v>
      </c>
      <c r="D311" s="19" t="str">
        <f t="shared" si="14"/>
        <v>2023</v>
      </c>
      <c r="E311" s="6" t="str">
        <f t="shared" si="13"/>
        <v>Q1 2023</v>
      </c>
      <c r="F311" t="s">
        <v>4610</v>
      </c>
      <c r="G311" t="s">
        <v>4610</v>
      </c>
      <c r="H311" t="s">
        <v>2345</v>
      </c>
      <c r="I311" t="s">
        <v>15</v>
      </c>
      <c r="J311" s="3">
        <v>12</v>
      </c>
      <c r="K311" s="3">
        <v>231.14</v>
      </c>
      <c r="L311" s="3">
        <v>2773.68</v>
      </c>
    </row>
    <row r="312" spans="1:12" x14ac:dyDescent="0.35">
      <c r="A312" t="s">
        <v>4979</v>
      </c>
      <c r="B312" s="6" t="s">
        <v>389</v>
      </c>
      <c r="C312" s="6" t="str">
        <f t="shared" si="12"/>
        <v>Feb 2023</v>
      </c>
      <c r="D312" s="19" t="str">
        <f t="shared" si="14"/>
        <v>2023</v>
      </c>
      <c r="E312" s="6" t="str">
        <f t="shared" si="13"/>
        <v>Q1 2023</v>
      </c>
      <c r="F312" t="s">
        <v>4845</v>
      </c>
      <c r="G312" t="s">
        <v>4845</v>
      </c>
      <c r="H312" t="s">
        <v>2345</v>
      </c>
      <c r="I312" t="s">
        <v>27</v>
      </c>
      <c r="J312" s="3">
        <v>17</v>
      </c>
      <c r="K312" s="3">
        <v>394.87</v>
      </c>
      <c r="L312" s="3">
        <v>6712.79</v>
      </c>
    </row>
    <row r="313" spans="1:12" x14ac:dyDescent="0.35">
      <c r="A313" t="s">
        <v>5114</v>
      </c>
      <c r="B313" s="6" t="s">
        <v>389</v>
      </c>
      <c r="C313" s="6" t="str">
        <f t="shared" si="12"/>
        <v>Feb 2023</v>
      </c>
      <c r="D313" s="19" t="str">
        <f t="shared" si="14"/>
        <v>2023</v>
      </c>
      <c r="E313" s="6" t="str">
        <f t="shared" si="13"/>
        <v>Q1 2023</v>
      </c>
      <c r="F313" t="s">
        <v>5082</v>
      </c>
      <c r="G313" t="s">
        <v>5082</v>
      </c>
      <c r="H313" t="s">
        <v>2208</v>
      </c>
      <c r="I313" t="s">
        <v>15</v>
      </c>
      <c r="J313" s="3">
        <v>2</v>
      </c>
      <c r="K313" s="3">
        <v>8.93</v>
      </c>
      <c r="L313" s="3">
        <v>17.86</v>
      </c>
    </row>
    <row r="314" spans="1:12" x14ac:dyDescent="0.35">
      <c r="A314" t="s">
        <v>952</v>
      </c>
      <c r="B314" s="6" t="s">
        <v>953</v>
      </c>
      <c r="C314" s="6" t="str">
        <f t="shared" si="12"/>
        <v>Feb 2023</v>
      </c>
      <c r="D314" s="19" t="str">
        <f t="shared" si="14"/>
        <v>2023</v>
      </c>
      <c r="E314" s="6" t="str">
        <f t="shared" si="13"/>
        <v>Q1 2023</v>
      </c>
      <c r="F314" t="s">
        <v>700</v>
      </c>
      <c r="G314" t="str">
        <f>IF(F314="Bread.c", "Bread", F314)</f>
        <v>Bread</v>
      </c>
      <c r="H314" t="s">
        <v>701</v>
      </c>
      <c r="I314" t="s">
        <v>15</v>
      </c>
      <c r="J314" s="3">
        <v>19</v>
      </c>
      <c r="K314" s="3">
        <v>385.16</v>
      </c>
      <c r="L314" s="3">
        <v>7318.04</v>
      </c>
    </row>
    <row r="315" spans="1:12" x14ac:dyDescent="0.35">
      <c r="A315" t="s">
        <v>2246</v>
      </c>
      <c r="B315" s="6" t="s">
        <v>953</v>
      </c>
      <c r="C315" s="6" t="str">
        <f t="shared" si="12"/>
        <v>Feb 2023</v>
      </c>
      <c r="D315" s="19" t="str">
        <f t="shared" si="14"/>
        <v>2023</v>
      </c>
      <c r="E315" s="6" t="str">
        <f t="shared" si="13"/>
        <v>Q1 2023</v>
      </c>
      <c r="F315" t="s">
        <v>2207</v>
      </c>
      <c r="G315" t="s">
        <v>2207</v>
      </c>
      <c r="H315" t="s">
        <v>2208</v>
      </c>
      <c r="I315" t="s">
        <v>24</v>
      </c>
      <c r="J315" s="3">
        <v>11</v>
      </c>
      <c r="K315" s="3">
        <v>59.05</v>
      </c>
      <c r="L315" s="3">
        <v>649.54999999999995</v>
      </c>
    </row>
    <row r="316" spans="1:12" x14ac:dyDescent="0.35">
      <c r="A316" t="s">
        <v>2723</v>
      </c>
      <c r="B316" s="6" t="s">
        <v>953</v>
      </c>
      <c r="C316" s="6" t="str">
        <f t="shared" si="12"/>
        <v>Feb 2023</v>
      </c>
      <c r="D316" s="19" t="str">
        <f t="shared" si="14"/>
        <v>2023</v>
      </c>
      <c r="E316" s="6" t="str">
        <f t="shared" si="13"/>
        <v>Q1 2023</v>
      </c>
      <c r="F316" t="s">
        <v>2643</v>
      </c>
      <c r="G316" t="s">
        <v>2643</v>
      </c>
      <c r="H316" t="s">
        <v>2345</v>
      </c>
      <c r="I316" t="s">
        <v>12</v>
      </c>
      <c r="J316" s="3">
        <v>11</v>
      </c>
      <c r="K316" s="3">
        <v>176.5</v>
      </c>
      <c r="L316" s="3">
        <v>1941.5</v>
      </c>
    </row>
    <row r="317" spans="1:12" x14ac:dyDescent="0.35">
      <c r="A317" t="s">
        <v>3395</v>
      </c>
      <c r="B317" s="6" t="s">
        <v>953</v>
      </c>
      <c r="C317" s="6" t="str">
        <f t="shared" si="12"/>
        <v>Feb 2023</v>
      </c>
      <c r="D317" s="19" t="str">
        <f t="shared" si="14"/>
        <v>2023</v>
      </c>
      <c r="E317" s="6" t="str">
        <f t="shared" si="13"/>
        <v>Q1 2023</v>
      </c>
      <c r="F317" t="s">
        <v>3143</v>
      </c>
      <c r="G317" t="s">
        <v>3143</v>
      </c>
      <c r="H317" t="s">
        <v>458</v>
      </c>
      <c r="I317" t="s">
        <v>27</v>
      </c>
      <c r="J317" s="3">
        <v>2</v>
      </c>
      <c r="K317" s="3">
        <v>127.49</v>
      </c>
      <c r="L317" s="3">
        <v>254.98</v>
      </c>
    </row>
    <row r="318" spans="1:12" x14ac:dyDescent="0.35">
      <c r="A318" t="s">
        <v>4092</v>
      </c>
      <c r="B318" s="6" t="s">
        <v>953</v>
      </c>
      <c r="C318" s="6" t="str">
        <f t="shared" si="12"/>
        <v>Feb 2023</v>
      </c>
      <c r="D318" s="19" t="str">
        <f t="shared" si="14"/>
        <v>2023</v>
      </c>
      <c r="E318" s="6" t="str">
        <f t="shared" si="13"/>
        <v>Q1 2023</v>
      </c>
      <c r="F318" t="s">
        <v>3948</v>
      </c>
      <c r="G318" t="s">
        <v>3948</v>
      </c>
      <c r="H318" t="s">
        <v>458</v>
      </c>
      <c r="I318" t="s">
        <v>15</v>
      </c>
      <c r="J318" s="3">
        <v>18</v>
      </c>
      <c r="K318" s="3">
        <v>55.71</v>
      </c>
      <c r="L318" s="3">
        <v>1002.78</v>
      </c>
    </row>
    <row r="319" spans="1:12" x14ac:dyDescent="0.35">
      <c r="A319" t="s">
        <v>4198</v>
      </c>
      <c r="B319" s="6" t="s">
        <v>953</v>
      </c>
      <c r="C319" s="6" t="str">
        <f t="shared" si="12"/>
        <v>Feb 2023</v>
      </c>
      <c r="D319" s="19" t="str">
        <f t="shared" si="14"/>
        <v>2023</v>
      </c>
      <c r="E319" s="6" t="str">
        <f t="shared" si="13"/>
        <v>Q1 2023</v>
      </c>
      <c r="F319" t="s">
        <v>3948</v>
      </c>
      <c r="G319" t="s">
        <v>3948</v>
      </c>
      <c r="H319" t="s">
        <v>458</v>
      </c>
      <c r="I319" t="s">
        <v>15</v>
      </c>
      <c r="J319" s="3">
        <v>6</v>
      </c>
      <c r="K319" s="3">
        <v>51.35</v>
      </c>
      <c r="L319" s="3">
        <v>308.10000000000002</v>
      </c>
    </row>
    <row r="320" spans="1:12" x14ac:dyDescent="0.35">
      <c r="A320" t="s">
        <v>225</v>
      </c>
      <c r="B320" s="6" t="s">
        <v>226</v>
      </c>
      <c r="C320" s="6" t="str">
        <f t="shared" si="12"/>
        <v>Feb 2023</v>
      </c>
      <c r="D320" s="19" t="str">
        <f t="shared" si="14"/>
        <v>2023</v>
      </c>
      <c r="E320" s="6" t="str">
        <f t="shared" si="13"/>
        <v>Q1 2023</v>
      </c>
      <c r="F320" t="s">
        <v>10</v>
      </c>
      <c r="G320" t="str">
        <f>IF(F320="Biographies", "Biography", F320 )</f>
        <v>Biography</v>
      </c>
      <c r="H320" t="s">
        <v>11</v>
      </c>
      <c r="I320" t="s">
        <v>27</v>
      </c>
      <c r="J320" s="3">
        <v>4</v>
      </c>
      <c r="K320" s="3">
        <v>241.18</v>
      </c>
      <c r="L320" s="3">
        <v>964.72</v>
      </c>
    </row>
    <row r="321" spans="1:12" x14ac:dyDescent="0.35">
      <c r="A321" t="s">
        <v>5042</v>
      </c>
      <c r="B321" s="6" t="s">
        <v>226</v>
      </c>
      <c r="C321" s="6" t="str">
        <f t="shared" si="12"/>
        <v>Feb 2023</v>
      </c>
      <c r="D321" s="19" t="str">
        <f t="shared" si="14"/>
        <v>2023</v>
      </c>
      <c r="E321" s="6" t="str">
        <f t="shared" si="13"/>
        <v>Q1 2023</v>
      </c>
      <c r="F321" t="s">
        <v>4845</v>
      </c>
      <c r="G321" t="s">
        <v>4845</v>
      </c>
      <c r="H321" t="s">
        <v>2345</v>
      </c>
      <c r="I321" t="s">
        <v>15</v>
      </c>
      <c r="J321" s="3">
        <v>18</v>
      </c>
      <c r="K321" s="3">
        <v>214.87</v>
      </c>
      <c r="L321" s="3">
        <v>3867.66</v>
      </c>
    </row>
    <row r="322" spans="1:12" x14ac:dyDescent="0.35">
      <c r="A322" t="s">
        <v>5044</v>
      </c>
      <c r="B322" s="6" t="s">
        <v>226</v>
      </c>
      <c r="C322" s="6" t="str">
        <f t="shared" ref="C322:C385" si="15">TEXT(B322, "mmm yyyy")</f>
        <v>Feb 2023</v>
      </c>
      <c r="D322" s="19" t="str">
        <f t="shared" si="14"/>
        <v>2023</v>
      </c>
      <c r="E322" s="6" t="str">
        <f t="shared" ref="E322:E385" si="16">"Q"&amp;ROUNDUP(MONTH(B322)/3,0)&amp;" "&amp;TEXT(B322,"YYYY")</f>
        <v>Q1 2023</v>
      </c>
      <c r="F322" t="s">
        <v>4845</v>
      </c>
      <c r="G322" t="s">
        <v>4845</v>
      </c>
      <c r="H322" t="s">
        <v>2345</v>
      </c>
      <c r="I322" t="s">
        <v>27</v>
      </c>
      <c r="J322" s="3">
        <v>14</v>
      </c>
      <c r="K322" s="3">
        <v>482.88</v>
      </c>
      <c r="L322" s="3">
        <v>6760.32</v>
      </c>
    </row>
    <row r="323" spans="1:12" x14ac:dyDescent="0.35">
      <c r="A323" t="s">
        <v>5558</v>
      </c>
      <c r="B323" s="6" t="s">
        <v>226</v>
      </c>
      <c r="C323" s="6" t="str">
        <f t="shared" si="15"/>
        <v>Feb 2023</v>
      </c>
      <c r="D323" s="19" t="str">
        <f t="shared" ref="D323:D386" si="17">TEXT(B323, "yyyy")</f>
        <v>2023</v>
      </c>
      <c r="E323" s="6" t="str">
        <f t="shared" si="16"/>
        <v>Q1 2023</v>
      </c>
      <c r="F323" t="s">
        <v>5504</v>
      </c>
      <c r="G323" t="s">
        <v>5504</v>
      </c>
      <c r="H323" t="s">
        <v>701</v>
      </c>
      <c r="I323" t="s">
        <v>27</v>
      </c>
      <c r="J323" s="3">
        <v>1</v>
      </c>
      <c r="K323" s="3">
        <v>317.02</v>
      </c>
      <c r="L323" s="3">
        <v>317.02</v>
      </c>
    </row>
    <row r="324" spans="1:12" x14ac:dyDescent="0.35">
      <c r="A324" t="s">
        <v>1125</v>
      </c>
      <c r="B324" s="6" t="s">
        <v>1126</v>
      </c>
      <c r="C324" s="6" t="str">
        <f t="shared" si="15"/>
        <v>Feb 2023</v>
      </c>
      <c r="D324" s="19" t="str">
        <f t="shared" si="17"/>
        <v>2023</v>
      </c>
      <c r="E324" s="6" t="str">
        <f t="shared" si="16"/>
        <v>Q1 2023</v>
      </c>
      <c r="F324" t="s">
        <v>1084</v>
      </c>
      <c r="G324" t="str">
        <f>IF(F324="Children's Book asfdsf", "Children's Book", F324)</f>
        <v>Children's Book</v>
      </c>
      <c r="H324" t="s">
        <v>11</v>
      </c>
      <c r="I324" t="s">
        <v>12</v>
      </c>
      <c r="J324" s="3">
        <v>10</v>
      </c>
      <c r="K324" s="3">
        <v>354.76</v>
      </c>
      <c r="L324" s="3">
        <v>3547.6</v>
      </c>
    </row>
    <row r="325" spans="1:12" x14ac:dyDescent="0.35">
      <c r="A325" t="s">
        <v>1963</v>
      </c>
      <c r="B325" s="6" t="s">
        <v>1126</v>
      </c>
      <c r="C325" s="6" t="str">
        <f t="shared" si="15"/>
        <v>Feb 2023</v>
      </c>
      <c r="D325" s="19" t="str">
        <f t="shared" si="17"/>
        <v>2023</v>
      </c>
      <c r="E325" s="6" t="str">
        <f t="shared" si="16"/>
        <v>Q1 2023</v>
      </c>
      <c r="F325" t="s">
        <v>1744</v>
      </c>
      <c r="G325" t="s">
        <v>1744</v>
      </c>
      <c r="H325" t="s">
        <v>11</v>
      </c>
      <c r="I325" t="s">
        <v>15</v>
      </c>
      <c r="J325" s="3">
        <v>20</v>
      </c>
      <c r="K325" s="3">
        <v>257</v>
      </c>
      <c r="L325" s="3">
        <v>5140</v>
      </c>
    </row>
    <row r="326" spans="1:12" x14ac:dyDescent="0.35">
      <c r="A326" t="s">
        <v>3301</v>
      </c>
      <c r="B326" s="6" t="s">
        <v>1126</v>
      </c>
      <c r="C326" s="6" t="str">
        <f t="shared" si="15"/>
        <v>Feb 2023</v>
      </c>
      <c r="D326" s="19" t="str">
        <f t="shared" si="17"/>
        <v>2023</v>
      </c>
      <c r="E326" s="6" t="str">
        <f t="shared" si="16"/>
        <v>Q1 2023</v>
      </c>
      <c r="F326" t="s">
        <v>3143</v>
      </c>
      <c r="G326" t="s">
        <v>3143</v>
      </c>
      <c r="H326" t="s">
        <v>458</v>
      </c>
      <c r="I326" t="s">
        <v>12</v>
      </c>
      <c r="J326" s="3">
        <v>8</v>
      </c>
      <c r="K326" s="3">
        <v>317.24</v>
      </c>
      <c r="L326" s="3">
        <v>2537.92</v>
      </c>
    </row>
    <row r="327" spans="1:12" x14ac:dyDescent="0.35">
      <c r="A327" t="s">
        <v>4659</v>
      </c>
      <c r="B327" s="6" t="s">
        <v>1126</v>
      </c>
      <c r="C327" s="6" t="str">
        <f t="shared" si="15"/>
        <v>Feb 2023</v>
      </c>
      <c r="D327" s="19" t="str">
        <f t="shared" si="17"/>
        <v>2023</v>
      </c>
      <c r="E327" s="6" t="str">
        <f t="shared" si="16"/>
        <v>Q1 2023</v>
      </c>
      <c r="F327" t="s">
        <v>4610</v>
      </c>
      <c r="G327" t="s">
        <v>4610</v>
      </c>
      <c r="H327" t="s">
        <v>2345</v>
      </c>
      <c r="I327" t="s">
        <v>12</v>
      </c>
      <c r="J327" s="3">
        <v>1</v>
      </c>
      <c r="K327" s="3">
        <v>422.64</v>
      </c>
      <c r="L327" s="3">
        <v>422.64</v>
      </c>
    </row>
    <row r="328" spans="1:12" x14ac:dyDescent="0.35">
      <c r="A328" t="s">
        <v>5333</v>
      </c>
      <c r="B328" s="6" t="s">
        <v>1126</v>
      </c>
      <c r="C328" s="6" t="str">
        <f t="shared" si="15"/>
        <v>Feb 2023</v>
      </c>
      <c r="D328" s="19" t="str">
        <f t="shared" si="17"/>
        <v>2023</v>
      </c>
      <c r="E328" s="6" t="str">
        <f t="shared" si="16"/>
        <v>Q1 2023</v>
      </c>
      <c r="F328" t="s">
        <v>5082</v>
      </c>
      <c r="G328" t="s">
        <v>5082</v>
      </c>
      <c r="H328" t="s">
        <v>2208</v>
      </c>
      <c r="I328" t="s">
        <v>12</v>
      </c>
      <c r="J328" s="3">
        <v>6</v>
      </c>
      <c r="K328" s="3">
        <v>222.87</v>
      </c>
      <c r="L328" s="3">
        <v>1337.22</v>
      </c>
    </row>
    <row r="329" spans="1:12" x14ac:dyDescent="0.35">
      <c r="A329" t="s">
        <v>1046</v>
      </c>
      <c r="B329" s="6" t="s">
        <v>1047</v>
      </c>
      <c r="C329" s="6" t="str">
        <f t="shared" si="15"/>
        <v>Feb 2023</v>
      </c>
      <c r="D329" s="19" t="str">
        <f t="shared" si="17"/>
        <v>2023</v>
      </c>
      <c r="E329" s="6" t="str">
        <f t="shared" si="16"/>
        <v>Q1 2023</v>
      </c>
      <c r="F329" t="s">
        <v>700</v>
      </c>
      <c r="G329" t="str">
        <f>IF(F329="Bread.c", "Bread", F329)</f>
        <v>Bread</v>
      </c>
      <c r="H329" t="s">
        <v>701</v>
      </c>
      <c r="I329" t="s">
        <v>24</v>
      </c>
      <c r="J329" s="3">
        <v>20</v>
      </c>
      <c r="K329" s="3">
        <v>336.67</v>
      </c>
      <c r="L329" s="3">
        <v>6733.4</v>
      </c>
    </row>
    <row r="330" spans="1:12" x14ac:dyDescent="0.35">
      <c r="A330" t="s">
        <v>3593</v>
      </c>
      <c r="B330" s="6" t="s">
        <v>1047</v>
      </c>
      <c r="C330" s="6" t="str">
        <f t="shared" si="15"/>
        <v>Feb 2023</v>
      </c>
      <c r="D330" s="19" t="str">
        <f t="shared" si="17"/>
        <v>2023</v>
      </c>
      <c r="E330" s="6" t="str">
        <f t="shared" si="16"/>
        <v>Q1 2023</v>
      </c>
      <c r="F330" t="s">
        <v>3435</v>
      </c>
      <c r="G330" t="s">
        <v>3435</v>
      </c>
      <c r="H330" t="s">
        <v>701</v>
      </c>
      <c r="I330" t="s">
        <v>12</v>
      </c>
      <c r="J330" s="3">
        <v>15</v>
      </c>
      <c r="K330" s="3">
        <v>40.82</v>
      </c>
      <c r="L330" s="3">
        <v>612.29999999999995</v>
      </c>
    </row>
    <row r="331" spans="1:12" x14ac:dyDescent="0.35">
      <c r="A331" t="s">
        <v>4829</v>
      </c>
      <c r="B331" s="6" t="s">
        <v>1047</v>
      </c>
      <c r="C331" s="6" t="str">
        <f t="shared" si="15"/>
        <v>Feb 2023</v>
      </c>
      <c r="D331" s="19" t="str">
        <f t="shared" si="17"/>
        <v>2023</v>
      </c>
      <c r="E331" s="6" t="str">
        <f t="shared" si="16"/>
        <v>Q1 2023</v>
      </c>
      <c r="F331" t="s">
        <v>4741</v>
      </c>
      <c r="G331" t="s">
        <v>4741</v>
      </c>
      <c r="H331" t="s">
        <v>2345</v>
      </c>
      <c r="I331" t="s">
        <v>12</v>
      </c>
      <c r="J331" s="3">
        <v>6</v>
      </c>
      <c r="K331" s="3">
        <v>269.83999999999997</v>
      </c>
      <c r="L331" s="3">
        <v>1619.04</v>
      </c>
    </row>
    <row r="332" spans="1:12" x14ac:dyDescent="0.35">
      <c r="A332" t="s">
        <v>4958</v>
      </c>
      <c r="B332" s="6" t="s">
        <v>1047</v>
      </c>
      <c r="C332" s="6" t="str">
        <f t="shared" si="15"/>
        <v>Feb 2023</v>
      </c>
      <c r="D332" s="19" t="str">
        <f t="shared" si="17"/>
        <v>2023</v>
      </c>
      <c r="E332" s="6" t="str">
        <f t="shared" si="16"/>
        <v>Q1 2023</v>
      </c>
      <c r="F332" t="s">
        <v>4845</v>
      </c>
      <c r="G332" t="s">
        <v>4845</v>
      </c>
      <c r="H332" t="s">
        <v>2345</v>
      </c>
      <c r="I332" t="s">
        <v>15</v>
      </c>
      <c r="J332" s="3">
        <v>11</v>
      </c>
      <c r="K332" s="3">
        <v>225.78</v>
      </c>
      <c r="L332" s="3">
        <v>2483.58</v>
      </c>
    </row>
    <row r="333" spans="1:12" x14ac:dyDescent="0.35">
      <c r="A333" t="s">
        <v>439</v>
      </c>
      <c r="B333" s="6" t="s">
        <v>440</v>
      </c>
      <c r="C333" s="6" t="str">
        <f t="shared" si="15"/>
        <v>Feb 2023</v>
      </c>
      <c r="D333" s="19" t="str">
        <f t="shared" si="17"/>
        <v>2023</v>
      </c>
      <c r="E333" s="6" t="str">
        <f t="shared" si="16"/>
        <v>Q1 2023</v>
      </c>
      <c r="F333" t="s">
        <v>10</v>
      </c>
      <c r="G333" t="str">
        <f>IF(F333="Biographies", "Biography", F333 )</f>
        <v>Biography</v>
      </c>
      <c r="H333" t="s">
        <v>11</v>
      </c>
      <c r="I333" t="s">
        <v>24</v>
      </c>
      <c r="J333" s="3">
        <v>1</v>
      </c>
      <c r="K333" s="3">
        <v>27.52</v>
      </c>
      <c r="L333" s="3">
        <v>27.52</v>
      </c>
    </row>
    <row r="334" spans="1:12" x14ac:dyDescent="0.35">
      <c r="A334" t="s">
        <v>1942</v>
      </c>
      <c r="B334" s="6" t="s">
        <v>440</v>
      </c>
      <c r="C334" s="6" t="str">
        <f t="shared" si="15"/>
        <v>Feb 2023</v>
      </c>
      <c r="D334" s="19" t="str">
        <f t="shared" si="17"/>
        <v>2023</v>
      </c>
      <c r="E334" s="6" t="str">
        <f t="shared" si="16"/>
        <v>Q1 2023</v>
      </c>
      <c r="F334" t="s">
        <v>1744</v>
      </c>
      <c r="G334" t="s">
        <v>1744</v>
      </c>
      <c r="H334" t="s">
        <v>11</v>
      </c>
      <c r="I334" t="s">
        <v>24</v>
      </c>
      <c r="J334" s="3">
        <v>18</v>
      </c>
      <c r="K334" s="3">
        <v>385.42</v>
      </c>
      <c r="L334" s="3">
        <v>6937.56</v>
      </c>
    </row>
    <row r="335" spans="1:12" x14ac:dyDescent="0.35">
      <c r="A335" t="s">
        <v>1996</v>
      </c>
      <c r="B335" s="6" t="s">
        <v>440</v>
      </c>
      <c r="C335" s="6" t="str">
        <f t="shared" si="15"/>
        <v>Feb 2023</v>
      </c>
      <c r="D335" s="19" t="str">
        <f t="shared" si="17"/>
        <v>2023</v>
      </c>
      <c r="E335" s="6" t="str">
        <f t="shared" si="16"/>
        <v>Q1 2023</v>
      </c>
      <c r="F335" t="s">
        <v>1744</v>
      </c>
      <c r="G335" t="s">
        <v>1744</v>
      </c>
      <c r="H335" t="s">
        <v>11</v>
      </c>
      <c r="I335" t="s">
        <v>15</v>
      </c>
      <c r="J335" s="3">
        <v>20</v>
      </c>
      <c r="K335" s="3">
        <v>50.95</v>
      </c>
      <c r="L335" s="3">
        <v>1019</v>
      </c>
    </row>
    <row r="336" spans="1:12" x14ac:dyDescent="0.35">
      <c r="A336" t="s">
        <v>2054</v>
      </c>
      <c r="B336" s="6" t="s">
        <v>440</v>
      </c>
      <c r="C336" s="6" t="str">
        <f t="shared" si="15"/>
        <v>Feb 2023</v>
      </c>
      <c r="D336" s="19" t="str">
        <f t="shared" si="17"/>
        <v>2023</v>
      </c>
      <c r="E336" s="6" t="str">
        <f t="shared" si="16"/>
        <v>Q1 2023</v>
      </c>
      <c r="F336" t="s">
        <v>1744</v>
      </c>
      <c r="G336" t="s">
        <v>1744</v>
      </c>
      <c r="H336" t="s">
        <v>11</v>
      </c>
      <c r="I336" t="s">
        <v>12</v>
      </c>
      <c r="J336" s="3">
        <v>20</v>
      </c>
      <c r="K336" s="3">
        <v>84.67</v>
      </c>
      <c r="L336" s="3">
        <v>1693.4</v>
      </c>
    </row>
    <row r="337" spans="1:12" x14ac:dyDescent="0.35">
      <c r="A337" t="s">
        <v>2158</v>
      </c>
      <c r="B337" s="6" t="s">
        <v>440</v>
      </c>
      <c r="C337" s="6" t="str">
        <f t="shared" si="15"/>
        <v>Feb 2023</v>
      </c>
      <c r="D337" s="19" t="str">
        <f t="shared" si="17"/>
        <v>2023</v>
      </c>
      <c r="E337" s="6" t="str">
        <f t="shared" si="16"/>
        <v>Q1 2023</v>
      </c>
      <c r="F337" t="s">
        <v>2058</v>
      </c>
      <c r="G337" t="s">
        <v>2058</v>
      </c>
      <c r="H337" t="s">
        <v>701</v>
      </c>
      <c r="I337" t="s">
        <v>24</v>
      </c>
      <c r="J337" s="3">
        <v>14</v>
      </c>
      <c r="K337" s="3">
        <v>207.47</v>
      </c>
      <c r="L337" s="3">
        <v>2904.58</v>
      </c>
    </row>
    <row r="338" spans="1:12" x14ac:dyDescent="0.35">
      <c r="A338" t="s">
        <v>2189</v>
      </c>
      <c r="B338" s="6" t="s">
        <v>440</v>
      </c>
      <c r="C338" s="6" t="str">
        <f t="shared" si="15"/>
        <v>Feb 2023</v>
      </c>
      <c r="D338" s="19" t="str">
        <f t="shared" si="17"/>
        <v>2023</v>
      </c>
      <c r="E338" s="6" t="str">
        <f t="shared" si="16"/>
        <v>Q1 2023</v>
      </c>
      <c r="F338" t="s">
        <v>2058</v>
      </c>
      <c r="G338" t="s">
        <v>2058</v>
      </c>
      <c r="H338" t="s">
        <v>701</v>
      </c>
      <c r="I338" t="s">
        <v>15</v>
      </c>
      <c r="J338" s="3">
        <v>9</v>
      </c>
      <c r="K338" s="3">
        <v>256.47000000000003</v>
      </c>
      <c r="L338" s="3">
        <v>2308.23</v>
      </c>
    </row>
    <row r="339" spans="1:12" x14ac:dyDescent="0.35">
      <c r="A339" t="s">
        <v>4301</v>
      </c>
      <c r="B339" s="6" t="s">
        <v>440</v>
      </c>
      <c r="C339" s="6" t="str">
        <f t="shared" si="15"/>
        <v>Feb 2023</v>
      </c>
      <c r="D339" s="19" t="str">
        <f t="shared" si="17"/>
        <v>2023</v>
      </c>
      <c r="E339" s="6" t="str">
        <f t="shared" si="16"/>
        <v>Q1 2023</v>
      </c>
      <c r="F339" t="s">
        <v>4235</v>
      </c>
      <c r="G339" t="s">
        <v>4235</v>
      </c>
      <c r="H339" t="s">
        <v>2208</v>
      </c>
      <c r="I339" t="s">
        <v>24</v>
      </c>
      <c r="J339" s="3">
        <v>5</v>
      </c>
      <c r="K339" s="3">
        <v>155.96</v>
      </c>
      <c r="L339" s="3">
        <v>779.8</v>
      </c>
    </row>
    <row r="340" spans="1:12" x14ac:dyDescent="0.35">
      <c r="A340" t="s">
        <v>4566</v>
      </c>
      <c r="B340" s="6" t="s">
        <v>440</v>
      </c>
      <c r="C340" s="6" t="str">
        <f t="shared" si="15"/>
        <v>Feb 2023</v>
      </c>
      <c r="D340" s="19" t="str">
        <f t="shared" si="17"/>
        <v>2023</v>
      </c>
      <c r="E340" s="6" t="str">
        <f t="shared" si="16"/>
        <v>Q1 2023</v>
      </c>
      <c r="F340" t="s">
        <v>4484</v>
      </c>
      <c r="G340" t="s">
        <v>4484</v>
      </c>
      <c r="H340" t="s">
        <v>2208</v>
      </c>
      <c r="I340" t="s">
        <v>15</v>
      </c>
      <c r="J340" s="3">
        <v>6</v>
      </c>
      <c r="K340" s="3">
        <v>214.78</v>
      </c>
      <c r="L340" s="3">
        <v>1288.68</v>
      </c>
    </row>
    <row r="341" spans="1:12" x14ac:dyDescent="0.35">
      <c r="A341" t="s">
        <v>4816</v>
      </c>
      <c r="B341" s="6" t="s">
        <v>440</v>
      </c>
      <c r="C341" s="6" t="str">
        <f t="shared" si="15"/>
        <v>Feb 2023</v>
      </c>
      <c r="D341" s="19" t="str">
        <f t="shared" si="17"/>
        <v>2023</v>
      </c>
      <c r="E341" s="6" t="str">
        <f t="shared" si="16"/>
        <v>Q1 2023</v>
      </c>
      <c r="F341" t="s">
        <v>4741</v>
      </c>
      <c r="G341" t="s">
        <v>4741</v>
      </c>
      <c r="H341" t="s">
        <v>2345</v>
      </c>
      <c r="I341" t="s">
        <v>15</v>
      </c>
      <c r="J341" s="3">
        <v>8</v>
      </c>
      <c r="K341" s="3">
        <v>93.56</v>
      </c>
      <c r="L341" s="3">
        <v>748.48</v>
      </c>
    </row>
    <row r="342" spans="1:12" x14ac:dyDescent="0.35">
      <c r="A342" t="s">
        <v>1968</v>
      </c>
      <c r="B342" s="6" t="s">
        <v>1969</v>
      </c>
      <c r="C342" s="6" t="str">
        <f t="shared" si="15"/>
        <v>Feb 2023</v>
      </c>
      <c r="D342" s="19" t="str">
        <f t="shared" si="17"/>
        <v>2023</v>
      </c>
      <c r="E342" s="6" t="str">
        <f t="shared" si="16"/>
        <v>Q1 2023</v>
      </c>
      <c r="F342" t="s">
        <v>1744</v>
      </c>
      <c r="G342" t="s">
        <v>1744</v>
      </c>
      <c r="H342" t="s">
        <v>11</v>
      </c>
      <c r="I342" t="s">
        <v>27</v>
      </c>
      <c r="J342" s="3">
        <v>3</v>
      </c>
      <c r="K342" s="3">
        <v>48.82</v>
      </c>
      <c r="L342" s="3">
        <v>146.46</v>
      </c>
    </row>
    <row r="343" spans="1:12" x14ac:dyDescent="0.35">
      <c r="A343" t="s">
        <v>4515</v>
      </c>
      <c r="B343" s="6" t="s">
        <v>1969</v>
      </c>
      <c r="C343" s="6" t="str">
        <f t="shared" si="15"/>
        <v>Feb 2023</v>
      </c>
      <c r="D343" s="19" t="str">
        <f t="shared" si="17"/>
        <v>2023</v>
      </c>
      <c r="E343" s="6" t="str">
        <f t="shared" si="16"/>
        <v>Q1 2023</v>
      </c>
      <c r="F343" t="s">
        <v>4484</v>
      </c>
      <c r="G343" t="s">
        <v>4484</v>
      </c>
      <c r="H343" t="s">
        <v>2208</v>
      </c>
      <c r="I343" t="s">
        <v>24</v>
      </c>
      <c r="J343" s="3">
        <v>15</v>
      </c>
      <c r="K343" s="3">
        <v>454.65</v>
      </c>
      <c r="L343" s="3">
        <v>6819.75</v>
      </c>
    </row>
    <row r="344" spans="1:12" x14ac:dyDescent="0.35">
      <c r="A344" t="s">
        <v>4897</v>
      </c>
      <c r="B344" s="6" t="s">
        <v>1969</v>
      </c>
      <c r="C344" s="6" t="str">
        <f t="shared" si="15"/>
        <v>Feb 2023</v>
      </c>
      <c r="D344" s="19" t="str">
        <f t="shared" si="17"/>
        <v>2023</v>
      </c>
      <c r="E344" s="6" t="str">
        <f t="shared" si="16"/>
        <v>Q1 2023</v>
      </c>
      <c r="F344" t="s">
        <v>4845</v>
      </c>
      <c r="G344" t="s">
        <v>4845</v>
      </c>
      <c r="H344" t="s">
        <v>2345</v>
      </c>
      <c r="I344" t="s">
        <v>27</v>
      </c>
      <c r="J344" s="3">
        <v>2</v>
      </c>
      <c r="K344" s="3">
        <v>91.65</v>
      </c>
      <c r="L344" s="3">
        <v>183.3</v>
      </c>
    </row>
    <row r="345" spans="1:12" x14ac:dyDescent="0.35">
      <c r="A345" t="s">
        <v>166</v>
      </c>
      <c r="B345" s="6" t="s">
        <v>167</v>
      </c>
      <c r="C345" s="6" t="str">
        <f t="shared" si="15"/>
        <v>Feb 2023</v>
      </c>
      <c r="D345" s="19" t="str">
        <f t="shared" si="17"/>
        <v>2023</v>
      </c>
      <c r="E345" s="6" t="str">
        <f t="shared" si="16"/>
        <v>Q1 2023</v>
      </c>
      <c r="F345" t="s">
        <v>5771</v>
      </c>
      <c r="G345" t="str">
        <f>IF(F345="Biographies", "Biography", F345 )</f>
        <v>Biography</v>
      </c>
      <c r="H345" t="s">
        <v>11</v>
      </c>
      <c r="I345" t="s">
        <v>24</v>
      </c>
      <c r="J345" s="3">
        <v>16</v>
      </c>
      <c r="K345" s="3">
        <v>425.17</v>
      </c>
      <c r="L345" s="3">
        <v>6802.72</v>
      </c>
    </row>
    <row r="346" spans="1:12" x14ac:dyDescent="0.35">
      <c r="A346" t="s">
        <v>1453</v>
      </c>
      <c r="B346" s="6" t="s">
        <v>167</v>
      </c>
      <c r="C346" s="6" t="str">
        <f t="shared" si="15"/>
        <v>Feb 2023</v>
      </c>
      <c r="D346" s="19" t="str">
        <f t="shared" si="17"/>
        <v>2023</v>
      </c>
      <c r="E346" s="6" t="str">
        <f t="shared" si="16"/>
        <v>Q1 2023</v>
      </c>
      <c r="F346" t="s">
        <v>1421</v>
      </c>
      <c r="G346" t="str">
        <f>IF(F346="Egg", "Eggs", F346)</f>
        <v>Eggs</v>
      </c>
      <c r="H346" t="s">
        <v>701</v>
      </c>
      <c r="I346" t="s">
        <v>24</v>
      </c>
      <c r="J346" s="3">
        <v>20</v>
      </c>
      <c r="K346" s="3">
        <v>337.64</v>
      </c>
      <c r="L346" s="3">
        <v>6752.8</v>
      </c>
    </row>
    <row r="347" spans="1:12" x14ac:dyDescent="0.35">
      <c r="A347" t="s">
        <v>2268</v>
      </c>
      <c r="B347" s="6" t="s">
        <v>167</v>
      </c>
      <c r="C347" s="6" t="str">
        <f t="shared" si="15"/>
        <v>Feb 2023</v>
      </c>
      <c r="D347" s="19" t="str">
        <f t="shared" si="17"/>
        <v>2023</v>
      </c>
      <c r="E347" s="6" t="str">
        <f t="shared" si="16"/>
        <v>Q1 2023</v>
      </c>
      <c r="F347" t="s">
        <v>2207</v>
      </c>
      <c r="G347" t="s">
        <v>2207</v>
      </c>
      <c r="H347" t="s">
        <v>2208</v>
      </c>
      <c r="I347" t="s">
        <v>27</v>
      </c>
      <c r="J347" s="3">
        <v>8</v>
      </c>
      <c r="K347" s="3">
        <v>168.85</v>
      </c>
      <c r="L347" s="3">
        <v>1350.8</v>
      </c>
    </row>
    <row r="348" spans="1:12" x14ac:dyDescent="0.35">
      <c r="A348" t="s">
        <v>3198</v>
      </c>
      <c r="B348" s="6" t="s">
        <v>167</v>
      </c>
      <c r="C348" s="6" t="str">
        <f t="shared" si="15"/>
        <v>Feb 2023</v>
      </c>
      <c r="D348" s="19" t="str">
        <f t="shared" si="17"/>
        <v>2023</v>
      </c>
      <c r="E348" s="6" t="str">
        <f t="shared" si="16"/>
        <v>Q1 2023</v>
      </c>
      <c r="F348" t="s">
        <v>3143</v>
      </c>
      <c r="G348" t="s">
        <v>3143</v>
      </c>
      <c r="H348" t="s">
        <v>458</v>
      </c>
      <c r="I348" t="s">
        <v>27</v>
      </c>
      <c r="J348" s="3">
        <v>3</v>
      </c>
      <c r="K348" s="3">
        <v>318.91000000000003</v>
      </c>
      <c r="L348" s="3">
        <v>956.73</v>
      </c>
    </row>
    <row r="349" spans="1:12" x14ac:dyDescent="0.35">
      <c r="A349" t="s">
        <v>346</v>
      </c>
      <c r="B349" s="6" t="s">
        <v>347</v>
      </c>
      <c r="C349" s="6" t="str">
        <f t="shared" si="15"/>
        <v>Feb 2023</v>
      </c>
      <c r="D349" s="19" t="str">
        <f t="shared" si="17"/>
        <v>2023</v>
      </c>
      <c r="E349" s="6" t="str">
        <f t="shared" si="16"/>
        <v>Q1 2023</v>
      </c>
      <c r="F349" t="s">
        <v>10</v>
      </c>
      <c r="G349" t="str">
        <f>IF(F349="Biographies", "Biography", F349 )</f>
        <v>Biography</v>
      </c>
      <c r="H349" t="s">
        <v>11</v>
      </c>
      <c r="I349" t="s">
        <v>12</v>
      </c>
      <c r="J349" s="3">
        <v>18</v>
      </c>
      <c r="K349" s="3">
        <v>299.41000000000003</v>
      </c>
      <c r="L349" s="3">
        <v>5389.38</v>
      </c>
    </row>
    <row r="350" spans="1:12" x14ac:dyDescent="0.35">
      <c r="A350" t="s">
        <v>2124</v>
      </c>
      <c r="B350" s="6" t="s">
        <v>347</v>
      </c>
      <c r="C350" s="6" t="str">
        <f t="shared" si="15"/>
        <v>Feb 2023</v>
      </c>
      <c r="D350" s="19" t="str">
        <f t="shared" si="17"/>
        <v>2023</v>
      </c>
      <c r="E350" s="6" t="str">
        <f t="shared" si="16"/>
        <v>Q1 2023</v>
      </c>
      <c r="F350" t="s">
        <v>2058</v>
      </c>
      <c r="G350" t="s">
        <v>2058</v>
      </c>
      <c r="H350" t="s">
        <v>701</v>
      </c>
      <c r="I350" t="s">
        <v>15</v>
      </c>
      <c r="J350" s="3">
        <v>6</v>
      </c>
      <c r="K350" s="3">
        <v>457.74</v>
      </c>
      <c r="L350" s="3">
        <v>2746.44</v>
      </c>
    </row>
    <row r="351" spans="1:12" x14ac:dyDescent="0.35">
      <c r="A351" t="s">
        <v>2600</v>
      </c>
      <c r="B351" s="6" t="s">
        <v>347</v>
      </c>
      <c r="C351" s="6" t="str">
        <f t="shared" si="15"/>
        <v>Feb 2023</v>
      </c>
      <c r="D351" s="19" t="str">
        <f t="shared" si="17"/>
        <v>2023</v>
      </c>
      <c r="E351" s="6" t="str">
        <f t="shared" si="16"/>
        <v>Q1 2023</v>
      </c>
      <c r="F351" t="s">
        <v>2344</v>
      </c>
      <c r="G351" t="s">
        <v>2344</v>
      </c>
      <c r="H351" t="s">
        <v>2345</v>
      </c>
      <c r="I351" t="s">
        <v>15</v>
      </c>
      <c r="J351" s="3">
        <v>20</v>
      </c>
      <c r="K351" s="3">
        <v>119.15</v>
      </c>
      <c r="L351" s="3">
        <v>2383</v>
      </c>
    </row>
    <row r="352" spans="1:12" x14ac:dyDescent="0.35">
      <c r="A352" t="s">
        <v>3022</v>
      </c>
      <c r="B352" s="6" t="s">
        <v>347</v>
      </c>
      <c r="C352" s="6" t="str">
        <f t="shared" si="15"/>
        <v>Feb 2023</v>
      </c>
      <c r="D352" s="19" t="str">
        <f t="shared" si="17"/>
        <v>2023</v>
      </c>
      <c r="E352" s="6" t="str">
        <f t="shared" si="16"/>
        <v>Q1 2023</v>
      </c>
      <c r="F352" t="s">
        <v>2882</v>
      </c>
      <c r="G352" t="s">
        <v>2882</v>
      </c>
      <c r="H352" t="s">
        <v>2208</v>
      </c>
      <c r="I352" t="s">
        <v>24</v>
      </c>
      <c r="J352" s="3">
        <v>5</v>
      </c>
      <c r="K352" s="3">
        <v>483.77</v>
      </c>
      <c r="L352" s="3">
        <v>2418.85</v>
      </c>
    </row>
    <row r="353" spans="1:12" x14ac:dyDescent="0.35">
      <c r="A353" t="s">
        <v>3526</v>
      </c>
      <c r="B353" s="6" t="s">
        <v>347</v>
      </c>
      <c r="C353" s="6" t="str">
        <f t="shared" si="15"/>
        <v>Feb 2023</v>
      </c>
      <c r="D353" s="19" t="str">
        <f t="shared" si="17"/>
        <v>2023</v>
      </c>
      <c r="E353" s="6" t="str">
        <f t="shared" si="16"/>
        <v>Q1 2023</v>
      </c>
      <c r="F353" t="s">
        <v>3435</v>
      </c>
      <c r="G353" t="s">
        <v>3435</v>
      </c>
      <c r="H353" t="s">
        <v>701</v>
      </c>
      <c r="I353" t="s">
        <v>15</v>
      </c>
      <c r="J353" s="3">
        <v>11</v>
      </c>
      <c r="K353" s="3">
        <v>280.83</v>
      </c>
      <c r="L353" s="3">
        <v>3089.13</v>
      </c>
    </row>
    <row r="354" spans="1:12" x14ac:dyDescent="0.35">
      <c r="A354" t="s">
        <v>5139</v>
      </c>
      <c r="B354" s="6" t="s">
        <v>347</v>
      </c>
      <c r="C354" s="6" t="str">
        <f t="shared" si="15"/>
        <v>Feb 2023</v>
      </c>
      <c r="D354" s="19" t="str">
        <f t="shared" si="17"/>
        <v>2023</v>
      </c>
      <c r="E354" s="6" t="str">
        <f t="shared" si="16"/>
        <v>Q1 2023</v>
      </c>
      <c r="F354" t="s">
        <v>5082</v>
      </c>
      <c r="G354" t="s">
        <v>5082</v>
      </c>
      <c r="H354" t="s">
        <v>2208</v>
      </c>
      <c r="I354" t="s">
        <v>15</v>
      </c>
      <c r="J354" s="3">
        <v>9</v>
      </c>
      <c r="K354" s="3">
        <v>346.28</v>
      </c>
      <c r="L354" s="3">
        <v>3116.52</v>
      </c>
    </row>
    <row r="355" spans="1:12" x14ac:dyDescent="0.35">
      <c r="A355" t="s">
        <v>13</v>
      </c>
      <c r="B355" s="6" t="s">
        <v>14</v>
      </c>
      <c r="C355" s="6" t="str">
        <f t="shared" si="15"/>
        <v>Mar 2023</v>
      </c>
      <c r="D355" s="19" t="str">
        <f t="shared" si="17"/>
        <v>2023</v>
      </c>
      <c r="E355" s="6" t="str">
        <f t="shared" si="16"/>
        <v>Q1 2023</v>
      </c>
      <c r="F355" t="s">
        <v>5771</v>
      </c>
      <c r="G355" t="str">
        <f>IF(F355="Biographies", "Biography", F355 )</f>
        <v>Biography</v>
      </c>
      <c r="H355" t="s">
        <v>11</v>
      </c>
      <c r="I355" t="s">
        <v>15</v>
      </c>
      <c r="J355" s="3">
        <v>20</v>
      </c>
      <c r="K355" s="3">
        <v>449.21</v>
      </c>
      <c r="L355" s="3">
        <v>8984.2000000000007</v>
      </c>
    </row>
    <row r="356" spans="1:12" x14ac:dyDescent="0.35">
      <c r="A356" t="s">
        <v>118</v>
      </c>
      <c r="B356" s="6" t="s">
        <v>14</v>
      </c>
      <c r="C356" s="6" t="str">
        <f t="shared" si="15"/>
        <v>Mar 2023</v>
      </c>
      <c r="D356" s="19" t="str">
        <f t="shared" si="17"/>
        <v>2023</v>
      </c>
      <c r="E356" s="6" t="str">
        <f t="shared" si="16"/>
        <v>Q1 2023</v>
      </c>
      <c r="F356" t="s">
        <v>5771</v>
      </c>
      <c r="G356" t="str">
        <f>IF(F356="Biographies", "Biography", F356 )</f>
        <v>Biography</v>
      </c>
      <c r="H356" t="s">
        <v>11</v>
      </c>
      <c r="I356" t="s">
        <v>24</v>
      </c>
      <c r="J356" s="3">
        <v>15</v>
      </c>
      <c r="K356" s="3">
        <v>182.95</v>
      </c>
      <c r="L356" s="3">
        <v>2744.25</v>
      </c>
    </row>
    <row r="357" spans="1:12" x14ac:dyDescent="0.35">
      <c r="A357" t="s">
        <v>387</v>
      </c>
      <c r="B357" s="6" t="s">
        <v>14</v>
      </c>
      <c r="C357" s="6" t="str">
        <f t="shared" si="15"/>
        <v>Mar 2023</v>
      </c>
      <c r="D357" s="19" t="str">
        <f t="shared" si="17"/>
        <v>2023</v>
      </c>
      <c r="E357" s="6" t="str">
        <f t="shared" si="16"/>
        <v>Q1 2023</v>
      </c>
      <c r="F357" t="s">
        <v>10</v>
      </c>
      <c r="G357" t="str">
        <f>IF(F357="Biographies", "Biography", F357 )</f>
        <v>Biography</v>
      </c>
      <c r="H357" t="s">
        <v>11</v>
      </c>
      <c r="I357" t="s">
        <v>12</v>
      </c>
      <c r="J357" s="3">
        <v>15</v>
      </c>
      <c r="K357" s="3">
        <v>171.53</v>
      </c>
      <c r="L357" s="3">
        <v>2572.9499999999998</v>
      </c>
    </row>
    <row r="358" spans="1:12" x14ac:dyDescent="0.35">
      <c r="A358" t="s">
        <v>1459</v>
      </c>
      <c r="B358" s="6" t="s">
        <v>14</v>
      </c>
      <c r="C358" s="6" t="str">
        <f t="shared" si="15"/>
        <v>Mar 2023</v>
      </c>
      <c r="D358" s="19" t="str">
        <f t="shared" si="17"/>
        <v>2023</v>
      </c>
      <c r="E358" s="6" t="str">
        <f t="shared" si="16"/>
        <v>Q1 2023</v>
      </c>
      <c r="F358" t="s">
        <v>1421</v>
      </c>
      <c r="G358" t="str">
        <f>IF(F358="Egg", "Eggs", F358)</f>
        <v>Eggs</v>
      </c>
      <c r="H358" t="s">
        <v>701</v>
      </c>
      <c r="I358" t="s">
        <v>27</v>
      </c>
      <c r="J358" s="3">
        <v>15</v>
      </c>
      <c r="K358" s="3">
        <v>136.19</v>
      </c>
      <c r="L358" s="3">
        <v>2042.85</v>
      </c>
    </row>
    <row r="359" spans="1:12" x14ac:dyDescent="0.35">
      <c r="A359" t="s">
        <v>1972</v>
      </c>
      <c r="B359" s="6" t="s">
        <v>14</v>
      </c>
      <c r="C359" s="6" t="str">
        <f t="shared" si="15"/>
        <v>Mar 2023</v>
      </c>
      <c r="D359" s="19" t="str">
        <f t="shared" si="17"/>
        <v>2023</v>
      </c>
      <c r="E359" s="6" t="str">
        <f t="shared" si="16"/>
        <v>Q1 2023</v>
      </c>
      <c r="F359" t="s">
        <v>1744</v>
      </c>
      <c r="G359" t="s">
        <v>1744</v>
      </c>
      <c r="H359" t="s">
        <v>11</v>
      </c>
      <c r="I359" t="s">
        <v>27</v>
      </c>
      <c r="J359" s="3">
        <v>8</v>
      </c>
      <c r="K359" s="3">
        <v>241.37</v>
      </c>
      <c r="L359" s="3">
        <v>1930.96</v>
      </c>
    </row>
    <row r="360" spans="1:12" x14ac:dyDescent="0.35">
      <c r="A360" t="s">
        <v>1988</v>
      </c>
      <c r="B360" s="6" t="s">
        <v>14</v>
      </c>
      <c r="C360" s="6" t="str">
        <f t="shared" si="15"/>
        <v>Mar 2023</v>
      </c>
      <c r="D360" s="19" t="str">
        <f t="shared" si="17"/>
        <v>2023</v>
      </c>
      <c r="E360" s="6" t="str">
        <f t="shared" si="16"/>
        <v>Q1 2023</v>
      </c>
      <c r="F360" t="s">
        <v>1744</v>
      </c>
      <c r="G360" t="s">
        <v>1744</v>
      </c>
      <c r="H360" t="s">
        <v>11</v>
      </c>
      <c r="I360" t="s">
        <v>27</v>
      </c>
      <c r="J360" s="3">
        <v>20</v>
      </c>
      <c r="K360" s="3">
        <v>385.19</v>
      </c>
      <c r="L360" s="3">
        <v>7703.8</v>
      </c>
    </row>
    <row r="361" spans="1:12" x14ac:dyDescent="0.35">
      <c r="A361" t="s">
        <v>2302</v>
      </c>
      <c r="B361" s="6" t="s">
        <v>14</v>
      </c>
      <c r="C361" s="6" t="str">
        <f t="shared" si="15"/>
        <v>Mar 2023</v>
      </c>
      <c r="D361" s="19" t="str">
        <f t="shared" si="17"/>
        <v>2023</v>
      </c>
      <c r="E361" s="6" t="str">
        <f t="shared" si="16"/>
        <v>Q1 2023</v>
      </c>
      <c r="F361" t="s">
        <v>2207</v>
      </c>
      <c r="G361" t="s">
        <v>2207</v>
      </c>
      <c r="H361" t="s">
        <v>2208</v>
      </c>
      <c r="I361" t="s">
        <v>15</v>
      </c>
      <c r="J361" s="3">
        <v>5</v>
      </c>
      <c r="K361" s="3">
        <v>479.77</v>
      </c>
      <c r="L361" s="3">
        <v>2398.85</v>
      </c>
    </row>
    <row r="362" spans="1:12" x14ac:dyDescent="0.35">
      <c r="A362" t="s">
        <v>3134</v>
      </c>
      <c r="B362" s="6" t="s">
        <v>14</v>
      </c>
      <c r="C362" s="6" t="str">
        <f t="shared" si="15"/>
        <v>Mar 2023</v>
      </c>
      <c r="D362" s="19" t="str">
        <f t="shared" si="17"/>
        <v>2023</v>
      </c>
      <c r="E362" s="6" t="str">
        <f t="shared" si="16"/>
        <v>Q1 2023</v>
      </c>
      <c r="F362" t="s">
        <v>2882</v>
      </c>
      <c r="G362" t="s">
        <v>2882</v>
      </c>
      <c r="H362" t="s">
        <v>2208</v>
      </c>
      <c r="I362" t="s">
        <v>12</v>
      </c>
      <c r="J362" s="3">
        <v>20</v>
      </c>
      <c r="K362" s="3">
        <v>16.899999999999999</v>
      </c>
      <c r="L362" s="3">
        <v>338</v>
      </c>
    </row>
    <row r="363" spans="1:12" x14ac:dyDescent="0.35">
      <c r="A363" t="s">
        <v>4204</v>
      </c>
      <c r="B363" s="6" t="s">
        <v>14</v>
      </c>
      <c r="C363" s="6" t="str">
        <f t="shared" si="15"/>
        <v>Mar 2023</v>
      </c>
      <c r="D363" s="19" t="str">
        <f t="shared" si="17"/>
        <v>2023</v>
      </c>
      <c r="E363" s="6" t="str">
        <f t="shared" si="16"/>
        <v>Q1 2023</v>
      </c>
      <c r="F363" t="s">
        <v>3948</v>
      </c>
      <c r="G363" t="s">
        <v>3948</v>
      </c>
      <c r="H363" t="s">
        <v>458</v>
      </c>
      <c r="I363" t="s">
        <v>12</v>
      </c>
      <c r="J363" s="3">
        <v>7</v>
      </c>
      <c r="K363" s="3">
        <v>359.01</v>
      </c>
      <c r="L363" s="3">
        <v>2513.0700000000002</v>
      </c>
    </row>
    <row r="364" spans="1:12" x14ac:dyDescent="0.35">
      <c r="A364" t="s">
        <v>4770</v>
      </c>
      <c r="B364" s="6" t="s">
        <v>14</v>
      </c>
      <c r="C364" s="6" t="str">
        <f t="shared" si="15"/>
        <v>Mar 2023</v>
      </c>
      <c r="D364" s="19" t="str">
        <f t="shared" si="17"/>
        <v>2023</v>
      </c>
      <c r="E364" s="6" t="str">
        <f t="shared" si="16"/>
        <v>Q1 2023</v>
      </c>
      <c r="F364" t="s">
        <v>4741</v>
      </c>
      <c r="G364" t="s">
        <v>4741</v>
      </c>
      <c r="H364" t="s">
        <v>2345</v>
      </c>
      <c r="I364" t="s">
        <v>24</v>
      </c>
      <c r="J364" s="3">
        <v>18</v>
      </c>
      <c r="K364" s="3">
        <v>498.07</v>
      </c>
      <c r="L364" s="3">
        <v>8965.26</v>
      </c>
    </row>
    <row r="365" spans="1:12" x14ac:dyDescent="0.35">
      <c r="A365" t="s">
        <v>5179</v>
      </c>
      <c r="B365" s="6" t="s">
        <v>14</v>
      </c>
      <c r="C365" s="6" t="str">
        <f t="shared" si="15"/>
        <v>Mar 2023</v>
      </c>
      <c r="D365" s="19" t="str">
        <f t="shared" si="17"/>
        <v>2023</v>
      </c>
      <c r="E365" s="6" t="str">
        <f t="shared" si="16"/>
        <v>Q1 2023</v>
      </c>
      <c r="F365" t="s">
        <v>5082</v>
      </c>
      <c r="G365" t="s">
        <v>5082</v>
      </c>
      <c r="H365" t="s">
        <v>2208</v>
      </c>
      <c r="I365" t="s">
        <v>12</v>
      </c>
      <c r="J365" s="3">
        <v>16</v>
      </c>
      <c r="K365" s="3">
        <v>256.89</v>
      </c>
      <c r="L365" s="3">
        <v>4110.24</v>
      </c>
    </row>
    <row r="366" spans="1:12" x14ac:dyDescent="0.35">
      <c r="A366" t="s">
        <v>717</v>
      </c>
      <c r="B366" s="6" t="s">
        <v>718</v>
      </c>
      <c r="C366" s="6" t="str">
        <f t="shared" si="15"/>
        <v>Mar 2023</v>
      </c>
      <c r="D366" s="19" t="str">
        <f t="shared" si="17"/>
        <v>2023</v>
      </c>
      <c r="E366" s="6" t="str">
        <f t="shared" si="16"/>
        <v>Q1 2023</v>
      </c>
      <c r="F366" t="s">
        <v>700</v>
      </c>
      <c r="G366" t="str">
        <f>IF(F366="Bread.c", "Bread", F366)</f>
        <v>Bread</v>
      </c>
      <c r="H366" t="s">
        <v>701</v>
      </c>
      <c r="I366" t="s">
        <v>15</v>
      </c>
      <c r="J366" s="3">
        <v>12</v>
      </c>
      <c r="K366" s="3">
        <v>40.270000000000003</v>
      </c>
      <c r="L366" s="3">
        <v>483.24</v>
      </c>
    </row>
    <row r="367" spans="1:12" x14ac:dyDescent="0.35">
      <c r="A367" t="s">
        <v>1206</v>
      </c>
      <c r="B367" s="6" t="s">
        <v>718</v>
      </c>
      <c r="C367" s="6" t="str">
        <f t="shared" si="15"/>
        <v>Mar 2023</v>
      </c>
      <c r="D367" s="19" t="str">
        <f t="shared" si="17"/>
        <v>2023</v>
      </c>
      <c r="E367" s="6" t="str">
        <f t="shared" si="16"/>
        <v>Q1 2023</v>
      </c>
      <c r="F367" t="s">
        <v>5774</v>
      </c>
      <c r="G367" t="str">
        <f>IF(F367="Children's Book asfdsf", "Children's Book", F367)</f>
        <v>Children's Book</v>
      </c>
      <c r="H367" t="s">
        <v>11</v>
      </c>
      <c r="I367" t="s">
        <v>24</v>
      </c>
      <c r="J367" s="3">
        <v>10</v>
      </c>
      <c r="K367" s="3">
        <v>406.95</v>
      </c>
      <c r="L367" s="3">
        <v>4069.5</v>
      </c>
    </row>
    <row r="368" spans="1:12" x14ac:dyDescent="0.35">
      <c r="A368" t="s">
        <v>1927</v>
      </c>
      <c r="B368" s="6" t="s">
        <v>718</v>
      </c>
      <c r="C368" s="6" t="str">
        <f t="shared" si="15"/>
        <v>Mar 2023</v>
      </c>
      <c r="D368" s="19" t="str">
        <f t="shared" si="17"/>
        <v>2023</v>
      </c>
      <c r="E368" s="6" t="str">
        <f t="shared" si="16"/>
        <v>Q1 2023</v>
      </c>
      <c r="F368" t="s">
        <v>1744</v>
      </c>
      <c r="G368" t="s">
        <v>1744</v>
      </c>
      <c r="H368" t="s">
        <v>11</v>
      </c>
      <c r="I368" t="s">
        <v>15</v>
      </c>
      <c r="J368" s="3">
        <v>15</v>
      </c>
      <c r="K368" s="3">
        <v>484.11</v>
      </c>
      <c r="L368" s="3">
        <v>7261.65</v>
      </c>
    </row>
    <row r="369" spans="1:12" x14ac:dyDescent="0.35">
      <c r="A369" t="s">
        <v>3043</v>
      </c>
      <c r="B369" s="6" t="s">
        <v>718</v>
      </c>
      <c r="C369" s="6" t="str">
        <f t="shared" si="15"/>
        <v>Mar 2023</v>
      </c>
      <c r="D369" s="19" t="str">
        <f t="shared" si="17"/>
        <v>2023</v>
      </c>
      <c r="E369" s="6" t="str">
        <f t="shared" si="16"/>
        <v>Q1 2023</v>
      </c>
      <c r="F369" t="s">
        <v>2882</v>
      </c>
      <c r="G369" t="s">
        <v>2882</v>
      </c>
      <c r="H369" t="s">
        <v>2208</v>
      </c>
      <c r="I369" t="s">
        <v>24</v>
      </c>
      <c r="J369" s="3">
        <v>10</v>
      </c>
      <c r="K369" s="3">
        <v>101.35</v>
      </c>
      <c r="L369" s="3">
        <v>1013.5</v>
      </c>
    </row>
    <row r="370" spans="1:12" x14ac:dyDescent="0.35">
      <c r="A370" t="s">
        <v>3569</v>
      </c>
      <c r="B370" s="6" t="s">
        <v>718</v>
      </c>
      <c r="C370" s="6" t="str">
        <f t="shared" si="15"/>
        <v>Mar 2023</v>
      </c>
      <c r="D370" s="19" t="str">
        <f t="shared" si="17"/>
        <v>2023</v>
      </c>
      <c r="E370" s="6" t="str">
        <f t="shared" si="16"/>
        <v>Q1 2023</v>
      </c>
      <c r="F370" t="s">
        <v>3435</v>
      </c>
      <c r="G370" t="s">
        <v>3435</v>
      </c>
      <c r="H370" t="s">
        <v>701</v>
      </c>
      <c r="I370" t="s">
        <v>27</v>
      </c>
      <c r="J370" s="3">
        <v>15</v>
      </c>
      <c r="K370" s="3">
        <v>247.51</v>
      </c>
      <c r="L370" s="3">
        <v>3712.65</v>
      </c>
    </row>
    <row r="371" spans="1:12" x14ac:dyDescent="0.35">
      <c r="A371" t="s">
        <v>3799</v>
      </c>
      <c r="B371" s="6" t="s">
        <v>718</v>
      </c>
      <c r="C371" s="6" t="str">
        <f t="shared" si="15"/>
        <v>Mar 2023</v>
      </c>
      <c r="D371" s="19" t="str">
        <f t="shared" si="17"/>
        <v>2023</v>
      </c>
      <c r="E371" s="6" t="str">
        <f t="shared" si="16"/>
        <v>Q1 2023</v>
      </c>
      <c r="F371" t="s">
        <v>3688</v>
      </c>
      <c r="G371" t="s">
        <v>3688</v>
      </c>
      <c r="H371" t="s">
        <v>11</v>
      </c>
      <c r="I371" t="s">
        <v>15</v>
      </c>
      <c r="J371" s="3">
        <v>9</v>
      </c>
      <c r="K371" s="3">
        <v>215.77</v>
      </c>
      <c r="L371" s="3">
        <v>1941.93</v>
      </c>
    </row>
    <row r="372" spans="1:12" x14ac:dyDescent="0.35">
      <c r="A372" t="s">
        <v>4127</v>
      </c>
      <c r="B372" s="6" t="s">
        <v>718</v>
      </c>
      <c r="C372" s="6" t="str">
        <f t="shared" si="15"/>
        <v>Mar 2023</v>
      </c>
      <c r="D372" s="19" t="str">
        <f t="shared" si="17"/>
        <v>2023</v>
      </c>
      <c r="E372" s="6" t="str">
        <f t="shared" si="16"/>
        <v>Q1 2023</v>
      </c>
      <c r="F372" t="s">
        <v>3948</v>
      </c>
      <c r="G372" t="s">
        <v>3948</v>
      </c>
      <c r="H372" t="s">
        <v>458</v>
      </c>
      <c r="I372" t="s">
        <v>15</v>
      </c>
      <c r="J372" s="3">
        <v>9</v>
      </c>
      <c r="K372" s="3">
        <v>425.02</v>
      </c>
      <c r="L372" s="3">
        <v>3825.18</v>
      </c>
    </row>
    <row r="373" spans="1:12" x14ac:dyDescent="0.35">
      <c r="A373" t="s">
        <v>4297</v>
      </c>
      <c r="B373" s="6" t="s">
        <v>718</v>
      </c>
      <c r="C373" s="6" t="str">
        <f t="shared" si="15"/>
        <v>Mar 2023</v>
      </c>
      <c r="D373" s="19" t="str">
        <f t="shared" si="17"/>
        <v>2023</v>
      </c>
      <c r="E373" s="6" t="str">
        <f t="shared" si="16"/>
        <v>Q1 2023</v>
      </c>
      <c r="F373" t="s">
        <v>4235</v>
      </c>
      <c r="G373" t="s">
        <v>4235</v>
      </c>
      <c r="H373" t="s">
        <v>2208</v>
      </c>
      <c r="I373" t="s">
        <v>15</v>
      </c>
      <c r="J373" s="3">
        <v>20</v>
      </c>
      <c r="K373" s="3">
        <v>347.83</v>
      </c>
      <c r="L373" s="3">
        <v>6956.6</v>
      </c>
    </row>
    <row r="374" spans="1:12" x14ac:dyDescent="0.35">
      <c r="A374" t="s">
        <v>4953</v>
      </c>
      <c r="B374" s="6" t="s">
        <v>718</v>
      </c>
      <c r="C374" s="6" t="str">
        <f t="shared" si="15"/>
        <v>Mar 2023</v>
      </c>
      <c r="D374" s="19" t="str">
        <f t="shared" si="17"/>
        <v>2023</v>
      </c>
      <c r="E374" s="6" t="str">
        <f t="shared" si="16"/>
        <v>Q1 2023</v>
      </c>
      <c r="F374" t="s">
        <v>4845</v>
      </c>
      <c r="G374" t="s">
        <v>4845</v>
      </c>
      <c r="H374" t="s">
        <v>2345</v>
      </c>
      <c r="I374" t="s">
        <v>24</v>
      </c>
      <c r="J374" s="3">
        <v>19</v>
      </c>
      <c r="K374" s="3">
        <v>60.07</v>
      </c>
      <c r="L374" s="3">
        <v>1141.33</v>
      </c>
    </row>
    <row r="375" spans="1:12" x14ac:dyDescent="0.35">
      <c r="A375" t="s">
        <v>5673</v>
      </c>
      <c r="B375" s="6" t="s">
        <v>718</v>
      </c>
      <c r="C375" s="6" t="str">
        <f t="shared" si="15"/>
        <v>Mar 2023</v>
      </c>
      <c r="D375" s="19" t="str">
        <f t="shared" si="17"/>
        <v>2023</v>
      </c>
      <c r="E375" s="6" t="str">
        <f t="shared" si="16"/>
        <v>Q1 2023</v>
      </c>
      <c r="F375" t="s">
        <v>5629</v>
      </c>
      <c r="G375" t="s">
        <v>5629</v>
      </c>
      <c r="H375" t="s">
        <v>458</v>
      </c>
      <c r="I375" t="s">
        <v>15</v>
      </c>
      <c r="J375" s="3">
        <v>14</v>
      </c>
      <c r="K375" s="3">
        <v>215.74</v>
      </c>
      <c r="L375" s="3">
        <v>3020.36</v>
      </c>
    </row>
    <row r="376" spans="1:12" x14ac:dyDescent="0.35">
      <c r="A376" t="s">
        <v>5686</v>
      </c>
      <c r="B376" s="6" t="s">
        <v>718</v>
      </c>
      <c r="C376" s="6" t="str">
        <f t="shared" si="15"/>
        <v>Mar 2023</v>
      </c>
      <c r="D376" s="19" t="str">
        <f t="shared" si="17"/>
        <v>2023</v>
      </c>
      <c r="E376" s="6" t="str">
        <f t="shared" si="16"/>
        <v>Q1 2023</v>
      </c>
      <c r="F376" t="s">
        <v>5629</v>
      </c>
      <c r="G376" t="s">
        <v>5629</v>
      </c>
      <c r="H376" t="s">
        <v>458</v>
      </c>
      <c r="I376" t="s">
        <v>15</v>
      </c>
      <c r="J376" s="3">
        <v>1</v>
      </c>
      <c r="K376" s="3">
        <v>108.47</v>
      </c>
      <c r="L376" s="3">
        <v>108.47</v>
      </c>
    </row>
    <row r="377" spans="1:12" x14ac:dyDescent="0.35">
      <c r="A377" t="s">
        <v>587</v>
      </c>
      <c r="B377" s="6" t="s">
        <v>588</v>
      </c>
      <c r="C377" s="6" t="str">
        <f t="shared" si="15"/>
        <v>Mar 2023</v>
      </c>
      <c r="D377" s="19" t="str">
        <f t="shared" si="17"/>
        <v>2023</v>
      </c>
      <c r="E377" s="6" t="str">
        <f t="shared" si="16"/>
        <v>Q1 2023</v>
      </c>
      <c r="F377" t="s">
        <v>457</v>
      </c>
      <c r="G377" t="str">
        <f>IF(F377="Blender xcxc", "Blender", F377)</f>
        <v>Blender</v>
      </c>
      <c r="H377" t="s">
        <v>458</v>
      </c>
      <c r="I377" t="s">
        <v>15</v>
      </c>
      <c r="J377" s="3">
        <v>13</v>
      </c>
      <c r="K377" s="3">
        <v>441.06</v>
      </c>
      <c r="L377" s="3">
        <v>5733.78</v>
      </c>
    </row>
    <row r="378" spans="1:12" x14ac:dyDescent="0.35">
      <c r="A378" t="s">
        <v>2443</v>
      </c>
      <c r="B378" s="6" t="s">
        <v>588</v>
      </c>
      <c r="C378" s="6" t="str">
        <f t="shared" si="15"/>
        <v>Mar 2023</v>
      </c>
      <c r="D378" s="19" t="str">
        <f t="shared" si="17"/>
        <v>2023</v>
      </c>
      <c r="E378" s="6" t="str">
        <f t="shared" si="16"/>
        <v>Q1 2023</v>
      </c>
      <c r="F378" t="s">
        <v>2344</v>
      </c>
      <c r="G378" t="s">
        <v>2344</v>
      </c>
      <c r="H378" t="s">
        <v>2345</v>
      </c>
      <c r="I378" t="s">
        <v>15</v>
      </c>
      <c r="J378" s="3">
        <v>16</v>
      </c>
      <c r="K378" s="3">
        <v>211.46</v>
      </c>
      <c r="L378" s="3">
        <v>3383.36</v>
      </c>
    </row>
    <row r="379" spans="1:12" x14ac:dyDescent="0.35">
      <c r="A379" t="s">
        <v>4142</v>
      </c>
      <c r="B379" s="6" t="s">
        <v>588</v>
      </c>
      <c r="C379" s="6" t="str">
        <f t="shared" si="15"/>
        <v>Mar 2023</v>
      </c>
      <c r="D379" s="19" t="str">
        <f t="shared" si="17"/>
        <v>2023</v>
      </c>
      <c r="E379" s="6" t="str">
        <f t="shared" si="16"/>
        <v>Q1 2023</v>
      </c>
      <c r="F379" t="s">
        <v>3948</v>
      </c>
      <c r="G379" t="s">
        <v>3948</v>
      </c>
      <c r="H379" t="s">
        <v>458</v>
      </c>
      <c r="I379" t="s">
        <v>12</v>
      </c>
      <c r="J379" s="3">
        <v>19</v>
      </c>
      <c r="K379" s="3">
        <v>36.9</v>
      </c>
      <c r="L379" s="3">
        <v>701.1</v>
      </c>
    </row>
    <row r="380" spans="1:12" x14ac:dyDescent="0.35">
      <c r="A380" t="s">
        <v>5413</v>
      </c>
      <c r="B380" s="6" t="s">
        <v>588</v>
      </c>
      <c r="C380" s="6" t="str">
        <f t="shared" si="15"/>
        <v>Mar 2023</v>
      </c>
      <c r="D380" s="19" t="str">
        <f t="shared" si="17"/>
        <v>2023</v>
      </c>
      <c r="E380" s="6" t="str">
        <f t="shared" si="16"/>
        <v>Q1 2023</v>
      </c>
      <c r="F380" t="s">
        <v>5337</v>
      </c>
      <c r="G380" t="s">
        <v>5337</v>
      </c>
      <c r="H380" t="s">
        <v>458</v>
      </c>
      <c r="I380" t="s">
        <v>15</v>
      </c>
      <c r="J380" s="3">
        <v>15</v>
      </c>
      <c r="K380" s="3">
        <v>487.08</v>
      </c>
      <c r="L380" s="3">
        <v>7306.2</v>
      </c>
    </row>
    <row r="381" spans="1:12" x14ac:dyDescent="0.35">
      <c r="A381" t="s">
        <v>5591</v>
      </c>
      <c r="B381" s="6" t="s">
        <v>588</v>
      </c>
      <c r="C381" s="6" t="str">
        <f t="shared" si="15"/>
        <v>Mar 2023</v>
      </c>
      <c r="D381" s="19" t="str">
        <f t="shared" si="17"/>
        <v>2023</v>
      </c>
      <c r="E381" s="6" t="str">
        <f t="shared" si="16"/>
        <v>Q1 2023</v>
      </c>
      <c r="F381" t="s">
        <v>5504</v>
      </c>
      <c r="G381" t="s">
        <v>5504</v>
      </c>
      <c r="H381" t="s">
        <v>701</v>
      </c>
      <c r="I381" t="s">
        <v>27</v>
      </c>
      <c r="J381" s="3">
        <v>15</v>
      </c>
      <c r="K381" s="3">
        <v>134.02000000000001</v>
      </c>
      <c r="L381" s="3">
        <v>2010.3</v>
      </c>
    </row>
    <row r="382" spans="1:12" x14ac:dyDescent="0.35">
      <c r="A382" t="s">
        <v>1302</v>
      </c>
      <c r="B382" s="6" t="s">
        <v>1303</v>
      </c>
      <c r="C382" s="6" t="str">
        <f t="shared" si="15"/>
        <v>Mar 2023</v>
      </c>
      <c r="D382" s="19" t="str">
        <f t="shared" si="17"/>
        <v>2023</v>
      </c>
      <c r="E382" s="6" t="str">
        <f t="shared" si="16"/>
        <v>Q1 2023</v>
      </c>
      <c r="F382" t="s">
        <v>5775</v>
      </c>
      <c r="G382" t="str">
        <f>IF(F382="Cookbooks", "Cookbook", F382)</f>
        <v>Cookbook</v>
      </c>
      <c r="H382" t="s">
        <v>11</v>
      </c>
      <c r="I382" t="s">
        <v>24</v>
      </c>
      <c r="J382" s="3">
        <v>9</v>
      </c>
      <c r="K382" s="3">
        <v>362.75</v>
      </c>
      <c r="L382" s="3">
        <v>3264.75</v>
      </c>
    </row>
    <row r="383" spans="1:12" x14ac:dyDescent="0.35">
      <c r="A383" t="s">
        <v>1673</v>
      </c>
      <c r="B383" s="6" t="s">
        <v>1303</v>
      </c>
      <c r="C383" s="6" t="str">
        <f t="shared" si="15"/>
        <v>Mar 2023</v>
      </c>
      <c r="D383" s="19" t="str">
        <f t="shared" si="17"/>
        <v>2023</v>
      </c>
      <c r="E383" s="6" t="str">
        <f t="shared" si="16"/>
        <v>Q1 2023</v>
      </c>
      <c r="F383" t="s">
        <v>1421</v>
      </c>
      <c r="G383" t="str">
        <f>IF(F383="Egg", "Eggs", F383)</f>
        <v>Eggs</v>
      </c>
      <c r="H383" t="s">
        <v>701</v>
      </c>
      <c r="I383" t="s">
        <v>12</v>
      </c>
      <c r="J383" s="3">
        <v>3</v>
      </c>
      <c r="K383" s="3">
        <v>15.48</v>
      </c>
      <c r="L383" s="3">
        <v>46.44</v>
      </c>
    </row>
    <row r="384" spans="1:12" x14ac:dyDescent="0.35">
      <c r="A384" t="s">
        <v>3492</v>
      </c>
      <c r="B384" s="6" t="s">
        <v>1303</v>
      </c>
      <c r="C384" s="6" t="str">
        <f t="shared" si="15"/>
        <v>Mar 2023</v>
      </c>
      <c r="D384" s="19" t="str">
        <f t="shared" si="17"/>
        <v>2023</v>
      </c>
      <c r="E384" s="6" t="str">
        <f t="shared" si="16"/>
        <v>Q1 2023</v>
      </c>
      <c r="F384" t="s">
        <v>3435</v>
      </c>
      <c r="G384" t="s">
        <v>3435</v>
      </c>
      <c r="H384" t="s">
        <v>701</v>
      </c>
      <c r="I384" t="s">
        <v>12</v>
      </c>
      <c r="J384" s="3">
        <v>2</v>
      </c>
      <c r="K384" s="3">
        <v>328.17</v>
      </c>
      <c r="L384" s="3">
        <v>656.34</v>
      </c>
    </row>
    <row r="385" spans="1:12" x14ac:dyDescent="0.35">
      <c r="A385" t="s">
        <v>4561</v>
      </c>
      <c r="B385" s="6" t="s">
        <v>1303</v>
      </c>
      <c r="C385" s="6" t="str">
        <f t="shared" si="15"/>
        <v>Mar 2023</v>
      </c>
      <c r="D385" s="19" t="str">
        <f t="shared" si="17"/>
        <v>2023</v>
      </c>
      <c r="E385" s="6" t="str">
        <f t="shared" si="16"/>
        <v>Q1 2023</v>
      </c>
      <c r="F385" t="s">
        <v>4484</v>
      </c>
      <c r="G385" t="s">
        <v>4484</v>
      </c>
      <c r="H385" t="s">
        <v>2208</v>
      </c>
      <c r="I385" t="s">
        <v>15</v>
      </c>
      <c r="J385" s="3">
        <v>7</v>
      </c>
      <c r="K385" s="3">
        <v>238.74</v>
      </c>
      <c r="L385" s="3">
        <v>1671.18</v>
      </c>
    </row>
    <row r="386" spans="1:12" x14ac:dyDescent="0.35">
      <c r="A386" t="s">
        <v>133</v>
      </c>
      <c r="B386" s="6" t="s">
        <v>134</v>
      </c>
      <c r="C386" s="6" t="str">
        <f t="shared" ref="C386:C449" si="18">TEXT(B386, "mmm yyyy")</f>
        <v>Mar 2023</v>
      </c>
      <c r="D386" s="19" t="str">
        <f t="shared" si="17"/>
        <v>2023</v>
      </c>
      <c r="E386" s="6" t="str">
        <f t="shared" ref="E386:E449" si="19">"Q"&amp;ROUNDUP(MONTH(B386)/3,0)&amp;" "&amp;TEXT(B386,"YYYY")</f>
        <v>Q1 2023</v>
      </c>
      <c r="F386" t="s">
        <v>5771</v>
      </c>
      <c r="G386" t="str">
        <f>IF(F386="Biographies", "Biography", F386 )</f>
        <v>Biography</v>
      </c>
      <c r="H386" t="s">
        <v>11</v>
      </c>
      <c r="I386" t="s">
        <v>15</v>
      </c>
      <c r="J386" s="3">
        <v>17</v>
      </c>
      <c r="K386" s="3">
        <v>58.3</v>
      </c>
      <c r="L386" s="3">
        <v>991.1</v>
      </c>
    </row>
    <row r="387" spans="1:12" x14ac:dyDescent="0.35">
      <c r="A387" t="s">
        <v>738</v>
      </c>
      <c r="B387" s="6" t="s">
        <v>134</v>
      </c>
      <c r="C387" s="6" t="str">
        <f t="shared" si="18"/>
        <v>Mar 2023</v>
      </c>
      <c r="D387" s="19" t="str">
        <f t="shared" ref="D387:D450" si="20">TEXT(B387, "yyyy")</f>
        <v>2023</v>
      </c>
      <c r="E387" s="6" t="str">
        <f t="shared" si="19"/>
        <v>Q1 2023</v>
      </c>
      <c r="F387" t="s">
        <v>700</v>
      </c>
      <c r="G387" t="str">
        <f>IF(F387="Bread.c", "Bread", F387)</f>
        <v>Bread</v>
      </c>
      <c r="H387" t="s">
        <v>701</v>
      </c>
      <c r="I387" t="s">
        <v>24</v>
      </c>
      <c r="J387" s="3">
        <v>1</v>
      </c>
      <c r="K387" s="3">
        <v>444.76</v>
      </c>
      <c r="L387" s="3">
        <v>444.76</v>
      </c>
    </row>
    <row r="388" spans="1:12" x14ac:dyDescent="0.35">
      <c r="A388" t="s">
        <v>1752</v>
      </c>
      <c r="B388" s="6" t="s">
        <v>134</v>
      </c>
      <c r="C388" s="6" t="str">
        <f t="shared" si="18"/>
        <v>Mar 2023</v>
      </c>
      <c r="D388" s="19" t="str">
        <f t="shared" si="20"/>
        <v>2023</v>
      </c>
      <c r="E388" s="6" t="str">
        <f t="shared" si="19"/>
        <v>Q1 2023</v>
      </c>
      <c r="F388" t="s">
        <v>1744</v>
      </c>
      <c r="G388" t="s">
        <v>1744</v>
      </c>
      <c r="H388" t="s">
        <v>11</v>
      </c>
      <c r="I388" t="s">
        <v>24</v>
      </c>
      <c r="J388" s="3">
        <v>11</v>
      </c>
      <c r="K388" s="3">
        <v>236.35</v>
      </c>
      <c r="L388" s="3">
        <v>2599.85</v>
      </c>
    </row>
    <row r="389" spans="1:12" x14ac:dyDescent="0.35">
      <c r="A389" t="s">
        <v>2150</v>
      </c>
      <c r="B389" s="6" t="s">
        <v>134</v>
      </c>
      <c r="C389" s="6" t="str">
        <f t="shared" si="18"/>
        <v>Mar 2023</v>
      </c>
      <c r="D389" s="19" t="str">
        <f t="shared" si="20"/>
        <v>2023</v>
      </c>
      <c r="E389" s="6" t="str">
        <f t="shared" si="19"/>
        <v>Q1 2023</v>
      </c>
      <c r="F389" t="s">
        <v>2058</v>
      </c>
      <c r="G389" t="s">
        <v>2058</v>
      </c>
      <c r="H389" t="s">
        <v>701</v>
      </c>
      <c r="I389" t="s">
        <v>24</v>
      </c>
      <c r="J389" s="3">
        <v>9</v>
      </c>
      <c r="K389" s="3">
        <v>382.1</v>
      </c>
      <c r="L389" s="3">
        <v>3438.9</v>
      </c>
    </row>
    <row r="390" spans="1:12" x14ac:dyDescent="0.35">
      <c r="A390" t="s">
        <v>4037</v>
      </c>
      <c r="B390" s="6" t="s">
        <v>134</v>
      </c>
      <c r="C390" s="6" t="str">
        <f t="shared" si="18"/>
        <v>Mar 2023</v>
      </c>
      <c r="D390" s="19" t="str">
        <f t="shared" si="20"/>
        <v>2023</v>
      </c>
      <c r="E390" s="6" t="str">
        <f t="shared" si="19"/>
        <v>Q1 2023</v>
      </c>
      <c r="F390" t="s">
        <v>3948</v>
      </c>
      <c r="G390" t="s">
        <v>3948</v>
      </c>
      <c r="H390" t="s">
        <v>458</v>
      </c>
      <c r="I390" t="s">
        <v>15</v>
      </c>
      <c r="J390" s="3">
        <v>7</v>
      </c>
      <c r="K390" s="3">
        <v>353.71</v>
      </c>
      <c r="L390" s="3">
        <v>2475.9699999999998</v>
      </c>
    </row>
    <row r="391" spans="1:12" x14ac:dyDescent="0.35">
      <c r="A391" t="s">
        <v>502</v>
      </c>
      <c r="B391" s="6" t="s">
        <v>503</v>
      </c>
      <c r="C391" s="6" t="str">
        <f t="shared" si="18"/>
        <v>Mar 2023</v>
      </c>
      <c r="D391" s="19" t="str">
        <f t="shared" si="20"/>
        <v>2023</v>
      </c>
      <c r="E391" s="6" t="str">
        <f t="shared" si="19"/>
        <v>Q1 2023</v>
      </c>
      <c r="F391" t="s">
        <v>457</v>
      </c>
      <c r="G391" t="str">
        <f>IF(F391="Blender xcxc", "Blender", F391)</f>
        <v>Blender</v>
      </c>
      <c r="H391" t="s">
        <v>458</v>
      </c>
      <c r="I391" t="s">
        <v>12</v>
      </c>
      <c r="J391" s="3">
        <v>12</v>
      </c>
      <c r="K391" s="3">
        <v>59.77</v>
      </c>
      <c r="L391" s="3">
        <v>717.24</v>
      </c>
    </row>
    <row r="392" spans="1:12" x14ac:dyDescent="0.35">
      <c r="A392" t="s">
        <v>750</v>
      </c>
      <c r="B392" s="6" t="s">
        <v>503</v>
      </c>
      <c r="C392" s="6" t="str">
        <f t="shared" si="18"/>
        <v>Mar 2023</v>
      </c>
      <c r="D392" s="19" t="str">
        <f t="shared" si="20"/>
        <v>2023</v>
      </c>
      <c r="E392" s="6" t="str">
        <f t="shared" si="19"/>
        <v>Q1 2023</v>
      </c>
      <c r="F392" t="s">
        <v>700</v>
      </c>
      <c r="G392" t="str">
        <f>IF(F392="Bread.c", "Bread", F392)</f>
        <v>Bread</v>
      </c>
      <c r="H392" t="s">
        <v>701</v>
      </c>
      <c r="I392" t="s">
        <v>12</v>
      </c>
      <c r="J392" s="3">
        <v>17</v>
      </c>
      <c r="K392" s="3">
        <v>175.2</v>
      </c>
      <c r="L392" s="3">
        <v>2978.4</v>
      </c>
    </row>
    <row r="393" spans="1:12" x14ac:dyDescent="0.35">
      <c r="A393" t="s">
        <v>805</v>
      </c>
      <c r="B393" s="6" t="s">
        <v>503</v>
      </c>
      <c r="C393" s="6" t="str">
        <f t="shared" si="18"/>
        <v>Mar 2023</v>
      </c>
      <c r="D393" s="19" t="str">
        <f t="shared" si="20"/>
        <v>2023</v>
      </c>
      <c r="E393" s="6" t="str">
        <f t="shared" si="19"/>
        <v>Q1 2023</v>
      </c>
      <c r="F393" t="s">
        <v>700</v>
      </c>
      <c r="G393" t="str">
        <f>IF(F393="Bread.c", "Bread", F393)</f>
        <v>Bread</v>
      </c>
      <c r="H393" t="s">
        <v>701</v>
      </c>
      <c r="I393" t="s">
        <v>24</v>
      </c>
      <c r="J393" s="3">
        <v>3</v>
      </c>
      <c r="K393" s="3">
        <v>429.54</v>
      </c>
      <c r="L393" s="3">
        <v>1288.6199999999999</v>
      </c>
    </row>
    <row r="394" spans="1:12" x14ac:dyDescent="0.35">
      <c r="A394" t="s">
        <v>1356</v>
      </c>
      <c r="B394" s="6" t="s">
        <v>503</v>
      </c>
      <c r="C394" s="6" t="str">
        <f t="shared" si="18"/>
        <v>Mar 2023</v>
      </c>
      <c r="D394" s="19" t="str">
        <f t="shared" si="20"/>
        <v>2023</v>
      </c>
      <c r="E394" s="6" t="str">
        <f t="shared" si="19"/>
        <v>Q1 2023</v>
      </c>
      <c r="F394" t="s">
        <v>1252</v>
      </c>
      <c r="G394" t="str">
        <f>IF(F394="Cookbooks", "Cookbook", F394)</f>
        <v>Cookbook</v>
      </c>
      <c r="H394" t="s">
        <v>11</v>
      </c>
      <c r="I394" t="s">
        <v>27</v>
      </c>
      <c r="J394" s="3">
        <v>4</v>
      </c>
      <c r="K394" s="3">
        <v>349.56</v>
      </c>
      <c r="L394" s="3">
        <v>1398.24</v>
      </c>
    </row>
    <row r="395" spans="1:12" x14ac:dyDescent="0.35">
      <c r="A395" t="s">
        <v>1454</v>
      </c>
      <c r="B395" s="6" t="s">
        <v>503</v>
      </c>
      <c r="C395" s="6" t="str">
        <f t="shared" si="18"/>
        <v>Mar 2023</v>
      </c>
      <c r="D395" s="19" t="str">
        <f t="shared" si="20"/>
        <v>2023</v>
      </c>
      <c r="E395" s="6" t="str">
        <f t="shared" si="19"/>
        <v>Q1 2023</v>
      </c>
      <c r="F395" t="s">
        <v>1421</v>
      </c>
      <c r="G395" t="str">
        <f>IF(F395="Egg", "Eggs", F395)</f>
        <v>Eggs</v>
      </c>
      <c r="H395" t="s">
        <v>701</v>
      </c>
      <c r="I395" t="s">
        <v>12</v>
      </c>
      <c r="J395" s="3">
        <v>18</v>
      </c>
      <c r="K395" s="3">
        <v>268.42</v>
      </c>
      <c r="L395" s="3">
        <v>4831.5600000000004</v>
      </c>
    </row>
    <row r="396" spans="1:12" x14ac:dyDescent="0.35">
      <c r="A396" t="s">
        <v>2595</v>
      </c>
      <c r="B396" s="6" t="s">
        <v>503</v>
      </c>
      <c r="C396" s="6" t="str">
        <f t="shared" si="18"/>
        <v>Mar 2023</v>
      </c>
      <c r="D396" s="19" t="str">
        <f t="shared" si="20"/>
        <v>2023</v>
      </c>
      <c r="E396" s="6" t="str">
        <f t="shared" si="19"/>
        <v>Q1 2023</v>
      </c>
      <c r="F396" t="s">
        <v>2344</v>
      </c>
      <c r="G396" t="s">
        <v>2344</v>
      </c>
      <c r="H396" t="s">
        <v>2345</v>
      </c>
      <c r="I396" t="s">
        <v>27</v>
      </c>
      <c r="J396" s="3">
        <v>18</v>
      </c>
      <c r="K396" s="3">
        <v>254.62</v>
      </c>
      <c r="L396" s="3">
        <v>4583.16</v>
      </c>
    </row>
    <row r="397" spans="1:12" x14ac:dyDescent="0.35">
      <c r="A397" t="s">
        <v>3376</v>
      </c>
      <c r="B397" s="6" t="s">
        <v>503</v>
      </c>
      <c r="C397" s="6" t="str">
        <f t="shared" si="18"/>
        <v>Mar 2023</v>
      </c>
      <c r="D397" s="19" t="str">
        <f t="shared" si="20"/>
        <v>2023</v>
      </c>
      <c r="E397" s="6" t="str">
        <f t="shared" si="19"/>
        <v>Q1 2023</v>
      </c>
      <c r="F397" t="s">
        <v>3143</v>
      </c>
      <c r="G397" t="s">
        <v>3143</v>
      </c>
      <c r="H397" t="s">
        <v>458</v>
      </c>
      <c r="I397" t="s">
        <v>27</v>
      </c>
      <c r="J397" s="3">
        <v>16</v>
      </c>
      <c r="K397" s="3">
        <v>184.02</v>
      </c>
      <c r="L397" s="3">
        <v>2944.32</v>
      </c>
    </row>
    <row r="398" spans="1:12" x14ac:dyDescent="0.35">
      <c r="A398" t="s">
        <v>3848</v>
      </c>
      <c r="B398" s="6" t="s">
        <v>503</v>
      </c>
      <c r="C398" s="6" t="str">
        <f t="shared" si="18"/>
        <v>Mar 2023</v>
      </c>
      <c r="D398" s="19" t="str">
        <f t="shared" si="20"/>
        <v>2023</v>
      </c>
      <c r="E398" s="6" t="str">
        <f t="shared" si="19"/>
        <v>Q1 2023</v>
      </c>
      <c r="F398" t="s">
        <v>3688</v>
      </c>
      <c r="G398" t="s">
        <v>3688</v>
      </c>
      <c r="H398" t="s">
        <v>11</v>
      </c>
      <c r="I398" t="s">
        <v>15</v>
      </c>
      <c r="J398" s="3">
        <v>2</v>
      </c>
      <c r="K398" s="3">
        <v>211.62</v>
      </c>
      <c r="L398" s="3">
        <v>423.24</v>
      </c>
    </row>
    <row r="399" spans="1:12" x14ac:dyDescent="0.35">
      <c r="A399" t="s">
        <v>4416</v>
      </c>
      <c r="B399" s="6" t="s">
        <v>503</v>
      </c>
      <c r="C399" s="6" t="str">
        <f t="shared" si="18"/>
        <v>Mar 2023</v>
      </c>
      <c r="D399" s="19" t="str">
        <f t="shared" si="20"/>
        <v>2023</v>
      </c>
      <c r="E399" s="6" t="str">
        <f t="shared" si="19"/>
        <v>Q1 2023</v>
      </c>
      <c r="F399" t="s">
        <v>4235</v>
      </c>
      <c r="G399" t="s">
        <v>4235</v>
      </c>
      <c r="H399" t="s">
        <v>2208</v>
      </c>
      <c r="I399" t="s">
        <v>24</v>
      </c>
      <c r="J399" s="3">
        <v>4</v>
      </c>
      <c r="K399" s="3">
        <v>101.8</v>
      </c>
      <c r="L399" s="3">
        <v>407.2</v>
      </c>
    </row>
    <row r="400" spans="1:12" x14ac:dyDescent="0.35">
      <c r="A400" t="s">
        <v>4970</v>
      </c>
      <c r="B400" s="6" t="s">
        <v>503</v>
      </c>
      <c r="C400" s="6" t="str">
        <f t="shared" si="18"/>
        <v>Mar 2023</v>
      </c>
      <c r="D400" s="19" t="str">
        <f t="shared" si="20"/>
        <v>2023</v>
      </c>
      <c r="E400" s="6" t="str">
        <f t="shared" si="19"/>
        <v>Q1 2023</v>
      </c>
      <c r="F400" t="s">
        <v>4845</v>
      </c>
      <c r="G400" t="s">
        <v>4845</v>
      </c>
      <c r="H400" t="s">
        <v>2345</v>
      </c>
      <c r="I400" t="s">
        <v>27</v>
      </c>
      <c r="J400" s="3">
        <v>16</v>
      </c>
      <c r="K400" s="3">
        <v>295.31</v>
      </c>
      <c r="L400" s="3">
        <v>4724.96</v>
      </c>
    </row>
    <row r="401" spans="1:12" x14ac:dyDescent="0.35">
      <c r="A401" t="s">
        <v>5262</v>
      </c>
      <c r="B401" s="6" t="s">
        <v>503</v>
      </c>
      <c r="C401" s="6" t="str">
        <f t="shared" si="18"/>
        <v>Mar 2023</v>
      </c>
      <c r="D401" s="19" t="str">
        <f t="shared" si="20"/>
        <v>2023</v>
      </c>
      <c r="E401" s="6" t="str">
        <f t="shared" si="19"/>
        <v>Q1 2023</v>
      </c>
      <c r="F401" t="s">
        <v>5082</v>
      </c>
      <c r="G401" t="s">
        <v>5082</v>
      </c>
      <c r="H401" t="s">
        <v>2208</v>
      </c>
      <c r="I401" t="s">
        <v>15</v>
      </c>
      <c r="J401" s="3">
        <v>12</v>
      </c>
      <c r="K401" s="3">
        <v>388.48</v>
      </c>
      <c r="L401" s="3">
        <v>4661.76</v>
      </c>
    </row>
    <row r="402" spans="1:12" x14ac:dyDescent="0.35">
      <c r="A402" t="s">
        <v>5633</v>
      </c>
      <c r="B402" s="6" t="s">
        <v>503</v>
      </c>
      <c r="C402" s="6" t="str">
        <f t="shared" si="18"/>
        <v>Mar 2023</v>
      </c>
      <c r="D402" s="19" t="str">
        <f t="shared" si="20"/>
        <v>2023</v>
      </c>
      <c r="E402" s="6" t="str">
        <f t="shared" si="19"/>
        <v>Q1 2023</v>
      </c>
      <c r="F402" t="s">
        <v>5629</v>
      </c>
      <c r="G402" t="s">
        <v>5629</v>
      </c>
      <c r="H402" t="s">
        <v>458</v>
      </c>
      <c r="I402" t="s">
        <v>12</v>
      </c>
      <c r="J402" s="3">
        <v>11</v>
      </c>
      <c r="K402" s="3">
        <v>295.19</v>
      </c>
      <c r="L402" s="3">
        <v>3247.09</v>
      </c>
    </row>
    <row r="403" spans="1:12" x14ac:dyDescent="0.35">
      <c r="A403" t="s">
        <v>2625</v>
      </c>
      <c r="B403" s="6" t="s">
        <v>2626</v>
      </c>
      <c r="C403" s="6" t="str">
        <f t="shared" si="18"/>
        <v>Mar 2023</v>
      </c>
      <c r="D403" s="19" t="str">
        <f t="shared" si="20"/>
        <v>2023</v>
      </c>
      <c r="E403" s="6" t="str">
        <f t="shared" si="19"/>
        <v>Q1 2023</v>
      </c>
      <c r="F403" t="s">
        <v>2344</v>
      </c>
      <c r="G403" t="s">
        <v>2344</v>
      </c>
      <c r="H403" t="s">
        <v>2345</v>
      </c>
      <c r="I403" t="s">
        <v>15</v>
      </c>
      <c r="J403" s="3">
        <v>18</v>
      </c>
      <c r="K403" s="3">
        <v>226.74</v>
      </c>
      <c r="L403" s="3">
        <v>4081.32</v>
      </c>
    </row>
    <row r="404" spans="1:12" x14ac:dyDescent="0.35">
      <c r="A404" t="s">
        <v>2662</v>
      </c>
      <c r="B404" s="6" t="s">
        <v>2626</v>
      </c>
      <c r="C404" s="6" t="str">
        <f t="shared" si="18"/>
        <v>Mar 2023</v>
      </c>
      <c r="D404" s="19" t="str">
        <f t="shared" si="20"/>
        <v>2023</v>
      </c>
      <c r="E404" s="6" t="str">
        <f t="shared" si="19"/>
        <v>Q1 2023</v>
      </c>
      <c r="F404" t="s">
        <v>2643</v>
      </c>
      <c r="G404" t="s">
        <v>2643</v>
      </c>
      <c r="H404" t="s">
        <v>2345</v>
      </c>
      <c r="I404" t="s">
        <v>12</v>
      </c>
      <c r="J404" s="3">
        <v>11</v>
      </c>
      <c r="K404" s="3">
        <v>445.45</v>
      </c>
      <c r="L404" s="3">
        <v>4899.95</v>
      </c>
    </row>
    <row r="405" spans="1:12" x14ac:dyDescent="0.35">
      <c r="A405" t="s">
        <v>2921</v>
      </c>
      <c r="B405" s="6" t="s">
        <v>2626</v>
      </c>
      <c r="C405" s="6" t="str">
        <f t="shared" si="18"/>
        <v>Mar 2023</v>
      </c>
      <c r="D405" s="19" t="str">
        <f t="shared" si="20"/>
        <v>2023</v>
      </c>
      <c r="E405" s="6" t="str">
        <f t="shared" si="19"/>
        <v>Q1 2023</v>
      </c>
      <c r="F405" t="s">
        <v>2882</v>
      </c>
      <c r="G405" t="s">
        <v>2882</v>
      </c>
      <c r="H405" t="s">
        <v>2208</v>
      </c>
      <c r="I405" t="s">
        <v>15</v>
      </c>
      <c r="J405" s="3">
        <v>6</v>
      </c>
      <c r="K405" s="3">
        <v>432.84</v>
      </c>
      <c r="L405" s="3">
        <v>2597.04</v>
      </c>
    </row>
    <row r="406" spans="1:12" x14ac:dyDescent="0.35">
      <c r="A406" t="s">
        <v>4272</v>
      </c>
      <c r="B406" s="6" t="s">
        <v>2626</v>
      </c>
      <c r="C406" s="6" t="str">
        <f t="shared" si="18"/>
        <v>Mar 2023</v>
      </c>
      <c r="D406" s="19" t="str">
        <f t="shared" si="20"/>
        <v>2023</v>
      </c>
      <c r="E406" s="6" t="str">
        <f t="shared" si="19"/>
        <v>Q1 2023</v>
      </c>
      <c r="F406" t="s">
        <v>4235</v>
      </c>
      <c r="G406" t="s">
        <v>4235</v>
      </c>
      <c r="H406" t="s">
        <v>2208</v>
      </c>
      <c r="I406" t="s">
        <v>15</v>
      </c>
      <c r="J406" s="3">
        <v>19</v>
      </c>
      <c r="K406" s="3">
        <v>326.27</v>
      </c>
      <c r="L406" s="3">
        <v>6199.13</v>
      </c>
    </row>
    <row r="407" spans="1:12" x14ac:dyDescent="0.35">
      <c r="A407" t="s">
        <v>4708</v>
      </c>
      <c r="B407" s="6" t="s">
        <v>2626</v>
      </c>
      <c r="C407" s="6" t="str">
        <f t="shared" si="18"/>
        <v>Mar 2023</v>
      </c>
      <c r="D407" s="19" t="str">
        <f t="shared" si="20"/>
        <v>2023</v>
      </c>
      <c r="E407" s="6" t="str">
        <f t="shared" si="19"/>
        <v>Q1 2023</v>
      </c>
      <c r="F407" t="s">
        <v>4610</v>
      </c>
      <c r="G407" t="s">
        <v>4610</v>
      </c>
      <c r="H407" t="s">
        <v>2345</v>
      </c>
      <c r="I407" t="s">
        <v>24</v>
      </c>
      <c r="J407" s="3">
        <v>1</v>
      </c>
      <c r="K407" s="3">
        <v>32.24</v>
      </c>
      <c r="L407" s="3">
        <v>32.24</v>
      </c>
    </row>
    <row r="408" spans="1:12" x14ac:dyDescent="0.35">
      <c r="A408" t="s">
        <v>4607</v>
      </c>
      <c r="B408" s="6" t="s">
        <v>4608</v>
      </c>
      <c r="C408" s="6" t="str">
        <f t="shared" si="18"/>
        <v>Mar 2023</v>
      </c>
      <c r="D408" s="19" t="str">
        <f t="shared" si="20"/>
        <v>2023</v>
      </c>
      <c r="E408" s="6" t="str">
        <f t="shared" si="19"/>
        <v>Q1 2023</v>
      </c>
      <c r="F408" t="s">
        <v>4484</v>
      </c>
      <c r="G408" t="s">
        <v>4484</v>
      </c>
      <c r="H408" t="s">
        <v>2208</v>
      </c>
      <c r="I408" t="s">
        <v>27</v>
      </c>
      <c r="J408" s="3">
        <v>8</v>
      </c>
      <c r="K408" s="3">
        <v>331.74</v>
      </c>
      <c r="L408" s="3">
        <v>2653.92</v>
      </c>
    </row>
    <row r="409" spans="1:12" x14ac:dyDescent="0.35">
      <c r="A409" t="s">
        <v>1405</v>
      </c>
      <c r="B409" s="6" t="s">
        <v>1406</v>
      </c>
      <c r="C409" s="6" t="str">
        <f t="shared" si="18"/>
        <v>Mar 2023</v>
      </c>
      <c r="D409" s="19" t="str">
        <f t="shared" si="20"/>
        <v>2023</v>
      </c>
      <c r="E409" s="6" t="str">
        <f t="shared" si="19"/>
        <v>Q1 2023</v>
      </c>
      <c r="F409" t="s">
        <v>1252</v>
      </c>
      <c r="G409" t="str">
        <f>IF(F409="Cookbooks", "Cookbook", F409)</f>
        <v>Cookbook</v>
      </c>
      <c r="H409" t="s">
        <v>11</v>
      </c>
      <c r="I409" t="s">
        <v>27</v>
      </c>
      <c r="J409" s="3">
        <v>13</v>
      </c>
      <c r="K409" s="3">
        <v>367.24</v>
      </c>
      <c r="L409" s="3">
        <v>4774.12</v>
      </c>
    </row>
    <row r="410" spans="1:12" x14ac:dyDescent="0.35">
      <c r="A410" t="s">
        <v>2414</v>
      </c>
      <c r="B410" s="6" t="s">
        <v>1406</v>
      </c>
      <c r="C410" s="6" t="str">
        <f t="shared" si="18"/>
        <v>Mar 2023</v>
      </c>
      <c r="D410" s="19" t="str">
        <f t="shared" si="20"/>
        <v>2023</v>
      </c>
      <c r="E410" s="6" t="str">
        <f t="shared" si="19"/>
        <v>Q1 2023</v>
      </c>
      <c r="F410" t="s">
        <v>2344</v>
      </c>
      <c r="G410" t="s">
        <v>2344</v>
      </c>
      <c r="H410" t="s">
        <v>2345</v>
      </c>
      <c r="I410" t="s">
        <v>12</v>
      </c>
      <c r="J410" s="3">
        <v>9</v>
      </c>
      <c r="K410" s="3">
        <v>474.56</v>
      </c>
      <c r="L410" s="3">
        <v>4271.04</v>
      </c>
    </row>
    <row r="411" spans="1:12" x14ac:dyDescent="0.35">
      <c r="A411" t="s">
        <v>2926</v>
      </c>
      <c r="B411" s="6" t="s">
        <v>1406</v>
      </c>
      <c r="C411" s="6" t="str">
        <f t="shared" si="18"/>
        <v>Mar 2023</v>
      </c>
      <c r="D411" s="19" t="str">
        <f t="shared" si="20"/>
        <v>2023</v>
      </c>
      <c r="E411" s="6" t="str">
        <f t="shared" si="19"/>
        <v>Q1 2023</v>
      </c>
      <c r="F411" t="s">
        <v>2882</v>
      </c>
      <c r="G411" t="s">
        <v>2882</v>
      </c>
      <c r="H411" t="s">
        <v>2208</v>
      </c>
      <c r="I411" t="s">
        <v>15</v>
      </c>
      <c r="J411" s="3">
        <v>9</v>
      </c>
      <c r="K411" s="3">
        <v>346.09</v>
      </c>
      <c r="L411" s="3">
        <v>3114.81</v>
      </c>
    </row>
    <row r="412" spans="1:12" x14ac:dyDescent="0.35">
      <c r="A412" t="s">
        <v>2935</v>
      </c>
      <c r="B412" s="6" t="s">
        <v>1406</v>
      </c>
      <c r="C412" s="6" t="str">
        <f t="shared" si="18"/>
        <v>Mar 2023</v>
      </c>
      <c r="D412" s="19" t="str">
        <f t="shared" si="20"/>
        <v>2023</v>
      </c>
      <c r="E412" s="6" t="str">
        <f t="shared" si="19"/>
        <v>Q1 2023</v>
      </c>
      <c r="F412" t="s">
        <v>2882</v>
      </c>
      <c r="G412" t="s">
        <v>2882</v>
      </c>
      <c r="H412" t="s">
        <v>2208</v>
      </c>
      <c r="I412" t="s">
        <v>27</v>
      </c>
      <c r="J412" s="3">
        <v>8</v>
      </c>
      <c r="K412" s="3">
        <v>397.94</v>
      </c>
      <c r="L412" s="3">
        <v>3183.52</v>
      </c>
    </row>
    <row r="413" spans="1:12" x14ac:dyDescent="0.35">
      <c r="A413" t="s">
        <v>3686</v>
      </c>
      <c r="B413" s="6" t="s">
        <v>1406</v>
      </c>
      <c r="C413" s="6" t="str">
        <f t="shared" si="18"/>
        <v>Mar 2023</v>
      </c>
      <c r="D413" s="19" t="str">
        <f t="shared" si="20"/>
        <v>2023</v>
      </c>
      <c r="E413" s="6" t="str">
        <f t="shared" si="19"/>
        <v>Q1 2023</v>
      </c>
      <c r="F413" t="s">
        <v>3435</v>
      </c>
      <c r="G413" t="s">
        <v>3435</v>
      </c>
      <c r="H413" t="s">
        <v>701</v>
      </c>
      <c r="I413" t="s">
        <v>24</v>
      </c>
      <c r="J413" s="3">
        <v>1</v>
      </c>
      <c r="K413" s="3">
        <v>69.02</v>
      </c>
      <c r="L413" s="3">
        <v>69.02</v>
      </c>
    </row>
    <row r="414" spans="1:12" x14ac:dyDescent="0.35">
      <c r="A414" t="s">
        <v>4384</v>
      </c>
      <c r="B414" s="6" t="s">
        <v>1406</v>
      </c>
      <c r="C414" s="6" t="str">
        <f t="shared" si="18"/>
        <v>Mar 2023</v>
      </c>
      <c r="D414" s="19" t="str">
        <f t="shared" si="20"/>
        <v>2023</v>
      </c>
      <c r="E414" s="6" t="str">
        <f t="shared" si="19"/>
        <v>Q1 2023</v>
      </c>
      <c r="F414" t="s">
        <v>4235</v>
      </c>
      <c r="G414" t="s">
        <v>4235</v>
      </c>
      <c r="H414" t="s">
        <v>2208</v>
      </c>
      <c r="I414" t="s">
        <v>27</v>
      </c>
      <c r="J414" s="3">
        <v>4</v>
      </c>
      <c r="K414" s="3">
        <v>284.13</v>
      </c>
      <c r="L414" s="3">
        <v>1136.52</v>
      </c>
    </row>
    <row r="415" spans="1:12" x14ac:dyDescent="0.35">
      <c r="A415" t="s">
        <v>4726</v>
      </c>
      <c r="B415" s="6" t="s">
        <v>1406</v>
      </c>
      <c r="C415" s="6" t="str">
        <f t="shared" si="18"/>
        <v>Mar 2023</v>
      </c>
      <c r="D415" s="19" t="str">
        <f t="shared" si="20"/>
        <v>2023</v>
      </c>
      <c r="E415" s="6" t="str">
        <f t="shared" si="19"/>
        <v>Q1 2023</v>
      </c>
      <c r="F415" t="s">
        <v>4610</v>
      </c>
      <c r="G415" t="s">
        <v>4610</v>
      </c>
      <c r="H415" t="s">
        <v>2345</v>
      </c>
      <c r="I415" t="s">
        <v>15</v>
      </c>
      <c r="J415" s="3">
        <v>4</v>
      </c>
      <c r="K415" s="3">
        <v>115.79</v>
      </c>
      <c r="L415" s="3">
        <v>463.16</v>
      </c>
    </row>
    <row r="416" spans="1:12" x14ac:dyDescent="0.35">
      <c r="A416" t="s">
        <v>5056</v>
      </c>
      <c r="B416" s="6" t="s">
        <v>1406</v>
      </c>
      <c r="C416" s="6" t="str">
        <f t="shared" si="18"/>
        <v>Mar 2023</v>
      </c>
      <c r="D416" s="19" t="str">
        <f t="shared" si="20"/>
        <v>2023</v>
      </c>
      <c r="E416" s="6" t="str">
        <f t="shared" si="19"/>
        <v>Q1 2023</v>
      </c>
      <c r="F416" t="s">
        <v>4845</v>
      </c>
      <c r="G416" t="s">
        <v>4845</v>
      </c>
      <c r="H416" t="s">
        <v>2345</v>
      </c>
      <c r="I416" t="s">
        <v>27</v>
      </c>
      <c r="J416" s="3">
        <v>2</v>
      </c>
      <c r="K416" s="3">
        <v>53.63</v>
      </c>
      <c r="L416" s="3">
        <v>107.26</v>
      </c>
    </row>
    <row r="417" spans="1:12" x14ac:dyDescent="0.35">
      <c r="A417" t="s">
        <v>5173</v>
      </c>
      <c r="B417" s="6" t="s">
        <v>1406</v>
      </c>
      <c r="C417" s="6" t="str">
        <f t="shared" si="18"/>
        <v>Mar 2023</v>
      </c>
      <c r="D417" s="19" t="str">
        <f t="shared" si="20"/>
        <v>2023</v>
      </c>
      <c r="E417" s="6" t="str">
        <f t="shared" si="19"/>
        <v>Q1 2023</v>
      </c>
      <c r="F417" t="s">
        <v>5082</v>
      </c>
      <c r="G417" t="s">
        <v>5082</v>
      </c>
      <c r="H417" t="s">
        <v>2208</v>
      </c>
      <c r="I417" t="s">
        <v>15</v>
      </c>
      <c r="J417" s="3">
        <v>8</v>
      </c>
      <c r="K417" s="3">
        <v>39.229999999999997</v>
      </c>
      <c r="L417" s="3">
        <v>313.83999999999997</v>
      </c>
    </row>
    <row r="418" spans="1:12" x14ac:dyDescent="0.35">
      <c r="A418" t="s">
        <v>114</v>
      </c>
      <c r="B418" s="6" t="s">
        <v>115</v>
      </c>
      <c r="C418" s="6" t="str">
        <f t="shared" si="18"/>
        <v>Mar 2023</v>
      </c>
      <c r="D418" s="19" t="str">
        <f t="shared" si="20"/>
        <v>2023</v>
      </c>
      <c r="E418" s="6" t="str">
        <f t="shared" si="19"/>
        <v>Q1 2023</v>
      </c>
      <c r="F418" t="s">
        <v>5771</v>
      </c>
      <c r="G418" t="str">
        <f>IF(F418="Biographies", "Biography", F418 )</f>
        <v>Biography</v>
      </c>
      <c r="H418" t="s">
        <v>11</v>
      </c>
      <c r="I418" t="s">
        <v>24</v>
      </c>
      <c r="J418" s="3">
        <v>2</v>
      </c>
      <c r="K418" s="3">
        <v>241.08</v>
      </c>
      <c r="L418" s="3">
        <v>482.16</v>
      </c>
    </row>
    <row r="419" spans="1:12" x14ac:dyDescent="0.35">
      <c r="A419" t="s">
        <v>1277</v>
      </c>
      <c r="B419" s="6" t="s">
        <v>115</v>
      </c>
      <c r="C419" s="6" t="str">
        <f t="shared" si="18"/>
        <v>Mar 2023</v>
      </c>
      <c r="D419" s="19" t="str">
        <f t="shared" si="20"/>
        <v>2023</v>
      </c>
      <c r="E419" s="6" t="str">
        <f t="shared" si="19"/>
        <v>Q1 2023</v>
      </c>
      <c r="F419" t="s">
        <v>1252</v>
      </c>
      <c r="G419" t="str">
        <f>IF(F419="Cookbooks", "Cookbook", F419)</f>
        <v>Cookbook</v>
      </c>
      <c r="H419" t="s">
        <v>11</v>
      </c>
      <c r="I419" t="s">
        <v>15</v>
      </c>
      <c r="J419" s="3">
        <v>15</v>
      </c>
      <c r="K419" s="3">
        <v>160.38</v>
      </c>
      <c r="L419" s="3">
        <v>2405.6999999999998</v>
      </c>
    </row>
    <row r="420" spans="1:12" x14ac:dyDescent="0.35">
      <c r="A420" t="s">
        <v>1556</v>
      </c>
      <c r="B420" s="6" t="s">
        <v>115</v>
      </c>
      <c r="C420" s="6" t="str">
        <f t="shared" si="18"/>
        <v>Mar 2023</v>
      </c>
      <c r="D420" s="19" t="str">
        <f t="shared" si="20"/>
        <v>2023</v>
      </c>
      <c r="E420" s="6" t="str">
        <f t="shared" si="19"/>
        <v>Q1 2023</v>
      </c>
      <c r="F420" t="s">
        <v>1421</v>
      </c>
      <c r="G420" t="str">
        <f>IF(F420="Egg", "Eggs", F420)</f>
        <v>Eggs</v>
      </c>
      <c r="H420" t="s">
        <v>701</v>
      </c>
      <c r="I420" t="s">
        <v>12</v>
      </c>
      <c r="J420" s="3">
        <v>16</v>
      </c>
      <c r="K420" s="3">
        <v>280</v>
      </c>
      <c r="L420" s="3">
        <v>4480</v>
      </c>
    </row>
    <row r="421" spans="1:12" x14ac:dyDescent="0.35">
      <c r="A421" t="s">
        <v>1751</v>
      </c>
      <c r="B421" s="6" t="s">
        <v>115</v>
      </c>
      <c r="C421" s="6" t="str">
        <f t="shared" si="18"/>
        <v>Mar 2023</v>
      </c>
      <c r="D421" s="19" t="str">
        <f t="shared" si="20"/>
        <v>2023</v>
      </c>
      <c r="E421" s="6" t="str">
        <f t="shared" si="19"/>
        <v>Q1 2023</v>
      </c>
      <c r="F421" t="s">
        <v>1744</v>
      </c>
      <c r="G421" t="s">
        <v>1744</v>
      </c>
      <c r="H421" t="s">
        <v>11</v>
      </c>
      <c r="I421" t="s">
        <v>15</v>
      </c>
      <c r="J421" s="3">
        <v>11</v>
      </c>
      <c r="K421" s="3">
        <v>251.78</v>
      </c>
      <c r="L421" s="3">
        <v>2769.58</v>
      </c>
    </row>
    <row r="422" spans="1:12" x14ac:dyDescent="0.35">
      <c r="A422" t="s">
        <v>2085</v>
      </c>
      <c r="B422" s="6" t="s">
        <v>115</v>
      </c>
      <c r="C422" s="6" t="str">
        <f t="shared" si="18"/>
        <v>Mar 2023</v>
      </c>
      <c r="D422" s="19" t="str">
        <f t="shared" si="20"/>
        <v>2023</v>
      </c>
      <c r="E422" s="6" t="str">
        <f t="shared" si="19"/>
        <v>Q1 2023</v>
      </c>
      <c r="F422" t="s">
        <v>2058</v>
      </c>
      <c r="G422" t="s">
        <v>2058</v>
      </c>
      <c r="H422" t="s">
        <v>701</v>
      </c>
      <c r="I422" t="s">
        <v>12</v>
      </c>
      <c r="J422" s="3">
        <v>17</v>
      </c>
      <c r="K422" s="3">
        <v>466.37</v>
      </c>
      <c r="L422" s="3">
        <v>7928.29</v>
      </c>
    </row>
    <row r="423" spans="1:12" x14ac:dyDescent="0.35">
      <c r="A423" t="s">
        <v>2505</v>
      </c>
      <c r="B423" s="6" t="s">
        <v>115</v>
      </c>
      <c r="C423" s="6" t="str">
        <f t="shared" si="18"/>
        <v>Mar 2023</v>
      </c>
      <c r="D423" s="19" t="str">
        <f t="shared" si="20"/>
        <v>2023</v>
      </c>
      <c r="E423" s="6" t="str">
        <f t="shared" si="19"/>
        <v>Q1 2023</v>
      </c>
      <c r="F423" t="s">
        <v>2344</v>
      </c>
      <c r="G423" t="s">
        <v>2344</v>
      </c>
      <c r="H423" t="s">
        <v>2345</v>
      </c>
      <c r="I423" t="s">
        <v>15</v>
      </c>
      <c r="J423" s="3">
        <v>3</v>
      </c>
      <c r="K423" s="3">
        <v>204.29</v>
      </c>
      <c r="L423" s="3">
        <v>612.87</v>
      </c>
    </row>
    <row r="424" spans="1:12" x14ac:dyDescent="0.35">
      <c r="A424" t="s">
        <v>1278</v>
      </c>
      <c r="B424" s="6" t="s">
        <v>1279</v>
      </c>
      <c r="C424" s="6" t="str">
        <f t="shared" si="18"/>
        <v>Mar 2023</v>
      </c>
      <c r="D424" s="19" t="str">
        <f t="shared" si="20"/>
        <v>2023</v>
      </c>
      <c r="E424" s="6" t="str">
        <f t="shared" si="19"/>
        <v>Q1 2023</v>
      </c>
      <c r="F424" t="s">
        <v>1252</v>
      </c>
      <c r="G424" t="str">
        <f>IF(F424="Cookbooks", "Cookbook", F424)</f>
        <v>Cookbook</v>
      </c>
      <c r="H424" t="s">
        <v>11</v>
      </c>
      <c r="I424" t="s">
        <v>12</v>
      </c>
      <c r="J424" s="3">
        <v>9</v>
      </c>
      <c r="K424" s="3">
        <v>381.99</v>
      </c>
      <c r="L424" s="3">
        <v>3437.91</v>
      </c>
    </row>
    <row r="425" spans="1:12" x14ac:dyDescent="0.35">
      <c r="A425" t="s">
        <v>1531</v>
      </c>
      <c r="B425" s="6" t="s">
        <v>1279</v>
      </c>
      <c r="C425" s="6" t="str">
        <f t="shared" si="18"/>
        <v>Mar 2023</v>
      </c>
      <c r="D425" s="19" t="str">
        <f t="shared" si="20"/>
        <v>2023</v>
      </c>
      <c r="E425" s="6" t="str">
        <f t="shared" si="19"/>
        <v>Q1 2023</v>
      </c>
      <c r="F425" t="s">
        <v>1421</v>
      </c>
      <c r="G425" t="str">
        <f>IF(F425="Egg", "Eggs", F425)</f>
        <v>Eggs</v>
      </c>
      <c r="H425" t="s">
        <v>701</v>
      </c>
      <c r="I425" t="s">
        <v>12</v>
      </c>
      <c r="J425" s="3">
        <v>16</v>
      </c>
      <c r="K425" s="3">
        <v>423.74</v>
      </c>
      <c r="L425" s="3">
        <v>6779.84</v>
      </c>
    </row>
    <row r="426" spans="1:12" x14ac:dyDescent="0.35">
      <c r="A426" t="s">
        <v>3293</v>
      </c>
      <c r="B426" s="6" t="s">
        <v>1279</v>
      </c>
      <c r="C426" s="6" t="str">
        <f t="shared" si="18"/>
        <v>Mar 2023</v>
      </c>
      <c r="D426" s="19" t="str">
        <f t="shared" si="20"/>
        <v>2023</v>
      </c>
      <c r="E426" s="6" t="str">
        <f t="shared" si="19"/>
        <v>Q1 2023</v>
      </c>
      <c r="F426" t="s">
        <v>3143</v>
      </c>
      <c r="G426" t="s">
        <v>3143</v>
      </c>
      <c r="H426" t="s">
        <v>458</v>
      </c>
      <c r="I426" t="s">
        <v>12</v>
      </c>
      <c r="J426" s="3">
        <v>19</v>
      </c>
      <c r="K426" s="3">
        <v>317.92</v>
      </c>
      <c r="L426" s="3">
        <v>6040.48</v>
      </c>
    </row>
    <row r="427" spans="1:12" x14ac:dyDescent="0.35">
      <c r="A427" t="s">
        <v>3734</v>
      </c>
      <c r="B427" s="6" t="s">
        <v>1279</v>
      </c>
      <c r="C427" s="6" t="str">
        <f t="shared" si="18"/>
        <v>Mar 2023</v>
      </c>
      <c r="D427" s="19" t="str">
        <f t="shared" si="20"/>
        <v>2023</v>
      </c>
      <c r="E427" s="6" t="str">
        <f t="shared" si="19"/>
        <v>Q1 2023</v>
      </c>
      <c r="F427" t="s">
        <v>3688</v>
      </c>
      <c r="G427" t="s">
        <v>3688</v>
      </c>
      <c r="H427" t="s">
        <v>11</v>
      </c>
      <c r="I427" t="s">
        <v>24</v>
      </c>
      <c r="J427" s="3">
        <v>14</v>
      </c>
      <c r="K427" s="3">
        <v>93.8</v>
      </c>
      <c r="L427" s="3">
        <v>1313.2</v>
      </c>
    </row>
    <row r="428" spans="1:12" x14ac:dyDescent="0.35">
      <c r="A428" t="s">
        <v>3760</v>
      </c>
      <c r="B428" s="6" t="s">
        <v>1279</v>
      </c>
      <c r="C428" s="6" t="str">
        <f t="shared" si="18"/>
        <v>Mar 2023</v>
      </c>
      <c r="D428" s="19" t="str">
        <f t="shared" si="20"/>
        <v>2023</v>
      </c>
      <c r="E428" s="6" t="str">
        <f t="shared" si="19"/>
        <v>Q1 2023</v>
      </c>
      <c r="F428" t="s">
        <v>3688</v>
      </c>
      <c r="G428" t="s">
        <v>3688</v>
      </c>
      <c r="H428" t="s">
        <v>11</v>
      </c>
      <c r="I428" t="s">
        <v>24</v>
      </c>
      <c r="J428" s="3">
        <v>12</v>
      </c>
      <c r="K428" s="3">
        <v>136.63</v>
      </c>
      <c r="L428" s="3">
        <v>1639.56</v>
      </c>
    </row>
    <row r="429" spans="1:12" x14ac:dyDescent="0.35">
      <c r="A429" t="s">
        <v>4311</v>
      </c>
      <c r="B429" s="6" t="s">
        <v>1279</v>
      </c>
      <c r="C429" s="6" t="str">
        <f t="shared" si="18"/>
        <v>Mar 2023</v>
      </c>
      <c r="D429" s="19" t="str">
        <f t="shared" si="20"/>
        <v>2023</v>
      </c>
      <c r="E429" s="6" t="str">
        <f t="shared" si="19"/>
        <v>Q1 2023</v>
      </c>
      <c r="F429" t="s">
        <v>4235</v>
      </c>
      <c r="G429" t="s">
        <v>4235</v>
      </c>
      <c r="H429" t="s">
        <v>2208</v>
      </c>
      <c r="I429" t="s">
        <v>27</v>
      </c>
      <c r="J429" s="3">
        <v>3</v>
      </c>
      <c r="K429" s="3">
        <v>489.84</v>
      </c>
      <c r="L429" s="3">
        <v>1469.52</v>
      </c>
    </row>
    <row r="430" spans="1:12" x14ac:dyDescent="0.35">
      <c r="A430" t="s">
        <v>4581</v>
      </c>
      <c r="B430" s="6" t="s">
        <v>1279</v>
      </c>
      <c r="C430" s="6" t="str">
        <f t="shared" si="18"/>
        <v>Mar 2023</v>
      </c>
      <c r="D430" s="19" t="str">
        <f t="shared" si="20"/>
        <v>2023</v>
      </c>
      <c r="E430" s="6" t="str">
        <f t="shared" si="19"/>
        <v>Q1 2023</v>
      </c>
      <c r="F430" t="s">
        <v>4484</v>
      </c>
      <c r="G430" t="s">
        <v>4484</v>
      </c>
      <c r="H430" t="s">
        <v>2208</v>
      </c>
      <c r="I430" t="s">
        <v>12</v>
      </c>
      <c r="J430" s="3">
        <v>7</v>
      </c>
      <c r="K430" s="3">
        <v>478.91</v>
      </c>
      <c r="L430" s="3">
        <v>3352.37</v>
      </c>
    </row>
    <row r="431" spans="1:12" x14ac:dyDescent="0.35">
      <c r="A431" t="s">
        <v>5563</v>
      </c>
      <c r="B431" s="6" t="s">
        <v>1279</v>
      </c>
      <c r="C431" s="6" t="str">
        <f t="shared" si="18"/>
        <v>Mar 2023</v>
      </c>
      <c r="D431" s="19" t="str">
        <f t="shared" si="20"/>
        <v>2023</v>
      </c>
      <c r="E431" s="6" t="str">
        <f t="shared" si="19"/>
        <v>Q1 2023</v>
      </c>
      <c r="F431" t="s">
        <v>5504</v>
      </c>
      <c r="G431" t="s">
        <v>5504</v>
      </c>
      <c r="H431" t="s">
        <v>701</v>
      </c>
      <c r="I431" t="s">
        <v>15</v>
      </c>
      <c r="J431" s="3">
        <v>5</v>
      </c>
      <c r="K431" s="3">
        <v>440.34</v>
      </c>
      <c r="L431" s="3">
        <v>2201.6999999999998</v>
      </c>
    </row>
    <row r="432" spans="1:12" x14ac:dyDescent="0.35">
      <c r="A432" t="s">
        <v>2884</v>
      </c>
      <c r="B432" s="6" t="s">
        <v>2885</v>
      </c>
      <c r="C432" s="6" t="str">
        <f t="shared" si="18"/>
        <v>Mar 2023</v>
      </c>
      <c r="D432" s="19" t="str">
        <f t="shared" si="20"/>
        <v>2023</v>
      </c>
      <c r="E432" s="6" t="str">
        <f t="shared" si="19"/>
        <v>Q1 2023</v>
      </c>
      <c r="F432" t="s">
        <v>2882</v>
      </c>
      <c r="G432" t="s">
        <v>2882</v>
      </c>
      <c r="H432" t="s">
        <v>2208</v>
      </c>
      <c r="I432" t="s">
        <v>12</v>
      </c>
      <c r="J432" s="3">
        <v>4</v>
      </c>
      <c r="K432" s="3">
        <v>372.46</v>
      </c>
      <c r="L432" s="3">
        <v>1489.84</v>
      </c>
    </row>
    <row r="433" spans="1:12" x14ac:dyDescent="0.35">
      <c r="A433" t="s">
        <v>2925</v>
      </c>
      <c r="B433" s="6" t="s">
        <v>2885</v>
      </c>
      <c r="C433" s="6" t="str">
        <f t="shared" si="18"/>
        <v>Mar 2023</v>
      </c>
      <c r="D433" s="19" t="str">
        <f t="shared" si="20"/>
        <v>2023</v>
      </c>
      <c r="E433" s="6" t="str">
        <f t="shared" si="19"/>
        <v>Q1 2023</v>
      </c>
      <c r="F433" t="s">
        <v>2882</v>
      </c>
      <c r="G433" t="s">
        <v>2882</v>
      </c>
      <c r="H433" t="s">
        <v>2208</v>
      </c>
      <c r="I433" t="s">
        <v>27</v>
      </c>
      <c r="J433" s="3">
        <v>19</v>
      </c>
      <c r="K433" s="3">
        <v>172.29</v>
      </c>
      <c r="L433" s="3">
        <v>3273.51</v>
      </c>
    </row>
    <row r="434" spans="1:12" x14ac:dyDescent="0.35">
      <c r="A434" t="s">
        <v>3032</v>
      </c>
      <c r="B434" s="6" t="s">
        <v>2885</v>
      </c>
      <c r="C434" s="6" t="str">
        <f t="shared" si="18"/>
        <v>Mar 2023</v>
      </c>
      <c r="D434" s="19" t="str">
        <f t="shared" si="20"/>
        <v>2023</v>
      </c>
      <c r="E434" s="6" t="str">
        <f t="shared" si="19"/>
        <v>Q1 2023</v>
      </c>
      <c r="F434" t="s">
        <v>2882</v>
      </c>
      <c r="G434" t="s">
        <v>2882</v>
      </c>
      <c r="H434" t="s">
        <v>2208</v>
      </c>
      <c r="I434" t="s">
        <v>27</v>
      </c>
      <c r="J434" s="3">
        <v>9</v>
      </c>
      <c r="K434" s="3">
        <v>219.08</v>
      </c>
      <c r="L434" s="3">
        <v>1971.72</v>
      </c>
    </row>
    <row r="435" spans="1:12" x14ac:dyDescent="0.35">
      <c r="A435" t="s">
        <v>3099</v>
      </c>
      <c r="B435" s="6" t="s">
        <v>2885</v>
      </c>
      <c r="C435" s="6" t="str">
        <f t="shared" si="18"/>
        <v>Mar 2023</v>
      </c>
      <c r="D435" s="19" t="str">
        <f t="shared" si="20"/>
        <v>2023</v>
      </c>
      <c r="E435" s="6" t="str">
        <f t="shared" si="19"/>
        <v>Q1 2023</v>
      </c>
      <c r="F435" t="s">
        <v>2882</v>
      </c>
      <c r="G435" t="s">
        <v>2882</v>
      </c>
      <c r="H435" t="s">
        <v>2208</v>
      </c>
      <c r="I435" t="s">
        <v>15</v>
      </c>
      <c r="J435" s="3">
        <v>18</v>
      </c>
      <c r="K435" s="3">
        <v>270.77999999999997</v>
      </c>
      <c r="L435" s="3">
        <v>4874.04</v>
      </c>
    </row>
    <row r="436" spans="1:12" x14ac:dyDescent="0.35">
      <c r="A436" t="s">
        <v>3549</v>
      </c>
      <c r="B436" s="6" t="s">
        <v>2885</v>
      </c>
      <c r="C436" s="6" t="str">
        <f t="shared" si="18"/>
        <v>Mar 2023</v>
      </c>
      <c r="D436" s="19" t="str">
        <f t="shared" si="20"/>
        <v>2023</v>
      </c>
      <c r="E436" s="6" t="str">
        <f t="shared" si="19"/>
        <v>Q1 2023</v>
      </c>
      <c r="F436" t="s">
        <v>3435</v>
      </c>
      <c r="G436" t="s">
        <v>3435</v>
      </c>
      <c r="H436" t="s">
        <v>701</v>
      </c>
      <c r="I436" t="s">
        <v>12</v>
      </c>
      <c r="J436" s="3">
        <v>5</v>
      </c>
      <c r="K436" s="3">
        <v>261.86</v>
      </c>
      <c r="L436" s="3">
        <v>1309.3</v>
      </c>
    </row>
    <row r="437" spans="1:12" x14ac:dyDescent="0.35">
      <c r="A437" t="s">
        <v>4091</v>
      </c>
      <c r="B437" s="6" t="s">
        <v>2885</v>
      </c>
      <c r="C437" s="6" t="str">
        <f t="shared" si="18"/>
        <v>Mar 2023</v>
      </c>
      <c r="D437" s="19" t="str">
        <f t="shared" si="20"/>
        <v>2023</v>
      </c>
      <c r="E437" s="6" t="str">
        <f t="shared" si="19"/>
        <v>Q1 2023</v>
      </c>
      <c r="F437" t="s">
        <v>3948</v>
      </c>
      <c r="G437" t="s">
        <v>3948</v>
      </c>
      <c r="H437" t="s">
        <v>458</v>
      </c>
      <c r="I437" t="s">
        <v>15</v>
      </c>
      <c r="J437" s="3">
        <v>9</v>
      </c>
      <c r="K437" s="3">
        <v>82.86</v>
      </c>
      <c r="L437" s="3">
        <v>745.74</v>
      </c>
    </row>
    <row r="438" spans="1:12" x14ac:dyDescent="0.35">
      <c r="A438" t="s">
        <v>4122</v>
      </c>
      <c r="B438" s="6" t="s">
        <v>2885</v>
      </c>
      <c r="C438" s="6" t="str">
        <f t="shared" si="18"/>
        <v>Mar 2023</v>
      </c>
      <c r="D438" s="19" t="str">
        <f t="shared" si="20"/>
        <v>2023</v>
      </c>
      <c r="E438" s="6" t="str">
        <f t="shared" si="19"/>
        <v>Q1 2023</v>
      </c>
      <c r="F438" t="s">
        <v>3948</v>
      </c>
      <c r="G438" t="s">
        <v>3948</v>
      </c>
      <c r="H438" t="s">
        <v>458</v>
      </c>
      <c r="I438" t="s">
        <v>12</v>
      </c>
      <c r="J438" s="3">
        <v>5</v>
      </c>
      <c r="K438" s="3">
        <v>52.98</v>
      </c>
      <c r="L438" s="3">
        <v>264.89999999999998</v>
      </c>
    </row>
    <row r="439" spans="1:12" x14ac:dyDescent="0.35">
      <c r="A439" t="s">
        <v>90</v>
      </c>
      <c r="B439" s="6" t="s">
        <v>91</v>
      </c>
      <c r="C439" s="6" t="str">
        <f t="shared" si="18"/>
        <v>Mar 2023</v>
      </c>
      <c r="D439" s="19" t="str">
        <f t="shared" si="20"/>
        <v>2023</v>
      </c>
      <c r="E439" s="6" t="str">
        <f t="shared" si="19"/>
        <v>Q1 2023</v>
      </c>
      <c r="F439" t="s">
        <v>5771</v>
      </c>
      <c r="G439" t="str">
        <f>IF(F439="Biographies", "Biography", F439 )</f>
        <v>Biography</v>
      </c>
      <c r="H439" t="s">
        <v>11</v>
      </c>
      <c r="I439" t="s">
        <v>27</v>
      </c>
      <c r="J439" s="3">
        <v>11</v>
      </c>
      <c r="K439" s="3">
        <v>212.14</v>
      </c>
      <c r="L439" s="3">
        <v>2333.54</v>
      </c>
    </row>
    <row r="440" spans="1:12" x14ac:dyDescent="0.35">
      <c r="A440" t="s">
        <v>2382</v>
      </c>
      <c r="B440" s="6" t="s">
        <v>91</v>
      </c>
      <c r="C440" s="6" t="str">
        <f t="shared" si="18"/>
        <v>Mar 2023</v>
      </c>
      <c r="D440" s="19" t="str">
        <f t="shared" si="20"/>
        <v>2023</v>
      </c>
      <c r="E440" s="6" t="str">
        <f t="shared" si="19"/>
        <v>Q1 2023</v>
      </c>
      <c r="F440" t="s">
        <v>2344</v>
      </c>
      <c r="G440" t="s">
        <v>2344</v>
      </c>
      <c r="H440" t="s">
        <v>2345</v>
      </c>
      <c r="I440" t="s">
        <v>24</v>
      </c>
      <c r="J440" s="3">
        <v>5</v>
      </c>
      <c r="K440" s="3">
        <v>303.19</v>
      </c>
      <c r="L440" s="3">
        <v>1515.95</v>
      </c>
    </row>
    <row r="441" spans="1:12" x14ac:dyDescent="0.35">
      <c r="A441" t="s">
        <v>2437</v>
      </c>
      <c r="B441" s="6" t="s">
        <v>91</v>
      </c>
      <c r="C441" s="6" t="str">
        <f t="shared" si="18"/>
        <v>Mar 2023</v>
      </c>
      <c r="D441" s="19" t="str">
        <f t="shared" si="20"/>
        <v>2023</v>
      </c>
      <c r="E441" s="6" t="str">
        <f t="shared" si="19"/>
        <v>Q1 2023</v>
      </c>
      <c r="F441" t="s">
        <v>2344</v>
      </c>
      <c r="G441" t="s">
        <v>2344</v>
      </c>
      <c r="H441" t="s">
        <v>2345</v>
      </c>
      <c r="I441" t="s">
        <v>24</v>
      </c>
      <c r="J441" s="3">
        <v>4</v>
      </c>
      <c r="K441" s="3">
        <v>287.63</v>
      </c>
      <c r="L441" s="3">
        <v>1150.52</v>
      </c>
    </row>
    <row r="442" spans="1:12" x14ac:dyDescent="0.35">
      <c r="A442" t="s">
        <v>3631</v>
      </c>
      <c r="B442" s="6" t="s">
        <v>91</v>
      </c>
      <c r="C442" s="6" t="str">
        <f t="shared" si="18"/>
        <v>Mar 2023</v>
      </c>
      <c r="D442" s="19" t="str">
        <f t="shared" si="20"/>
        <v>2023</v>
      </c>
      <c r="E442" s="6" t="str">
        <f t="shared" si="19"/>
        <v>Q1 2023</v>
      </c>
      <c r="F442" t="s">
        <v>3435</v>
      </c>
      <c r="G442" t="s">
        <v>3435</v>
      </c>
      <c r="H442" t="s">
        <v>701</v>
      </c>
      <c r="I442" t="s">
        <v>24</v>
      </c>
      <c r="J442" s="3">
        <v>4</v>
      </c>
      <c r="K442" s="3">
        <v>496.71</v>
      </c>
      <c r="L442" s="3">
        <v>1986.84</v>
      </c>
    </row>
    <row r="443" spans="1:12" x14ac:dyDescent="0.35">
      <c r="A443" t="s">
        <v>5131</v>
      </c>
      <c r="B443" s="6" t="s">
        <v>91</v>
      </c>
      <c r="C443" s="6" t="str">
        <f t="shared" si="18"/>
        <v>Mar 2023</v>
      </c>
      <c r="D443" s="19" t="str">
        <f t="shared" si="20"/>
        <v>2023</v>
      </c>
      <c r="E443" s="6" t="str">
        <f t="shared" si="19"/>
        <v>Q1 2023</v>
      </c>
      <c r="F443" t="s">
        <v>5082</v>
      </c>
      <c r="G443" t="s">
        <v>5082</v>
      </c>
      <c r="H443" t="s">
        <v>2208</v>
      </c>
      <c r="I443" t="s">
        <v>12</v>
      </c>
      <c r="J443" s="3">
        <v>9</v>
      </c>
      <c r="K443" s="3">
        <v>232.26</v>
      </c>
      <c r="L443" s="3">
        <v>2090.34</v>
      </c>
    </row>
    <row r="444" spans="1:12" x14ac:dyDescent="0.35">
      <c r="A444" t="s">
        <v>5214</v>
      </c>
      <c r="B444" s="6" t="s">
        <v>91</v>
      </c>
      <c r="C444" s="6" t="str">
        <f t="shared" si="18"/>
        <v>Mar 2023</v>
      </c>
      <c r="D444" s="19" t="str">
        <f t="shared" si="20"/>
        <v>2023</v>
      </c>
      <c r="E444" s="6" t="str">
        <f t="shared" si="19"/>
        <v>Q1 2023</v>
      </c>
      <c r="F444" t="s">
        <v>5082</v>
      </c>
      <c r="G444" t="s">
        <v>5082</v>
      </c>
      <c r="H444" t="s">
        <v>2208</v>
      </c>
      <c r="I444" t="s">
        <v>15</v>
      </c>
      <c r="J444" s="3">
        <v>10</v>
      </c>
      <c r="K444" s="3">
        <v>239.57</v>
      </c>
      <c r="L444" s="3">
        <v>2395.6999999999998</v>
      </c>
    </row>
    <row r="445" spans="1:12" x14ac:dyDescent="0.35">
      <c r="A445" t="s">
        <v>2981</v>
      </c>
      <c r="B445" s="6" t="s">
        <v>2982</v>
      </c>
      <c r="C445" s="6" t="str">
        <f t="shared" si="18"/>
        <v>Mar 2023</v>
      </c>
      <c r="D445" s="19" t="str">
        <f t="shared" si="20"/>
        <v>2023</v>
      </c>
      <c r="E445" s="6" t="str">
        <f t="shared" si="19"/>
        <v>Q1 2023</v>
      </c>
      <c r="F445" t="s">
        <v>2882</v>
      </c>
      <c r="G445" t="s">
        <v>2882</v>
      </c>
      <c r="H445" t="s">
        <v>2208</v>
      </c>
      <c r="I445" t="s">
        <v>15</v>
      </c>
      <c r="J445" s="3">
        <v>14</v>
      </c>
      <c r="K445" s="3">
        <v>160.13</v>
      </c>
      <c r="L445" s="3">
        <v>2241.8200000000002</v>
      </c>
    </row>
    <row r="446" spans="1:12" x14ac:dyDescent="0.35">
      <c r="A446" t="s">
        <v>3148</v>
      </c>
      <c r="B446" s="6" t="s">
        <v>2982</v>
      </c>
      <c r="C446" s="6" t="str">
        <f t="shared" si="18"/>
        <v>Mar 2023</v>
      </c>
      <c r="D446" s="19" t="str">
        <f t="shared" si="20"/>
        <v>2023</v>
      </c>
      <c r="E446" s="6" t="str">
        <f t="shared" si="19"/>
        <v>Q1 2023</v>
      </c>
      <c r="F446" t="s">
        <v>3143</v>
      </c>
      <c r="G446" t="s">
        <v>3143</v>
      </c>
      <c r="H446" t="s">
        <v>458</v>
      </c>
      <c r="I446" t="s">
        <v>15</v>
      </c>
      <c r="J446" s="3">
        <v>10</v>
      </c>
      <c r="K446" s="3">
        <v>298</v>
      </c>
      <c r="L446" s="3">
        <v>2980</v>
      </c>
    </row>
    <row r="447" spans="1:12" x14ac:dyDescent="0.35">
      <c r="A447" t="s">
        <v>3864</v>
      </c>
      <c r="B447" s="6" t="s">
        <v>2982</v>
      </c>
      <c r="C447" s="6" t="str">
        <f t="shared" si="18"/>
        <v>Mar 2023</v>
      </c>
      <c r="D447" s="19" t="str">
        <f t="shared" si="20"/>
        <v>2023</v>
      </c>
      <c r="E447" s="6" t="str">
        <f t="shared" si="19"/>
        <v>Q1 2023</v>
      </c>
      <c r="F447" t="s">
        <v>3688</v>
      </c>
      <c r="G447" t="s">
        <v>3688</v>
      </c>
      <c r="H447" t="s">
        <v>11</v>
      </c>
      <c r="I447" t="s">
        <v>12</v>
      </c>
      <c r="J447" s="3">
        <v>14</v>
      </c>
      <c r="K447" s="3">
        <v>49.32</v>
      </c>
      <c r="L447" s="3">
        <v>690.48</v>
      </c>
    </row>
    <row r="448" spans="1:12" x14ac:dyDescent="0.35">
      <c r="A448" t="s">
        <v>5723</v>
      </c>
      <c r="B448" s="6" t="s">
        <v>2982</v>
      </c>
      <c r="C448" s="6" t="str">
        <f t="shared" si="18"/>
        <v>Mar 2023</v>
      </c>
      <c r="D448" s="19" t="str">
        <f t="shared" si="20"/>
        <v>2023</v>
      </c>
      <c r="E448" s="6" t="str">
        <f t="shared" si="19"/>
        <v>Q1 2023</v>
      </c>
      <c r="F448" t="s">
        <v>5629</v>
      </c>
      <c r="G448" t="s">
        <v>5629</v>
      </c>
      <c r="H448" t="s">
        <v>458</v>
      </c>
      <c r="I448" t="s">
        <v>15</v>
      </c>
      <c r="J448" s="3">
        <v>5</v>
      </c>
      <c r="K448" s="3">
        <v>368.48</v>
      </c>
      <c r="L448" s="3">
        <v>1842.4</v>
      </c>
    </row>
    <row r="449" spans="1:12" x14ac:dyDescent="0.35">
      <c r="A449" t="s">
        <v>864</v>
      </c>
      <c r="B449" s="6" t="s">
        <v>865</v>
      </c>
      <c r="C449" s="6" t="str">
        <f t="shared" si="18"/>
        <v>Mar 2023</v>
      </c>
      <c r="D449" s="19" t="str">
        <f t="shared" si="20"/>
        <v>2023</v>
      </c>
      <c r="E449" s="6" t="str">
        <f t="shared" si="19"/>
        <v>Q1 2023</v>
      </c>
      <c r="F449" t="s">
        <v>5773</v>
      </c>
      <c r="G449" t="str">
        <f>IF(F449="Bread.c", "Bread", F449)</f>
        <v>Bread</v>
      </c>
      <c r="H449" t="s">
        <v>701</v>
      </c>
      <c r="I449" t="s">
        <v>27</v>
      </c>
      <c r="J449" s="3">
        <v>5</v>
      </c>
      <c r="K449" s="3">
        <v>385.3</v>
      </c>
      <c r="L449" s="3">
        <v>1926.5</v>
      </c>
    </row>
    <row r="450" spans="1:12" x14ac:dyDescent="0.35">
      <c r="A450" t="s">
        <v>1907</v>
      </c>
      <c r="B450" s="6" t="s">
        <v>865</v>
      </c>
      <c r="C450" s="6" t="str">
        <f t="shared" ref="C450:C513" si="21">TEXT(B450, "mmm yyyy")</f>
        <v>Mar 2023</v>
      </c>
      <c r="D450" s="19" t="str">
        <f t="shared" si="20"/>
        <v>2023</v>
      </c>
      <c r="E450" s="6" t="str">
        <f t="shared" ref="E450:E513" si="22">"Q"&amp;ROUNDUP(MONTH(B450)/3,0)&amp;" "&amp;TEXT(B450,"YYYY")</f>
        <v>Q1 2023</v>
      </c>
      <c r="F450" t="s">
        <v>1744</v>
      </c>
      <c r="G450" t="s">
        <v>1744</v>
      </c>
      <c r="H450" t="s">
        <v>11</v>
      </c>
      <c r="I450" t="s">
        <v>12</v>
      </c>
      <c r="J450" s="3">
        <v>18</v>
      </c>
      <c r="K450" s="3">
        <v>458.44</v>
      </c>
      <c r="L450" s="3">
        <v>8251.92</v>
      </c>
    </row>
    <row r="451" spans="1:12" x14ac:dyDescent="0.35">
      <c r="A451" t="s">
        <v>1997</v>
      </c>
      <c r="B451" s="6" t="s">
        <v>865</v>
      </c>
      <c r="C451" s="6" t="str">
        <f t="shared" si="21"/>
        <v>Mar 2023</v>
      </c>
      <c r="D451" s="19" t="str">
        <f t="shared" ref="D451:D514" si="23">TEXT(B451, "yyyy")</f>
        <v>2023</v>
      </c>
      <c r="E451" s="6" t="str">
        <f t="shared" si="22"/>
        <v>Q1 2023</v>
      </c>
      <c r="F451" t="s">
        <v>1744</v>
      </c>
      <c r="G451" t="s">
        <v>1744</v>
      </c>
      <c r="H451" t="s">
        <v>11</v>
      </c>
      <c r="I451" t="s">
        <v>15</v>
      </c>
      <c r="J451" s="3">
        <v>10</v>
      </c>
      <c r="K451" s="3">
        <v>371.67</v>
      </c>
      <c r="L451" s="3">
        <v>3716.7</v>
      </c>
    </row>
    <row r="452" spans="1:12" x14ac:dyDescent="0.35">
      <c r="A452" t="s">
        <v>3095</v>
      </c>
      <c r="B452" s="6" t="s">
        <v>865</v>
      </c>
      <c r="C452" s="6" t="str">
        <f t="shared" si="21"/>
        <v>Mar 2023</v>
      </c>
      <c r="D452" s="19" t="str">
        <f t="shared" si="23"/>
        <v>2023</v>
      </c>
      <c r="E452" s="6" t="str">
        <f t="shared" si="22"/>
        <v>Q1 2023</v>
      </c>
      <c r="F452" t="s">
        <v>2882</v>
      </c>
      <c r="G452" t="s">
        <v>2882</v>
      </c>
      <c r="H452" t="s">
        <v>2208</v>
      </c>
      <c r="I452" t="s">
        <v>15</v>
      </c>
      <c r="J452" s="3">
        <v>7</v>
      </c>
      <c r="K452" s="3">
        <v>371.59</v>
      </c>
      <c r="L452" s="3">
        <v>2601.13</v>
      </c>
    </row>
    <row r="453" spans="1:12" x14ac:dyDescent="0.35">
      <c r="A453" t="s">
        <v>3418</v>
      </c>
      <c r="B453" s="6" t="s">
        <v>865</v>
      </c>
      <c r="C453" s="6" t="str">
        <f t="shared" si="21"/>
        <v>Mar 2023</v>
      </c>
      <c r="D453" s="19" t="str">
        <f t="shared" si="23"/>
        <v>2023</v>
      </c>
      <c r="E453" s="6" t="str">
        <f t="shared" si="22"/>
        <v>Q1 2023</v>
      </c>
      <c r="F453" t="s">
        <v>3143</v>
      </c>
      <c r="G453" t="s">
        <v>3143</v>
      </c>
      <c r="H453" t="s">
        <v>458</v>
      </c>
      <c r="I453" t="s">
        <v>27</v>
      </c>
      <c r="J453" s="3">
        <v>4</v>
      </c>
      <c r="K453" s="3">
        <v>27.22</v>
      </c>
      <c r="L453" s="3">
        <v>108.88</v>
      </c>
    </row>
    <row r="454" spans="1:12" x14ac:dyDescent="0.35">
      <c r="A454" t="s">
        <v>217</v>
      </c>
      <c r="B454" s="6" t="s">
        <v>218</v>
      </c>
      <c r="C454" s="6" t="str">
        <f t="shared" si="21"/>
        <v>Mar 2023</v>
      </c>
      <c r="D454" s="19" t="str">
        <f t="shared" si="23"/>
        <v>2023</v>
      </c>
      <c r="E454" s="6" t="str">
        <f t="shared" si="22"/>
        <v>Q1 2023</v>
      </c>
      <c r="F454" t="s">
        <v>10</v>
      </c>
      <c r="G454" t="str">
        <f>IF(F454="Biographies", "Biography", F454 )</f>
        <v>Biography</v>
      </c>
      <c r="H454" t="s">
        <v>11</v>
      </c>
      <c r="I454" t="s">
        <v>15</v>
      </c>
      <c r="J454" s="3">
        <v>7</v>
      </c>
      <c r="K454" s="3">
        <v>95.27</v>
      </c>
      <c r="L454" s="3">
        <v>666.89</v>
      </c>
    </row>
    <row r="455" spans="1:12" x14ac:dyDescent="0.35">
      <c r="A455" t="s">
        <v>2168</v>
      </c>
      <c r="B455" s="6" t="s">
        <v>218</v>
      </c>
      <c r="C455" s="6" t="str">
        <f t="shared" si="21"/>
        <v>Mar 2023</v>
      </c>
      <c r="D455" s="19" t="str">
        <f t="shared" si="23"/>
        <v>2023</v>
      </c>
      <c r="E455" s="6" t="str">
        <f t="shared" si="22"/>
        <v>Q1 2023</v>
      </c>
      <c r="F455" t="s">
        <v>2058</v>
      </c>
      <c r="G455" t="s">
        <v>2058</v>
      </c>
      <c r="H455" t="s">
        <v>701</v>
      </c>
      <c r="I455" t="s">
        <v>27</v>
      </c>
      <c r="J455" s="3">
        <v>3</v>
      </c>
      <c r="K455" s="3">
        <v>219.68</v>
      </c>
      <c r="L455" s="3">
        <v>659.04</v>
      </c>
    </row>
    <row r="456" spans="1:12" x14ac:dyDescent="0.35">
      <c r="A456" t="s">
        <v>4146</v>
      </c>
      <c r="B456" s="6" t="s">
        <v>218</v>
      </c>
      <c r="C456" s="6" t="str">
        <f t="shared" si="21"/>
        <v>Mar 2023</v>
      </c>
      <c r="D456" s="19" t="str">
        <f t="shared" si="23"/>
        <v>2023</v>
      </c>
      <c r="E456" s="6" t="str">
        <f t="shared" si="22"/>
        <v>Q1 2023</v>
      </c>
      <c r="F456" t="s">
        <v>3948</v>
      </c>
      <c r="G456" t="s">
        <v>3948</v>
      </c>
      <c r="H456" t="s">
        <v>458</v>
      </c>
      <c r="I456" t="s">
        <v>15</v>
      </c>
      <c r="J456" s="3">
        <v>18</v>
      </c>
      <c r="K456" s="3">
        <v>348.9</v>
      </c>
      <c r="L456" s="3">
        <v>6280.2</v>
      </c>
    </row>
    <row r="457" spans="1:12" x14ac:dyDescent="0.35">
      <c r="A457" t="s">
        <v>5534</v>
      </c>
      <c r="B457" s="6" t="s">
        <v>218</v>
      </c>
      <c r="C457" s="6" t="str">
        <f t="shared" si="21"/>
        <v>Mar 2023</v>
      </c>
      <c r="D457" s="19" t="str">
        <f t="shared" si="23"/>
        <v>2023</v>
      </c>
      <c r="E457" s="6" t="str">
        <f t="shared" si="22"/>
        <v>Q1 2023</v>
      </c>
      <c r="F457" t="s">
        <v>5504</v>
      </c>
      <c r="G457" t="s">
        <v>5504</v>
      </c>
      <c r="H457" t="s">
        <v>701</v>
      </c>
      <c r="I457" t="s">
        <v>15</v>
      </c>
      <c r="J457" s="3">
        <v>12</v>
      </c>
      <c r="K457" s="3">
        <v>434.17</v>
      </c>
      <c r="L457" s="3">
        <v>5210.04</v>
      </c>
    </row>
    <row r="458" spans="1:12" x14ac:dyDescent="0.35">
      <c r="A458" t="s">
        <v>978</v>
      </c>
      <c r="B458" s="6" t="s">
        <v>979</v>
      </c>
      <c r="C458" s="6" t="str">
        <f t="shared" si="21"/>
        <v>Mar 2023</v>
      </c>
      <c r="D458" s="19" t="str">
        <f t="shared" si="23"/>
        <v>2023</v>
      </c>
      <c r="E458" s="6" t="str">
        <f t="shared" si="22"/>
        <v>Q1 2023</v>
      </c>
      <c r="F458" t="s">
        <v>700</v>
      </c>
      <c r="G458" t="str">
        <f>IF(F458="Bread.c", "Bread", F458)</f>
        <v>Bread</v>
      </c>
      <c r="H458" t="s">
        <v>701</v>
      </c>
      <c r="I458" t="s">
        <v>24</v>
      </c>
      <c r="J458" s="3">
        <v>9</v>
      </c>
      <c r="K458" s="3">
        <v>346.83</v>
      </c>
      <c r="L458" s="3">
        <v>3121.47</v>
      </c>
    </row>
    <row r="459" spans="1:12" x14ac:dyDescent="0.35">
      <c r="A459" t="s">
        <v>1144</v>
      </c>
      <c r="B459" s="6" t="s">
        <v>979</v>
      </c>
      <c r="C459" s="6" t="str">
        <f t="shared" si="21"/>
        <v>Mar 2023</v>
      </c>
      <c r="D459" s="19" t="str">
        <f t="shared" si="23"/>
        <v>2023</v>
      </c>
      <c r="E459" s="6" t="str">
        <f t="shared" si="22"/>
        <v>Q1 2023</v>
      </c>
      <c r="F459" t="s">
        <v>1084</v>
      </c>
      <c r="G459" t="str">
        <f>IF(F459="Children's Book asfdsf", "Children's Book", F459)</f>
        <v>Children's Book</v>
      </c>
      <c r="H459" t="s">
        <v>11</v>
      </c>
      <c r="I459" t="s">
        <v>27</v>
      </c>
      <c r="J459" s="3">
        <v>3</v>
      </c>
      <c r="K459" s="3">
        <v>369.64</v>
      </c>
      <c r="L459" s="3">
        <v>1108.92</v>
      </c>
    </row>
    <row r="460" spans="1:12" x14ac:dyDescent="0.35">
      <c r="A460" t="s">
        <v>1344</v>
      </c>
      <c r="B460" s="6" t="s">
        <v>979</v>
      </c>
      <c r="C460" s="6" t="str">
        <f t="shared" si="21"/>
        <v>Mar 2023</v>
      </c>
      <c r="D460" s="19" t="str">
        <f t="shared" si="23"/>
        <v>2023</v>
      </c>
      <c r="E460" s="6" t="str">
        <f t="shared" si="22"/>
        <v>Q1 2023</v>
      </c>
      <c r="F460" t="s">
        <v>1252</v>
      </c>
      <c r="G460" t="str">
        <f>IF(F460="Cookbooks", "Cookbook", F460)</f>
        <v>Cookbook</v>
      </c>
      <c r="H460" t="s">
        <v>11</v>
      </c>
      <c r="I460" t="s">
        <v>24</v>
      </c>
      <c r="J460" s="3">
        <v>10</v>
      </c>
      <c r="K460" s="3">
        <v>236.91</v>
      </c>
      <c r="L460" s="3">
        <v>2369.1</v>
      </c>
    </row>
    <row r="461" spans="1:12" x14ac:dyDescent="0.35">
      <c r="A461" t="s">
        <v>2587</v>
      </c>
      <c r="B461" s="6" t="s">
        <v>979</v>
      </c>
      <c r="C461" s="6" t="str">
        <f t="shared" si="21"/>
        <v>Mar 2023</v>
      </c>
      <c r="D461" s="19" t="str">
        <f t="shared" si="23"/>
        <v>2023</v>
      </c>
      <c r="E461" s="6" t="str">
        <f t="shared" si="22"/>
        <v>Q1 2023</v>
      </c>
      <c r="F461" t="s">
        <v>2344</v>
      </c>
      <c r="G461" t="s">
        <v>2344</v>
      </c>
      <c r="H461" t="s">
        <v>2345</v>
      </c>
      <c r="I461" t="s">
        <v>12</v>
      </c>
      <c r="J461" s="3">
        <v>14</v>
      </c>
      <c r="K461" s="3">
        <v>90.77</v>
      </c>
      <c r="L461" s="3">
        <v>1270.78</v>
      </c>
    </row>
    <row r="462" spans="1:12" x14ac:dyDescent="0.35">
      <c r="A462" t="s">
        <v>3358</v>
      </c>
      <c r="B462" s="6" t="s">
        <v>979</v>
      </c>
      <c r="C462" s="6" t="str">
        <f t="shared" si="21"/>
        <v>Mar 2023</v>
      </c>
      <c r="D462" s="19" t="str">
        <f t="shared" si="23"/>
        <v>2023</v>
      </c>
      <c r="E462" s="6" t="str">
        <f t="shared" si="22"/>
        <v>Q1 2023</v>
      </c>
      <c r="F462" t="s">
        <v>3143</v>
      </c>
      <c r="G462" t="s">
        <v>3143</v>
      </c>
      <c r="H462" t="s">
        <v>458</v>
      </c>
      <c r="I462" t="s">
        <v>27</v>
      </c>
      <c r="J462" s="3">
        <v>10</v>
      </c>
      <c r="K462" s="3">
        <v>323.39</v>
      </c>
      <c r="L462" s="3">
        <v>3233.9</v>
      </c>
    </row>
    <row r="463" spans="1:12" x14ac:dyDescent="0.35">
      <c r="A463" t="s">
        <v>4420</v>
      </c>
      <c r="B463" s="6" t="s">
        <v>979</v>
      </c>
      <c r="C463" s="6" t="str">
        <f t="shared" si="21"/>
        <v>Mar 2023</v>
      </c>
      <c r="D463" s="19" t="str">
        <f t="shared" si="23"/>
        <v>2023</v>
      </c>
      <c r="E463" s="6" t="str">
        <f t="shared" si="22"/>
        <v>Q1 2023</v>
      </c>
      <c r="F463" t="s">
        <v>4235</v>
      </c>
      <c r="G463" t="s">
        <v>4235</v>
      </c>
      <c r="H463" t="s">
        <v>2208</v>
      </c>
      <c r="I463" t="s">
        <v>15</v>
      </c>
      <c r="J463" s="3">
        <v>5</v>
      </c>
      <c r="K463" s="3">
        <v>229.28</v>
      </c>
      <c r="L463" s="3">
        <v>1146.4000000000001</v>
      </c>
    </row>
    <row r="464" spans="1:12" x14ac:dyDescent="0.35">
      <c r="A464" t="s">
        <v>5700</v>
      </c>
      <c r="B464" s="6" t="s">
        <v>979</v>
      </c>
      <c r="C464" s="6" t="str">
        <f t="shared" si="21"/>
        <v>Mar 2023</v>
      </c>
      <c r="D464" s="19" t="str">
        <f t="shared" si="23"/>
        <v>2023</v>
      </c>
      <c r="E464" s="6" t="str">
        <f t="shared" si="22"/>
        <v>Q1 2023</v>
      </c>
      <c r="F464" t="s">
        <v>5629</v>
      </c>
      <c r="G464" t="s">
        <v>5629</v>
      </c>
      <c r="H464" t="s">
        <v>458</v>
      </c>
      <c r="I464" t="s">
        <v>12</v>
      </c>
      <c r="J464" s="3">
        <v>19</v>
      </c>
      <c r="K464" s="3">
        <v>332.88</v>
      </c>
      <c r="L464" s="3">
        <v>6324.72</v>
      </c>
    </row>
    <row r="465" spans="1:12" x14ac:dyDescent="0.35">
      <c r="A465" t="s">
        <v>925</v>
      </c>
      <c r="B465" s="6" t="s">
        <v>926</v>
      </c>
      <c r="C465" s="6" t="str">
        <f t="shared" si="21"/>
        <v>Mar 2023</v>
      </c>
      <c r="D465" s="19" t="str">
        <f t="shared" si="23"/>
        <v>2023</v>
      </c>
      <c r="E465" s="6" t="str">
        <f t="shared" si="22"/>
        <v>Q1 2023</v>
      </c>
      <c r="F465" t="s">
        <v>700</v>
      </c>
      <c r="G465" t="str">
        <f>IF(F465="Bread.c", "Bread", F465)</f>
        <v>Bread</v>
      </c>
      <c r="H465" t="s">
        <v>701</v>
      </c>
      <c r="I465" t="s">
        <v>12</v>
      </c>
      <c r="J465" s="3">
        <v>5</v>
      </c>
      <c r="K465" s="3">
        <v>209.19</v>
      </c>
      <c r="L465" s="3">
        <v>1045.95</v>
      </c>
    </row>
    <row r="466" spans="1:12" x14ac:dyDescent="0.35">
      <c r="A466" t="s">
        <v>2699</v>
      </c>
      <c r="B466" s="6" t="s">
        <v>926</v>
      </c>
      <c r="C466" s="6" t="str">
        <f t="shared" si="21"/>
        <v>Mar 2023</v>
      </c>
      <c r="D466" s="19" t="str">
        <f t="shared" si="23"/>
        <v>2023</v>
      </c>
      <c r="E466" s="6" t="str">
        <f t="shared" si="22"/>
        <v>Q1 2023</v>
      </c>
      <c r="F466" t="s">
        <v>2643</v>
      </c>
      <c r="G466" t="s">
        <v>2643</v>
      </c>
      <c r="H466" t="s">
        <v>2345</v>
      </c>
      <c r="I466" t="s">
        <v>27</v>
      </c>
      <c r="J466" s="3">
        <v>6</v>
      </c>
      <c r="K466" s="3">
        <v>221.03</v>
      </c>
      <c r="L466" s="3">
        <v>1326.18</v>
      </c>
    </row>
    <row r="467" spans="1:12" x14ac:dyDescent="0.35">
      <c r="A467" t="s">
        <v>3006</v>
      </c>
      <c r="B467" s="6" t="s">
        <v>926</v>
      </c>
      <c r="C467" s="6" t="str">
        <f t="shared" si="21"/>
        <v>Mar 2023</v>
      </c>
      <c r="D467" s="19" t="str">
        <f t="shared" si="23"/>
        <v>2023</v>
      </c>
      <c r="E467" s="6" t="str">
        <f t="shared" si="22"/>
        <v>Q1 2023</v>
      </c>
      <c r="F467" t="s">
        <v>2882</v>
      </c>
      <c r="G467" t="s">
        <v>2882</v>
      </c>
      <c r="H467" t="s">
        <v>2208</v>
      </c>
      <c r="I467" t="s">
        <v>27</v>
      </c>
      <c r="J467" s="3">
        <v>5</v>
      </c>
      <c r="K467" s="3">
        <v>271.95</v>
      </c>
      <c r="L467" s="3">
        <v>1359.75</v>
      </c>
    </row>
    <row r="468" spans="1:12" x14ac:dyDescent="0.35">
      <c r="A468" t="s">
        <v>4597</v>
      </c>
      <c r="B468" s="6" t="s">
        <v>926</v>
      </c>
      <c r="C468" s="6" t="str">
        <f t="shared" si="21"/>
        <v>Mar 2023</v>
      </c>
      <c r="D468" s="19" t="str">
        <f t="shared" si="23"/>
        <v>2023</v>
      </c>
      <c r="E468" s="6" t="str">
        <f t="shared" si="22"/>
        <v>Q1 2023</v>
      </c>
      <c r="F468" t="s">
        <v>4484</v>
      </c>
      <c r="G468" t="s">
        <v>4484</v>
      </c>
      <c r="H468" t="s">
        <v>2208</v>
      </c>
      <c r="I468" t="s">
        <v>15</v>
      </c>
      <c r="J468" s="3">
        <v>20</v>
      </c>
      <c r="K468" s="3">
        <v>251.15</v>
      </c>
      <c r="L468" s="3">
        <v>5023</v>
      </c>
    </row>
    <row r="469" spans="1:12" x14ac:dyDescent="0.35">
      <c r="A469" t="s">
        <v>1803</v>
      </c>
      <c r="B469" s="6" t="s">
        <v>1804</v>
      </c>
      <c r="C469" s="6" t="str">
        <f t="shared" si="21"/>
        <v>Mar 2023</v>
      </c>
      <c r="D469" s="19" t="str">
        <f t="shared" si="23"/>
        <v>2023</v>
      </c>
      <c r="E469" s="6" t="str">
        <f t="shared" si="22"/>
        <v>Q1 2023</v>
      </c>
      <c r="F469" t="s">
        <v>1744</v>
      </c>
      <c r="G469" t="s">
        <v>1744</v>
      </c>
      <c r="H469" t="s">
        <v>11</v>
      </c>
      <c r="I469" t="s">
        <v>15</v>
      </c>
      <c r="J469" s="3">
        <v>14</v>
      </c>
      <c r="K469" s="3">
        <v>469.04</v>
      </c>
      <c r="L469" s="3">
        <v>6566.56</v>
      </c>
    </row>
    <row r="470" spans="1:12" x14ac:dyDescent="0.35">
      <c r="A470" t="s">
        <v>3232</v>
      </c>
      <c r="B470" s="6" t="s">
        <v>1804</v>
      </c>
      <c r="C470" s="6" t="str">
        <f t="shared" si="21"/>
        <v>Mar 2023</v>
      </c>
      <c r="D470" s="19" t="str">
        <f t="shared" si="23"/>
        <v>2023</v>
      </c>
      <c r="E470" s="6" t="str">
        <f t="shared" si="22"/>
        <v>Q1 2023</v>
      </c>
      <c r="F470" t="s">
        <v>3143</v>
      </c>
      <c r="G470" t="s">
        <v>3143</v>
      </c>
      <c r="H470" t="s">
        <v>458</v>
      </c>
      <c r="I470" t="s">
        <v>15</v>
      </c>
      <c r="J470" s="3">
        <v>6</v>
      </c>
      <c r="K470" s="3">
        <v>393.55</v>
      </c>
      <c r="L470" s="3">
        <v>2361.3000000000002</v>
      </c>
    </row>
    <row r="471" spans="1:12" x14ac:dyDescent="0.35">
      <c r="A471" t="s">
        <v>5105</v>
      </c>
      <c r="B471" s="6" t="s">
        <v>1804</v>
      </c>
      <c r="C471" s="6" t="str">
        <f t="shared" si="21"/>
        <v>Mar 2023</v>
      </c>
      <c r="D471" s="19" t="str">
        <f t="shared" si="23"/>
        <v>2023</v>
      </c>
      <c r="E471" s="6" t="str">
        <f t="shared" si="22"/>
        <v>Q1 2023</v>
      </c>
      <c r="F471" t="s">
        <v>5082</v>
      </c>
      <c r="G471" t="s">
        <v>5082</v>
      </c>
      <c r="H471" t="s">
        <v>2208</v>
      </c>
      <c r="I471" t="s">
        <v>15</v>
      </c>
      <c r="J471" s="3">
        <v>17</v>
      </c>
      <c r="K471" s="3">
        <v>321.79000000000002</v>
      </c>
      <c r="L471" s="3">
        <v>5470.43</v>
      </c>
    </row>
    <row r="472" spans="1:12" x14ac:dyDescent="0.35">
      <c r="A472" t="s">
        <v>5516</v>
      </c>
      <c r="B472" s="6" t="s">
        <v>1804</v>
      </c>
      <c r="C472" s="6" t="str">
        <f t="shared" si="21"/>
        <v>Mar 2023</v>
      </c>
      <c r="D472" s="19" t="str">
        <f t="shared" si="23"/>
        <v>2023</v>
      </c>
      <c r="E472" s="6" t="str">
        <f t="shared" si="22"/>
        <v>Q1 2023</v>
      </c>
      <c r="F472" t="s">
        <v>5504</v>
      </c>
      <c r="G472" t="s">
        <v>5504</v>
      </c>
      <c r="H472" t="s">
        <v>701</v>
      </c>
      <c r="I472" t="s">
        <v>24</v>
      </c>
      <c r="J472" s="3">
        <v>19</v>
      </c>
      <c r="K472" s="3">
        <v>466.23</v>
      </c>
      <c r="L472" s="3">
        <v>8858.3700000000008</v>
      </c>
    </row>
    <row r="473" spans="1:12" x14ac:dyDescent="0.35">
      <c r="A473" t="s">
        <v>710</v>
      </c>
      <c r="B473" s="6" t="s">
        <v>711</v>
      </c>
      <c r="C473" s="6" t="str">
        <f t="shared" si="21"/>
        <v>Mar 2023</v>
      </c>
      <c r="D473" s="19" t="str">
        <f t="shared" si="23"/>
        <v>2023</v>
      </c>
      <c r="E473" s="6" t="str">
        <f t="shared" si="22"/>
        <v>Q1 2023</v>
      </c>
      <c r="F473" t="s">
        <v>700</v>
      </c>
      <c r="G473" t="str">
        <f>IF(F473="Bread.c", "Bread", F473)</f>
        <v>Bread</v>
      </c>
      <c r="H473" t="s">
        <v>701</v>
      </c>
      <c r="I473" t="s">
        <v>12</v>
      </c>
      <c r="J473" s="3">
        <v>11</v>
      </c>
      <c r="K473" s="3">
        <v>327.96</v>
      </c>
      <c r="L473" s="3">
        <v>3607.56</v>
      </c>
    </row>
    <row r="474" spans="1:12" x14ac:dyDescent="0.35">
      <c r="A474" t="s">
        <v>1059</v>
      </c>
      <c r="B474" s="6" t="s">
        <v>711</v>
      </c>
      <c r="C474" s="6" t="str">
        <f t="shared" si="21"/>
        <v>Mar 2023</v>
      </c>
      <c r="D474" s="19" t="str">
        <f t="shared" si="23"/>
        <v>2023</v>
      </c>
      <c r="E474" s="6" t="str">
        <f t="shared" si="22"/>
        <v>Q1 2023</v>
      </c>
      <c r="F474" t="s">
        <v>700</v>
      </c>
      <c r="G474" t="str">
        <f>IF(F474="Bread.c", "Bread", F474)</f>
        <v>Bread</v>
      </c>
      <c r="H474" t="s">
        <v>701</v>
      </c>
      <c r="I474" t="s">
        <v>24</v>
      </c>
      <c r="J474" s="3">
        <v>9</v>
      </c>
      <c r="K474" s="3">
        <v>22.33</v>
      </c>
      <c r="L474" s="3">
        <v>200.97</v>
      </c>
    </row>
    <row r="475" spans="1:12" x14ac:dyDescent="0.35">
      <c r="A475" t="s">
        <v>1297</v>
      </c>
      <c r="B475" s="6" t="s">
        <v>711</v>
      </c>
      <c r="C475" s="6" t="str">
        <f t="shared" si="21"/>
        <v>Mar 2023</v>
      </c>
      <c r="D475" s="19" t="str">
        <f t="shared" si="23"/>
        <v>2023</v>
      </c>
      <c r="E475" s="6" t="str">
        <f t="shared" si="22"/>
        <v>Q1 2023</v>
      </c>
      <c r="F475" t="s">
        <v>1252</v>
      </c>
      <c r="G475" t="str">
        <f>IF(F475="Cookbooks", "Cookbook", F475)</f>
        <v>Cookbook</v>
      </c>
      <c r="H475" t="s">
        <v>11</v>
      </c>
      <c r="I475" t="s">
        <v>27</v>
      </c>
      <c r="J475" s="3">
        <v>3</v>
      </c>
      <c r="K475" s="3">
        <v>367.62</v>
      </c>
      <c r="L475" s="3">
        <v>1102.8599999999999</v>
      </c>
    </row>
    <row r="476" spans="1:12" x14ac:dyDescent="0.35">
      <c r="A476" t="s">
        <v>2275</v>
      </c>
      <c r="B476" s="6" t="s">
        <v>711</v>
      </c>
      <c r="C476" s="6" t="str">
        <f t="shared" si="21"/>
        <v>Mar 2023</v>
      </c>
      <c r="D476" s="19" t="str">
        <f t="shared" si="23"/>
        <v>2023</v>
      </c>
      <c r="E476" s="6" t="str">
        <f t="shared" si="22"/>
        <v>Q1 2023</v>
      </c>
      <c r="F476" t="s">
        <v>2207</v>
      </c>
      <c r="G476" t="s">
        <v>2207</v>
      </c>
      <c r="H476" t="s">
        <v>2208</v>
      </c>
      <c r="I476" t="s">
        <v>15</v>
      </c>
      <c r="J476" s="3">
        <v>4</v>
      </c>
      <c r="K476" s="3">
        <v>81.09</v>
      </c>
      <c r="L476" s="3">
        <v>324.36</v>
      </c>
    </row>
    <row r="477" spans="1:12" x14ac:dyDescent="0.35">
      <c r="A477" t="s">
        <v>4436</v>
      </c>
      <c r="B477" s="6" t="s">
        <v>711</v>
      </c>
      <c r="C477" s="6" t="str">
        <f t="shared" si="21"/>
        <v>Mar 2023</v>
      </c>
      <c r="D477" s="19" t="str">
        <f t="shared" si="23"/>
        <v>2023</v>
      </c>
      <c r="E477" s="6" t="str">
        <f t="shared" si="22"/>
        <v>Q1 2023</v>
      </c>
      <c r="F477" t="s">
        <v>4235</v>
      </c>
      <c r="G477" t="s">
        <v>4235</v>
      </c>
      <c r="H477" t="s">
        <v>2208</v>
      </c>
      <c r="I477" t="s">
        <v>27</v>
      </c>
      <c r="J477" s="3">
        <v>8</v>
      </c>
      <c r="K477" s="3">
        <v>321.97000000000003</v>
      </c>
      <c r="L477" s="3">
        <v>2575.7600000000002</v>
      </c>
    </row>
    <row r="478" spans="1:12" x14ac:dyDescent="0.35">
      <c r="A478" t="s">
        <v>839</v>
      </c>
      <c r="B478" s="6" t="s">
        <v>840</v>
      </c>
      <c r="C478" s="6" t="str">
        <f t="shared" si="21"/>
        <v>Mar 2023</v>
      </c>
      <c r="D478" s="19" t="str">
        <f t="shared" si="23"/>
        <v>2023</v>
      </c>
      <c r="E478" s="6" t="str">
        <f t="shared" si="22"/>
        <v>Q1 2023</v>
      </c>
      <c r="F478" t="s">
        <v>5773</v>
      </c>
      <c r="G478" t="str">
        <f>IF(F478="Bread.c", "Bread", F478)</f>
        <v>Bread</v>
      </c>
      <c r="H478" t="s">
        <v>701</v>
      </c>
      <c r="I478" t="s">
        <v>15</v>
      </c>
      <c r="J478" s="3">
        <v>11</v>
      </c>
      <c r="K478" s="3">
        <v>177.89</v>
      </c>
      <c r="L478" s="3">
        <v>1956.79</v>
      </c>
    </row>
    <row r="479" spans="1:12" x14ac:dyDescent="0.35">
      <c r="A479" t="s">
        <v>861</v>
      </c>
      <c r="B479" s="6" t="s">
        <v>840</v>
      </c>
      <c r="C479" s="6" t="str">
        <f t="shared" si="21"/>
        <v>Mar 2023</v>
      </c>
      <c r="D479" s="19" t="str">
        <f t="shared" si="23"/>
        <v>2023</v>
      </c>
      <c r="E479" s="6" t="str">
        <f t="shared" si="22"/>
        <v>Q1 2023</v>
      </c>
      <c r="F479" t="s">
        <v>5773</v>
      </c>
      <c r="G479" t="str">
        <f>IF(F479="Bread.c", "Bread", F479)</f>
        <v>Bread</v>
      </c>
      <c r="H479" t="s">
        <v>701</v>
      </c>
      <c r="I479" t="s">
        <v>15</v>
      </c>
      <c r="J479" s="3">
        <v>7</v>
      </c>
      <c r="K479" s="3">
        <v>251.87</v>
      </c>
      <c r="L479" s="3">
        <v>1763.09</v>
      </c>
    </row>
    <row r="480" spans="1:12" x14ac:dyDescent="0.35">
      <c r="A480" t="s">
        <v>1676</v>
      </c>
      <c r="B480" s="6" t="s">
        <v>840</v>
      </c>
      <c r="C480" s="6" t="str">
        <f t="shared" si="21"/>
        <v>Mar 2023</v>
      </c>
      <c r="D480" s="19" t="str">
        <f t="shared" si="23"/>
        <v>2023</v>
      </c>
      <c r="E480" s="6" t="str">
        <f t="shared" si="22"/>
        <v>Q1 2023</v>
      </c>
      <c r="F480" t="s">
        <v>1421</v>
      </c>
      <c r="G480" t="str">
        <f>IF(F480="Egg", "Eggs", F480)</f>
        <v>Eggs</v>
      </c>
      <c r="H480" t="s">
        <v>701</v>
      </c>
      <c r="I480" t="s">
        <v>27</v>
      </c>
      <c r="J480" s="3">
        <v>4</v>
      </c>
      <c r="K480" s="3">
        <v>490.62</v>
      </c>
      <c r="L480" s="3">
        <v>1962.48</v>
      </c>
    </row>
    <row r="481" spans="1:12" x14ac:dyDescent="0.35">
      <c r="A481" t="s">
        <v>1731</v>
      </c>
      <c r="B481" s="6" t="s">
        <v>840</v>
      </c>
      <c r="C481" s="6" t="str">
        <f t="shared" si="21"/>
        <v>Mar 2023</v>
      </c>
      <c r="D481" s="19" t="str">
        <f t="shared" si="23"/>
        <v>2023</v>
      </c>
      <c r="E481" s="6" t="str">
        <f t="shared" si="22"/>
        <v>Q1 2023</v>
      </c>
      <c r="F481" t="s">
        <v>1421</v>
      </c>
      <c r="G481" t="str">
        <f>IF(F481="Egg", "Eggs", F481)</f>
        <v>Eggs</v>
      </c>
      <c r="H481" t="s">
        <v>701</v>
      </c>
      <c r="I481" t="s">
        <v>15</v>
      </c>
      <c r="J481" s="3">
        <v>8</v>
      </c>
      <c r="K481" s="3">
        <v>35.43</v>
      </c>
      <c r="L481" s="3">
        <v>283.44</v>
      </c>
    </row>
    <row r="482" spans="1:12" x14ac:dyDescent="0.35">
      <c r="A482" t="s">
        <v>2667</v>
      </c>
      <c r="B482" s="6" t="s">
        <v>840</v>
      </c>
      <c r="C482" s="6" t="str">
        <f t="shared" si="21"/>
        <v>Mar 2023</v>
      </c>
      <c r="D482" s="19" t="str">
        <f t="shared" si="23"/>
        <v>2023</v>
      </c>
      <c r="E482" s="6" t="str">
        <f t="shared" si="22"/>
        <v>Q1 2023</v>
      </c>
      <c r="F482" t="s">
        <v>2643</v>
      </c>
      <c r="G482" t="s">
        <v>2643</v>
      </c>
      <c r="H482" t="s">
        <v>2345</v>
      </c>
      <c r="I482" t="s">
        <v>12</v>
      </c>
      <c r="J482" s="3">
        <v>9</v>
      </c>
      <c r="K482" s="3">
        <v>312.55</v>
      </c>
      <c r="L482" s="3">
        <v>2812.95</v>
      </c>
    </row>
    <row r="483" spans="1:12" x14ac:dyDescent="0.35">
      <c r="A483" t="s">
        <v>2954</v>
      </c>
      <c r="B483" s="6" t="s">
        <v>840</v>
      </c>
      <c r="C483" s="6" t="str">
        <f t="shared" si="21"/>
        <v>Mar 2023</v>
      </c>
      <c r="D483" s="19" t="str">
        <f t="shared" si="23"/>
        <v>2023</v>
      </c>
      <c r="E483" s="6" t="str">
        <f t="shared" si="22"/>
        <v>Q1 2023</v>
      </c>
      <c r="F483" t="s">
        <v>2882</v>
      </c>
      <c r="G483" t="s">
        <v>2882</v>
      </c>
      <c r="H483" t="s">
        <v>2208</v>
      </c>
      <c r="I483" t="s">
        <v>24</v>
      </c>
      <c r="J483" s="3">
        <v>12</v>
      </c>
      <c r="K483" s="3">
        <v>364.7</v>
      </c>
      <c r="L483" s="3">
        <v>4376.3999999999996</v>
      </c>
    </row>
    <row r="484" spans="1:12" x14ac:dyDescent="0.35">
      <c r="A484" t="s">
        <v>5093</v>
      </c>
      <c r="B484" s="6" t="s">
        <v>840</v>
      </c>
      <c r="C484" s="6" t="str">
        <f t="shared" si="21"/>
        <v>Mar 2023</v>
      </c>
      <c r="D484" s="19" t="str">
        <f t="shared" si="23"/>
        <v>2023</v>
      </c>
      <c r="E484" s="6" t="str">
        <f t="shared" si="22"/>
        <v>Q1 2023</v>
      </c>
      <c r="F484" t="s">
        <v>5082</v>
      </c>
      <c r="G484" t="s">
        <v>5082</v>
      </c>
      <c r="H484" t="s">
        <v>2208</v>
      </c>
      <c r="I484" t="s">
        <v>27</v>
      </c>
      <c r="J484" s="3">
        <v>9</v>
      </c>
      <c r="K484" s="3">
        <v>207.14</v>
      </c>
      <c r="L484" s="3">
        <v>1864.26</v>
      </c>
    </row>
    <row r="485" spans="1:12" x14ac:dyDescent="0.35">
      <c r="A485" t="s">
        <v>5466</v>
      </c>
      <c r="B485" s="6" t="s">
        <v>840</v>
      </c>
      <c r="C485" s="6" t="str">
        <f t="shared" si="21"/>
        <v>Mar 2023</v>
      </c>
      <c r="D485" s="19" t="str">
        <f t="shared" si="23"/>
        <v>2023</v>
      </c>
      <c r="E485" s="6" t="str">
        <f t="shared" si="22"/>
        <v>Q1 2023</v>
      </c>
      <c r="F485" t="s">
        <v>5337</v>
      </c>
      <c r="G485" t="s">
        <v>5337</v>
      </c>
      <c r="H485" t="s">
        <v>458</v>
      </c>
      <c r="I485" t="s">
        <v>15</v>
      </c>
      <c r="J485" s="3">
        <v>18</v>
      </c>
      <c r="K485" s="3">
        <v>229.93</v>
      </c>
      <c r="L485" s="3">
        <v>4138.74</v>
      </c>
    </row>
    <row r="486" spans="1:12" x14ac:dyDescent="0.35">
      <c r="A486" t="s">
        <v>5538</v>
      </c>
      <c r="B486" s="6" t="s">
        <v>840</v>
      </c>
      <c r="C486" s="6" t="str">
        <f t="shared" si="21"/>
        <v>Mar 2023</v>
      </c>
      <c r="D486" s="19" t="str">
        <f t="shared" si="23"/>
        <v>2023</v>
      </c>
      <c r="E486" s="6" t="str">
        <f t="shared" si="22"/>
        <v>Q1 2023</v>
      </c>
      <c r="F486" t="s">
        <v>5504</v>
      </c>
      <c r="G486" t="s">
        <v>5504</v>
      </c>
      <c r="H486" t="s">
        <v>701</v>
      </c>
      <c r="I486" t="s">
        <v>24</v>
      </c>
      <c r="J486" s="3">
        <v>8</v>
      </c>
      <c r="K486" s="3">
        <v>378.6</v>
      </c>
      <c r="L486" s="3">
        <v>3028.8</v>
      </c>
    </row>
    <row r="487" spans="1:12" x14ac:dyDescent="0.35">
      <c r="A487" t="s">
        <v>211</v>
      </c>
      <c r="B487" s="6" t="s">
        <v>212</v>
      </c>
      <c r="C487" s="6" t="str">
        <f t="shared" si="21"/>
        <v>Mar 2023</v>
      </c>
      <c r="D487" s="19" t="str">
        <f t="shared" si="23"/>
        <v>2023</v>
      </c>
      <c r="E487" s="6" t="str">
        <f t="shared" si="22"/>
        <v>Q1 2023</v>
      </c>
      <c r="F487" t="s">
        <v>10</v>
      </c>
      <c r="G487" t="str">
        <f>IF(F487="Biographies", "Biography", F487 )</f>
        <v>Biography</v>
      </c>
      <c r="H487" t="s">
        <v>11</v>
      </c>
      <c r="I487" t="s">
        <v>24</v>
      </c>
      <c r="J487" s="3">
        <v>17</v>
      </c>
      <c r="K487" s="3">
        <v>266.08</v>
      </c>
      <c r="L487" s="3">
        <v>4523.3599999999997</v>
      </c>
    </row>
    <row r="488" spans="1:12" x14ac:dyDescent="0.35">
      <c r="A488" t="s">
        <v>2013</v>
      </c>
      <c r="B488" s="6" t="s">
        <v>212</v>
      </c>
      <c r="C488" s="6" t="str">
        <f t="shared" si="21"/>
        <v>Mar 2023</v>
      </c>
      <c r="D488" s="19" t="str">
        <f t="shared" si="23"/>
        <v>2023</v>
      </c>
      <c r="E488" s="6" t="str">
        <f t="shared" si="22"/>
        <v>Q1 2023</v>
      </c>
      <c r="F488" t="s">
        <v>1744</v>
      </c>
      <c r="G488" t="s">
        <v>1744</v>
      </c>
      <c r="H488" t="s">
        <v>11</v>
      </c>
      <c r="I488" t="s">
        <v>24</v>
      </c>
      <c r="J488" s="3">
        <v>4</v>
      </c>
      <c r="K488" s="3">
        <v>414.7</v>
      </c>
      <c r="L488" s="3">
        <v>1658.8</v>
      </c>
    </row>
    <row r="489" spans="1:12" x14ac:dyDescent="0.35">
      <c r="A489" t="s">
        <v>2355</v>
      </c>
      <c r="B489" s="6" t="s">
        <v>212</v>
      </c>
      <c r="C489" s="6" t="str">
        <f t="shared" si="21"/>
        <v>Mar 2023</v>
      </c>
      <c r="D489" s="19" t="str">
        <f t="shared" si="23"/>
        <v>2023</v>
      </c>
      <c r="E489" s="6" t="str">
        <f t="shared" si="22"/>
        <v>Q1 2023</v>
      </c>
      <c r="F489" t="s">
        <v>2344</v>
      </c>
      <c r="G489" t="s">
        <v>2344</v>
      </c>
      <c r="H489" t="s">
        <v>2345</v>
      </c>
      <c r="I489" t="s">
        <v>27</v>
      </c>
      <c r="J489" s="3">
        <v>1</v>
      </c>
      <c r="K489" s="3">
        <v>376.12</v>
      </c>
      <c r="L489" s="3">
        <v>376.12</v>
      </c>
    </row>
    <row r="490" spans="1:12" x14ac:dyDescent="0.35">
      <c r="A490" t="s">
        <v>3176</v>
      </c>
      <c r="B490" s="6" t="s">
        <v>212</v>
      </c>
      <c r="C490" s="6" t="str">
        <f t="shared" si="21"/>
        <v>Mar 2023</v>
      </c>
      <c r="D490" s="19" t="str">
        <f t="shared" si="23"/>
        <v>2023</v>
      </c>
      <c r="E490" s="6" t="str">
        <f t="shared" si="22"/>
        <v>Q1 2023</v>
      </c>
      <c r="F490" t="s">
        <v>3143</v>
      </c>
      <c r="G490" t="s">
        <v>3143</v>
      </c>
      <c r="H490" t="s">
        <v>458</v>
      </c>
      <c r="I490" t="s">
        <v>15</v>
      </c>
      <c r="J490" s="3">
        <v>9</v>
      </c>
      <c r="K490" s="3">
        <v>36.090000000000003</v>
      </c>
      <c r="L490" s="3">
        <v>324.81</v>
      </c>
    </row>
    <row r="491" spans="1:12" x14ac:dyDescent="0.35">
      <c r="A491" t="s">
        <v>3488</v>
      </c>
      <c r="B491" s="6" t="s">
        <v>212</v>
      </c>
      <c r="C491" s="6" t="str">
        <f t="shared" si="21"/>
        <v>Mar 2023</v>
      </c>
      <c r="D491" s="19" t="str">
        <f t="shared" si="23"/>
        <v>2023</v>
      </c>
      <c r="E491" s="6" t="str">
        <f t="shared" si="22"/>
        <v>Q1 2023</v>
      </c>
      <c r="F491" t="s">
        <v>3435</v>
      </c>
      <c r="G491" t="s">
        <v>3435</v>
      </c>
      <c r="H491" t="s">
        <v>701</v>
      </c>
      <c r="I491" t="s">
        <v>24</v>
      </c>
      <c r="J491" s="3">
        <v>14</v>
      </c>
      <c r="K491" s="3">
        <v>149.22</v>
      </c>
      <c r="L491" s="3">
        <v>2089.08</v>
      </c>
    </row>
    <row r="492" spans="1:12" x14ac:dyDescent="0.35">
      <c r="A492" t="s">
        <v>3667</v>
      </c>
      <c r="B492" s="6" t="s">
        <v>212</v>
      </c>
      <c r="C492" s="6" t="str">
        <f t="shared" si="21"/>
        <v>Mar 2023</v>
      </c>
      <c r="D492" s="19" t="str">
        <f t="shared" si="23"/>
        <v>2023</v>
      </c>
      <c r="E492" s="6" t="str">
        <f t="shared" si="22"/>
        <v>Q1 2023</v>
      </c>
      <c r="F492" t="s">
        <v>3435</v>
      </c>
      <c r="G492" t="s">
        <v>3435</v>
      </c>
      <c r="H492" t="s">
        <v>701</v>
      </c>
      <c r="I492" t="s">
        <v>12</v>
      </c>
      <c r="J492" s="3">
        <v>15</v>
      </c>
      <c r="K492" s="3">
        <v>271.83999999999997</v>
      </c>
      <c r="L492" s="3">
        <v>4077.6</v>
      </c>
    </row>
    <row r="493" spans="1:12" x14ac:dyDescent="0.35">
      <c r="A493" t="s">
        <v>3777</v>
      </c>
      <c r="B493" s="6" t="s">
        <v>212</v>
      </c>
      <c r="C493" s="6" t="str">
        <f t="shared" si="21"/>
        <v>Mar 2023</v>
      </c>
      <c r="D493" s="19" t="str">
        <f t="shared" si="23"/>
        <v>2023</v>
      </c>
      <c r="E493" s="6" t="str">
        <f t="shared" si="22"/>
        <v>Q1 2023</v>
      </c>
      <c r="F493" t="s">
        <v>3688</v>
      </c>
      <c r="G493" t="s">
        <v>3688</v>
      </c>
      <c r="H493" t="s">
        <v>11</v>
      </c>
      <c r="I493" t="s">
        <v>15</v>
      </c>
      <c r="J493" s="3">
        <v>4</v>
      </c>
      <c r="K493" s="3">
        <v>217.94</v>
      </c>
      <c r="L493" s="3">
        <v>871.76</v>
      </c>
    </row>
    <row r="494" spans="1:12" x14ac:dyDescent="0.35">
      <c r="A494" t="s">
        <v>4342</v>
      </c>
      <c r="B494" s="6" t="s">
        <v>212</v>
      </c>
      <c r="C494" s="6" t="str">
        <f t="shared" si="21"/>
        <v>Mar 2023</v>
      </c>
      <c r="D494" s="19" t="str">
        <f t="shared" si="23"/>
        <v>2023</v>
      </c>
      <c r="E494" s="6" t="str">
        <f t="shared" si="22"/>
        <v>Q1 2023</v>
      </c>
      <c r="F494" t="s">
        <v>4235</v>
      </c>
      <c r="G494" t="s">
        <v>4235</v>
      </c>
      <c r="H494" t="s">
        <v>2208</v>
      </c>
      <c r="I494" t="s">
        <v>27</v>
      </c>
      <c r="J494" s="3">
        <v>4</v>
      </c>
      <c r="K494" s="3">
        <v>409.27</v>
      </c>
      <c r="L494" s="3">
        <v>1637.08</v>
      </c>
    </row>
    <row r="495" spans="1:12" x14ac:dyDescent="0.35">
      <c r="A495" t="s">
        <v>4925</v>
      </c>
      <c r="B495" s="6" t="s">
        <v>212</v>
      </c>
      <c r="C495" s="6" t="str">
        <f t="shared" si="21"/>
        <v>Mar 2023</v>
      </c>
      <c r="D495" s="19" t="str">
        <f t="shared" si="23"/>
        <v>2023</v>
      </c>
      <c r="E495" s="6" t="str">
        <f t="shared" si="22"/>
        <v>Q1 2023</v>
      </c>
      <c r="F495" t="s">
        <v>4845</v>
      </c>
      <c r="G495" t="s">
        <v>4845</v>
      </c>
      <c r="H495" t="s">
        <v>2345</v>
      </c>
      <c r="I495" t="s">
        <v>24</v>
      </c>
      <c r="J495" s="3">
        <v>11</v>
      </c>
      <c r="K495" s="3">
        <v>493.79</v>
      </c>
      <c r="L495" s="3">
        <v>5431.69</v>
      </c>
    </row>
    <row r="496" spans="1:12" x14ac:dyDescent="0.35">
      <c r="A496" t="s">
        <v>5669</v>
      </c>
      <c r="B496" s="6" t="s">
        <v>212</v>
      </c>
      <c r="C496" s="6" t="str">
        <f t="shared" si="21"/>
        <v>Mar 2023</v>
      </c>
      <c r="D496" s="19" t="str">
        <f t="shared" si="23"/>
        <v>2023</v>
      </c>
      <c r="E496" s="6" t="str">
        <f t="shared" si="22"/>
        <v>Q1 2023</v>
      </c>
      <c r="F496" t="s">
        <v>5629</v>
      </c>
      <c r="G496" t="s">
        <v>5629</v>
      </c>
      <c r="H496" t="s">
        <v>458</v>
      </c>
      <c r="I496" t="s">
        <v>24</v>
      </c>
      <c r="J496" s="3">
        <v>3</v>
      </c>
      <c r="K496" s="3">
        <v>113.01</v>
      </c>
      <c r="L496" s="3">
        <v>339.03</v>
      </c>
    </row>
    <row r="497" spans="1:12" x14ac:dyDescent="0.35">
      <c r="A497" t="s">
        <v>1028</v>
      </c>
      <c r="B497" s="6" t="s">
        <v>1029</v>
      </c>
      <c r="C497" s="6" t="str">
        <f t="shared" si="21"/>
        <v>Mar 2023</v>
      </c>
      <c r="D497" s="19" t="str">
        <f t="shared" si="23"/>
        <v>2023</v>
      </c>
      <c r="E497" s="6" t="str">
        <f t="shared" si="22"/>
        <v>Q1 2023</v>
      </c>
      <c r="F497" t="s">
        <v>700</v>
      </c>
      <c r="G497" t="str">
        <f>IF(F497="Bread.c", "Bread", F497)</f>
        <v>Bread</v>
      </c>
      <c r="H497" t="s">
        <v>701</v>
      </c>
      <c r="I497" t="s">
        <v>27</v>
      </c>
      <c r="J497" s="3">
        <v>1</v>
      </c>
      <c r="K497" s="3">
        <v>162.87</v>
      </c>
      <c r="L497" s="3">
        <v>162.87</v>
      </c>
    </row>
    <row r="498" spans="1:12" x14ac:dyDescent="0.35">
      <c r="A498" t="s">
        <v>1056</v>
      </c>
      <c r="B498" s="6" t="s">
        <v>1029</v>
      </c>
      <c r="C498" s="6" t="str">
        <f t="shared" si="21"/>
        <v>Mar 2023</v>
      </c>
      <c r="D498" s="19" t="str">
        <f t="shared" si="23"/>
        <v>2023</v>
      </c>
      <c r="E498" s="6" t="str">
        <f t="shared" si="22"/>
        <v>Q1 2023</v>
      </c>
      <c r="F498" t="s">
        <v>700</v>
      </c>
      <c r="G498" t="str">
        <f>IF(F498="Bread.c", "Bread", F498)</f>
        <v>Bread</v>
      </c>
      <c r="H498" t="s">
        <v>701</v>
      </c>
      <c r="I498" t="s">
        <v>24</v>
      </c>
      <c r="J498" s="3">
        <v>17</v>
      </c>
      <c r="K498" s="3">
        <v>394.26</v>
      </c>
      <c r="L498" s="3">
        <v>6702.42</v>
      </c>
    </row>
    <row r="499" spans="1:12" x14ac:dyDescent="0.35">
      <c r="A499" t="s">
        <v>1989</v>
      </c>
      <c r="B499" s="6" t="s">
        <v>1029</v>
      </c>
      <c r="C499" s="6" t="str">
        <f t="shared" si="21"/>
        <v>Mar 2023</v>
      </c>
      <c r="D499" s="19" t="str">
        <f t="shared" si="23"/>
        <v>2023</v>
      </c>
      <c r="E499" s="6" t="str">
        <f t="shared" si="22"/>
        <v>Q1 2023</v>
      </c>
      <c r="F499" t="s">
        <v>1744</v>
      </c>
      <c r="G499" t="s">
        <v>1744</v>
      </c>
      <c r="H499" t="s">
        <v>11</v>
      </c>
      <c r="I499" t="s">
        <v>27</v>
      </c>
      <c r="J499" s="3">
        <v>12</v>
      </c>
      <c r="K499" s="3">
        <v>86.58</v>
      </c>
      <c r="L499" s="3">
        <v>1038.96</v>
      </c>
    </row>
    <row r="500" spans="1:12" x14ac:dyDescent="0.35">
      <c r="A500" t="s">
        <v>2652</v>
      </c>
      <c r="B500" s="6" t="s">
        <v>1029</v>
      </c>
      <c r="C500" s="6" t="str">
        <f t="shared" si="21"/>
        <v>Mar 2023</v>
      </c>
      <c r="D500" s="19" t="str">
        <f t="shared" si="23"/>
        <v>2023</v>
      </c>
      <c r="E500" s="6" t="str">
        <f t="shared" si="22"/>
        <v>Q1 2023</v>
      </c>
      <c r="F500" t="s">
        <v>2643</v>
      </c>
      <c r="G500" t="s">
        <v>2643</v>
      </c>
      <c r="H500" t="s">
        <v>2345</v>
      </c>
      <c r="I500" t="s">
        <v>15</v>
      </c>
      <c r="J500" s="3">
        <v>12</v>
      </c>
      <c r="K500" s="3">
        <v>184</v>
      </c>
      <c r="L500" s="3">
        <v>2208</v>
      </c>
    </row>
    <row r="501" spans="1:12" x14ac:dyDescent="0.35">
      <c r="A501" t="s">
        <v>3758</v>
      </c>
      <c r="B501" s="6" t="s">
        <v>1029</v>
      </c>
      <c r="C501" s="6" t="str">
        <f t="shared" si="21"/>
        <v>Mar 2023</v>
      </c>
      <c r="D501" s="19" t="str">
        <f t="shared" si="23"/>
        <v>2023</v>
      </c>
      <c r="E501" s="6" t="str">
        <f t="shared" si="22"/>
        <v>Q1 2023</v>
      </c>
      <c r="F501" t="s">
        <v>3688</v>
      </c>
      <c r="G501" t="s">
        <v>3688</v>
      </c>
      <c r="H501" t="s">
        <v>11</v>
      </c>
      <c r="I501" t="s">
        <v>15</v>
      </c>
      <c r="J501" s="3">
        <v>4</v>
      </c>
      <c r="K501" s="3">
        <v>184.44</v>
      </c>
      <c r="L501" s="3">
        <v>737.76</v>
      </c>
    </row>
    <row r="502" spans="1:12" x14ac:dyDescent="0.35">
      <c r="A502" t="s">
        <v>4366</v>
      </c>
      <c r="B502" s="6" t="s">
        <v>1029</v>
      </c>
      <c r="C502" s="6" t="str">
        <f t="shared" si="21"/>
        <v>Mar 2023</v>
      </c>
      <c r="D502" s="19" t="str">
        <f t="shared" si="23"/>
        <v>2023</v>
      </c>
      <c r="E502" s="6" t="str">
        <f t="shared" si="22"/>
        <v>Q1 2023</v>
      </c>
      <c r="F502" t="s">
        <v>4235</v>
      </c>
      <c r="G502" t="s">
        <v>4235</v>
      </c>
      <c r="H502" t="s">
        <v>2208</v>
      </c>
      <c r="I502" t="s">
        <v>24</v>
      </c>
      <c r="J502" s="3">
        <v>18</v>
      </c>
      <c r="K502" s="3">
        <v>75.47</v>
      </c>
      <c r="L502" s="3">
        <v>1358.46</v>
      </c>
    </row>
    <row r="503" spans="1:12" x14ac:dyDescent="0.35">
      <c r="A503" t="s">
        <v>5213</v>
      </c>
      <c r="B503" s="6" t="s">
        <v>1029</v>
      </c>
      <c r="C503" s="6" t="str">
        <f t="shared" si="21"/>
        <v>Mar 2023</v>
      </c>
      <c r="D503" s="19" t="str">
        <f t="shared" si="23"/>
        <v>2023</v>
      </c>
      <c r="E503" s="6" t="str">
        <f t="shared" si="22"/>
        <v>Q1 2023</v>
      </c>
      <c r="F503" t="s">
        <v>5082</v>
      </c>
      <c r="G503" t="s">
        <v>5082</v>
      </c>
      <c r="H503" t="s">
        <v>2208</v>
      </c>
      <c r="I503" t="s">
        <v>27</v>
      </c>
      <c r="J503" s="3">
        <v>16</v>
      </c>
      <c r="K503" s="3">
        <v>323.83999999999997</v>
      </c>
      <c r="L503" s="3">
        <v>5181.4399999999996</v>
      </c>
    </row>
    <row r="504" spans="1:12" x14ac:dyDescent="0.35">
      <c r="A504" t="s">
        <v>5321</v>
      </c>
      <c r="B504" s="6" t="s">
        <v>1029</v>
      </c>
      <c r="C504" s="6" t="str">
        <f t="shared" si="21"/>
        <v>Mar 2023</v>
      </c>
      <c r="D504" s="19" t="str">
        <f t="shared" si="23"/>
        <v>2023</v>
      </c>
      <c r="E504" s="6" t="str">
        <f t="shared" si="22"/>
        <v>Q1 2023</v>
      </c>
      <c r="F504" t="s">
        <v>5082</v>
      </c>
      <c r="G504" t="s">
        <v>5082</v>
      </c>
      <c r="H504" t="s">
        <v>2208</v>
      </c>
      <c r="I504" t="s">
        <v>15</v>
      </c>
      <c r="J504" s="3">
        <v>9</v>
      </c>
      <c r="K504" s="3">
        <v>412.2</v>
      </c>
      <c r="L504" s="3">
        <v>3709.8</v>
      </c>
    </row>
    <row r="505" spans="1:12" x14ac:dyDescent="0.35">
      <c r="A505" t="s">
        <v>1514</v>
      </c>
      <c r="B505" s="6" t="s">
        <v>1515</v>
      </c>
      <c r="C505" s="6" t="str">
        <f t="shared" si="21"/>
        <v>Mar 2023</v>
      </c>
      <c r="D505" s="19" t="str">
        <f t="shared" si="23"/>
        <v>2023</v>
      </c>
      <c r="E505" s="6" t="str">
        <f t="shared" si="22"/>
        <v>Q1 2023</v>
      </c>
      <c r="F505" t="s">
        <v>1421</v>
      </c>
      <c r="G505" t="str">
        <f>IF(F505="Egg", "Eggs", F505)</f>
        <v>Eggs</v>
      </c>
      <c r="H505" t="s">
        <v>701</v>
      </c>
      <c r="I505" t="s">
        <v>15</v>
      </c>
      <c r="J505" s="3">
        <v>16</v>
      </c>
      <c r="K505" s="3">
        <v>420.64</v>
      </c>
      <c r="L505" s="3">
        <v>6730.24</v>
      </c>
    </row>
    <row r="506" spans="1:12" x14ac:dyDescent="0.35">
      <c r="A506" t="s">
        <v>1871</v>
      </c>
      <c r="B506" s="6" t="s">
        <v>1515</v>
      </c>
      <c r="C506" s="6" t="str">
        <f t="shared" si="21"/>
        <v>Mar 2023</v>
      </c>
      <c r="D506" s="19" t="str">
        <f t="shared" si="23"/>
        <v>2023</v>
      </c>
      <c r="E506" s="6" t="str">
        <f t="shared" si="22"/>
        <v>Q1 2023</v>
      </c>
      <c r="F506" t="s">
        <v>1744</v>
      </c>
      <c r="G506" t="s">
        <v>1744</v>
      </c>
      <c r="H506" t="s">
        <v>11</v>
      </c>
      <c r="I506" t="s">
        <v>27</v>
      </c>
      <c r="J506" s="3">
        <v>16</v>
      </c>
      <c r="K506" s="3">
        <v>37.89</v>
      </c>
      <c r="L506" s="3">
        <v>606.24</v>
      </c>
    </row>
    <row r="507" spans="1:12" x14ac:dyDescent="0.35">
      <c r="A507" t="s">
        <v>2004</v>
      </c>
      <c r="B507" s="6" t="s">
        <v>1515</v>
      </c>
      <c r="C507" s="6" t="str">
        <f t="shared" si="21"/>
        <v>Mar 2023</v>
      </c>
      <c r="D507" s="19" t="str">
        <f t="shared" si="23"/>
        <v>2023</v>
      </c>
      <c r="E507" s="6" t="str">
        <f t="shared" si="22"/>
        <v>Q1 2023</v>
      </c>
      <c r="F507" t="s">
        <v>1744</v>
      </c>
      <c r="G507" t="s">
        <v>1744</v>
      </c>
      <c r="H507" t="s">
        <v>11</v>
      </c>
      <c r="I507" t="s">
        <v>24</v>
      </c>
      <c r="J507" s="3">
        <v>1</v>
      </c>
      <c r="K507" s="3">
        <v>338.85</v>
      </c>
      <c r="L507" s="3">
        <v>338.85</v>
      </c>
    </row>
    <row r="508" spans="1:12" x14ac:dyDescent="0.35">
      <c r="A508" t="s">
        <v>2604</v>
      </c>
      <c r="B508" s="6" t="s">
        <v>1515</v>
      </c>
      <c r="C508" s="6" t="str">
        <f t="shared" si="21"/>
        <v>Mar 2023</v>
      </c>
      <c r="D508" s="19" t="str">
        <f t="shared" si="23"/>
        <v>2023</v>
      </c>
      <c r="E508" s="6" t="str">
        <f t="shared" si="22"/>
        <v>Q1 2023</v>
      </c>
      <c r="F508" t="s">
        <v>2344</v>
      </c>
      <c r="G508" t="s">
        <v>2344</v>
      </c>
      <c r="H508" t="s">
        <v>2345</v>
      </c>
      <c r="I508" t="s">
        <v>24</v>
      </c>
      <c r="J508" s="3">
        <v>13</v>
      </c>
      <c r="K508" s="3">
        <v>152.69</v>
      </c>
      <c r="L508" s="3">
        <v>1984.97</v>
      </c>
    </row>
    <row r="509" spans="1:12" x14ac:dyDescent="0.35">
      <c r="A509" t="s">
        <v>4583</v>
      </c>
      <c r="B509" s="6" t="s">
        <v>1515</v>
      </c>
      <c r="C509" s="6" t="str">
        <f t="shared" si="21"/>
        <v>Mar 2023</v>
      </c>
      <c r="D509" s="19" t="str">
        <f t="shared" si="23"/>
        <v>2023</v>
      </c>
      <c r="E509" s="6" t="str">
        <f t="shared" si="22"/>
        <v>Q1 2023</v>
      </c>
      <c r="F509" t="s">
        <v>4484</v>
      </c>
      <c r="G509" t="s">
        <v>4484</v>
      </c>
      <c r="H509" t="s">
        <v>2208</v>
      </c>
      <c r="I509" t="s">
        <v>15</v>
      </c>
      <c r="J509" s="3">
        <v>13</v>
      </c>
      <c r="K509" s="3">
        <v>110.41</v>
      </c>
      <c r="L509" s="3">
        <v>1435.33</v>
      </c>
    </row>
    <row r="510" spans="1:12" x14ac:dyDescent="0.35">
      <c r="A510" t="s">
        <v>4679</v>
      </c>
      <c r="B510" s="6" t="s">
        <v>1515</v>
      </c>
      <c r="C510" s="6" t="str">
        <f t="shared" si="21"/>
        <v>Mar 2023</v>
      </c>
      <c r="D510" s="19" t="str">
        <f t="shared" si="23"/>
        <v>2023</v>
      </c>
      <c r="E510" s="6" t="str">
        <f t="shared" si="22"/>
        <v>Q1 2023</v>
      </c>
      <c r="F510" t="s">
        <v>4610</v>
      </c>
      <c r="G510" t="s">
        <v>4610</v>
      </c>
      <c r="H510" t="s">
        <v>2345</v>
      </c>
      <c r="I510" t="s">
        <v>15</v>
      </c>
      <c r="J510" s="3">
        <v>2</v>
      </c>
      <c r="K510" s="3">
        <v>267.89999999999998</v>
      </c>
      <c r="L510" s="3">
        <v>535.79999999999995</v>
      </c>
    </row>
    <row r="511" spans="1:12" x14ac:dyDescent="0.35">
      <c r="A511" t="s">
        <v>4793</v>
      </c>
      <c r="B511" s="6" t="s">
        <v>1515</v>
      </c>
      <c r="C511" s="6" t="str">
        <f t="shared" si="21"/>
        <v>Mar 2023</v>
      </c>
      <c r="D511" s="19" t="str">
        <f t="shared" si="23"/>
        <v>2023</v>
      </c>
      <c r="E511" s="6" t="str">
        <f t="shared" si="22"/>
        <v>Q1 2023</v>
      </c>
      <c r="F511" t="s">
        <v>4741</v>
      </c>
      <c r="G511" t="s">
        <v>4741</v>
      </c>
      <c r="H511" t="s">
        <v>2345</v>
      </c>
      <c r="I511" t="s">
        <v>15</v>
      </c>
      <c r="J511" s="3">
        <v>6</v>
      </c>
      <c r="K511" s="3">
        <v>333.59</v>
      </c>
      <c r="L511" s="3">
        <v>2001.54</v>
      </c>
    </row>
    <row r="512" spans="1:12" x14ac:dyDescent="0.35">
      <c r="A512" t="s">
        <v>5295</v>
      </c>
      <c r="B512" s="6" t="s">
        <v>1515</v>
      </c>
      <c r="C512" s="6" t="str">
        <f t="shared" si="21"/>
        <v>Mar 2023</v>
      </c>
      <c r="D512" s="19" t="str">
        <f t="shared" si="23"/>
        <v>2023</v>
      </c>
      <c r="E512" s="6" t="str">
        <f t="shared" si="22"/>
        <v>Q1 2023</v>
      </c>
      <c r="F512" t="s">
        <v>5082</v>
      </c>
      <c r="G512" t="s">
        <v>5082</v>
      </c>
      <c r="H512" t="s">
        <v>2208</v>
      </c>
      <c r="I512" t="s">
        <v>15</v>
      </c>
      <c r="J512" s="3">
        <v>5</v>
      </c>
      <c r="K512" s="3">
        <v>400.2</v>
      </c>
      <c r="L512" s="3">
        <v>2001</v>
      </c>
    </row>
    <row r="513" spans="1:12" x14ac:dyDescent="0.35">
      <c r="A513" t="s">
        <v>5520</v>
      </c>
      <c r="B513" s="6" t="s">
        <v>1515</v>
      </c>
      <c r="C513" s="6" t="str">
        <f t="shared" si="21"/>
        <v>Mar 2023</v>
      </c>
      <c r="D513" s="19" t="str">
        <f t="shared" si="23"/>
        <v>2023</v>
      </c>
      <c r="E513" s="6" t="str">
        <f t="shared" si="22"/>
        <v>Q1 2023</v>
      </c>
      <c r="F513" t="s">
        <v>5504</v>
      </c>
      <c r="G513" t="s">
        <v>5504</v>
      </c>
      <c r="H513" t="s">
        <v>701</v>
      </c>
      <c r="I513" t="s">
        <v>12</v>
      </c>
      <c r="J513" s="3">
        <v>14</v>
      </c>
      <c r="K513" s="3">
        <v>417.12</v>
      </c>
      <c r="L513" s="3">
        <v>5839.68</v>
      </c>
    </row>
    <row r="514" spans="1:12" x14ac:dyDescent="0.35">
      <c r="A514" t="s">
        <v>102</v>
      </c>
      <c r="B514" s="6" t="s">
        <v>103</v>
      </c>
      <c r="C514" s="6" t="str">
        <f t="shared" ref="C514:C577" si="24">TEXT(B514, "mmm yyyy")</f>
        <v>Mar 2023</v>
      </c>
      <c r="D514" s="19" t="str">
        <f t="shared" si="23"/>
        <v>2023</v>
      </c>
      <c r="E514" s="6" t="str">
        <f t="shared" ref="E514:E577" si="25">"Q"&amp;ROUNDUP(MONTH(B514)/3,0)&amp;" "&amp;TEXT(B514,"YYYY")</f>
        <v>Q1 2023</v>
      </c>
      <c r="F514" t="s">
        <v>5771</v>
      </c>
      <c r="G514" t="str">
        <f>IF(F514="Biographies", "Biography", F514 )</f>
        <v>Biography</v>
      </c>
      <c r="H514" t="s">
        <v>11</v>
      </c>
      <c r="I514" t="s">
        <v>24</v>
      </c>
      <c r="J514" s="3">
        <v>15</v>
      </c>
      <c r="K514" s="3">
        <v>217.47</v>
      </c>
      <c r="L514" s="3">
        <v>3262.05</v>
      </c>
    </row>
    <row r="515" spans="1:12" x14ac:dyDescent="0.35">
      <c r="A515" t="s">
        <v>936</v>
      </c>
      <c r="B515" s="6" t="s">
        <v>103</v>
      </c>
      <c r="C515" s="6" t="str">
        <f t="shared" si="24"/>
        <v>Mar 2023</v>
      </c>
      <c r="D515" s="19" t="str">
        <f t="shared" ref="D515:D578" si="26">TEXT(B515, "yyyy")</f>
        <v>2023</v>
      </c>
      <c r="E515" s="6" t="str">
        <f t="shared" si="25"/>
        <v>Q1 2023</v>
      </c>
      <c r="F515" t="s">
        <v>700</v>
      </c>
      <c r="G515" t="str">
        <f>IF(F515="Bread.c", "Bread", F515)</f>
        <v>Bread</v>
      </c>
      <c r="H515" t="s">
        <v>701</v>
      </c>
      <c r="I515" t="s">
        <v>24</v>
      </c>
      <c r="J515" s="3">
        <v>17</v>
      </c>
      <c r="K515" s="3">
        <v>98.02</v>
      </c>
      <c r="L515" s="3">
        <v>1666.34</v>
      </c>
    </row>
    <row r="516" spans="1:12" x14ac:dyDescent="0.35">
      <c r="A516" t="s">
        <v>1438</v>
      </c>
      <c r="B516" s="6" t="s">
        <v>103</v>
      </c>
      <c r="C516" s="6" t="str">
        <f t="shared" si="24"/>
        <v>Mar 2023</v>
      </c>
      <c r="D516" s="19" t="str">
        <f t="shared" si="26"/>
        <v>2023</v>
      </c>
      <c r="E516" s="6" t="str">
        <f t="shared" si="25"/>
        <v>Q1 2023</v>
      </c>
      <c r="F516" t="s">
        <v>1421</v>
      </c>
      <c r="G516" t="str">
        <f>IF(F516="Egg", "Eggs", F516)</f>
        <v>Eggs</v>
      </c>
      <c r="H516" t="s">
        <v>701</v>
      </c>
      <c r="I516" t="s">
        <v>24</v>
      </c>
      <c r="J516" s="3">
        <v>1</v>
      </c>
      <c r="K516" s="3">
        <v>194.45</v>
      </c>
      <c r="L516" s="3">
        <v>194.45</v>
      </c>
    </row>
    <row r="517" spans="1:12" x14ac:dyDescent="0.35">
      <c r="A517" t="s">
        <v>2266</v>
      </c>
      <c r="B517" s="6" t="s">
        <v>103</v>
      </c>
      <c r="C517" s="6" t="str">
        <f t="shared" si="24"/>
        <v>Mar 2023</v>
      </c>
      <c r="D517" s="19" t="str">
        <f t="shared" si="26"/>
        <v>2023</v>
      </c>
      <c r="E517" s="6" t="str">
        <f t="shared" si="25"/>
        <v>Q1 2023</v>
      </c>
      <c r="F517" t="s">
        <v>2207</v>
      </c>
      <c r="G517" t="s">
        <v>2207</v>
      </c>
      <c r="H517" t="s">
        <v>2208</v>
      </c>
      <c r="I517" t="s">
        <v>24</v>
      </c>
      <c r="J517" s="3">
        <v>17</v>
      </c>
      <c r="K517" s="3">
        <v>465.49</v>
      </c>
      <c r="L517" s="3">
        <v>7913.33</v>
      </c>
    </row>
    <row r="518" spans="1:12" x14ac:dyDescent="0.35">
      <c r="A518" t="s">
        <v>2558</v>
      </c>
      <c r="B518" s="6" t="s">
        <v>103</v>
      </c>
      <c r="C518" s="6" t="str">
        <f t="shared" si="24"/>
        <v>Mar 2023</v>
      </c>
      <c r="D518" s="19" t="str">
        <f t="shared" si="26"/>
        <v>2023</v>
      </c>
      <c r="E518" s="6" t="str">
        <f t="shared" si="25"/>
        <v>Q1 2023</v>
      </c>
      <c r="F518" t="s">
        <v>2344</v>
      </c>
      <c r="G518" t="s">
        <v>2344</v>
      </c>
      <c r="H518" t="s">
        <v>2345</v>
      </c>
      <c r="I518" t="s">
        <v>12</v>
      </c>
      <c r="J518" s="3">
        <v>3</v>
      </c>
      <c r="K518" s="3">
        <v>401.72</v>
      </c>
      <c r="L518" s="3">
        <v>1205.1600000000001</v>
      </c>
    </row>
    <row r="519" spans="1:12" x14ac:dyDescent="0.35">
      <c r="A519" t="s">
        <v>3266</v>
      </c>
      <c r="B519" s="6" t="s">
        <v>103</v>
      </c>
      <c r="C519" s="6" t="str">
        <f t="shared" si="24"/>
        <v>Mar 2023</v>
      </c>
      <c r="D519" s="19" t="str">
        <f t="shared" si="26"/>
        <v>2023</v>
      </c>
      <c r="E519" s="6" t="str">
        <f t="shared" si="25"/>
        <v>Q1 2023</v>
      </c>
      <c r="F519" t="s">
        <v>3143</v>
      </c>
      <c r="G519" t="s">
        <v>3143</v>
      </c>
      <c r="H519" t="s">
        <v>458</v>
      </c>
      <c r="I519" t="s">
        <v>24</v>
      </c>
      <c r="J519" s="3">
        <v>13</v>
      </c>
      <c r="K519" s="3">
        <v>358.25</v>
      </c>
      <c r="L519" s="3">
        <v>4657.25</v>
      </c>
    </row>
    <row r="520" spans="1:12" x14ac:dyDescent="0.35">
      <c r="A520" t="s">
        <v>3889</v>
      </c>
      <c r="B520" s="6" t="s">
        <v>103</v>
      </c>
      <c r="C520" s="6" t="str">
        <f t="shared" si="24"/>
        <v>Mar 2023</v>
      </c>
      <c r="D520" s="19" t="str">
        <f t="shared" si="26"/>
        <v>2023</v>
      </c>
      <c r="E520" s="6" t="str">
        <f t="shared" si="25"/>
        <v>Q1 2023</v>
      </c>
      <c r="F520" t="s">
        <v>3688</v>
      </c>
      <c r="G520" t="s">
        <v>3688</v>
      </c>
      <c r="H520" t="s">
        <v>11</v>
      </c>
      <c r="I520" t="s">
        <v>15</v>
      </c>
      <c r="J520" s="3">
        <v>20</v>
      </c>
      <c r="K520" s="3">
        <v>237.65</v>
      </c>
      <c r="L520" s="3">
        <v>4753</v>
      </c>
    </row>
    <row r="521" spans="1:12" x14ac:dyDescent="0.35">
      <c r="A521" t="s">
        <v>5334</v>
      </c>
      <c r="B521" s="6" t="s">
        <v>103</v>
      </c>
      <c r="C521" s="6" t="str">
        <f t="shared" si="24"/>
        <v>Mar 2023</v>
      </c>
      <c r="D521" s="19" t="str">
        <f t="shared" si="26"/>
        <v>2023</v>
      </c>
      <c r="E521" s="6" t="str">
        <f t="shared" si="25"/>
        <v>Q1 2023</v>
      </c>
      <c r="F521" t="s">
        <v>5082</v>
      </c>
      <c r="G521" t="s">
        <v>5082</v>
      </c>
      <c r="H521" t="s">
        <v>2208</v>
      </c>
      <c r="I521" t="s">
        <v>12</v>
      </c>
      <c r="J521" s="3">
        <v>17</v>
      </c>
      <c r="K521" s="3">
        <v>457.45</v>
      </c>
      <c r="L521" s="3">
        <v>7776.65</v>
      </c>
    </row>
    <row r="522" spans="1:12" x14ac:dyDescent="0.35">
      <c r="A522" t="s">
        <v>5336</v>
      </c>
      <c r="B522" s="6" t="s">
        <v>103</v>
      </c>
      <c r="C522" s="6" t="str">
        <f t="shared" si="24"/>
        <v>Mar 2023</v>
      </c>
      <c r="D522" s="19" t="str">
        <f t="shared" si="26"/>
        <v>2023</v>
      </c>
      <c r="E522" s="6" t="str">
        <f t="shared" si="25"/>
        <v>Q1 2023</v>
      </c>
      <c r="F522" t="s">
        <v>5337</v>
      </c>
      <c r="G522" t="s">
        <v>5337</v>
      </c>
      <c r="H522" t="s">
        <v>458</v>
      </c>
      <c r="I522" t="s">
        <v>24</v>
      </c>
      <c r="J522" s="3">
        <v>18</v>
      </c>
      <c r="K522" s="3">
        <v>284.33999999999997</v>
      </c>
      <c r="L522" s="3">
        <v>5118.12</v>
      </c>
    </row>
    <row r="523" spans="1:12" x14ac:dyDescent="0.35">
      <c r="A523" t="s">
        <v>5601</v>
      </c>
      <c r="B523" s="6" t="s">
        <v>103</v>
      </c>
      <c r="C523" s="6" t="str">
        <f t="shared" si="24"/>
        <v>Mar 2023</v>
      </c>
      <c r="D523" s="19" t="str">
        <f t="shared" si="26"/>
        <v>2023</v>
      </c>
      <c r="E523" s="6" t="str">
        <f t="shared" si="25"/>
        <v>Q1 2023</v>
      </c>
      <c r="F523" t="s">
        <v>5504</v>
      </c>
      <c r="G523" t="s">
        <v>5504</v>
      </c>
      <c r="H523" t="s">
        <v>701</v>
      </c>
      <c r="I523" t="s">
        <v>12</v>
      </c>
      <c r="J523" s="3">
        <v>1</v>
      </c>
      <c r="K523" s="3">
        <v>472.02</v>
      </c>
      <c r="L523" s="3">
        <v>472.02</v>
      </c>
    </row>
    <row r="524" spans="1:12" x14ac:dyDescent="0.35">
      <c r="A524" t="s">
        <v>5608</v>
      </c>
      <c r="B524" s="6" t="s">
        <v>103</v>
      </c>
      <c r="C524" s="6" t="str">
        <f t="shared" si="24"/>
        <v>Mar 2023</v>
      </c>
      <c r="D524" s="19" t="str">
        <f t="shared" si="26"/>
        <v>2023</v>
      </c>
      <c r="E524" s="6" t="str">
        <f t="shared" si="25"/>
        <v>Q1 2023</v>
      </c>
      <c r="F524" t="s">
        <v>5504</v>
      </c>
      <c r="G524" t="s">
        <v>5504</v>
      </c>
      <c r="H524" t="s">
        <v>701</v>
      </c>
      <c r="I524" t="s">
        <v>27</v>
      </c>
      <c r="J524" s="3">
        <v>13</v>
      </c>
      <c r="K524" s="3">
        <v>118.6</v>
      </c>
      <c r="L524" s="3">
        <v>1541.8</v>
      </c>
    </row>
    <row r="525" spans="1:12" x14ac:dyDescent="0.35">
      <c r="A525" t="s">
        <v>5725</v>
      </c>
      <c r="B525" s="6" t="s">
        <v>103</v>
      </c>
      <c r="C525" s="6" t="str">
        <f t="shared" si="24"/>
        <v>Mar 2023</v>
      </c>
      <c r="D525" s="19" t="str">
        <f t="shared" si="26"/>
        <v>2023</v>
      </c>
      <c r="E525" s="6" t="str">
        <f t="shared" si="25"/>
        <v>Q1 2023</v>
      </c>
      <c r="F525" t="s">
        <v>5629</v>
      </c>
      <c r="G525" t="s">
        <v>5629</v>
      </c>
      <c r="H525" t="s">
        <v>458</v>
      </c>
      <c r="I525" t="s">
        <v>15</v>
      </c>
      <c r="J525" s="3">
        <v>13</v>
      </c>
      <c r="K525" s="3">
        <v>9.2200000000000006</v>
      </c>
      <c r="L525" s="3">
        <v>119.86</v>
      </c>
    </row>
    <row r="526" spans="1:12" x14ac:dyDescent="0.35">
      <c r="A526" t="s">
        <v>993</v>
      </c>
      <c r="B526" s="6" t="s">
        <v>994</v>
      </c>
      <c r="C526" s="6" t="str">
        <f t="shared" si="24"/>
        <v>Mar 2023</v>
      </c>
      <c r="D526" s="19" t="str">
        <f t="shared" si="26"/>
        <v>2023</v>
      </c>
      <c r="E526" s="6" t="str">
        <f t="shared" si="25"/>
        <v>Q1 2023</v>
      </c>
      <c r="F526" t="s">
        <v>700</v>
      </c>
      <c r="G526" t="str">
        <f>IF(F526="Bread.c", "Bread", F526)</f>
        <v>Bread</v>
      </c>
      <c r="H526" t="s">
        <v>701</v>
      </c>
      <c r="I526" t="s">
        <v>24</v>
      </c>
      <c r="J526" s="3">
        <v>10</v>
      </c>
      <c r="K526" s="3">
        <v>339.28</v>
      </c>
      <c r="L526" s="3">
        <v>3392.8</v>
      </c>
    </row>
    <row r="527" spans="1:12" x14ac:dyDescent="0.35">
      <c r="A527" t="s">
        <v>2873</v>
      </c>
      <c r="B527" s="6" t="s">
        <v>994</v>
      </c>
      <c r="C527" s="6" t="str">
        <f t="shared" si="24"/>
        <v>Mar 2023</v>
      </c>
      <c r="D527" s="19" t="str">
        <f t="shared" si="26"/>
        <v>2023</v>
      </c>
      <c r="E527" s="6" t="str">
        <f t="shared" si="25"/>
        <v>Q1 2023</v>
      </c>
      <c r="F527" t="s">
        <v>2643</v>
      </c>
      <c r="G527" t="s">
        <v>2643</v>
      </c>
      <c r="H527" t="s">
        <v>2345</v>
      </c>
      <c r="I527" t="s">
        <v>24</v>
      </c>
      <c r="J527" s="3">
        <v>3</v>
      </c>
      <c r="K527" s="3">
        <v>388.66</v>
      </c>
      <c r="L527" s="3">
        <v>1165.98</v>
      </c>
    </row>
    <row r="528" spans="1:12" x14ac:dyDescent="0.35">
      <c r="A528" t="s">
        <v>3117</v>
      </c>
      <c r="B528" s="6" t="s">
        <v>994</v>
      </c>
      <c r="C528" s="6" t="str">
        <f t="shared" si="24"/>
        <v>Mar 2023</v>
      </c>
      <c r="D528" s="19" t="str">
        <f t="shared" si="26"/>
        <v>2023</v>
      </c>
      <c r="E528" s="6" t="str">
        <f t="shared" si="25"/>
        <v>Q1 2023</v>
      </c>
      <c r="F528" t="s">
        <v>2882</v>
      </c>
      <c r="G528" t="s">
        <v>2882</v>
      </c>
      <c r="H528" t="s">
        <v>2208</v>
      </c>
      <c r="I528" t="s">
        <v>27</v>
      </c>
      <c r="J528" s="3">
        <v>20</v>
      </c>
      <c r="K528" s="3">
        <v>387.51</v>
      </c>
      <c r="L528" s="3">
        <v>7750.2</v>
      </c>
    </row>
    <row r="529" spans="1:12" x14ac:dyDescent="0.35">
      <c r="A529" t="s">
        <v>3707</v>
      </c>
      <c r="B529" s="6" t="s">
        <v>994</v>
      </c>
      <c r="C529" s="6" t="str">
        <f t="shared" si="24"/>
        <v>Mar 2023</v>
      </c>
      <c r="D529" s="19" t="str">
        <f t="shared" si="26"/>
        <v>2023</v>
      </c>
      <c r="E529" s="6" t="str">
        <f t="shared" si="25"/>
        <v>Q1 2023</v>
      </c>
      <c r="F529" t="s">
        <v>3688</v>
      </c>
      <c r="G529" t="s">
        <v>3688</v>
      </c>
      <c r="H529" t="s">
        <v>11</v>
      </c>
      <c r="I529" t="s">
        <v>15</v>
      </c>
      <c r="J529" s="3">
        <v>11</v>
      </c>
      <c r="K529" s="3">
        <v>292.49</v>
      </c>
      <c r="L529" s="3">
        <v>3217.39</v>
      </c>
    </row>
    <row r="530" spans="1:12" x14ac:dyDescent="0.35">
      <c r="A530" t="s">
        <v>5645</v>
      </c>
      <c r="B530" s="6" t="s">
        <v>994</v>
      </c>
      <c r="C530" s="6" t="str">
        <f t="shared" si="24"/>
        <v>Mar 2023</v>
      </c>
      <c r="D530" s="19" t="str">
        <f t="shared" si="26"/>
        <v>2023</v>
      </c>
      <c r="E530" s="6" t="str">
        <f t="shared" si="25"/>
        <v>Q1 2023</v>
      </c>
      <c r="F530" t="s">
        <v>5629</v>
      </c>
      <c r="G530" t="s">
        <v>5629</v>
      </c>
      <c r="H530" t="s">
        <v>458</v>
      </c>
      <c r="I530" t="s">
        <v>24</v>
      </c>
      <c r="J530" s="3">
        <v>11</v>
      </c>
      <c r="K530" s="3">
        <v>336.77</v>
      </c>
      <c r="L530" s="3">
        <v>3704.47</v>
      </c>
    </row>
    <row r="531" spans="1:12" x14ac:dyDescent="0.35">
      <c r="A531" t="s">
        <v>16</v>
      </c>
      <c r="B531" s="6" t="s">
        <v>17</v>
      </c>
      <c r="C531" s="6" t="str">
        <f t="shared" si="24"/>
        <v>Mar 2023</v>
      </c>
      <c r="D531" s="19" t="str">
        <f t="shared" si="26"/>
        <v>2023</v>
      </c>
      <c r="E531" s="6" t="str">
        <f t="shared" si="25"/>
        <v>Q1 2023</v>
      </c>
      <c r="F531" t="s">
        <v>5771</v>
      </c>
      <c r="G531" t="str">
        <f>IF(F531="Biographies", "Biography", F531 )</f>
        <v>Biography</v>
      </c>
      <c r="H531" t="s">
        <v>11</v>
      </c>
      <c r="I531" t="s">
        <v>12</v>
      </c>
      <c r="J531" s="3">
        <v>10</v>
      </c>
      <c r="K531" s="3">
        <v>69.62</v>
      </c>
      <c r="L531" s="3">
        <v>696.2</v>
      </c>
    </row>
    <row r="532" spans="1:12" x14ac:dyDescent="0.35">
      <c r="A532" t="s">
        <v>639</v>
      </c>
      <c r="B532" s="6" t="s">
        <v>17</v>
      </c>
      <c r="C532" s="6" t="str">
        <f t="shared" si="24"/>
        <v>Mar 2023</v>
      </c>
      <c r="D532" s="19" t="str">
        <f t="shared" si="26"/>
        <v>2023</v>
      </c>
      <c r="E532" s="6" t="str">
        <f t="shared" si="25"/>
        <v>Q1 2023</v>
      </c>
      <c r="F532" t="s">
        <v>5772</v>
      </c>
      <c r="G532" t="str">
        <f>IF(F532="Blender xcxc", "Blender", F532)</f>
        <v>Blender</v>
      </c>
      <c r="H532" t="s">
        <v>458</v>
      </c>
      <c r="I532" t="s">
        <v>27</v>
      </c>
      <c r="J532" s="3">
        <v>13</v>
      </c>
      <c r="K532" s="3">
        <v>104.53</v>
      </c>
      <c r="L532" s="3">
        <v>1358.89</v>
      </c>
    </row>
    <row r="533" spans="1:12" x14ac:dyDescent="0.35">
      <c r="A533" t="s">
        <v>1995</v>
      </c>
      <c r="B533" s="6" t="s">
        <v>17</v>
      </c>
      <c r="C533" s="6" t="str">
        <f t="shared" si="24"/>
        <v>Mar 2023</v>
      </c>
      <c r="D533" s="19" t="str">
        <f t="shared" si="26"/>
        <v>2023</v>
      </c>
      <c r="E533" s="6" t="str">
        <f t="shared" si="25"/>
        <v>Q1 2023</v>
      </c>
      <c r="F533" t="s">
        <v>1744</v>
      </c>
      <c r="G533" t="s">
        <v>1744</v>
      </c>
      <c r="H533" t="s">
        <v>11</v>
      </c>
      <c r="I533" t="s">
        <v>12</v>
      </c>
      <c r="J533" s="3">
        <v>6</v>
      </c>
      <c r="K533" s="3">
        <v>30.19</v>
      </c>
      <c r="L533" s="3">
        <v>181.14</v>
      </c>
    </row>
    <row r="534" spans="1:12" x14ac:dyDescent="0.35">
      <c r="A534" t="s">
        <v>2498</v>
      </c>
      <c r="B534" s="6" t="s">
        <v>17</v>
      </c>
      <c r="C534" s="6" t="str">
        <f t="shared" si="24"/>
        <v>Mar 2023</v>
      </c>
      <c r="D534" s="19" t="str">
        <f t="shared" si="26"/>
        <v>2023</v>
      </c>
      <c r="E534" s="6" t="str">
        <f t="shared" si="25"/>
        <v>Q1 2023</v>
      </c>
      <c r="F534" t="s">
        <v>2344</v>
      </c>
      <c r="G534" t="s">
        <v>2344</v>
      </c>
      <c r="H534" t="s">
        <v>2345</v>
      </c>
      <c r="I534" t="s">
        <v>12</v>
      </c>
      <c r="J534" s="3">
        <v>15</v>
      </c>
      <c r="K534" s="3">
        <v>53.02</v>
      </c>
      <c r="L534" s="3">
        <v>795.3</v>
      </c>
    </row>
    <row r="535" spans="1:12" x14ac:dyDescent="0.35">
      <c r="A535" t="s">
        <v>2672</v>
      </c>
      <c r="B535" s="6" t="s">
        <v>17</v>
      </c>
      <c r="C535" s="6" t="str">
        <f t="shared" si="24"/>
        <v>Mar 2023</v>
      </c>
      <c r="D535" s="19" t="str">
        <f t="shared" si="26"/>
        <v>2023</v>
      </c>
      <c r="E535" s="6" t="str">
        <f t="shared" si="25"/>
        <v>Q1 2023</v>
      </c>
      <c r="F535" t="s">
        <v>2643</v>
      </c>
      <c r="G535" t="s">
        <v>2643</v>
      </c>
      <c r="H535" t="s">
        <v>2345</v>
      </c>
      <c r="I535" t="s">
        <v>12</v>
      </c>
      <c r="J535" s="3">
        <v>11</v>
      </c>
      <c r="K535" s="3">
        <v>150.81</v>
      </c>
      <c r="L535" s="3">
        <v>1658.91</v>
      </c>
    </row>
    <row r="536" spans="1:12" x14ac:dyDescent="0.35">
      <c r="A536" t="s">
        <v>2695</v>
      </c>
      <c r="B536" s="6" t="s">
        <v>17</v>
      </c>
      <c r="C536" s="6" t="str">
        <f t="shared" si="24"/>
        <v>Mar 2023</v>
      </c>
      <c r="D536" s="19" t="str">
        <f t="shared" si="26"/>
        <v>2023</v>
      </c>
      <c r="E536" s="6" t="str">
        <f t="shared" si="25"/>
        <v>Q1 2023</v>
      </c>
      <c r="F536" t="s">
        <v>2643</v>
      </c>
      <c r="G536" t="s">
        <v>2643</v>
      </c>
      <c r="H536" t="s">
        <v>2345</v>
      </c>
      <c r="I536" t="s">
        <v>27</v>
      </c>
      <c r="J536" s="3">
        <v>18</v>
      </c>
      <c r="K536" s="3">
        <v>463.29</v>
      </c>
      <c r="L536" s="3">
        <v>8339.2199999999993</v>
      </c>
    </row>
    <row r="537" spans="1:12" x14ac:dyDescent="0.35">
      <c r="A537" t="s">
        <v>2839</v>
      </c>
      <c r="B537" s="6" t="s">
        <v>17</v>
      </c>
      <c r="C537" s="6" t="str">
        <f t="shared" si="24"/>
        <v>Mar 2023</v>
      </c>
      <c r="D537" s="19" t="str">
        <f t="shared" si="26"/>
        <v>2023</v>
      </c>
      <c r="E537" s="6" t="str">
        <f t="shared" si="25"/>
        <v>Q1 2023</v>
      </c>
      <c r="F537" t="s">
        <v>2643</v>
      </c>
      <c r="G537" t="s">
        <v>2643</v>
      </c>
      <c r="H537" t="s">
        <v>2345</v>
      </c>
      <c r="I537" t="s">
        <v>24</v>
      </c>
      <c r="J537" s="3">
        <v>14</v>
      </c>
      <c r="K537" s="3">
        <v>7.85</v>
      </c>
      <c r="L537" s="3">
        <v>109.9</v>
      </c>
    </row>
    <row r="538" spans="1:12" x14ac:dyDescent="0.35">
      <c r="A538" t="s">
        <v>3001</v>
      </c>
      <c r="B538" s="6" t="s">
        <v>17</v>
      </c>
      <c r="C538" s="6" t="str">
        <f t="shared" si="24"/>
        <v>Mar 2023</v>
      </c>
      <c r="D538" s="19" t="str">
        <f t="shared" si="26"/>
        <v>2023</v>
      </c>
      <c r="E538" s="6" t="str">
        <f t="shared" si="25"/>
        <v>Q1 2023</v>
      </c>
      <c r="F538" t="s">
        <v>2882</v>
      </c>
      <c r="G538" t="s">
        <v>2882</v>
      </c>
      <c r="H538" t="s">
        <v>2208</v>
      </c>
      <c r="I538" t="s">
        <v>15</v>
      </c>
      <c r="J538" s="3">
        <v>10</v>
      </c>
      <c r="K538" s="3">
        <v>381.57</v>
      </c>
      <c r="L538" s="3">
        <v>3815.7</v>
      </c>
    </row>
    <row r="539" spans="1:12" x14ac:dyDescent="0.35">
      <c r="A539" t="s">
        <v>4229</v>
      </c>
      <c r="B539" s="6" t="s">
        <v>17</v>
      </c>
      <c r="C539" s="6" t="str">
        <f t="shared" si="24"/>
        <v>Mar 2023</v>
      </c>
      <c r="D539" s="19" t="str">
        <f t="shared" si="26"/>
        <v>2023</v>
      </c>
      <c r="E539" s="6" t="str">
        <f t="shared" si="25"/>
        <v>Q1 2023</v>
      </c>
      <c r="F539" t="s">
        <v>3948</v>
      </c>
      <c r="G539" t="s">
        <v>3948</v>
      </c>
      <c r="H539" t="s">
        <v>458</v>
      </c>
      <c r="I539" t="s">
        <v>15</v>
      </c>
      <c r="J539" s="3">
        <v>2</v>
      </c>
      <c r="K539" s="3">
        <v>420.45</v>
      </c>
      <c r="L539" s="3">
        <v>840.9</v>
      </c>
    </row>
    <row r="540" spans="1:12" x14ac:dyDescent="0.35">
      <c r="A540" t="s">
        <v>5419</v>
      </c>
      <c r="B540" s="6" t="s">
        <v>17</v>
      </c>
      <c r="C540" s="6" t="str">
        <f t="shared" si="24"/>
        <v>Mar 2023</v>
      </c>
      <c r="D540" s="19" t="str">
        <f t="shared" si="26"/>
        <v>2023</v>
      </c>
      <c r="E540" s="6" t="str">
        <f t="shared" si="25"/>
        <v>Q1 2023</v>
      </c>
      <c r="F540" t="s">
        <v>5337</v>
      </c>
      <c r="G540" t="s">
        <v>5337</v>
      </c>
      <c r="H540" t="s">
        <v>458</v>
      </c>
      <c r="I540" t="s">
        <v>12</v>
      </c>
      <c r="J540" s="3">
        <v>11</v>
      </c>
      <c r="K540" s="3">
        <v>373.1</v>
      </c>
      <c r="L540" s="3">
        <v>4104.1000000000004</v>
      </c>
    </row>
    <row r="541" spans="1:12" x14ac:dyDescent="0.35">
      <c r="A541" t="s">
        <v>1175</v>
      </c>
      <c r="B541" s="6" t="s">
        <v>1176</v>
      </c>
      <c r="C541" s="6" t="str">
        <f t="shared" si="24"/>
        <v>Mar 2023</v>
      </c>
      <c r="D541" s="19" t="str">
        <f t="shared" si="26"/>
        <v>2023</v>
      </c>
      <c r="E541" s="6" t="str">
        <f t="shared" si="25"/>
        <v>Q1 2023</v>
      </c>
      <c r="F541" t="s">
        <v>1084</v>
      </c>
      <c r="G541" t="str">
        <f>IF(F541="Children's Book asfdsf", "Children's Book", F541)</f>
        <v>Children's Book</v>
      </c>
      <c r="H541" t="s">
        <v>11</v>
      </c>
      <c r="I541" t="s">
        <v>27</v>
      </c>
      <c r="J541" s="3">
        <v>4</v>
      </c>
      <c r="K541" s="3">
        <v>254.64</v>
      </c>
      <c r="L541" s="3">
        <v>1018.56</v>
      </c>
    </row>
    <row r="542" spans="1:12" x14ac:dyDescent="0.35">
      <c r="A542" t="s">
        <v>2790</v>
      </c>
      <c r="B542" s="6" t="s">
        <v>1176</v>
      </c>
      <c r="C542" s="6" t="str">
        <f t="shared" si="24"/>
        <v>Mar 2023</v>
      </c>
      <c r="D542" s="19" t="str">
        <f t="shared" si="26"/>
        <v>2023</v>
      </c>
      <c r="E542" s="6" t="str">
        <f t="shared" si="25"/>
        <v>Q1 2023</v>
      </c>
      <c r="F542" t="s">
        <v>2643</v>
      </c>
      <c r="G542" t="s">
        <v>2643</v>
      </c>
      <c r="H542" t="s">
        <v>2345</v>
      </c>
      <c r="I542" t="s">
        <v>27</v>
      </c>
      <c r="J542" s="3">
        <v>17</v>
      </c>
      <c r="K542" s="3">
        <v>353.1</v>
      </c>
      <c r="L542" s="3">
        <v>6002.7</v>
      </c>
    </row>
    <row r="543" spans="1:12" x14ac:dyDescent="0.35">
      <c r="A543" t="s">
        <v>5053</v>
      </c>
      <c r="B543" s="6" t="s">
        <v>1176</v>
      </c>
      <c r="C543" s="6" t="str">
        <f t="shared" si="24"/>
        <v>Mar 2023</v>
      </c>
      <c r="D543" s="19" t="str">
        <f t="shared" si="26"/>
        <v>2023</v>
      </c>
      <c r="E543" s="6" t="str">
        <f t="shared" si="25"/>
        <v>Q1 2023</v>
      </c>
      <c r="F543" t="s">
        <v>4845</v>
      </c>
      <c r="G543" t="s">
        <v>4845</v>
      </c>
      <c r="H543" t="s">
        <v>2345</v>
      </c>
      <c r="I543" t="s">
        <v>12</v>
      </c>
      <c r="J543" s="3">
        <v>20</v>
      </c>
      <c r="K543" s="3">
        <v>239.37</v>
      </c>
      <c r="L543" s="3">
        <v>4787.3999999999996</v>
      </c>
    </row>
    <row r="544" spans="1:12" x14ac:dyDescent="0.35">
      <c r="A544" t="s">
        <v>5459</v>
      </c>
      <c r="B544" s="6" t="s">
        <v>1176</v>
      </c>
      <c r="C544" s="6" t="str">
        <f t="shared" si="24"/>
        <v>Mar 2023</v>
      </c>
      <c r="D544" s="19" t="str">
        <f t="shared" si="26"/>
        <v>2023</v>
      </c>
      <c r="E544" s="6" t="str">
        <f t="shared" si="25"/>
        <v>Q1 2023</v>
      </c>
      <c r="F544" t="s">
        <v>5337</v>
      </c>
      <c r="G544" t="s">
        <v>5337</v>
      </c>
      <c r="H544" t="s">
        <v>458</v>
      </c>
      <c r="I544" t="s">
        <v>27</v>
      </c>
      <c r="J544" s="3">
        <v>18</v>
      </c>
      <c r="K544" s="3">
        <v>472.39</v>
      </c>
      <c r="L544" s="3">
        <v>8503.02</v>
      </c>
    </row>
    <row r="545" spans="1:12" x14ac:dyDescent="0.35">
      <c r="A545" t="s">
        <v>412</v>
      </c>
      <c r="B545" s="6" t="s">
        <v>413</v>
      </c>
      <c r="C545" s="6" t="str">
        <f t="shared" si="24"/>
        <v>Mar 2023</v>
      </c>
      <c r="D545" s="19" t="str">
        <f t="shared" si="26"/>
        <v>2023</v>
      </c>
      <c r="E545" s="6" t="str">
        <f t="shared" si="25"/>
        <v>Q1 2023</v>
      </c>
      <c r="F545" t="s">
        <v>10</v>
      </c>
      <c r="G545" t="str">
        <f>IF(F545="Biographies", "Biography", F545 )</f>
        <v>Biography</v>
      </c>
      <c r="H545" t="s">
        <v>11</v>
      </c>
      <c r="I545" t="s">
        <v>27</v>
      </c>
      <c r="J545" s="3">
        <v>16</v>
      </c>
      <c r="K545" s="3">
        <v>424.64</v>
      </c>
      <c r="L545" s="3">
        <v>6794.24</v>
      </c>
    </row>
    <row r="546" spans="1:12" x14ac:dyDescent="0.35">
      <c r="A546" t="s">
        <v>1098</v>
      </c>
      <c r="B546" s="6" t="s">
        <v>413</v>
      </c>
      <c r="C546" s="6" t="str">
        <f t="shared" si="24"/>
        <v>Mar 2023</v>
      </c>
      <c r="D546" s="19" t="str">
        <f t="shared" si="26"/>
        <v>2023</v>
      </c>
      <c r="E546" s="6" t="str">
        <f t="shared" si="25"/>
        <v>Q1 2023</v>
      </c>
      <c r="F546" t="s">
        <v>1084</v>
      </c>
      <c r="G546" t="str">
        <f>IF(F546="Children's Book asfdsf", "Children's Book", F546)</f>
        <v>Children's Book</v>
      </c>
      <c r="H546" t="s">
        <v>11</v>
      </c>
      <c r="I546" t="s">
        <v>15</v>
      </c>
      <c r="J546" s="3">
        <v>6</v>
      </c>
      <c r="K546" s="3">
        <v>100.97</v>
      </c>
      <c r="L546" s="3">
        <v>605.82000000000005</v>
      </c>
    </row>
    <row r="547" spans="1:12" x14ac:dyDescent="0.35">
      <c r="A547" t="s">
        <v>2019</v>
      </c>
      <c r="B547" s="6" t="s">
        <v>413</v>
      </c>
      <c r="C547" s="6" t="str">
        <f t="shared" si="24"/>
        <v>Mar 2023</v>
      </c>
      <c r="D547" s="19" t="str">
        <f t="shared" si="26"/>
        <v>2023</v>
      </c>
      <c r="E547" s="6" t="str">
        <f t="shared" si="25"/>
        <v>Q1 2023</v>
      </c>
      <c r="F547" t="s">
        <v>1744</v>
      </c>
      <c r="G547" t="s">
        <v>1744</v>
      </c>
      <c r="H547" t="s">
        <v>11</v>
      </c>
      <c r="I547" t="s">
        <v>12</v>
      </c>
      <c r="J547" s="3">
        <v>18</v>
      </c>
      <c r="K547" s="3">
        <v>495.32</v>
      </c>
      <c r="L547" s="3">
        <v>8915.76</v>
      </c>
    </row>
    <row r="548" spans="1:12" x14ac:dyDescent="0.35">
      <c r="A548" t="s">
        <v>3477</v>
      </c>
      <c r="B548" s="6" t="s">
        <v>413</v>
      </c>
      <c r="C548" s="6" t="str">
        <f t="shared" si="24"/>
        <v>Mar 2023</v>
      </c>
      <c r="D548" s="19" t="str">
        <f t="shared" si="26"/>
        <v>2023</v>
      </c>
      <c r="E548" s="6" t="str">
        <f t="shared" si="25"/>
        <v>Q1 2023</v>
      </c>
      <c r="F548" t="s">
        <v>3435</v>
      </c>
      <c r="G548" t="s">
        <v>3435</v>
      </c>
      <c r="H548" t="s">
        <v>701</v>
      </c>
      <c r="I548" t="s">
        <v>12</v>
      </c>
      <c r="J548" s="3">
        <v>5</v>
      </c>
      <c r="K548" s="3">
        <v>481.66</v>
      </c>
      <c r="L548" s="3">
        <v>2408.3000000000002</v>
      </c>
    </row>
    <row r="549" spans="1:12" x14ac:dyDescent="0.35">
      <c r="A549" t="s">
        <v>3591</v>
      </c>
      <c r="B549" s="6" t="s">
        <v>413</v>
      </c>
      <c r="C549" s="6" t="str">
        <f t="shared" si="24"/>
        <v>Mar 2023</v>
      </c>
      <c r="D549" s="19" t="str">
        <f t="shared" si="26"/>
        <v>2023</v>
      </c>
      <c r="E549" s="6" t="str">
        <f t="shared" si="25"/>
        <v>Q1 2023</v>
      </c>
      <c r="F549" t="s">
        <v>3435</v>
      </c>
      <c r="G549" t="s">
        <v>3435</v>
      </c>
      <c r="H549" t="s">
        <v>701</v>
      </c>
      <c r="I549" t="s">
        <v>24</v>
      </c>
      <c r="J549" s="3">
        <v>11</v>
      </c>
      <c r="K549" s="3">
        <v>166.03</v>
      </c>
      <c r="L549" s="3">
        <v>1826.33</v>
      </c>
    </row>
    <row r="550" spans="1:12" x14ac:dyDescent="0.35">
      <c r="A550" t="s">
        <v>4350</v>
      </c>
      <c r="B550" s="6" t="s">
        <v>413</v>
      </c>
      <c r="C550" s="6" t="str">
        <f t="shared" si="24"/>
        <v>Mar 2023</v>
      </c>
      <c r="D550" s="19" t="str">
        <f t="shared" si="26"/>
        <v>2023</v>
      </c>
      <c r="E550" s="6" t="str">
        <f t="shared" si="25"/>
        <v>Q1 2023</v>
      </c>
      <c r="F550" t="s">
        <v>4235</v>
      </c>
      <c r="G550" t="s">
        <v>4235</v>
      </c>
      <c r="H550" t="s">
        <v>2208</v>
      </c>
      <c r="I550" t="s">
        <v>27</v>
      </c>
      <c r="J550" s="3">
        <v>12</v>
      </c>
      <c r="K550" s="3">
        <v>326.7</v>
      </c>
      <c r="L550" s="3">
        <v>3920.4</v>
      </c>
    </row>
    <row r="551" spans="1:12" x14ac:dyDescent="0.35">
      <c r="A551" t="s">
        <v>4452</v>
      </c>
      <c r="B551" s="6" t="s">
        <v>413</v>
      </c>
      <c r="C551" s="6" t="str">
        <f t="shared" si="24"/>
        <v>Mar 2023</v>
      </c>
      <c r="D551" s="19" t="str">
        <f t="shared" si="26"/>
        <v>2023</v>
      </c>
      <c r="E551" s="6" t="str">
        <f t="shared" si="25"/>
        <v>Q1 2023</v>
      </c>
      <c r="F551" t="s">
        <v>4235</v>
      </c>
      <c r="G551" t="s">
        <v>4235</v>
      </c>
      <c r="H551" t="s">
        <v>2208</v>
      </c>
      <c r="I551" t="s">
        <v>27</v>
      </c>
      <c r="J551" s="3">
        <v>3</v>
      </c>
      <c r="K551" s="3">
        <v>369.35</v>
      </c>
      <c r="L551" s="3">
        <v>1108.05</v>
      </c>
    </row>
    <row r="552" spans="1:12" x14ac:dyDescent="0.35">
      <c r="A552" t="s">
        <v>4801</v>
      </c>
      <c r="B552" s="6" t="s">
        <v>413</v>
      </c>
      <c r="C552" s="6" t="str">
        <f t="shared" si="24"/>
        <v>Mar 2023</v>
      </c>
      <c r="D552" s="19" t="str">
        <f t="shared" si="26"/>
        <v>2023</v>
      </c>
      <c r="E552" s="6" t="str">
        <f t="shared" si="25"/>
        <v>Q1 2023</v>
      </c>
      <c r="F552" t="s">
        <v>4741</v>
      </c>
      <c r="G552" t="s">
        <v>4741</v>
      </c>
      <c r="H552" t="s">
        <v>2345</v>
      </c>
      <c r="I552" t="s">
        <v>15</v>
      </c>
      <c r="J552" s="3">
        <v>5</v>
      </c>
      <c r="K552" s="3">
        <v>255.68</v>
      </c>
      <c r="L552" s="3">
        <v>1278.4000000000001</v>
      </c>
    </row>
    <row r="553" spans="1:12" x14ac:dyDescent="0.35">
      <c r="A553" t="s">
        <v>5465</v>
      </c>
      <c r="B553" s="6" t="s">
        <v>413</v>
      </c>
      <c r="C553" s="6" t="str">
        <f t="shared" si="24"/>
        <v>Mar 2023</v>
      </c>
      <c r="D553" s="19" t="str">
        <f t="shared" si="26"/>
        <v>2023</v>
      </c>
      <c r="E553" s="6" t="str">
        <f t="shared" si="25"/>
        <v>Q1 2023</v>
      </c>
      <c r="F553" t="s">
        <v>5337</v>
      </c>
      <c r="G553" t="s">
        <v>5337</v>
      </c>
      <c r="H553" t="s">
        <v>458</v>
      </c>
      <c r="I553" t="s">
        <v>24</v>
      </c>
      <c r="J553" s="3">
        <v>6</v>
      </c>
      <c r="K553" s="3">
        <v>172.73</v>
      </c>
      <c r="L553" s="3">
        <v>1036.3800000000001</v>
      </c>
    </row>
    <row r="554" spans="1:12" x14ac:dyDescent="0.35">
      <c r="A554" t="s">
        <v>137</v>
      </c>
      <c r="B554" s="6" t="s">
        <v>138</v>
      </c>
      <c r="C554" s="6" t="str">
        <f t="shared" si="24"/>
        <v>Mar 2023</v>
      </c>
      <c r="D554" s="19" t="str">
        <f t="shared" si="26"/>
        <v>2023</v>
      </c>
      <c r="E554" s="6" t="str">
        <f t="shared" si="25"/>
        <v>Q1 2023</v>
      </c>
      <c r="F554" t="s">
        <v>5771</v>
      </c>
      <c r="G554" t="str">
        <f>IF(F554="Biographies", "Biography", F554 )</f>
        <v>Biography</v>
      </c>
      <c r="H554" t="s">
        <v>11</v>
      </c>
      <c r="I554" t="s">
        <v>24</v>
      </c>
      <c r="J554" s="3">
        <v>8</v>
      </c>
      <c r="K554" s="3">
        <v>71.19</v>
      </c>
      <c r="L554" s="3">
        <v>569.52</v>
      </c>
    </row>
    <row r="555" spans="1:12" x14ac:dyDescent="0.35">
      <c r="A555" t="s">
        <v>291</v>
      </c>
      <c r="B555" s="6" t="s">
        <v>138</v>
      </c>
      <c r="C555" s="6" t="str">
        <f t="shared" si="24"/>
        <v>Mar 2023</v>
      </c>
      <c r="D555" s="19" t="str">
        <f t="shared" si="26"/>
        <v>2023</v>
      </c>
      <c r="E555" s="6" t="str">
        <f t="shared" si="25"/>
        <v>Q1 2023</v>
      </c>
      <c r="F555" t="s">
        <v>10</v>
      </c>
      <c r="G555" t="str">
        <f>IF(F555="Biographies", "Biography", F555 )</f>
        <v>Biography</v>
      </c>
      <c r="H555" t="s">
        <v>11</v>
      </c>
      <c r="I555" t="s">
        <v>15</v>
      </c>
      <c r="J555" s="3">
        <v>18</v>
      </c>
      <c r="K555" s="3">
        <v>286.08</v>
      </c>
      <c r="L555" s="3">
        <v>5149.4399999999996</v>
      </c>
    </row>
    <row r="556" spans="1:12" x14ac:dyDescent="0.35">
      <c r="A556" t="s">
        <v>1134</v>
      </c>
      <c r="B556" s="6" t="s">
        <v>138</v>
      </c>
      <c r="C556" s="6" t="str">
        <f t="shared" si="24"/>
        <v>Mar 2023</v>
      </c>
      <c r="D556" s="19" t="str">
        <f t="shared" si="26"/>
        <v>2023</v>
      </c>
      <c r="E556" s="6" t="str">
        <f t="shared" si="25"/>
        <v>Q1 2023</v>
      </c>
      <c r="F556" t="s">
        <v>1084</v>
      </c>
      <c r="G556" t="str">
        <f>IF(F556="Children's Book asfdsf", "Children's Book", F556)</f>
        <v>Children's Book</v>
      </c>
      <c r="H556" t="s">
        <v>11</v>
      </c>
      <c r="I556" t="s">
        <v>12</v>
      </c>
      <c r="J556" s="3">
        <v>9</v>
      </c>
      <c r="K556" s="3">
        <v>313.10000000000002</v>
      </c>
      <c r="L556" s="3">
        <v>2817.9</v>
      </c>
    </row>
    <row r="557" spans="1:12" x14ac:dyDescent="0.35">
      <c r="A557" t="s">
        <v>1776</v>
      </c>
      <c r="B557" s="6" t="s">
        <v>138</v>
      </c>
      <c r="C557" s="6" t="str">
        <f t="shared" si="24"/>
        <v>Mar 2023</v>
      </c>
      <c r="D557" s="19" t="str">
        <f t="shared" si="26"/>
        <v>2023</v>
      </c>
      <c r="E557" s="6" t="str">
        <f t="shared" si="25"/>
        <v>Q1 2023</v>
      </c>
      <c r="F557" t="s">
        <v>1744</v>
      </c>
      <c r="G557" t="s">
        <v>1744</v>
      </c>
      <c r="H557" t="s">
        <v>11</v>
      </c>
      <c r="I557" t="s">
        <v>12</v>
      </c>
      <c r="J557" s="3">
        <v>10</v>
      </c>
      <c r="K557" s="3">
        <v>440.85</v>
      </c>
      <c r="L557" s="3">
        <v>4408.5</v>
      </c>
    </row>
    <row r="558" spans="1:12" x14ac:dyDescent="0.35">
      <c r="A558" t="s">
        <v>3439</v>
      </c>
      <c r="B558" s="6" t="s">
        <v>138</v>
      </c>
      <c r="C558" s="6" t="str">
        <f t="shared" si="24"/>
        <v>Mar 2023</v>
      </c>
      <c r="D558" s="19" t="str">
        <f t="shared" si="26"/>
        <v>2023</v>
      </c>
      <c r="E558" s="6" t="str">
        <f t="shared" si="25"/>
        <v>Q1 2023</v>
      </c>
      <c r="F558" t="s">
        <v>3435</v>
      </c>
      <c r="G558" t="s">
        <v>3435</v>
      </c>
      <c r="H558" t="s">
        <v>701</v>
      </c>
      <c r="I558" t="s">
        <v>24</v>
      </c>
      <c r="J558" s="3">
        <v>7</v>
      </c>
      <c r="K558" s="3">
        <v>356.95</v>
      </c>
      <c r="L558" s="3">
        <v>2498.65</v>
      </c>
    </row>
    <row r="559" spans="1:12" x14ac:dyDescent="0.35">
      <c r="A559" t="s">
        <v>3920</v>
      </c>
      <c r="B559" s="6" t="s">
        <v>138</v>
      </c>
      <c r="C559" s="6" t="str">
        <f t="shared" si="24"/>
        <v>Mar 2023</v>
      </c>
      <c r="D559" s="19" t="str">
        <f t="shared" si="26"/>
        <v>2023</v>
      </c>
      <c r="E559" s="6" t="str">
        <f t="shared" si="25"/>
        <v>Q1 2023</v>
      </c>
      <c r="F559" t="s">
        <v>3688</v>
      </c>
      <c r="G559" t="s">
        <v>3688</v>
      </c>
      <c r="H559" t="s">
        <v>11</v>
      </c>
      <c r="I559" t="s">
        <v>24</v>
      </c>
      <c r="J559" s="3">
        <v>7</v>
      </c>
      <c r="K559" s="3">
        <v>453.26</v>
      </c>
      <c r="L559" s="3">
        <v>3172.82</v>
      </c>
    </row>
    <row r="560" spans="1:12" x14ac:dyDescent="0.35">
      <c r="A560" t="s">
        <v>4162</v>
      </c>
      <c r="B560" s="6" t="s">
        <v>138</v>
      </c>
      <c r="C560" s="6" t="str">
        <f t="shared" si="24"/>
        <v>Mar 2023</v>
      </c>
      <c r="D560" s="19" t="str">
        <f t="shared" si="26"/>
        <v>2023</v>
      </c>
      <c r="E560" s="6" t="str">
        <f t="shared" si="25"/>
        <v>Q1 2023</v>
      </c>
      <c r="F560" t="s">
        <v>3948</v>
      </c>
      <c r="G560" t="s">
        <v>3948</v>
      </c>
      <c r="H560" t="s">
        <v>458</v>
      </c>
      <c r="I560" t="s">
        <v>24</v>
      </c>
      <c r="J560" s="3">
        <v>7</v>
      </c>
      <c r="K560" s="3">
        <v>448.26</v>
      </c>
      <c r="L560" s="3">
        <v>3137.82</v>
      </c>
    </row>
    <row r="561" spans="1:12" x14ac:dyDescent="0.35">
      <c r="A561" t="s">
        <v>4730</v>
      </c>
      <c r="B561" s="6" t="s">
        <v>138</v>
      </c>
      <c r="C561" s="6" t="str">
        <f t="shared" si="24"/>
        <v>Mar 2023</v>
      </c>
      <c r="D561" s="19" t="str">
        <f t="shared" si="26"/>
        <v>2023</v>
      </c>
      <c r="E561" s="6" t="str">
        <f t="shared" si="25"/>
        <v>Q1 2023</v>
      </c>
      <c r="F561" t="s">
        <v>4610</v>
      </c>
      <c r="G561" t="s">
        <v>4610</v>
      </c>
      <c r="H561" t="s">
        <v>2345</v>
      </c>
      <c r="I561" t="s">
        <v>24</v>
      </c>
      <c r="J561" s="3">
        <v>15</v>
      </c>
      <c r="K561" s="3">
        <v>361.07</v>
      </c>
      <c r="L561" s="3">
        <v>5416.05</v>
      </c>
    </row>
    <row r="562" spans="1:12" x14ac:dyDescent="0.35">
      <c r="A562" t="s">
        <v>4885</v>
      </c>
      <c r="B562" s="6" t="s">
        <v>138</v>
      </c>
      <c r="C562" s="6" t="str">
        <f t="shared" si="24"/>
        <v>Mar 2023</v>
      </c>
      <c r="D562" s="19" t="str">
        <f t="shared" si="26"/>
        <v>2023</v>
      </c>
      <c r="E562" s="6" t="str">
        <f t="shared" si="25"/>
        <v>Q1 2023</v>
      </c>
      <c r="F562" t="s">
        <v>4845</v>
      </c>
      <c r="G562" t="s">
        <v>4845</v>
      </c>
      <c r="H562" t="s">
        <v>2345</v>
      </c>
      <c r="I562" t="s">
        <v>12</v>
      </c>
      <c r="J562" s="3">
        <v>5</v>
      </c>
      <c r="K562" s="3">
        <v>97.62</v>
      </c>
      <c r="L562" s="3">
        <v>488.1</v>
      </c>
    </row>
    <row r="563" spans="1:12" x14ac:dyDescent="0.35">
      <c r="A563" t="s">
        <v>5253</v>
      </c>
      <c r="B563" s="6" t="s">
        <v>138</v>
      </c>
      <c r="C563" s="6" t="str">
        <f t="shared" si="24"/>
        <v>Mar 2023</v>
      </c>
      <c r="D563" s="19" t="str">
        <f t="shared" si="26"/>
        <v>2023</v>
      </c>
      <c r="E563" s="6" t="str">
        <f t="shared" si="25"/>
        <v>Q1 2023</v>
      </c>
      <c r="F563" t="s">
        <v>5082</v>
      </c>
      <c r="G563" t="s">
        <v>5082</v>
      </c>
      <c r="H563" t="s">
        <v>2208</v>
      </c>
      <c r="I563" t="s">
        <v>27</v>
      </c>
      <c r="J563" s="3">
        <v>13</v>
      </c>
      <c r="K563" s="3">
        <v>33.619999999999997</v>
      </c>
      <c r="L563" s="3">
        <v>437.06</v>
      </c>
    </row>
    <row r="564" spans="1:12" x14ac:dyDescent="0.35">
      <c r="A564" t="s">
        <v>5285</v>
      </c>
      <c r="B564" s="6" t="s">
        <v>138</v>
      </c>
      <c r="C564" s="6" t="str">
        <f t="shared" si="24"/>
        <v>Mar 2023</v>
      </c>
      <c r="D564" s="19" t="str">
        <f t="shared" si="26"/>
        <v>2023</v>
      </c>
      <c r="E564" s="6" t="str">
        <f t="shared" si="25"/>
        <v>Q1 2023</v>
      </c>
      <c r="F564" t="s">
        <v>5082</v>
      </c>
      <c r="G564" t="s">
        <v>5082</v>
      </c>
      <c r="H564" t="s">
        <v>2208</v>
      </c>
      <c r="I564" t="s">
        <v>15</v>
      </c>
      <c r="J564" s="3">
        <v>8</v>
      </c>
      <c r="K564" s="3">
        <v>154.15</v>
      </c>
      <c r="L564" s="3">
        <v>1233.2</v>
      </c>
    </row>
    <row r="565" spans="1:12" x14ac:dyDescent="0.35">
      <c r="A565" t="s">
        <v>5720</v>
      </c>
      <c r="B565" s="6" t="s">
        <v>138</v>
      </c>
      <c r="C565" s="6" t="str">
        <f t="shared" si="24"/>
        <v>Mar 2023</v>
      </c>
      <c r="D565" s="19" t="str">
        <f t="shared" si="26"/>
        <v>2023</v>
      </c>
      <c r="E565" s="6" t="str">
        <f t="shared" si="25"/>
        <v>Q1 2023</v>
      </c>
      <c r="F565" t="s">
        <v>5629</v>
      </c>
      <c r="G565" t="s">
        <v>5629</v>
      </c>
      <c r="H565" t="s">
        <v>458</v>
      </c>
      <c r="I565" t="s">
        <v>15</v>
      </c>
      <c r="J565" s="3">
        <v>20</v>
      </c>
      <c r="K565" s="3">
        <v>332.08</v>
      </c>
      <c r="L565" s="3">
        <v>6641.6</v>
      </c>
    </row>
    <row r="566" spans="1:12" x14ac:dyDescent="0.35">
      <c r="A566" t="s">
        <v>199</v>
      </c>
      <c r="B566" s="6" t="s">
        <v>200</v>
      </c>
      <c r="C566" s="6" t="str">
        <f t="shared" si="24"/>
        <v>Mar 2023</v>
      </c>
      <c r="D566" s="19" t="str">
        <f t="shared" si="26"/>
        <v>2023</v>
      </c>
      <c r="E566" s="6" t="str">
        <f t="shared" si="25"/>
        <v>Q1 2023</v>
      </c>
      <c r="F566" t="s">
        <v>10</v>
      </c>
      <c r="G566" t="str">
        <f>IF(F566="Biographies", "Biography", F566 )</f>
        <v>Biography</v>
      </c>
      <c r="H566" t="s">
        <v>11</v>
      </c>
      <c r="I566" t="s">
        <v>27</v>
      </c>
      <c r="J566" s="3">
        <v>11</v>
      </c>
      <c r="K566" s="3">
        <v>207.89</v>
      </c>
      <c r="L566" s="3">
        <v>2286.79</v>
      </c>
    </row>
    <row r="567" spans="1:12" x14ac:dyDescent="0.35">
      <c r="A567" t="s">
        <v>808</v>
      </c>
      <c r="B567" s="6" t="s">
        <v>200</v>
      </c>
      <c r="C567" s="6" t="str">
        <f t="shared" si="24"/>
        <v>Mar 2023</v>
      </c>
      <c r="D567" s="19" t="str">
        <f t="shared" si="26"/>
        <v>2023</v>
      </c>
      <c r="E567" s="6" t="str">
        <f t="shared" si="25"/>
        <v>Q1 2023</v>
      </c>
      <c r="F567" t="s">
        <v>700</v>
      </c>
      <c r="G567" t="str">
        <f>IF(F567="Bread.c", "Bread", F567)</f>
        <v>Bread</v>
      </c>
      <c r="H567" t="s">
        <v>701</v>
      </c>
      <c r="I567" t="s">
        <v>12</v>
      </c>
      <c r="J567" s="3">
        <v>11</v>
      </c>
      <c r="K567" s="3">
        <v>382.16</v>
      </c>
      <c r="L567" s="3">
        <v>4203.76</v>
      </c>
    </row>
    <row r="568" spans="1:12" x14ac:dyDescent="0.35">
      <c r="A568" t="s">
        <v>2165</v>
      </c>
      <c r="B568" s="6" t="s">
        <v>200</v>
      </c>
      <c r="C568" s="6" t="str">
        <f t="shared" si="24"/>
        <v>Mar 2023</v>
      </c>
      <c r="D568" s="19" t="str">
        <f t="shared" si="26"/>
        <v>2023</v>
      </c>
      <c r="E568" s="6" t="str">
        <f t="shared" si="25"/>
        <v>Q1 2023</v>
      </c>
      <c r="F568" t="s">
        <v>2058</v>
      </c>
      <c r="G568" t="s">
        <v>2058</v>
      </c>
      <c r="H568" t="s">
        <v>701</v>
      </c>
      <c r="I568" t="s">
        <v>15</v>
      </c>
      <c r="J568" s="3">
        <v>17</v>
      </c>
      <c r="K568" s="3">
        <v>91</v>
      </c>
      <c r="L568" s="3">
        <v>1547</v>
      </c>
    </row>
    <row r="569" spans="1:12" x14ac:dyDescent="0.35">
      <c r="A569" t="s">
        <v>2874</v>
      </c>
      <c r="B569" s="6" t="s">
        <v>200</v>
      </c>
      <c r="C569" s="6" t="str">
        <f t="shared" si="24"/>
        <v>Mar 2023</v>
      </c>
      <c r="D569" s="19" t="str">
        <f t="shared" si="26"/>
        <v>2023</v>
      </c>
      <c r="E569" s="6" t="str">
        <f t="shared" si="25"/>
        <v>Q1 2023</v>
      </c>
      <c r="F569" t="s">
        <v>2643</v>
      </c>
      <c r="G569" t="s">
        <v>2643</v>
      </c>
      <c r="H569" t="s">
        <v>2345</v>
      </c>
      <c r="I569" t="s">
        <v>12</v>
      </c>
      <c r="J569" s="3">
        <v>1</v>
      </c>
      <c r="K569" s="3">
        <v>194.04</v>
      </c>
      <c r="L569" s="3">
        <v>194.04</v>
      </c>
    </row>
    <row r="570" spans="1:12" x14ac:dyDescent="0.35">
      <c r="A570" t="s">
        <v>3960</v>
      </c>
      <c r="B570" s="6" t="s">
        <v>200</v>
      </c>
      <c r="C570" s="6" t="str">
        <f t="shared" si="24"/>
        <v>Mar 2023</v>
      </c>
      <c r="D570" s="19" t="str">
        <f t="shared" si="26"/>
        <v>2023</v>
      </c>
      <c r="E570" s="6" t="str">
        <f t="shared" si="25"/>
        <v>Q1 2023</v>
      </c>
      <c r="F570" t="s">
        <v>3948</v>
      </c>
      <c r="G570" t="s">
        <v>3948</v>
      </c>
      <c r="H570" t="s">
        <v>458</v>
      </c>
      <c r="I570" t="s">
        <v>15</v>
      </c>
      <c r="J570" s="3">
        <v>4</v>
      </c>
      <c r="K570" s="3">
        <v>481.42</v>
      </c>
      <c r="L570" s="3">
        <v>1925.68</v>
      </c>
    </row>
    <row r="571" spans="1:12" x14ac:dyDescent="0.35">
      <c r="A571" t="s">
        <v>5078</v>
      </c>
      <c r="B571" s="6" t="s">
        <v>200</v>
      </c>
      <c r="C571" s="6" t="str">
        <f t="shared" si="24"/>
        <v>Mar 2023</v>
      </c>
      <c r="D571" s="19" t="str">
        <f t="shared" si="26"/>
        <v>2023</v>
      </c>
      <c r="E571" s="6" t="str">
        <f t="shared" si="25"/>
        <v>Q1 2023</v>
      </c>
      <c r="F571" t="s">
        <v>4845</v>
      </c>
      <c r="G571" t="s">
        <v>4845</v>
      </c>
      <c r="H571" t="s">
        <v>2345</v>
      </c>
      <c r="I571" t="s">
        <v>27</v>
      </c>
      <c r="J571" s="3">
        <v>17</v>
      </c>
      <c r="K571" s="3">
        <v>298.12</v>
      </c>
      <c r="L571" s="3">
        <v>5068.04</v>
      </c>
    </row>
    <row r="572" spans="1:12" x14ac:dyDescent="0.35">
      <c r="A572" t="s">
        <v>5561</v>
      </c>
      <c r="B572" s="6" t="s">
        <v>200</v>
      </c>
      <c r="C572" s="6" t="str">
        <f t="shared" si="24"/>
        <v>Mar 2023</v>
      </c>
      <c r="D572" s="19" t="str">
        <f t="shared" si="26"/>
        <v>2023</v>
      </c>
      <c r="E572" s="6" t="str">
        <f t="shared" si="25"/>
        <v>Q1 2023</v>
      </c>
      <c r="F572" t="s">
        <v>5504</v>
      </c>
      <c r="G572" t="s">
        <v>5504</v>
      </c>
      <c r="H572" t="s">
        <v>701</v>
      </c>
      <c r="I572" t="s">
        <v>15</v>
      </c>
      <c r="J572" s="3">
        <v>4</v>
      </c>
      <c r="K572" s="3">
        <v>368.54</v>
      </c>
      <c r="L572" s="3">
        <v>1474.16</v>
      </c>
    </row>
    <row r="573" spans="1:12" x14ac:dyDescent="0.35">
      <c r="A573" t="s">
        <v>5565</v>
      </c>
      <c r="B573" s="6" t="s">
        <v>200</v>
      </c>
      <c r="C573" s="6" t="str">
        <f t="shared" si="24"/>
        <v>Mar 2023</v>
      </c>
      <c r="D573" s="19" t="str">
        <f t="shared" si="26"/>
        <v>2023</v>
      </c>
      <c r="E573" s="6" t="str">
        <f t="shared" si="25"/>
        <v>Q1 2023</v>
      </c>
      <c r="F573" t="s">
        <v>5504</v>
      </c>
      <c r="G573" t="s">
        <v>5504</v>
      </c>
      <c r="H573" t="s">
        <v>701</v>
      </c>
      <c r="I573" t="s">
        <v>24</v>
      </c>
      <c r="J573" s="3">
        <v>9</v>
      </c>
      <c r="K573" s="3">
        <v>454.2</v>
      </c>
      <c r="L573" s="3">
        <v>4087.8</v>
      </c>
    </row>
    <row r="574" spans="1:12" x14ac:dyDescent="0.35">
      <c r="A574" t="s">
        <v>817</v>
      </c>
      <c r="B574" s="6" t="s">
        <v>818</v>
      </c>
      <c r="C574" s="6" t="str">
        <f t="shared" si="24"/>
        <v>Apr 2023</v>
      </c>
      <c r="D574" s="19" t="str">
        <f t="shared" si="26"/>
        <v>2023</v>
      </c>
      <c r="E574" s="6" t="str">
        <f t="shared" si="25"/>
        <v>Q2 2023</v>
      </c>
      <c r="F574" t="s">
        <v>700</v>
      </c>
      <c r="G574" t="str">
        <f>IF(F574="Bread.c", "Bread", F574)</f>
        <v>Bread</v>
      </c>
      <c r="H574" t="s">
        <v>701</v>
      </c>
      <c r="I574" t="s">
        <v>24</v>
      </c>
      <c r="J574" s="3">
        <v>1</v>
      </c>
      <c r="K574" s="3">
        <v>125.83</v>
      </c>
      <c r="L574" s="3">
        <v>125.83</v>
      </c>
    </row>
    <row r="575" spans="1:12" x14ac:dyDescent="0.35">
      <c r="A575" t="s">
        <v>1037</v>
      </c>
      <c r="B575" s="6" t="s">
        <v>818</v>
      </c>
      <c r="C575" s="6" t="str">
        <f t="shared" si="24"/>
        <v>Apr 2023</v>
      </c>
      <c r="D575" s="19" t="str">
        <f t="shared" si="26"/>
        <v>2023</v>
      </c>
      <c r="E575" s="6" t="str">
        <f t="shared" si="25"/>
        <v>Q2 2023</v>
      </c>
      <c r="F575" t="s">
        <v>700</v>
      </c>
      <c r="G575" t="str">
        <f>IF(F575="Bread.c", "Bread", F575)</f>
        <v>Bread</v>
      </c>
      <c r="H575" t="s">
        <v>701</v>
      </c>
      <c r="I575" t="s">
        <v>12</v>
      </c>
      <c r="J575" s="3">
        <v>4</v>
      </c>
      <c r="K575" s="3">
        <v>17.38</v>
      </c>
      <c r="L575" s="3">
        <v>69.52</v>
      </c>
    </row>
    <row r="576" spans="1:12" x14ac:dyDescent="0.35">
      <c r="A576" t="s">
        <v>1530</v>
      </c>
      <c r="B576" s="6" t="s">
        <v>818</v>
      </c>
      <c r="C576" s="6" t="str">
        <f t="shared" si="24"/>
        <v>Apr 2023</v>
      </c>
      <c r="D576" s="19" t="str">
        <f t="shared" si="26"/>
        <v>2023</v>
      </c>
      <c r="E576" s="6" t="str">
        <f t="shared" si="25"/>
        <v>Q2 2023</v>
      </c>
      <c r="F576" t="s">
        <v>1421</v>
      </c>
      <c r="G576" t="str">
        <f>IF(F576="Egg", "Eggs", F576)</f>
        <v>Eggs</v>
      </c>
      <c r="H576" t="s">
        <v>701</v>
      </c>
      <c r="I576" t="s">
        <v>15</v>
      </c>
      <c r="J576" s="3">
        <v>4</v>
      </c>
      <c r="K576" s="3">
        <v>63.96</v>
      </c>
      <c r="L576" s="3">
        <v>255.84</v>
      </c>
    </row>
    <row r="577" spans="1:12" x14ac:dyDescent="0.35">
      <c r="A577" t="s">
        <v>2278</v>
      </c>
      <c r="B577" s="6" t="s">
        <v>818</v>
      </c>
      <c r="C577" s="6" t="str">
        <f t="shared" si="24"/>
        <v>Apr 2023</v>
      </c>
      <c r="D577" s="19" t="str">
        <f t="shared" si="26"/>
        <v>2023</v>
      </c>
      <c r="E577" s="6" t="str">
        <f t="shared" si="25"/>
        <v>Q2 2023</v>
      </c>
      <c r="F577" t="s">
        <v>2207</v>
      </c>
      <c r="G577" t="s">
        <v>2207</v>
      </c>
      <c r="H577" t="s">
        <v>2208</v>
      </c>
      <c r="I577" t="s">
        <v>27</v>
      </c>
      <c r="J577" s="3">
        <v>14</v>
      </c>
      <c r="K577" s="3">
        <v>467.57</v>
      </c>
      <c r="L577" s="3">
        <v>6545.98</v>
      </c>
    </row>
    <row r="578" spans="1:12" x14ac:dyDescent="0.35">
      <c r="A578" t="s">
        <v>2519</v>
      </c>
      <c r="B578" s="6" t="s">
        <v>818</v>
      </c>
      <c r="C578" s="6" t="str">
        <f t="shared" ref="C578:C641" si="27">TEXT(B578, "mmm yyyy")</f>
        <v>Apr 2023</v>
      </c>
      <c r="D578" s="19" t="str">
        <f t="shared" si="26"/>
        <v>2023</v>
      </c>
      <c r="E578" s="6" t="str">
        <f t="shared" ref="E578:E641" si="28">"Q"&amp;ROUNDUP(MONTH(B578)/3,0)&amp;" "&amp;TEXT(B578,"YYYY")</f>
        <v>Q2 2023</v>
      </c>
      <c r="F578" t="s">
        <v>2344</v>
      </c>
      <c r="G578" t="s">
        <v>2344</v>
      </c>
      <c r="H578" t="s">
        <v>2345</v>
      </c>
      <c r="I578" t="s">
        <v>24</v>
      </c>
      <c r="J578" s="3">
        <v>18</v>
      </c>
      <c r="K578" s="3">
        <v>385.18</v>
      </c>
      <c r="L578" s="3">
        <v>6933.24</v>
      </c>
    </row>
    <row r="579" spans="1:12" x14ac:dyDescent="0.35">
      <c r="A579" t="s">
        <v>2897</v>
      </c>
      <c r="B579" s="6" t="s">
        <v>818</v>
      </c>
      <c r="C579" s="6" t="str">
        <f t="shared" si="27"/>
        <v>Apr 2023</v>
      </c>
      <c r="D579" s="19" t="str">
        <f t="shared" ref="D579:D642" si="29">TEXT(B579, "yyyy")</f>
        <v>2023</v>
      </c>
      <c r="E579" s="6" t="str">
        <f t="shared" si="28"/>
        <v>Q2 2023</v>
      </c>
      <c r="F579" t="s">
        <v>2882</v>
      </c>
      <c r="G579" t="s">
        <v>2882</v>
      </c>
      <c r="H579" t="s">
        <v>2208</v>
      </c>
      <c r="I579" t="s">
        <v>27</v>
      </c>
      <c r="J579" s="3">
        <v>18</v>
      </c>
      <c r="K579" s="3">
        <v>33.71</v>
      </c>
      <c r="L579" s="3">
        <v>606.78</v>
      </c>
    </row>
    <row r="580" spans="1:12" x14ac:dyDescent="0.35">
      <c r="A580" t="s">
        <v>3142</v>
      </c>
      <c r="B580" s="6" t="s">
        <v>818</v>
      </c>
      <c r="C580" s="6" t="str">
        <f t="shared" si="27"/>
        <v>Apr 2023</v>
      </c>
      <c r="D580" s="19" t="str">
        <f t="shared" si="29"/>
        <v>2023</v>
      </c>
      <c r="E580" s="6" t="str">
        <f t="shared" si="28"/>
        <v>Q2 2023</v>
      </c>
      <c r="F580" t="s">
        <v>3143</v>
      </c>
      <c r="G580" t="s">
        <v>3143</v>
      </c>
      <c r="H580" t="s">
        <v>458</v>
      </c>
      <c r="I580" t="s">
        <v>15</v>
      </c>
      <c r="J580" s="3">
        <v>9</v>
      </c>
      <c r="K580" s="3">
        <v>70.69</v>
      </c>
      <c r="L580" s="3">
        <v>636.21</v>
      </c>
    </row>
    <row r="581" spans="1:12" x14ac:dyDescent="0.35">
      <c r="A581" t="s">
        <v>4828</v>
      </c>
      <c r="B581" s="6" t="s">
        <v>818</v>
      </c>
      <c r="C581" s="6" t="str">
        <f t="shared" si="27"/>
        <v>Apr 2023</v>
      </c>
      <c r="D581" s="19" t="str">
        <f t="shared" si="29"/>
        <v>2023</v>
      </c>
      <c r="E581" s="6" t="str">
        <f t="shared" si="28"/>
        <v>Q2 2023</v>
      </c>
      <c r="F581" t="s">
        <v>4741</v>
      </c>
      <c r="G581" t="s">
        <v>4741</v>
      </c>
      <c r="H581" t="s">
        <v>2345</v>
      </c>
      <c r="I581" t="s">
        <v>12</v>
      </c>
      <c r="J581" s="3">
        <v>1</v>
      </c>
      <c r="K581" s="3">
        <v>61.05</v>
      </c>
      <c r="L581" s="3">
        <v>61.05</v>
      </c>
    </row>
    <row r="582" spans="1:12" x14ac:dyDescent="0.35">
      <c r="A582" t="s">
        <v>725</v>
      </c>
      <c r="B582" s="6" t="s">
        <v>726</v>
      </c>
      <c r="C582" s="6" t="str">
        <f t="shared" si="27"/>
        <v>Apr 2023</v>
      </c>
      <c r="D582" s="19" t="str">
        <f t="shared" si="29"/>
        <v>2023</v>
      </c>
      <c r="E582" s="6" t="str">
        <f t="shared" si="28"/>
        <v>Q2 2023</v>
      </c>
      <c r="F582" t="s">
        <v>700</v>
      </c>
      <c r="G582" t="str">
        <f>IF(F582="Bread.c", "Bread", F582)</f>
        <v>Bread</v>
      </c>
      <c r="H582" t="s">
        <v>701</v>
      </c>
      <c r="I582" t="s">
        <v>12</v>
      </c>
      <c r="J582" s="3">
        <v>5</v>
      </c>
      <c r="K582" s="3">
        <v>304.12</v>
      </c>
      <c r="L582" s="3">
        <v>1520.6</v>
      </c>
    </row>
    <row r="583" spans="1:12" x14ac:dyDescent="0.35">
      <c r="A583" t="s">
        <v>1021</v>
      </c>
      <c r="B583" s="6" t="s">
        <v>726</v>
      </c>
      <c r="C583" s="6" t="str">
        <f t="shared" si="27"/>
        <v>Apr 2023</v>
      </c>
      <c r="D583" s="19" t="str">
        <f t="shared" si="29"/>
        <v>2023</v>
      </c>
      <c r="E583" s="6" t="str">
        <f t="shared" si="28"/>
        <v>Q2 2023</v>
      </c>
      <c r="F583" t="s">
        <v>700</v>
      </c>
      <c r="G583" t="str">
        <f>IF(F583="Bread.c", "Bread", F583)</f>
        <v>Bread</v>
      </c>
      <c r="H583" t="s">
        <v>701</v>
      </c>
      <c r="I583" t="s">
        <v>12</v>
      </c>
      <c r="J583" s="3">
        <v>6</v>
      </c>
      <c r="K583" s="3">
        <v>338.18</v>
      </c>
      <c r="L583" s="3">
        <v>2029.08</v>
      </c>
    </row>
    <row r="584" spans="1:12" x14ac:dyDescent="0.35">
      <c r="A584" t="s">
        <v>1343</v>
      </c>
      <c r="B584" s="6" t="s">
        <v>726</v>
      </c>
      <c r="C584" s="6" t="str">
        <f t="shared" si="27"/>
        <v>Apr 2023</v>
      </c>
      <c r="D584" s="19" t="str">
        <f t="shared" si="29"/>
        <v>2023</v>
      </c>
      <c r="E584" s="6" t="str">
        <f t="shared" si="28"/>
        <v>Q2 2023</v>
      </c>
      <c r="F584" t="s">
        <v>1252</v>
      </c>
      <c r="G584" t="str">
        <f>IF(F584="Cookbooks", "Cookbook", F584)</f>
        <v>Cookbook</v>
      </c>
      <c r="H584" t="s">
        <v>11</v>
      </c>
      <c r="I584" t="s">
        <v>27</v>
      </c>
      <c r="J584" s="3">
        <v>20</v>
      </c>
      <c r="K584" s="3">
        <v>329.26</v>
      </c>
      <c r="L584" s="3">
        <v>6585.2</v>
      </c>
    </row>
    <row r="585" spans="1:12" x14ac:dyDescent="0.35">
      <c r="A585" t="s">
        <v>1357</v>
      </c>
      <c r="B585" s="6" t="s">
        <v>726</v>
      </c>
      <c r="C585" s="6" t="str">
        <f t="shared" si="27"/>
        <v>Apr 2023</v>
      </c>
      <c r="D585" s="19" t="str">
        <f t="shared" si="29"/>
        <v>2023</v>
      </c>
      <c r="E585" s="6" t="str">
        <f t="shared" si="28"/>
        <v>Q2 2023</v>
      </c>
      <c r="F585" t="s">
        <v>1252</v>
      </c>
      <c r="G585" t="str">
        <f>IF(F585="Cookbooks", "Cookbook", F585)</f>
        <v>Cookbook</v>
      </c>
      <c r="H585" t="s">
        <v>11</v>
      </c>
      <c r="I585" t="s">
        <v>24</v>
      </c>
      <c r="J585" s="3">
        <v>16</v>
      </c>
      <c r="K585" s="3">
        <v>64.36</v>
      </c>
      <c r="L585" s="3">
        <v>1029.76</v>
      </c>
    </row>
    <row r="586" spans="1:12" x14ac:dyDescent="0.35">
      <c r="A586" t="s">
        <v>2361</v>
      </c>
      <c r="B586" s="6" t="s">
        <v>726</v>
      </c>
      <c r="C586" s="6" t="str">
        <f t="shared" si="27"/>
        <v>Apr 2023</v>
      </c>
      <c r="D586" s="19" t="str">
        <f t="shared" si="29"/>
        <v>2023</v>
      </c>
      <c r="E586" s="6" t="str">
        <f t="shared" si="28"/>
        <v>Q2 2023</v>
      </c>
      <c r="F586" t="s">
        <v>2344</v>
      </c>
      <c r="G586" t="s">
        <v>2344</v>
      </c>
      <c r="H586" t="s">
        <v>2345</v>
      </c>
      <c r="I586" t="s">
        <v>27</v>
      </c>
      <c r="J586" s="3">
        <v>20</v>
      </c>
      <c r="K586" s="3">
        <v>159.57</v>
      </c>
      <c r="L586" s="3">
        <v>3191.4</v>
      </c>
    </row>
    <row r="587" spans="1:12" x14ac:dyDescent="0.35">
      <c r="A587" t="s">
        <v>2773</v>
      </c>
      <c r="B587" s="6" t="s">
        <v>726</v>
      </c>
      <c r="C587" s="6" t="str">
        <f t="shared" si="27"/>
        <v>Apr 2023</v>
      </c>
      <c r="D587" s="19" t="str">
        <f t="shared" si="29"/>
        <v>2023</v>
      </c>
      <c r="E587" s="6" t="str">
        <f t="shared" si="28"/>
        <v>Q2 2023</v>
      </c>
      <c r="F587" t="s">
        <v>2643</v>
      </c>
      <c r="G587" t="s">
        <v>2643</v>
      </c>
      <c r="H587" t="s">
        <v>2345</v>
      </c>
      <c r="I587" t="s">
        <v>27</v>
      </c>
      <c r="J587" s="3">
        <v>4</v>
      </c>
      <c r="K587" s="3">
        <v>73.84</v>
      </c>
      <c r="L587" s="3">
        <v>295.36</v>
      </c>
    </row>
    <row r="588" spans="1:12" x14ac:dyDescent="0.35">
      <c r="A588" t="s">
        <v>2854</v>
      </c>
      <c r="B588" s="6" t="s">
        <v>726</v>
      </c>
      <c r="C588" s="6" t="str">
        <f t="shared" si="27"/>
        <v>Apr 2023</v>
      </c>
      <c r="D588" s="19" t="str">
        <f t="shared" si="29"/>
        <v>2023</v>
      </c>
      <c r="E588" s="6" t="str">
        <f t="shared" si="28"/>
        <v>Q2 2023</v>
      </c>
      <c r="F588" t="s">
        <v>2643</v>
      </c>
      <c r="G588" t="s">
        <v>2643</v>
      </c>
      <c r="H588" t="s">
        <v>2345</v>
      </c>
      <c r="I588" t="s">
        <v>27</v>
      </c>
      <c r="J588" s="3">
        <v>17</v>
      </c>
      <c r="K588" s="3">
        <v>343.01</v>
      </c>
      <c r="L588" s="3">
        <v>5831.17</v>
      </c>
    </row>
    <row r="589" spans="1:12" x14ac:dyDescent="0.35">
      <c r="A589" t="s">
        <v>3416</v>
      </c>
      <c r="B589" s="6" t="s">
        <v>726</v>
      </c>
      <c r="C589" s="6" t="str">
        <f t="shared" si="27"/>
        <v>Apr 2023</v>
      </c>
      <c r="D589" s="19" t="str">
        <f t="shared" si="29"/>
        <v>2023</v>
      </c>
      <c r="E589" s="6" t="str">
        <f t="shared" si="28"/>
        <v>Q2 2023</v>
      </c>
      <c r="F589" t="s">
        <v>3143</v>
      </c>
      <c r="G589" t="s">
        <v>3143</v>
      </c>
      <c r="H589" t="s">
        <v>458</v>
      </c>
      <c r="I589" t="s">
        <v>12</v>
      </c>
      <c r="J589" s="3">
        <v>13</v>
      </c>
      <c r="K589" s="3">
        <v>201.36</v>
      </c>
      <c r="L589" s="3">
        <v>2617.6799999999998</v>
      </c>
    </row>
    <row r="590" spans="1:12" x14ac:dyDescent="0.35">
      <c r="A590" t="s">
        <v>3454</v>
      </c>
      <c r="B590" s="6" t="s">
        <v>726</v>
      </c>
      <c r="C590" s="6" t="str">
        <f t="shared" si="27"/>
        <v>Apr 2023</v>
      </c>
      <c r="D590" s="19" t="str">
        <f t="shared" si="29"/>
        <v>2023</v>
      </c>
      <c r="E590" s="6" t="str">
        <f t="shared" si="28"/>
        <v>Q2 2023</v>
      </c>
      <c r="F590" t="s">
        <v>3435</v>
      </c>
      <c r="G590" t="s">
        <v>3435</v>
      </c>
      <c r="H590" t="s">
        <v>701</v>
      </c>
      <c r="I590" t="s">
        <v>27</v>
      </c>
      <c r="J590" s="3">
        <v>19</v>
      </c>
      <c r="K590" s="3">
        <v>352.77</v>
      </c>
      <c r="L590" s="3">
        <v>6702.63</v>
      </c>
    </row>
    <row r="591" spans="1:12" x14ac:dyDescent="0.35">
      <c r="A591" t="s">
        <v>4208</v>
      </c>
      <c r="B591" s="6" t="s">
        <v>726</v>
      </c>
      <c r="C591" s="6" t="str">
        <f t="shared" si="27"/>
        <v>Apr 2023</v>
      </c>
      <c r="D591" s="19" t="str">
        <f t="shared" si="29"/>
        <v>2023</v>
      </c>
      <c r="E591" s="6" t="str">
        <f t="shared" si="28"/>
        <v>Q2 2023</v>
      </c>
      <c r="F591" t="s">
        <v>3948</v>
      </c>
      <c r="G591" t="s">
        <v>3948</v>
      </c>
      <c r="H591" t="s">
        <v>458</v>
      </c>
      <c r="I591" t="s">
        <v>27</v>
      </c>
      <c r="J591" s="3">
        <v>7</v>
      </c>
      <c r="K591" s="3">
        <v>423.26</v>
      </c>
      <c r="L591" s="3">
        <v>2962.82</v>
      </c>
    </row>
    <row r="592" spans="1:12" x14ac:dyDescent="0.35">
      <c r="A592" t="s">
        <v>4383</v>
      </c>
      <c r="B592" s="6" t="s">
        <v>726</v>
      </c>
      <c r="C592" s="6" t="str">
        <f t="shared" si="27"/>
        <v>Apr 2023</v>
      </c>
      <c r="D592" s="19" t="str">
        <f t="shared" si="29"/>
        <v>2023</v>
      </c>
      <c r="E592" s="6" t="str">
        <f t="shared" si="28"/>
        <v>Q2 2023</v>
      </c>
      <c r="F592" t="s">
        <v>4235</v>
      </c>
      <c r="G592" t="s">
        <v>4235</v>
      </c>
      <c r="H592" t="s">
        <v>2208</v>
      </c>
      <c r="I592" t="s">
        <v>15</v>
      </c>
      <c r="J592" s="3">
        <v>13</v>
      </c>
      <c r="K592" s="3">
        <v>496.28</v>
      </c>
      <c r="L592" s="3">
        <v>6451.64</v>
      </c>
    </row>
    <row r="593" spans="1:12" x14ac:dyDescent="0.35">
      <c r="A593" t="s">
        <v>5323</v>
      </c>
      <c r="B593" s="6" t="s">
        <v>726</v>
      </c>
      <c r="C593" s="6" t="str">
        <f t="shared" si="27"/>
        <v>Apr 2023</v>
      </c>
      <c r="D593" s="19" t="str">
        <f t="shared" si="29"/>
        <v>2023</v>
      </c>
      <c r="E593" s="6" t="str">
        <f t="shared" si="28"/>
        <v>Q2 2023</v>
      </c>
      <c r="F593" t="s">
        <v>5082</v>
      </c>
      <c r="G593" t="s">
        <v>5082</v>
      </c>
      <c r="H593" t="s">
        <v>2208</v>
      </c>
      <c r="I593" t="s">
        <v>15</v>
      </c>
      <c r="J593" s="3">
        <v>10</v>
      </c>
      <c r="K593" s="3">
        <v>374.68</v>
      </c>
      <c r="L593" s="3">
        <v>3746.8</v>
      </c>
    </row>
    <row r="594" spans="1:12" x14ac:dyDescent="0.35">
      <c r="A594" t="s">
        <v>5388</v>
      </c>
      <c r="B594" s="6" t="s">
        <v>726</v>
      </c>
      <c r="C594" s="6" t="str">
        <f t="shared" si="27"/>
        <v>Apr 2023</v>
      </c>
      <c r="D594" s="19" t="str">
        <f t="shared" si="29"/>
        <v>2023</v>
      </c>
      <c r="E594" s="6" t="str">
        <f t="shared" si="28"/>
        <v>Q2 2023</v>
      </c>
      <c r="F594" t="s">
        <v>5337</v>
      </c>
      <c r="G594" t="s">
        <v>5337</v>
      </c>
      <c r="H594" t="s">
        <v>458</v>
      </c>
      <c r="I594" t="s">
        <v>12</v>
      </c>
      <c r="J594" s="3">
        <v>4</v>
      </c>
      <c r="K594" s="3">
        <v>40.450000000000003</v>
      </c>
      <c r="L594" s="3">
        <v>161.80000000000001</v>
      </c>
    </row>
    <row r="595" spans="1:12" x14ac:dyDescent="0.35">
      <c r="A595" t="s">
        <v>5722</v>
      </c>
      <c r="B595" s="6" t="s">
        <v>726</v>
      </c>
      <c r="C595" s="6" t="str">
        <f t="shared" si="27"/>
        <v>Apr 2023</v>
      </c>
      <c r="D595" s="19" t="str">
        <f t="shared" si="29"/>
        <v>2023</v>
      </c>
      <c r="E595" s="6" t="str">
        <f t="shared" si="28"/>
        <v>Q2 2023</v>
      </c>
      <c r="F595" t="s">
        <v>5629</v>
      </c>
      <c r="G595" t="s">
        <v>5629</v>
      </c>
      <c r="H595" t="s">
        <v>458</v>
      </c>
      <c r="I595" t="s">
        <v>24</v>
      </c>
      <c r="J595" s="3">
        <v>6</v>
      </c>
      <c r="K595" s="3">
        <v>129.57</v>
      </c>
      <c r="L595" s="3">
        <v>777.42</v>
      </c>
    </row>
    <row r="596" spans="1:12" x14ac:dyDescent="0.35">
      <c r="A596" t="s">
        <v>2187</v>
      </c>
      <c r="B596" s="6" t="s">
        <v>2188</v>
      </c>
      <c r="C596" s="6" t="str">
        <f t="shared" si="27"/>
        <v>Apr 2023</v>
      </c>
      <c r="D596" s="19" t="str">
        <f t="shared" si="29"/>
        <v>2023</v>
      </c>
      <c r="E596" s="6" t="str">
        <f t="shared" si="28"/>
        <v>Q2 2023</v>
      </c>
      <c r="F596" t="s">
        <v>2058</v>
      </c>
      <c r="G596" t="s">
        <v>2058</v>
      </c>
      <c r="H596" t="s">
        <v>701</v>
      </c>
      <c r="I596" t="s">
        <v>15</v>
      </c>
      <c r="J596" s="3">
        <v>8</v>
      </c>
      <c r="K596" s="3">
        <v>286.14</v>
      </c>
      <c r="L596" s="3">
        <v>2289.12</v>
      </c>
    </row>
    <row r="597" spans="1:12" x14ac:dyDescent="0.35">
      <c r="A597" t="s">
        <v>3313</v>
      </c>
      <c r="B597" s="6" t="s">
        <v>2188</v>
      </c>
      <c r="C597" s="6" t="str">
        <f t="shared" si="27"/>
        <v>Apr 2023</v>
      </c>
      <c r="D597" s="19" t="str">
        <f t="shared" si="29"/>
        <v>2023</v>
      </c>
      <c r="E597" s="6" t="str">
        <f t="shared" si="28"/>
        <v>Q2 2023</v>
      </c>
      <c r="F597" t="s">
        <v>3143</v>
      </c>
      <c r="G597" t="s">
        <v>3143</v>
      </c>
      <c r="H597" t="s">
        <v>458</v>
      </c>
      <c r="I597" t="s">
        <v>15</v>
      </c>
      <c r="J597" s="3">
        <v>13</v>
      </c>
      <c r="K597" s="3">
        <v>291.27</v>
      </c>
      <c r="L597" s="3">
        <v>3786.51</v>
      </c>
    </row>
    <row r="598" spans="1:12" x14ac:dyDescent="0.35">
      <c r="A598" t="s">
        <v>4499</v>
      </c>
      <c r="B598" s="6" t="s">
        <v>2188</v>
      </c>
      <c r="C598" s="6" t="str">
        <f t="shared" si="27"/>
        <v>Apr 2023</v>
      </c>
      <c r="D598" s="19" t="str">
        <f t="shared" si="29"/>
        <v>2023</v>
      </c>
      <c r="E598" s="6" t="str">
        <f t="shared" si="28"/>
        <v>Q2 2023</v>
      </c>
      <c r="F598" t="s">
        <v>4484</v>
      </c>
      <c r="G598" t="s">
        <v>4484</v>
      </c>
      <c r="H598" t="s">
        <v>2208</v>
      </c>
      <c r="I598" t="s">
        <v>12</v>
      </c>
      <c r="J598" s="3">
        <v>18</v>
      </c>
      <c r="K598" s="3">
        <v>99.75</v>
      </c>
      <c r="L598" s="3">
        <v>1795.5</v>
      </c>
    </row>
    <row r="599" spans="1:12" x14ac:dyDescent="0.35">
      <c r="A599" t="s">
        <v>5127</v>
      </c>
      <c r="B599" s="6" t="s">
        <v>2188</v>
      </c>
      <c r="C599" s="6" t="str">
        <f t="shared" si="27"/>
        <v>Apr 2023</v>
      </c>
      <c r="D599" s="19" t="str">
        <f t="shared" si="29"/>
        <v>2023</v>
      </c>
      <c r="E599" s="6" t="str">
        <f t="shared" si="28"/>
        <v>Q2 2023</v>
      </c>
      <c r="F599" t="s">
        <v>5082</v>
      </c>
      <c r="G599" t="s">
        <v>5082</v>
      </c>
      <c r="H599" t="s">
        <v>2208</v>
      </c>
      <c r="I599" t="s">
        <v>12</v>
      </c>
      <c r="J599" s="3">
        <v>3</v>
      </c>
      <c r="K599" s="3">
        <v>424.22</v>
      </c>
      <c r="L599" s="3">
        <v>1272.6600000000001</v>
      </c>
    </row>
    <row r="600" spans="1:12" x14ac:dyDescent="0.35">
      <c r="A600" t="s">
        <v>5147</v>
      </c>
      <c r="B600" s="6" t="s">
        <v>2188</v>
      </c>
      <c r="C600" s="6" t="str">
        <f t="shared" si="27"/>
        <v>Apr 2023</v>
      </c>
      <c r="D600" s="19" t="str">
        <f t="shared" si="29"/>
        <v>2023</v>
      </c>
      <c r="E600" s="6" t="str">
        <f t="shared" si="28"/>
        <v>Q2 2023</v>
      </c>
      <c r="F600" t="s">
        <v>5082</v>
      </c>
      <c r="G600" t="s">
        <v>5082</v>
      </c>
      <c r="H600" t="s">
        <v>2208</v>
      </c>
      <c r="I600" t="s">
        <v>24</v>
      </c>
      <c r="J600" s="3">
        <v>11</v>
      </c>
      <c r="K600" s="3">
        <v>462.65</v>
      </c>
      <c r="L600" s="3">
        <v>5089.1499999999996</v>
      </c>
    </row>
    <row r="601" spans="1:12" x14ac:dyDescent="0.35">
      <c r="A601" t="s">
        <v>5373</v>
      </c>
      <c r="B601" s="6" t="s">
        <v>2188</v>
      </c>
      <c r="C601" s="6" t="str">
        <f t="shared" si="27"/>
        <v>Apr 2023</v>
      </c>
      <c r="D601" s="19" t="str">
        <f t="shared" si="29"/>
        <v>2023</v>
      </c>
      <c r="E601" s="6" t="str">
        <f t="shared" si="28"/>
        <v>Q2 2023</v>
      </c>
      <c r="F601" t="s">
        <v>5337</v>
      </c>
      <c r="G601" t="s">
        <v>5337</v>
      </c>
      <c r="H601" t="s">
        <v>458</v>
      </c>
      <c r="I601" t="s">
        <v>24</v>
      </c>
      <c r="J601" s="3">
        <v>7</v>
      </c>
      <c r="K601" s="3">
        <v>311.64</v>
      </c>
      <c r="L601" s="3">
        <v>2181.48</v>
      </c>
    </row>
    <row r="602" spans="1:12" x14ac:dyDescent="0.35">
      <c r="A602" t="s">
        <v>5468</v>
      </c>
      <c r="B602" s="6" t="s">
        <v>2188</v>
      </c>
      <c r="C602" s="6" t="str">
        <f t="shared" si="27"/>
        <v>Apr 2023</v>
      </c>
      <c r="D602" s="19" t="str">
        <f t="shared" si="29"/>
        <v>2023</v>
      </c>
      <c r="E602" s="6" t="str">
        <f t="shared" si="28"/>
        <v>Q2 2023</v>
      </c>
      <c r="F602" t="s">
        <v>5337</v>
      </c>
      <c r="G602" t="s">
        <v>5337</v>
      </c>
      <c r="H602" t="s">
        <v>458</v>
      </c>
      <c r="I602" t="s">
        <v>27</v>
      </c>
      <c r="J602" s="3">
        <v>4</v>
      </c>
      <c r="K602" s="3">
        <v>281.32</v>
      </c>
      <c r="L602" s="3">
        <v>1125.28</v>
      </c>
    </row>
    <row r="603" spans="1:12" x14ac:dyDescent="0.35">
      <c r="A603" t="s">
        <v>236</v>
      </c>
      <c r="B603" s="6" t="s">
        <v>237</v>
      </c>
      <c r="C603" s="6" t="str">
        <f t="shared" si="27"/>
        <v>Apr 2023</v>
      </c>
      <c r="D603" s="19" t="str">
        <f t="shared" si="29"/>
        <v>2023</v>
      </c>
      <c r="E603" s="6" t="str">
        <f t="shared" si="28"/>
        <v>Q2 2023</v>
      </c>
      <c r="F603" t="s">
        <v>10</v>
      </c>
      <c r="G603" t="str">
        <f>IF(F603="Biographies", "Biography", F603 )</f>
        <v>Biography</v>
      </c>
      <c r="H603" t="s">
        <v>11</v>
      </c>
      <c r="I603" t="s">
        <v>27</v>
      </c>
      <c r="J603" s="3">
        <v>14</v>
      </c>
      <c r="K603" s="3">
        <v>361.55</v>
      </c>
      <c r="L603" s="3">
        <v>5061.7</v>
      </c>
    </row>
    <row r="604" spans="1:12" x14ac:dyDescent="0.35">
      <c r="A604" t="s">
        <v>582</v>
      </c>
      <c r="B604" s="6" t="s">
        <v>237</v>
      </c>
      <c r="C604" s="6" t="str">
        <f t="shared" si="27"/>
        <v>Apr 2023</v>
      </c>
      <c r="D604" s="19" t="str">
        <f t="shared" si="29"/>
        <v>2023</v>
      </c>
      <c r="E604" s="6" t="str">
        <f t="shared" si="28"/>
        <v>Q2 2023</v>
      </c>
      <c r="F604" t="s">
        <v>457</v>
      </c>
      <c r="G604" t="str">
        <f>IF(F604="Blender xcxc", "Blender", F604)</f>
        <v>Blender</v>
      </c>
      <c r="H604" t="s">
        <v>458</v>
      </c>
      <c r="I604" t="s">
        <v>15</v>
      </c>
      <c r="J604" s="3">
        <v>6</v>
      </c>
      <c r="K604" s="3">
        <v>84.09</v>
      </c>
      <c r="L604" s="3">
        <v>504.54</v>
      </c>
    </row>
    <row r="605" spans="1:12" x14ac:dyDescent="0.35">
      <c r="A605" t="s">
        <v>1219</v>
      </c>
      <c r="B605" s="6" t="s">
        <v>237</v>
      </c>
      <c r="C605" s="6" t="str">
        <f t="shared" si="27"/>
        <v>Apr 2023</v>
      </c>
      <c r="D605" s="19" t="str">
        <f t="shared" si="29"/>
        <v>2023</v>
      </c>
      <c r="E605" s="6" t="str">
        <f t="shared" si="28"/>
        <v>Q2 2023</v>
      </c>
      <c r="F605" t="s">
        <v>1084</v>
      </c>
      <c r="G605" t="str">
        <f>IF(F605="Children's Book asfdsf", "Children's Book", F605)</f>
        <v>Children's Book</v>
      </c>
      <c r="H605" t="s">
        <v>11</v>
      </c>
      <c r="I605" t="s">
        <v>27</v>
      </c>
      <c r="J605" s="3">
        <v>13</v>
      </c>
      <c r="K605" s="3">
        <v>214.23</v>
      </c>
      <c r="L605" s="3">
        <v>2784.99</v>
      </c>
    </row>
    <row r="606" spans="1:12" x14ac:dyDescent="0.35">
      <c r="A606" t="s">
        <v>3268</v>
      </c>
      <c r="B606" s="6" t="s">
        <v>237</v>
      </c>
      <c r="C606" s="6" t="str">
        <f t="shared" si="27"/>
        <v>Apr 2023</v>
      </c>
      <c r="D606" s="19" t="str">
        <f t="shared" si="29"/>
        <v>2023</v>
      </c>
      <c r="E606" s="6" t="str">
        <f t="shared" si="28"/>
        <v>Q2 2023</v>
      </c>
      <c r="F606" t="s">
        <v>3143</v>
      </c>
      <c r="G606" t="s">
        <v>3143</v>
      </c>
      <c r="H606" t="s">
        <v>458</v>
      </c>
      <c r="I606" t="s">
        <v>15</v>
      </c>
      <c r="J606" s="3">
        <v>11</v>
      </c>
      <c r="K606" s="3">
        <v>39.47</v>
      </c>
      <c r="L606" s="3">
        <v>434.17</v>
      </c>
    </row>
    <row r="607" spans="1:12" x14ac:dyDescent="0.35">
      <c r="A607" t="s">
        <v>3548</v>
      </c>
      <c r="B607" s="6" t="s">
        <v>237</v>
      </c>
      <c r="C607" s="6" t="str">
        <f t="shared" si="27"/>
        <v>Apr 2023</v>
      </c>
      <c r="D607" s="19" t="str">
        <f t="shared" si="29"/>
        <v>2023</v>
      </c>
      <c r="E607" s="6" t="str">
        <f t="shared" si="28"/>
        <v>Q2 2023</v>
      </c>
      <c r="F607" t="s">
        <v>3435</v>
      </c>
      <c r="G607" t="s">
        <v>3435</v>
      </c>
      <c r="H607" t="s">
        <v>701</v>
      </c>
      <c r="I607" t="s">
        <v>12</v>
      </c>
      <c r="J607" s="3">
        <v>4</v>
      </c>
      <c r="K607" s="3">
        <v>17.809999999999999</v>
      </c>
      <c r="L607" s="3">
        <v>71.239999999999995</v>
      </c>
    </row>
    <row r="608" spans="1:12" x14ac:dyDescent="0.35">
      <c r="A608" t="s">
        <v>5651</v>
      </c>
      <c r="B608" s="6" t="s">
        <v>237</v>
      </c>
      <c r="C608" s="6" t="str">
        <f t="shared" si="27"/>
        <v>Apr 2023</v>
      </c>
      <c r="D608" s="19" t="str">
        <f t="shared" si="29"/>
        <v>2023</v>
      </c>
      <c r="E608" s="6" t="str">
        <f t="shared" si="28"/>
        <v>Q2 2023</v>
      </c>
      <c r="F608" t="s">
        <v>5629</v>
      </c>
      <c r="G608" t="s">
        <v>5629</v>
      </c>
      <c r="H608" t="s">
        <v>458</v>
      </c>
      <c r="I608" t="s">
        <v>27</v>
      </c>
      <c r="J608" s="3">
        <v>9</v>
      </c>
      <c r="K608" s="3">
        <v>398.77</v>
      </c>
      <c r="L608" s="3">
        <v>3588.93</v>
      </c>
    </row>
    <row r="609" spans="1:12" x14ac:dyDescent="0.35">
      <c r="A609" t="s">
        <v>834</v>
      </c>
      <c r="B609" s="6" t="s">
        <v>835</v>
      </c>
      <c r="C609" s="6" t="str">
        <f t="shared" si="27"/>
        <v>Apr 2023</v>
      </c>
      <c r="D609" s="19" t="str">
        <f t="shared" si="29"/>
        <v>2023</v>
      </c>
      <c r="E609" s="6" t="str">
        <f t="shared" si="28"/>
        <v>Q2 2023</v>
      </c>
      <c r="F609" t="s">
        <v>5773</v>
      </c>
      <c r="G609" t="str">
        <f>IF(F609="Bread.c", "Bread", F609)</f>
        <v>Bread</v>
      </c>
      <c r="H609" t="s">
        <v>701</v>
      </c>
      <c r="I609" t="s">
        <v>24</v>
      </c>
      <c r="J609" s="3">
        <v>8</v>
      </c>
      <c r="K609" s="3">
        <v>21.59</v>
      </c>
      <c r="L609" s="3">
        <v>172.72</v>
      </c>
    </row>
    <row r="610" spans="1:12" x14ac:dyDescent="0.35">
      <c r="A610" t="s">
        <v>2472</v>
      </c>
      <c r="B610" s="6" t="s">
        <v>835</v>
      </c>
      <c r="C610" s="6" t="str">
        <f t="shared" si="27"/>
        <v>Apr 2023</v>
      </c>
      <c r="D610" s="19" t="str">
        <f t="shared" si="29"/>
        <v>2023</v>
      </c>
      <c r="E610" s="6" t="str">
        <f t="shared" si="28"/>
        <v>Q2 2023</v>
      </c>
      <c r="F610" t="s">
        <v>2344</v>
      </c>
      <c r="G610" t="s">
        <v>2344</v>
      </c>
      <c r="H610" t="s">
        <v>2345</v>
      </c>
      <c r="I610" t="s">
        <v>24</v>
      </c>
      <c r="J610" s="3">
        <v>3</v>
      </c>
      <c r="K610" s="3">
        <v>471.25</v>
      </c>
      <c r="L610" s="3">
        <v>1413.75</v>
      </c>
    </row>
    <row r="611" spans="1:12" x14ac:dyDescent="0.35">
      <c r="A611" t="s">
        <v>2819</v>
      </c>
      <c r="B611" s="6" t="s">
        <v>835</v>
      </c>
      <c r="C611" s="6" t="str">
        <f t="shared" si="27"/>
        <v>Apr 2023</v>
      </c>
      <c r="D611" s="19" t="str">
        <f t="shared" si="29"/>
        <v>2023</v>
      </c>
      <c r="E611" s="6" t="str">
        <f t="shared" si="28"/>
        <v>Q2 2023</v>
      </c>
      <c r="F611" t="s">
        <v>2643</v>
      </c>
      <c r="G611" t="s">
        <v>2643</v>
      </c>
      <c r="H611" t="s">
        <v>2345</v>
      </c>
      <c r="I611" t="s">
        <v>27</v>
      </c>
      <c r="J611" s="3">
        <v>15</v>
      </c>
      <c r="K611" s="3">
        <v>36.659999999999997</v>
      </c>
      <c r="L611" s="3">
        <v>549.9</v>
      </c>
    </row>
    <row r="612" spans="1:12" x14ac:dyDescent="0.35">
      <c r="A612" t="s">
        <v>3705</v>
      </c>
      <c r="B612" s="6" t="s">
        <v>835</v>
      </c>
      <c r="C612" s="6" t="str">
        <f t="shared" si="27"/>
        <v>Apr 2023</v>
      </c>
      <c r="D612" s="19" t="str">
        <f t="shared" si="29"/>
        <v>2023</v>
      </c>
      <c r="E612" s="6" t="str">
        <f t="shared" si="28"/>
        <v>Q2 2023</v>
      </c>
      <c r="F612" t="s">
        <v>3688</v>
      </c>
      <c r="G612" t="s">
        <v>3688</v>
      </c>
      <c r="H612" t="s">
        <v>11</v>
      </c>
      <c r="I612" t="s">
        <v>24</v>
      </c>
      <c r="J612" s="3">
        <v>1</v>
      </c>
      <c r="K612" s="3">
        <v>466.32</v>
      </c>
      <c r="L612" s="3">
        <v>466.32</v>
      </c>
    </row>
    <row r="613" spans="1:12" x14ac:dyDescent="0.35">
      <c r="A613" t="s">
        <v>5355</v>
      </c>
      <c r="B613" s="6" t="s">
        <v>835</v>
      </c>
      <c r="C613" s="6" t="str">
        <f t="shared" si="27"/>
        <v>Apr 2023</v>
      </c>
      <c r="D613" s="19" t="str">
        <f t="shared" si="29"/>
        <v>2023</v>
      </c>
      <c r="E613" s="6" t="str">
        <f t="shared" si="28"/>
        <v>Q2 2023</v>
      </c>
      <c r="F613" t="s">
        <v>5337</v>
      </c>
      <c r="G613" t="s">
        <v>5337</v>
      </c>
      <c r="H613" t="s">
        <v>458</v>
      </c>
      <c r="I613" t="s">
        <v>15</v>
      </c>
      <c r="J613" s="3">
        <v>7</v>
      </c>
      <c r="K613" s="3">
        <v>23.3</v>
      </c>
      <c r="L613" s="3">
        <v>163.1</v>
      </c>
    </row>
    <row r="614" spans="1:12" x14ac:dyDescent="0.35">
      <c r="A614" t="s">
        <v>262</v>
      </c>
      <c r="B614" s="6" t="s">
        <v>263</v>
      </c>
      <c r="C614" s="6" t="str">
        <f t="shared" si="27"/>
        <v>Apr 2023</v>
      </c>
      <c r="D614" s="19" t="str">
        <f t="shared" si="29"/>
        <v>2023</v>
      </c>
      <c r="E614" s="6" t="str">
        <f t="shared" si="28"/>
        <v>Q2 2023</v>
      </c>
      <c r="F614" t="s">
        <v>10</v>
      </c>
      <c r="G614" t="str">
        <f>IF(F614="Biographies", "Biography", F614 )</f>
        <v>Biography</v>
      </c>
      <c r="H614" t="s">
        <v>11</v>
      </c>
      <c r="I614" t="s">
        <v>24</v>
      </c>
      <c r="J614" s="3">
        <v>5</v>
      </c>
      <c r="K614" s="3">
        <v>196.11</v>
      </c>
      <c r="L614" s="3">
        <v>980.55</v>
      </c>
    </row>
    <row r="615" spans="1:12" x14ac:dyDescent="0.35">
      <c r="A615" t="s">
        <v>427</v>
      </c>
      <c r="B615" s="6" t="s">
        <v>263</v>
      </c>
      <c r="C615" s="6" t="str">
        <f t="shared" si="27"/>
        <v>Apr 2023</v>
      </c>
      <c r="D615" s="19" t="str">
        <f t="shared" si="29"/>
        <v>2023</v>
      </c>
      <c r="E615" s="6" t="str">
        <f t="shared" si="28"/>
        <v>Q2 2023</v>
      </c>
      <c r="F615" t="s">
        <v>10</v>
      </c>
      <c r="G615" t="str">
        <f>IF(F615="Biographies", "Biography", F615 )</f>
        <v>Biography</v>
      </c>
      <c r="H615" t="s">
        <v>11</v>
      </c>
      <c r="I615" t="s">
        <v>24</v>
      </c>
      <c r="J615" s="3">
        <v>1</v>
      </c>
      <c r="K615" s="3">
        <v>33.369999999999997</v>
      </c>
      <c r="L615" s="3">
        <v>33.369999999999997</v>
      </c>
    </row>
    <row r="616" spans="1:12" x14ac:dyDescent="0.35">
      <c r="A616" t="s">
        <v>1793</v>
      </c>
      <c r="B616" s="6" t="s">
        <v>263</v>
      </c>
      <c r="C616" s="6" t="str">
        <f t="shared" si="27"/>
        <v>Apr 2023</v>
      </c>
      <c r="D616" s="19" t="str">
        <f t="shared" si="29"/>
        <v>2023</v>
      </c>
      <c r="E616" s="6" t="str">
        <f t="shared" si="28"/>
        <v>Q2 2023</v>
      </c>
      <c r="F616" t="s">
        <v>1744</v>
      </c>
      <c r="G616" t="s">
        <v>1744</v>
      </c>
      <c r="H616" t="s">
        <v>11</v>
      </c>
      <c r="I616" t="s">
        <v>24</v>
      </c>
      <c r="J616" s="3">
        <v>12</v>
      </c>
      <c r="K616" s="3">
        <v>308.23</v>
      </c>
      <c r="L616" s="3">
        <v>3698.76</v>
      </c>
    </row>
    <row r="617" spans="1:12" x14ac:dyDescent="0.35">
      <c r="A617" t="s">
        <v>1820</v>
      </c>
      <c r="B617" s="6" t="s">
        <v>263</v>
      </c>
      <c r="C617" s="6" t="str">
        <f t="shared" si="27"/>
        <v>Apr 2023</v>
      </c>
      <c r="D617" s="19" t="str">
        <f t="shared" si="29"/>
        <v>2023</v>
      </c>
      <c r="E617" s="6" t="str">
        <f t="shared" si="28"/>
        <v>Q2 2023</v>
      </c>
      <c r="F617" t="s">
        <v>1744</v>
      </c>
      <c r="G617" t="s">
        <v>1744</v>
      </c>
      <c r="H617" t="s">
        <v>11</v>
      </c>
      <c r="I617" t="s">
        <v>24</v>
      </c>
      <c r="J617" s="3">
        <v>17</v>
      </c>
      <c r="K617" s="3">
        <v>499.73</v>
      </c>
      <c r="L617" s="3">
        <v>8495.41</v>
      </c>
    </row>
    <row r="618" spans="1:12" x14ac:dyDescent="0.35">
      <c r="A618" t="s">
        <v>2630</v>
      </c>
      <c r="B618" s="6" t="s">
        <v>263</v>
      </c>
      <c r="C618" s="6" t="str">
        <f t="shared" si="27"/>
        <v>Apr 2023</v>
      </c>
      <c r="D618" s="19" t="str">
        <f t="shared" si="29"/>
        <v>2023</v>
      </c>
      <c r="E618" s="6" t="str">
        <f t="shared" si="28"/>
        <v>Q2 2023</v>
      </c>
      <c r="F618" t="s">
        <v>2344</v>
      </c>
      <c r="G618" t="s">
        <v>2344</v>
      </c>
      <c r="H618" t="s">
        <v>2345</v>
      </c>
      <c r="I618" t="s">
        <v>24</v>
      </c>
      <c r="J618" s="3">
        <v>9</v>
      </c>
      <c r="K618" s="3">
        <v>168.93</v>
      </c>
      <c r="L618" s="3">
        <v>1520.37</v>
      </c>
    </row>
    <row r="619" spans="1:12" x14ac:dyDescent="0.35">
      <c r="A619" t="s">
        <v>3674</v>
      </c>
      <c r="B619" s="6" t="s">
        <v>263</v>
      </c>
      <c r="C619" s="6" t="str">
        <f t="shared" si="27"/>
        <v>Apr 2023</v>
      </c>
      <c r="D619" s="19" t="str">
        <f t="shared" si="29"/>
        <v>2023</v>
      </c>
      <c r="E619" s="6" t="str">
        <f t="shared" si="28"/>
        <v>Q2 2023</v>
      </c>
      <c r="F619" t="s">
        <v>3435</v>
      </c>
      <c r="G619" t="s">
        <v>3435</v>
      </c>
      <c r="H619" t="s">
        <v>701</v>
      </c>
      <c r="I619" t="s">
        <v>24</v>
      </c>
      <c r="J619" s="3">
        <v>1</v>
      </c>
      <c r="K619" s="3">
        <v>21.06</v>
      </c>
      <c r="L619" s="3">
        <v>21.06</v>
      </c>
    </row>
    <row r="620" spans="1:12" x14ac:dyDescent="0.35">
      <c r="A620" t="s">
        <v>5595</v>
      </c>
      <c r="B620" s="6" t="s">
        <v>263</v>
      </c>
      <c r="C620" s="6" t="str">
        <f t="shared" si="27"/>
        <v>Apr 2023</v>
      </c>
      <c r="D620" s="19" t="str">
        <f t="shared" si="29"/>
        <v>2023</v>
      </c>
      <c r="E620" s="6" t="str">
        <f t="shared" si="28"/>
        <v>Q2 2023</v>
      </c>
      <c r="F620" t="s">
        <v>5504</v>
      </c>
      <c r="G620" t="s">
        <v>5504</v>
      </c>
      <c r="H620" t="s">
        <v>701</v>
      </c>
      <c r="I620" t="s">
        <v>24</v>
      </c>
      <c r="J620" s="3">
        <v>8</v>
      </c>
      <c r="K620" s="3">
        <v>253.59</v>
      </c>
      <c r="L620" s="3">
        <v>2028.72</v>
      </c>
    </row>
    <row r="621" spans="1:12" x14ac:dyDescent="0.35">
      <c r="A621" t="s">
        <v>338</v>
      </c>
      <c r="B621" s="6" t="s">
        <v>339</v>
      </c>
      <c r="C621" s="6" t="str">
        <f t="shared" si="27"/>
        <v>Apr 2023</v>
      </c>
      <c r="D621" s="19" t="str">
        <f t="shared" si="29"/>
        <v>2023</v>
      </c>
      <c r="E621" s="6" t="str">
        <f t="shared" si="28"/>
        <v>Q2 2023</v>
      </c>
      <c r="F621" t="s">
        <v>10</v>
      </c>
      <c r="G621" t="str">
        <f>IF(F621="Biographies", "Biography", F621 )</f>
        <v>Biography</v>
      </c>
      <c r="H621" t="s">
        <v>11</v>
      </c>
      <c r="I621" t="s">
        <v>24</v>
      </c>
      <c r="J621" s="3">
        <v>1</v>
      </c>
      <c r="K621" s="3">
        <v>238.44</v>
      </c>
      <c r="L621" s="3">
        <v>238.44</v>
      </c>
    </row>
    <row r="622" spans="1:12" x14ac:dyDescent="0.35">
      <c r="A622" t="s">
        <v>707</v>
      </c>
      <c r="B622" s="6" t="s">
        <v>339</v>
      </c>
      <c r="C622" s="6" t="str">
        <f t="shared" si="27"/>
        <v>Apr 2023</v>
      </c>
      <c r="D622" s="19" t="str">
        <f t="shared" si="29"/>
        <v>2023</v>
      </c>
      <c r="E622" s="6" t="str">
        <f t="shared" si="28"/>
        <v>Q2 2023</v>
      </c>
      <c r="F622" t="s">
        <v>700</v>
      </c>
      <c r="G622" t="str">
        <f>IF(F622="Bread.c", "Bread", F622)</f>
        <v>Bread</v>
      </c>
      <c r="H622" t="s">
        <v>701</v>
      </c>
      <c r="I622" t="s">
        <v>27</v>
      </c>
      <c r="J622" s="3">
        <v>19</v>
      </c>
      <c r="K622" s="3">
        <v>246.78</v>
      </c>
      <c r="L622" s="3">
        <v>4688.82</v>
      </c>
    </row>
    <row r="623" spans="1:12" x14ac:dyDescent="0.35">
      <c r="A623" t="s">
        <v>775</v>
      </c>
      <c r="B623" s="6" t="s">
        <v>339</v>
      </c>
      <c r="C623" s="6" t="str">
        <f t="shared" si="27"/>
        <v>Apr 2023</v>
      </c>
      <c r="D623" s="19" t="str">
        <f t="shared" si="29"/>
        <v>2023</v>
      </c>
      <c r="E623" s="6" t="str">
        <f t="shared" si="28"/>
        <v>Q2 2023</v>
      </c>
      <c r="F623" t="s">
        <v>700</v>
      </c>
      <c r="G623" t="str">
        <f>IF(F623="Bread.c", "Bread", F623)</f>
        <v>Bread</v>
      </c>
      <c r="H623" t="s">
        <v>701</v>
      </c>
      <c r="I623" t="s">
        <v>27</v>
      </c>
      <c r="J623" s="3">
        <v>7</v>
      </c>
      <c r="K623" s="3">
        <v>142.5</v>
      </c>
      <c r="L623" s="3">
        <v>997.5</v>
      </c>
    </row>
    <row r="624" spans="1:12" x14ac:dyDescent="0.35">
      <c r="A624" t="s">
        <v>1041</v>
      </c>
      <c r="B624" s="6" t="s">
        <v>339</v>
      </c>
      <c r="C624" s="6" t="str">
        <f t="shared" si="27"/>
        <v>Apr 2023</v>
      </c>
      <c r="D624" s="19" t="str">
        <f t="shared" si="29"/>
        <v>2023</v>
      </c>
      <c r="E624" s="6" t="str">
        <f t="shared" si="28"/>
        <v>Q2 2023</v>
      </c>
      <c r="F624" t="s">
        <v>700</v>
      </c>
      <c r="G624" t="str">
        <f>IF(F624="Bread.c", "Bread", F624)</f>
        <v>Bread</v>
      </c>
      <c r="H624" t="s">
        <v>701</v>
      </c>
      <c r="I624" t="s">
        <v>24</v>
      </c>
      <c r="J624" s="3">
        <v>5</v>
      </c>
      <c r="K624" s="3">
        <v>203.76</v>
      </c>
      <c r="L624" s="3">
        <v>1018.8</v>
      </c>
    </row>
    <row r="625" spans="1:12" x14ac:dyDescent="0.35">
      <c r="A625" t="s">
        <v>2084</v>
      </c>
      <c r="B625" s="6" t="s">
        <v>339</v>
      </c>
      <c r="C625" s="6" t="str">
        <f t="shared" si="27"/>
        <v>Apr 2023</v>
      </c>
      <c r="D625" s="19" t="str">
        <f t="shared" si="29"/>
        <v>2023</v>
      </c>
      <c r="E625" s="6" t="str">
        <f t="shared" si="28"/>
        <v>Q2 2023</v>
      </c>
      <c r="F625" t="s">
        <v>2058</v>
      </c>
      <c r="G625" t="s">
        <v>2058</v>
      </c>
      <c r="H625" t="s">
        <v>701</v>
      </c>
      <c r="I625" t="s">
        <v>15</v>
      </c>
      <c r="J625" s="3">
        <v>16</v>
      </c>
      <c r="K625" s="3">
        <v>366.49</v>
      </c>
      <c r="L625" s="3">
        <v>5863.84</v>
      </c>
    </row>
    <row r="626" spans="1:12" x14ac:dyDescent="0.35">
      <c r="A626" t="s">
        <v>3257</v>
      </c>
      <c r="B626" s="6" t="s">
        <v>339</v>
      </c>
      <c r="C626" s="6" t="str">
        <f t="shared" si="27"/>
        <v>Apr 2023</v>
      </c>
      <c r="D626" s="19" t="str">
        <f t="shared" si="29"/>
        <v>2023</v>
      </c>
      <c r="E626" s="6" t="str">
        <f t="shared" si="28"/>
        <v>Q2 2023</v>
      </c>
      <c r="F626" t="s">
        <v>3143</v>
      </c>
      <c r="G626" t="s">
        <v>3143</v>
      </c>
      <c r="H626" t="s">
        <v>458</v>
      </c>
      <c r="I626" t="s">
        <v>24</v>
      </c>
      <c r="J626" s="3">
        <v>6</v>
      </c>
      <c r="K626" s="3">
        <v>183.64</v>
      </c>
      <c r="L626" s="3">
        <v>1101.8399999999999</v>
      </c>
    </row>
    <row r="627" spans="1:12" x14ac:dyDescent="0.35">
      <c r="A627" t="s">
        <v>4108</v>
      </c>
      <c r="B627" s="6" t="s">
        <v>339</v>
      </c>
      <c r="C627" s="6" t="str">
        <f t="shared" si="27"/>
        <v>Apr 2023</v>
      </c>
      <c r="D627" s="19" t="str">
        <f t="shared" si="29"/>
        <v>2023</v>
      </c>
      <c r="E627" s="6" t="str">
        <f t="shared" si="28"/>
        <v>Q2 2023</v>
      </c>
      <c r="F627" t="s">
        <v>3948</v>
      </c>
      <c r="G627" t="s">
        <v>3948</v>
      </c>
      <c r="H627" t="s">
        <v>458</v>
      </c>
      <c r="I627" t="s">
        <v>12</v>
      </c>
      <c r="J627" s="3">
        <v>3</v>
      </c>
      <c r="K627" s="3">
        <v>65.17</v>
      </c>
      <c r="L627" s="3">
        <v>195.51</v>
      </c>
    </row>
    <row r="628" spans="1:12" x14ac:dyDescent="0.35">
      <c r="A628" t="s">
        <v>4460</v>
      </c>
      <c r="B628" s="6" t="s">
        <v>339</v>
      </c>
      <c r="C628" s="6" t="str">
        <f t="shared" si="27"/>
        <v>Apr 2023</v>
      </c>
      <c r="D628" s="19" t="str">
        <f t="shared" si="29"/>
        <v>2023</v>
      </c>
      <c r="E628" s="6" t="str">
        <f t="shared" si="28"/>
        <v>Q2 2023</v>
      </c>
      <c r="F628" t="s">
        <v>4235</v>
      </c>
      <c r="G628" t="s">
        <v>4235</v>
      </c>
      <c r="H628" t="s">
        <v>2208</v>
      </c>
      <c r="I628" t="s">
        <v>24</v>
      </c>
      <c r="J628" s="3">
        <v>10</v>
      </c>
      <c r="K628" s="3">
        <v>79.17</v>
      </c>
      <c r="L628" s="3">
        <v>791.7</v>
      </c>
    </row>
    <row r="629" spans="1:12" x14ac:dyDescent="0.35">
      <c r="A629" t="s">
        <v>5250</v>
      </c>
      <c r="B629" s="6" t="s">
        <v>339</v>
      </c>
      <c r="C629" s="6" t="str">
        <f t="shared" si="27"/>
        <v>Apr 2023</v>
      </c>
      <c r="D629" s="19" t="str">
        <f t="shared" si="29"/>
        <v>2023</v>
      </c>
      <c r="E629" s="6" t="str">
        <f t="shared" si="28"/>
        <v>Q2 2023</v>
      </c>
      <c r="F629" t="s">
        <v>5082</v>
      </c>
      <c r="G629" t="s">
        <v>5082</v>
      </c>
      <c r="H629" t="s">
        <v>2208</v>
      </c>
      <c r="I629" t="s">
        <v>12</v>
      </c>
      <c r="J629" s="3">
        <v>18</v>
      </c>
      <c r="K629" s="3">
        <v>451.69</v>
      </c>
      <c r="L629" s="3">
        <v>8130.42</v>
      </c>
    </row>
    <row r="630" spans="1:12" x14ac:dyDescent="0.35">
      <c r="A630" t="s">
        <v>5710</v>
      </c>
      <c r="B630" s="6" t="s">
        <v>339</v>
      </c>
      <c r="C630" s="6" t="str">
        <f t="shared" si="27"/>
        <v>Apr 2023</v>
      </c>
      <c r="D630" s="19" t="str">
        <f t="shared" si="29"/>
        <v>2023</v>
      </c>
      <c r="E630" s="6" t="str">
        <f t="shared" si="28"/>
        <v>Q2 2023</v>
      </c>
      <c r="F630" t="s">
        <v>5629</v>
      </c>
      <c r="G630" t="s">
        <v>5629</v>
      </c>
      <c r="H630" t="s">
        <v>458</v>
      </c>
      <c r="I630" t="s">
        <v>12</v>
      </c>
      <c r="J630" s="3">
        <v>6</v>
      </c>
      <c r="K630" s="3">
        <v>224.02</v>
      </c>
      <c r="L630" s="3">
        <v>1344.12</v>
      </c>
    </row>
    <row r="631" spans="1:12" x14ac:dyDescent="0.35">
      <c r="A631" t="s">
        <v>917</v>
      </c>
      <c r="B631" s="6" t="s">
        <v>918</v>
      </c>
      <c r="C631" s="6" t="str">
        <f t="shared" si="27"/>
        <v>Apr 2023</v>
      </c>
      <c r="D631" s="19" t="str">
        <f t="shared" si="29"/>
        <v>2023</v>
      </c>
      <c r="E631" s="6" t="str">
        <f t="shared" si="28"/>
        <v>Q2 2023</v>
      </c>
      <c r="F631" t="s">
        <v>700</v>
      </c>
      <c r="G631" t="str">
        <f>IF(F631="Bread.c", "Bread", F631)</f>
        <v>Bread</v>
      </c>
      <c r="H631" t="s">
        <v>701</v>
      </c>
      <c r="I631" t="s">
        <v>27</v>
      </c>
      <c r="J631" s="3">
        <v>6</v>
      </c>
      <c r="K631" s="3">
        <v>426.27</v>
      </c>
      <c r="L631" s="3">
        <v>2557.62</v>
      </c>
    </row>
    <row r="632" spans="1:12" x14ac:dyDescent="0.35">
      <c r="A632" t="s">
        <v>1257</v>
      </c>
      <c r="B632" s="6" t="s">
        <v>918</v>
      </c>
      <c r="C632" s="6" t="str">
        <f t="shared" si="27"/>
        <v>Apr 2023</v>
      </c>
      <c r="D632" s="19" t="str">
        <f t="shared" si="29"/>
        <v>2023</v>
      </c>
      <c r="E632" s="6" t="str">
        <f t="shared" si="28"/>
        <v>Q2 2023</v>
      </c>
      <c r="F632" t="s">
        <v>1252</v>
      </c>
      <c r="G632" t="str">
        <f>IF(F632="Cookbooks", "Cookbook", F632)</f>
        <v>Cookbook</v>
      </c>
      <c r="H632" t="s">
        <v>11</v>
      </c>
      <c r="I632" t="s">
        <v>12</v>
      </c>
      <c r="J632" s="3">
        <v>3</v>
      </c>
      <c r="K632" s="3">
        <v>298.26</v>
      </c>
      <c r="L632" s="3">
        <v>894.78</v>
      </c>
    </row>
    <row r="633" spans="1:12" x14ac:dyDescent="0.35">
      <c r="A633" t="s">
        <v>1484</v>
      </c>
      <c r="B633" s="6" t="s">
        <v>918</v>
      </c>
      <c r="C633" s="6" t="str">
        <f t="shared" si="27"/>
        <v>Apr 2023</v>
      </c>
      <c r="D633" s="19" t="str">
        <f t="shared" si="29"/>
        <v>2023</v>
      </c>
      <c r="E633" s="6" t="str">
        <f t="shared" si="28"/>
        <v>Q2 2023</v>
      </c>
      <c r="F633" t="s">
        <v>1421</v>
      </c>
      <c r="G633" t="str">
        <f>IF(F633="Egg", "Eggs", F633)</f>
        <v>Eggs</v>
      </c>
      <c r="H633" t="s">
        <v>701</v>
      </c>
      <c r="I633" t="s">
        <v>27</v>
      </c>
      <c r="J633" s="3">
        <v>7</v>
      </c>
      <c r="K633" s="3">
        <v>261.66000000000003</v>
      </c>
      <c r="L633" s="3">
        <v>1831.62</v>
      </c>
    </row>
    <row r="634" spans="1:12" x14ac:dyDescent="0.35">
      <c r="A634" t="s">
        <v>1799</v>
      </c>
      <c r="B634" s="6" t="s">
        <v>918</v>
      </c>
      <c r="C634" s="6" t="str">
        <f t="shared" si="27"/>
        <v>Apr 2023</v>
      </c>
      <c r="D634" s="19" t="str">
        <f t="shared" si="29"/>
        <v>2023</v>
      </c>
      <c r="E634" s="6" t="str">
        <f t="shared" si="28"/>
        <v>Q2 2023</v>
      </c>
      <c r="F634" t="s">
        <v>1744</v>
      </c>
      <c r="G634" t="s">
        <v>1744</v>
      </c>
      <c r="H634" t="s">
        <v>11</v>
      </c>
      <c r="I634" t="s">
        <v>24</v>
      </c>
      <c r="J634" s="3">
        <v>19</v>
      </c>
      <c r="K634" s="3">
        <v>459.78</v>
      </c>
      <c r="L634" s="3">
        <v>8735.82</v>
      </c>
    </row>
    <row r="635" spans="1:12" x14ac:dyDescent="0.35">
      <c r="A635" t="s">
        <v>1846</v>
      </c>
      <c r="B635" s="6" t="s">
        <v>918</v>
      </c>
      <c r="C635" s="6" t="str">
        <f t="shared" si="27"/>
        <v>Apr 2023</v>
      </c>
      <c r="D635" s="19" t="str">
        <f t="shared" si="29"/>
        <v>2023</v>
      </c>
      <c r="E635" s="6" t="str">
        <f t="shared" si="28"/>
        <v>Q2 2023</v>
      </c>
      <c r="F635" t="s">
        <v>1744</v>
      </c>
      <c r="G635" t="s">
        <v>1744</v>
      </c>
      <c r="H635" t="s">
        <v>11</v>
      </c>
      <c r="I635" t="s">
        <v>24</v>
      </c>
      <c r="J635" s="3">
        <v>16</v>
      </c>
      <c r="K635" s="3">
        <v>207.96</v>
      </c>
      <c r="L635" s="3">
        <v>3327.36</v>
      </c>
    </row>
    <row r="636" spans="1:12" x14ac:dyDescent="0.35">
      <c r="A636" t="s">
        <v>2156</v>
      </c>
      <c r="B636" s="6" t="s">
        <v>918</v>
      </c>
      <c r="C636" s="6" t="str">
        <f t="shared" si="27"/>
        <v>Apr 2023</v>
      </c>
      <c r="D636" s="19" t="str">
        <f t="shared" si="29"/>
        <v>2023</v>
      </c>
      <c r="E636" s="6" t="str">
        <f t="shared" si="28"/>
        <v>Q2 2023</v>
      </c>
      <c r="F636" t="s">
        <v>2058</v>
      </c>
      <c r="G636" t="s">
        <v>2058</v>
      </c>
      <c r="H636" t="s">
        <v>701</v>
      </c>
      <c r="I636" t="s">
        <v>27</v>
      </c>
      <c r="J636" s="3">
        <v>13</v>
      </c>
      <c r="K636" s="3">
        <v>344.06</v>
      </c>
      <c r="L636" s="3">
        <v>4472.78</v>
      </c>
    </row>
    <row r="637" spans="1:12" x14ac:dyDescent="0.35">
      <c r="A637" t="s">
        <v>2563</v>
      </c>
      <c r="B637" s="6" t="s">
        <v>918</v>
      </c>
      <c r="C637" s="6" t="str">
        <f t="shared" si="27"/>
        <v>Apr 2023</v>
      </c>
      <c r="D637" s="19" t="str">
        <f t="shared" si="29"/>
        <v>2023</v>
      </c>
      <c r="E637" s="6" t="str">
        <f t="shared" si="28"/>
        <v>Q2 2023</v>
      </c>
      <c r="F637" t="s">
        <v>2344</v>
      </c>
      <c r="G637" t="s">
        <v>2344</v>
      </c>
      <c r="H637" t="s">
        <v>2345</v>
      </c>
      <c r="I637" t="s">
        <v>27</v>
      </c>
      <c r="J637" s="3">
        <v>16</v>
      </c>
      <c r="K637" s="3">
        <v>89.99</v>
      </c>
      <c r="L637" s="3">
        <v>1439.84</v>
      </c>
    </row>
    <row r="638" spans="1:12" x14ac:dyDescent="0.35">
      <c r="A638" t="s">
        <v>2735</v>
      </c>
      <c r="B638" s="6" t="s">
        <v>918</v>
      </c>
      <c r="C638" s="6" t="str">
        <f t="shared" si="27"/>
        <v>Apr 2023</v>
      </c>
      <c r="D638" s="19" t="str">
        <f t="shared" si="29"/>
        <v>2023</v>
      </c>
      <c r="E638" s="6" t="str">
        <f t="shared" si="28"/>
        <v>Q2 2023</v>
      </c>
      <c r="F638" t="s">
        <v>2643</v>
      </c>
      <c r="G638" t="s">
        <v>2643</v>
      </c>
      <c r="H638" t="s">
        <v>2345</v>
      </c>
      <c r="I638" t="s">
        <v>27</v>
      </c>
      <c r="J638" s="3">
        <v>14</v>
      </c>
      <c r="K638" s="3">
        <v>288.2</v>
      </c>
      <c r="L638" s="3">
        <v>4034.8</v>
      </c>
    </row>
    <row r="639" spans="1:12" x14ac:dyDescent="0.35">
      <c r="A639" t="s">
        <v>443</v>
      </c>
      <c r="B639" s="6" t="s">
        <v>444</v>
      </c>
      <c r="C639" s="6" t="str">
        <f t="shared" si="27"/>
        <v>Apr 2023</v>
      </c>
      <c r="D639" s="19" t="str">
        <f t="shared" si="29"/>
        <v>2023</v>
      </c>
      <c r="E639" s="6" t="str">
        <f t="shared" si="28"/>
        <v>Q2 2023</v>
      </c>
      <c r="F639" t="s">
        <v>10</v>
      </c>
      <c r="G639" t="str">
        <f>IF(F639="Biographies", "Biography", F639 )</f>
        <v>Biography</v>
      </c>
      <c r="H639" t="s">
        <v>11</v>
      </c>
      <c r="I639" t="s">
        <v>15</v>
      </c>
      <c r="J639" s="3">
        <v>14</v>
      </c>
      <c r="K639" s="3">
        <v>198.88</v>
      </c>
      <c r="L639" s="3">
        <v>2784.32</v>
      </c>
    </row>
    <row r="640" spans="1:12" x14ac:dyDescent="0.35">
      <c r="A640" t="s">
        <v>1496</v>
      </c>
      <c r="B640" s="6" t="s">
        <v>444</v>
      </c>
      <c r="C640" s="6" t="str">
        <f t="shared" si="27"/>
        <v>Apr 2023</v>
      </c>
      <c r="D640" s="19" t="str">
        <f t="shared" si="29"/>
        <v>2023</v>
      </c>
      <c r="E640" s="6" t="str">
        <f t="shared" si="28"/>
        <v>Q2 2023</v>
      </c>
      <c r="F640" t="s">
        <v>1421</v>
      </c>
      <c r="G640" t="str">
        <f>IF(F640="Egg", "Eggs", F640)</f>
        <v>Eggs</v>
      </c>
      <c r="H640" t="s">
        <v>701</v>
      </c>
      <c r="I640" t="s">
        <v>27</v>
      </c>
      <c r="J640" s="3">
        <v>10</v>
      </c>
      <c r="K640" s="3">
        <v>48.21</v>
      </c>
      <c r="L640" s="3">
        <v>482.1</v>
      </c>
    </row>
    <row r="641" spans="1:12" x14ac:dyDescent="0.35">
      <c r="A641" t="s">
        <v>2387</v>
      </c>
      <c r="B641" s="6" t="s">
        <v>444</v>
      </c>
      <c r="C641" s="6" t="str">
        <f t="shared" si="27"/>
        <v>Apr 2023</v>
      </c>
      <c r="D641" s="19" t="str">
        <f t="shared" si="29"/>
        <v>2023</v>
      </c>
      <c r="E641" s="6" t="str">
        <f t="shared" si="28"/>
        <v>Q2 2023</v>
      </c>
      <c r="F641" t="s">
        <v>2344</v>
      </c>
      <c r="G641" t="s">
        <v>2344</v>
      </c>
      <c r="H641" t="s">
        <v>2345</v>
      </c>
      <c r="I641" t="s">
        <v>27</v>
      </c>
      <c r="J641" s="3">
        <v>1</v>
      </c>
      <c r="K641" s="3">
        <v>317.17</v>
      </c>
      <c r="L641" s="3">
        <v>317.17</v>
      </c>
    </row>
    <row r="642" spans="1:12" x14ac:dyDescent="0.35">
      <c r="A642" t="s">
        <v>2825</v>
      </c>
      <c r="B642" s="6" t="s">
        <v>444</v>
      </c>
      <c r="C642" s="6" t="str">
        <f t="shared" ref="C642:C705" si="30">TEXT(B642, "mmm yyyy")</f>
        <v>Apr 2023</v>
      </c>
      <c r="D642" s="19" t="str">
        <f t="shared" si="29"/>
        <v>2023</v>
      </c>
      <c r="E642" s="6" t="str">
        <f t="shared" ref="E642:E705" si="31">"Q"&amp;ROUNDUP(MONTH(B642)/3,0)&amp;" "&amp;TEXT(B642,"YYYY")</f>
        <v>Q2 2023</v>
      </c>
      <c r="F642" t="s">
        <v>2643</v>
      </c>
      <c r="G642" t="s">
        <v>2643</v>
      </c>
      <c r="H642" t="s">
        <v>2345</v>
      </c>
      <c r="I642" t="s">
        <v>27</v>
      </c>
      <c r="J642" s="3">
        <v>15</v>
      </c>
      <c r="K642" s="3">
        <v>279.08</v>
      </c>
      <c r="L642" s="3">
        <v>4186.2</v>
      </c>
    </row>
    <row r="643" spans="1:12" x14ac:dyDescent="0.35">
      <c r="A643" t="s">
        <v>4266</v>
      </c>
      <c r="B643" s="6" t="s">
        <v>444</v>
      </c>
      <c r="C643" s="6" t="str">
        <f t="shared" si="30"/>
        <v>Apr 2023</v>
      </c>
      <c r="D643" s="19" t="str">
        <f t="shared" ref="D643:D706" si="32">TEXT(B643, "yyyy")</f>
        <v>2023</v>
      </c>
      <c r="E643" s="6" t="str">
        <f t="shared" si="31"/>
        <v>Q2 2023</v>
      </c>
      <c r="F643" t="s">
        <v>4235</v>
      </c>
      <c r="G643" t="s">
        <v>4235</v>
      </c>
      <c r="H643" t="s">
        <v>2208</v>
      </c>
      <c r="I643" t="s">
        <v>24</v>
      </c>
      <c r="J643" s="3">
        <v>1</v>
      </c>
      <c r="K643" s="3">
        <v>95.44</v>
      </c>
      <c r="L643" s="3">
        <v>95.44</v>
      </c>
    </row>
    <row r="644" spans="1:12" x14ac:dyDescent="0.35">
      <c r="A644" t="s">
        <v>4473</v>
      </c>
      <c r="B644" s="6" t="s">
        <v>444</v>
      </c>
      <c r="C644" s="6" t="str">
        <f t="shared" si="30"/>
        <v>Apr 2023</v>
      </c>
      <c r="D644" s="19" t="str">
        <f t="shared" si="32"/>
        <v>2023</v>
      </c>
      <c r="E644" s="6" t="str">
        <f t="shared" si="31"/>
        <v>Q2 2023</v>
      </c>
      <c r="F644" t="s">
        <v>4235</v>
      </c>
      <c r="G644" t="s">
        <v>4235</v>
      </c>
      <c r="H644" t="s">
        <v>2208</v>
      </c>
      <c r="I644" t="s">
        <v>27</v>
      </c>
      <c r="J644" s="3">
        <v>20</v>
      </c>
      <c r="K644" s="3">
        <v>405.59</v>
      </c>
      <c r="L644" s="3">
        <v>8111.8</v>
      </c>
    </row>
    <row r="645" spans="1:12" x14ac:dyDescent="0.35">
      <c r="A645" t="s">
        <v>5455</v>
      </c>
      <c r="B645" s="6" t="s">
        <v>444</v>
      </c>
      <c r="C645" s="6" t="str">
        <f t="shared" si="30"/>
        <v>Apr 2023</v>
      </c>
      <c r="D645" s="19" t="str">
        <f t="shared" si="32"/>
        <v>2023</v>
      </c>
      <c r="E645" s="6" t="str">
        <f t="shared" si="31"/>
        <v>Q2 2023</v>
      </c>
      <c r="F645" t="s">
        <v>5337</v>
      </c>
      <c r="G645" t="s">
        <v>5337</v>
      </c>
      <c r="H645" t="s">
        <v>458</v>
      </c>
      <c r="I645" t="s">
        <v>15</v>
      </c>
      <c r="J645" s="3">
        <v>17</v>
      </c>
      <c r="K645" s="3">
        <v>222.68</v>
      </c>
      <c r="L645" s="3">
        <v>3785.56</v>
      </c>
    </row>
    <row r="646" spans="1:12" x14ac:dyDescent="0.35">
      <c r="A646" t="s">
        <v>5735</v>
      </c>
      <c r="B646" s="6" t="s">
        <v>444</v>
      </c>
      <c r="C646" s="6" t="str">
        <f t="shared" si="30"/>
        <v>Apr 2023</v>
      </c>
      <c r="D646" s="19" t="str">
        <f t="shared" si="32"/>
        <v>2023</v>
      </c>
      <c r="E646" s="6" t="str">
        <f t="shared" si="31"/>
        <v>Q2 2023</v>
      </c>
      <c r="F646" t="s">
        <v>5629</v>
      </c>
      <c r="G646" t="s">
        <v>5629</v>
      </c>
      <c r="H646" t="s">
        <v>458</v>
      </c>
      <c r="I646" t="s">
        <v>12</v>
      </c>
      <c r="J646" s="3">
        <v>1</v>
      </c>
      <c r="K646" s="3">
        <v>341.94</v>
      </c>
      <c r="L646" s="3">
        <v>341.94</v>
      </c>
    </row>
    <row r="647" spans="1:12" x14ac:dyDescent="0.35">
      <c r="A647" t="s">
        <v>1309</v>
      </c>
      <c r="B647" s="6" t="s">
        <v>1310</v>
      </c>
      <c r="C647" s="6" t="str">
        <f t="shared" si="30"/>
        <v>Apr 2023</v>
      </c>
      <c r="D647" s="19" t="str">
        <f t="shared" si="32"/>
        <v>2023</v>
      </c>
      <c r="E647" s="6" t="str">
        <f t="shared" si="31"/>
        <v>Q2 2023</v>
      </c>
      <c r="F647" t="s">
        <v>5775</v>
      </c>
      <c r="G647" t="str">
        <f>IF(F647="Cookbooks", "Cookbook", F647)</f>
        <v>Cookbook</v>
      </c>
      <c r="H647" t="s">
        <v>11</v>
      </c>
      <c r="I647" t="s">
        <v>24</v>
      </c>
      <c r="J647" s="3">
        <v>5</v>
      </c>
      <c r="K647" s="3">
        <v>488.52</v>
      </c>
      <c r="L647" s="3">
        <v>2442.6</v>
      </c>
    </row>
    <row r="648" spans="1:12" x14ac:dyDescent="0.35">
      <c r="A648" t="s">
        <v>1493</v>
      </c>
      <c r="B648" s="6" t="s">
        <v>1310</v>
      </c>
      <c r="C648" s="6" t="str">
        <f t="shared" si="30"/>
        <v>Apr 2023</v>
      </c>
      <c r="D648" s="19" t="str">
        <f t="shared" si="32"/>
        <v>2023</v>
      </c>
      <c r="E648" s="6" t="str">
        <f t="shared" si="31"/>
        <v>Q2 2023</v>
      </c>
      <c r="F648" t="s">
        <v>1421</v>
      </c>
      <c r="G648" t="str">
        <f>IF(F648="Egg", "Eggs", F648)</f>
        <v>Eggs</v>
      </c>
      <c r="H648" t="s">
        <v>701</v>
      </c>
      <c r="I648" t="s">
        <v>15</v>
      </c>
      <c r="J648" s="3">
        <v>7</v>
      </c>
      <c r="K648" s="3">
        <v>204.37</v>
      </c>
      <c r="L648" s="3">
        <v>1430.59</v>
      </c>
    </row>
    <row r="649" spans="1:12" x14ac:dyDescent="0.35">
      <c r="A649" t="s">
        <v>1513</v>
      </c>
      <c r="B649" s="6" t="s">
        <v>1310</v>
      </c>
      <c r="C649" s="6" t="str">
        <f t="shared" si="30"/>
        <v>Apr 2023</v>
      </c>
      <c r="D649" s="19" t="str">
        <f t="shared" si="32"/>
        <v>2023</v>
      </c>
      <c r="E649" s="6" t="str">
        <f t="shared" si="31"/>
        <v>Q2 2023</v>
      </c>
      <c r="F649" t="s">
        <v>1421</v>
      </c>
      <c r="G649" t="str">
        <f>IF(F649="Egg", "Eggs", F649)</f>
        <v>Eggs</v>
      </c>
      <c r="H649" t="s">
        <v>701</v>
      </c>
      <c r="I649" t="s">
        <v>12</v>
      </c>
      <c r="J649" s="3">
        <v>5</v>
      </c>
      <c r="K649" s="3">
        <v>6.05</v>
      </c>
      <c r="L649" s="3">
        <v>30.25</v>
      </c>
    </row>
    <row r="650" spans="1:12" x14ac:dyDescent="0.35">
      <c r="A650" t="s">
        <v>3165</v>
      </c>
      <c r="B650" s="6" t="s">
        <v>1310</v>
      </c>
      <c r="C650" s="6" t="str">
        <f t="shared" si="30"/>
        <v>Apr 2023</v>
      </c>
      <c r="D650" s="19" t="str">
        <f t="shared" si="32"/>
        <v>2023</v>
      </c>
      <c r="E650" s="6" t="str">
        <f t="shared" si="31"/>
        <v>Q2 2023</v>
      </c>
      <c r="F650" t="s">
        <v>3143</v>
      </c>
      <c r="G650" t="s">
        <v>3143</v>
      </c>
      <c r="H650" t="s">
        <v>458</v>
      </c>
      <c r="I650" t="s">
        <v>27</v>
      </c>
      <c r="J650" s="3">
        <v>7</v>
      </c>
      <c r="K650" s="3">
        <v>41.7</v>
      </c>
      <c r="L650" s="3">
        <v>291.89999999999998</v>
      </c>
    </row>
    <row r="651" spans="1:12" x14ac:dyDescent="0.35">
      <c r="A651" t="s">
        <v>3442</v>
      </c>
      <c r="B651" s="6" t="s">
        <v>1310</v>
      </c>
      <c r="C651" s="6" t="str">
        <f t="shared" si="30"/>
        <v>Apr 2023</v>
      </c>
      <c r="D651" s="19" t="str">
        <f t="shared" si="32"/>
        <v>2023</v>
      </c>
      <c r="E651" s="6" t="str">
        <f t="shared" si="31"/>
        <v>Q2 2023</v>
      </c>
      <c r="F651" t="s">
        <v>3435</v>
      </c>
      <c r="G651" t="s">
        <v>3435</v>
      </c>
      <c r="H651" t="s">
        <v>701</v>
      </c>
      <c r="I651" t="s">
        <v>15</v>
      </c>
      <c r="J651" s="3">
        <v>2</v>
      </c>
      <c r="K651" s="3">
        <v>292.64999999999998</v>
      </c>
      <c r="L651" s="3">
        <v>585.29999999999995</v>
      </c>
    </row>
    <row r="652" spans="1:12" x14ac:dyDescent="0.35">
      <c r="A652" t="s">
        <v>3892</v>
      </c>
      <c r="B652" s="6" t="s">
        <v>1310</v>
      </c>
      <c r="C652" s="6" t="str">
        <f t="shared" si="30"/>
        <v>Apr 2023</v>
      </c>
      <c r="D652" s="19" t="str">
        <f t="shared" si="32"/>
        <v>2023</v>
      </c>
      <c r="E652" s="6" t="str">
        <f t="shared" si="31"/>
        <v>Q2 2023</v>
      </c>
      <c r="F652" t="s">
        <v>3688</v>
      </c>
      <c r="G652" t="s">
        <v>3688</v>
      </c>
      <c r="H652" t="s">
        <v>11</v>
      </c>
      <c r="I652" t="s">
        <v>27</v>
      </c>
      <c r="J652" s="3">
        <v>1</v>
      </c>
      <c r="K652" s="3">
        <v>267.79000000000002</v>
      </c>
      <c r="L652" s="3">
        <v>267.79000000000002</v>
      </c>
    </row>
    <row r="653" spans="1:12" x14ac:dyDescent="0.35">
      <c r="A653" t="s">
        <v>5210</v>
      </c>
      <c r="B653" s="6" t="s">
        <v>1310</v>
      </c>
      <c r="C653" s="6" t="str">
        <f t="shared" si="30"/>
        <v>Apr 2023</v>
      </c>
      <c r="D653" s="19" t="str">
        <f t="shared" si="32"/>
        <v>2023</v>
      </c>
      <c r="E653" s="6" t="str">
        <f t="shared" si="31"/>
        <v>Q2 2023</v>
      </c>
      <c r="F653" t="s">
        <v>5082</v>
      </c>
      <c r="G653" t="s">
        <v>5082</v>
      </c>
      <c r="H653" t="s">
        <v>2208</v>
      </c>
      <c r="I653" t="s">
        <v>24</v>
      </c>
      <c r="J653" s="3">
        <v>17</v>
      </c>
      <c r="K653" s="3">
        <v>283.75</v>
      </c>
      <c r="L653" s="3">
        <v>4823.75</v>
      </c>
    </row>
    <row r="654" spans="1:12" x14ac:dyDescent="0.35">
      <c r="A654" t="s">
        <v>5689</v>
      </c>
      <c r="B654" s="6" t="s">
        <v>1310</v>
      </c>
      <c r="C654" s="6" t="str">
        <f t="shared" si="30"/>
        <v>Apr 2023</v>
      </c>
      <c r="D654" s="19" t="str">
        <f t="shared" si="32"/>
        <v>2023</v>
      </c>
      <c r="E654" s="6" t="str">
        <f t="shared" si="31"/>
        <v>Q2 2023</v>
      </c>
      <c r="F654" t="s">
        <v>5629</v>
      </c>
      <c r="G654" t="s">
        <v>5629</v>
      </c>
      <c r="H654" t="s">
        <v>458</v>
      </c>
      <c r="I654" t="s">
        <v>24</v>
      </c>
      <c r="J654" s="3">
        <v>5</v>
      </c>
      <c r="K654" s="3">
        <v>460.84</v>
      </c>
      <c r="L654" s="3">
        <v>2304.1999999999998</v>
      </c>
    </row>
    <row r="655" spans="1:12" x14ac:dyDescent="0.35">
      <c r="A655" t="s">
        <v>2358</v>
      </c>
      <c r="B655" s="6" t="s">
        <v>2359</v>
      </c>
      <c r="C655" s="6" t="str">
        <f t="shared" si="30"/>
        <v>Apr 2023</v>
      </c>
      <c r="D655" s="19" t="str">
        <f t="shared" si="32"/>
        <v>2023</v>
      </c>
      <c r="E655" s="6" t="str">
        <f t="shared" si="31"/>
        <v>Q2 2023</v>
      </c>
      <c r="F655" t="s">
        <v>2344</v>
      </c>
      <c r="G655" t="s">
        <v>2344</v>
      </c>
      <c r="H655" t="s">
        <v>2345</v>
      </c>
      <c r="I655" t="s">
        <v>24</v>
      </c>
      <c r="J655" s="3">
        <v>4</v>
      </c>
      <c r="K655" s="3">
        <v>212.88</v>
      </c>
      <c r="L655" s="3">
        <v>851.52</v>
      </c>
    </row>
    <row r="656" spans="1:12" x14ac:dyDescent="0.35">
      <c r="A656" t="s">
        <v>4339</v>
      </c>
      <c r="B656" s="6" t="s">
        <v>2359</v>
      </c>
      <c r="C656" s="6" t="str">
        <f t="shared" si="30"/>
        <v>Apr 2023</v>
      </c>
      <c r="D656" s="19" t="str">
        <f t="shared" si="32"/>
        <v>2023</v>
      </c>
      <c r="E656" s="6" t="str">
        <f t="shared" si="31"/>
        <v>Q2 2023</v>
      </c>
      <c r="F656" t="s">
        <v>4235</v>
      </c>
      <c r="G656" t="s">
        <v>4235</v>
      </c>
      <c r="H656" t="s">
        <v>2208</v>
      </c>
      <c r="I656" t="s">
        <v>15</v>
      </c>
      <c r="J656" s="3">
        <v>15</v>
      </c>
      <c r="K656" s="3">
        <v>178.66</v>
      </c>
      <c r="L656" s="3">
        <v>2679.9</v>
      </c>
    </row>
    <row r="657" spans="1:12" x14ac:dyDescent="0.35">
      <c r="A657" t="s">
        <v>4606</v>
      </c>
      <c r="B657" s="6" t="s">
        <v>2359</v>
      </c>
      <c r="C657" s="6" t="str">
        <f t="shared" si="30"/>
        <v>Apr 2023</v>
      </c>
      <c r="D657" s="19" t="str">
        <f t="shared" si="32"/>
        <v>2023</v>
      </c>
      <c r="E657" s="6" t="str">
        <f t="shared" si="31"/>
        <v>Q2 2023</v>
      </c>
      <c r="F657" t="s">
        <v>4484</v>
      </c>
      <c r="G657" t="s">
        <v>4484</v>
      </c>
      <c r="H657" t="s">
        <v>2208</v>
      </c>
      <c r="I657" t="s">
        <v>12</v>
      </c>
      <c r="J657" s="3">
        <v>10</v>
      </c>
      <c r="K657" s="3">
        <v>298.35000000000002</v>
      </c>
      <c r="L657" s="3">
        <v>2983.5</v>
      </c>
    </row>
    <row r="658" spans="1:12" x14ac:dyDescent="0.35">
      <c r="A658" t="s">
        <v>5209</v>
      </c>
      <c r="B658" s="6" t="s">
        <v>2359</v>
      </c>
      <c r="C658" s="6" t="str">
        <f t="shared" si="30"/>
        <v>Apr 2023</v>
      </c>
      <c r="D658" s="19" t="str">
        <f t="shared" si="32"/>
        <v>2023</v>
      </c>
      <c r="E658" s="6" t="str">
        <f t="shared" si="31"/>
        <v>Q2 2023</v>
      </c>
      <c r="F658" t="s">
        <v>5082</v>
      </c>
      <c r="G658" t="s">
        <v>5082</v>
      </c>
      <c r="H658" t="s">
        <v>2208</v>
      </c>
      <c r="I658" t="s">
        <v>15</v>
      </c>
      <c r="J658" s="3">
        <v>3</v>
      </c>
      <c r="K658" s="3">
        <v>130.85</v>
      </c>
      <c r="L658" s="3">
        <v>392.55</v>
      </c>
    </row>
    <row r="659" spans="1:12" x14ac:dyDescent="0.35">
      <c r="A659" t="s">
        <v>813</v>
      </c>
      <c r="B659" s="6" t="s">
        <v>814</v>
      </c>
      <c r="C659" s="6" t="str">
        <f t="shared" si="30"/>
        <v>Apr 2023</v>
      </c>
      <c r="D659" s="19" t="str">
        <f t="shared" si="32"/>
        <v>2023</v>
      </c>
      <c r="E659" s="6" t="str">
        <f t="shared" si="31"/>
        <v>Q2 2023</v>
      </c>
      <c r="F659" t="s">
        <v>700</v>
      </c>
      <c r="G659" t="str">
        <f>IF(F659="Bread.c", "Bread", F659)</f>
        <v>Bread</v>
      </c>
      <c r="H659" t="s">
        <v>701</v>
      </c>
      <c r="I659" t="s">
        <v>15</v>
      </c>
      <c r="J659" s="3">
        <v>20</v>
      </c>
      <c r="K659" s="3">
        <v>430.09</v>
      </c>
      <c r="L659" s="3">
        <v>8601.7999999999993</v>
      </c>
    </row>
    <row r="660" spans="1:12" x14ac:dyDescent="0.35">
      <c r="A660" t="s">
        <v>2107</v>
      </c>
      <c r="B660" s="6" t="s">
        <v>814</v>
      </c>
      <c r="C660" s="6" t="str">
        <f t="shared" si="30"/>
        <v>Apr 2023</v>
      </c>
      <c r="D660" s="19" t="str">
        <f t="shared" si="32"/>
        <v>2023</v>
      </c>
      <c r="E660" s="6" t="str">
        <f t="shared" si="31"/>
        <v>Q2 2023</v>
      </c>
      <c r="F660" t="s">
        <v>2058</v>
      </c>
      <c r="G660" t="s">
        <v>2058</v>
      </c>
      <c r="H660" t="s">
        <v>701</v>
      </c>
      <c r="I660" t="s">
        <v>27</v>
      </c>
      <c r="J660" s="3">
        <v>4</v>
      </c>
      <c r="K660" s="3">
        <v>72.42</v>
      </c>
      <c r="L660" s="3">
        <v>289.68</v>
      </c>
    </row>
    <row r="661" spans="1:12" x14ac:dyDescent="0.35">
      <c r="A661" t="s">
        <v>2609</v>
      </c>
      <c r="B661" s="6" t="s">
        <v>814</v>
      </c>
      <c r="C661" s="6" t="str">
        <f t="shared" si="30"/>
        <v>Apr 2023</v>
      </c>
      <c r="D661" s="19" t="str">
        <f t="shared" si="32"/>
        <v>2023</v>
      </c>
      <c r="E661" s="6" t="str">
        <f t="shared" si="31"/>
        <v>Q2 2023</v>
      </c>
      <c r="F661" t="s">
        <v>2344</v>
      </c>
      <c r="G661" t="s">
        <v>2344</v>
      </c>
      <c r="H661" t="s">
        <v>2345</v>
      </c>
      <c r="I661" t="s">
        <v>12</v>
      </c>
      <c r="J661" s="3">
        <v>14</v>
      </c>
      <c r="K661" s="3">
        <v>484.66</v>
      </c>
      <c r="L661" s="3">
        <v>6785.24</v>
      </c>
    </row>
    <row r="662" spans="1:12" x14ac:dyDescent="0.35">
      <c r="A662" t="s">
        <v>3431</v>
      </c>
      <c r="B662" s="6" t="s">
        <v>814</v>
      </c>
      <c r="C662" s="6" t="str">
        <f t="shared" si="30"/>
        <v>Apr 2023</v>
      </c>
      <c r="D662" s="19" t="str">
        <f t="shared" si="32"/>
        <v>2023</v>
      </c>
      <c r="E662" s="6" t="str">
        <f t="shared" si="31"/>
        <v>Q2 2023</v>
      </c>
      <c r="F662" t="s">
        <v>3143</v>
      </c>
      <c r="G662" t="s">
        <v>3143</v>
      </c>
      <c r="H662" t="s">
        <v>458</v>
      </c>
      <c r="I662" t="s">
        <v>12</v>
      </c>
      <c r="J662" s="3">
        <v>4</v>
      </c>
      <c r="K662" s="3">
        <v>330.18</v>
      </c>
      <c r="L662" s="3">
        <v>1320.72</v>
      </c>
    </row>
    <row r="663" spans="1:12" x14ac:dyDescent="0.35">
      <c r="A663" t="s">
        <v>3628</v>
      </c>
      <c r="B663" s="6" t="s">
        <v>814</v>
      </c>
      <c r="C663" s="6" t="str">
        <f t="shared" si="30"/>
        <v>Apr 2023</v>
      </c>
      <c r="D663" s="19" t="str">
        <f t="shared" si="32"/>
        <v>2023</v>
      </c>
      <c r="E663" s="6" t="str">
        <f t="shared" si="31"/>
        <v>Q2 2023</v>
      </c>
      <c r="F663" t="s">
        <v>3435</v>
      </c>
      <c r="G663" t="s">
        <v>3435</v>
      </c>
      <c r="H663" t="s">
        <v>701</v>
      </c>
      <c r="I663" t="s">
        <v>15</v>
      </c>
      <c r="J663" s="3">
        <v>8</v>
      </c>
      <c r="K663" s="3">
        <v>27.03</v>
      </c>
      <c r="L663" s="3">
        <v>216.24</v>
      </c>
    </row>
    <row r="664" spans="1:12" x14ac:dyDescent="0.35">
      <c r="A664" t="s">
        <v>3662</v>
      </c>
      <c r="B664" s="6" t="s">
        <v>814</v>
      </c>
      <c r="C664" s="6" t="str">
        <f t="shared" si="30"/>
        <v>Apr 2023</v>
      </c>
      <c r="D664" s="19" t="str">
        <f t="shared" si="32"/>
        <v>2023</v>
      </c>
      <c r="E664" s="6" t="str">
        <f t="shared" si="31"/>
        <v>Q2 2023</v>
      </c>
      <c r="F664" t="s">
        <v>3435</v>
      </c>
      <c r="G664" t="s">
        <v>3435</v>
      </c>
      <c r="H664" t="s">
        <v>701</v>
      </c>
      <c r="I664" t="s">
        <v>27</v>
      </c>
      <c r="J664" s="3">
        <v>4</v>
      </c>
      <c r="K664" s="3">
        <v>401.48</v>
      </c>
      <c r="L664" s="3">
        <v>1605.92</v>
      </c>
    </row>
    <row r="665" spans="1:12" x14ac:dyDescent="0.35">
      <c r="A665" t="s">
        <v>5035</v>
      </c>
      <c r="B665" s="6" t="s">
        <v>814</v>
      </c>
      <c r="C665" s="6" t="str">
        <f t="shared" si="30"/>
        <v>Apr 2023</v>
      </c>
      <c r="D665" s="19" t="str">
        <f t="shared" si="32"/>
        <v>2023</v>
      </c>
      <c r="E665" s="6" t="str">
        <f t="shared" si="31"/>
        <v>Q2 2023</v>
      </c>
      <c r="F665" t="s">
        <v>4845</v>
      </c>
      <c r="G665" t="s">
        <v>4845</v>
      </c>
      <c r="H665" t="s">
        <v>2345</v>
      </c>
      <c r="I665" t="s">
        <v>24</v>
      </c>
      <c r="J665" s="3">
        <v>1</v>
      </c>
      <c r="K665" s="3">
        <v>324.47000000000003</v>
      </c>
      <c r="L665" s="3">
        <v>324.47000000000003</v>
      </c>
    </row>
    <row r="666" spans="1:12" x14ac:dyDescent="0.35">
      <c r="A666" t="s">
        <v>5273</v>
      </c>
      <c r="B666" s="6" t="s">
        <v>814</v>
      </c>
      <c r="C666" s="6" t="str">
        <f t="shared" si="30"/>
        <v>Apr 2023</v>
      </c>
      <c r="D666" s="19" t="str">
        <f t="shared" si="32"/>
        <v>2023</v>
      </c>
      <c r="E666" s="6" t="str">
        <f t="shared" si="31"/>
        <v>Q2 2023</v>
      </c>
      <c r="F666" t="s">
        <v>5082</v>
      </c>
      <c r="G666" t="s">
        <v>5082</v>
      </c>
      <c r="H666" t="s">
        <v>2208</v>
      </c>
      <c r="I666" t="s">
        <v>12</v>
      </c>
      <c r="J666" s="3">
        <v>17</v>
      </c>
      <c r="K666" s="3">
        <v>177.34</v>
      </c>
      <c r="L666" s="3">
        <v>3014.78</v>
      </c>
    </row>
    <row r="667" spans="1:12" x14ac:dyDescent="0.35">
      <c r="A667" t="s">
        <v>5386</v>
      </c>
      <c r="B667" s="6" t="s">
        <v>814</v>
      </c>
      <c r="C667" s="6" t="str">
        <f t="shared" si="30"/>
        <v>Apr 2023</v>
      </c>
      <c r="D667" s="19" t="str">
        <f t="shared" si="32"/>
        <v>2023</v>
      </c>
      <c r="E667" s="6" t="str">
        <f t="shared" si="31"/>
        <v>Q2 2023</v>
      </c>
      <c r="F667" t="s">
        <v>5337</v>
      </c>
      <c r="G667" t="s">
        <v>5337</v>
      </c>
      <c r="H667" t="s">
        <v>458</v>
      </c>
      <c r="I667" t="s">
        <v>15</v>
      </c>
      <c r="J667" s="3">
        <v>17</v>
      </c>
      <c r="K667" s="3">
        <v>78.33</v>
      </c>
      <c r="L667" s="3">
        <v>1331.61</v>
      </c>
    </row>
    <row r="668" spans="1:12" x14ac:dyDescent="0.35">
      <c r="A668" t="s">
        <v>5590</v>
      </c>
      <c r="B668" s="6" t="s">
        <v>814</v>
      </c>
      <c r="C668" s="6" t="str">
        <f t="shared" si="30"/>
        <v>Apr 2023</v>
      </c>
      <c r="D668" s="19" t="str">
        <f t="shared" si="32"/>
        <v>2023</v>
      </c>
      <c r="E668" s="6" t="str">
        <f t="shared" si="31"/>
        <v>Q2 2023</v>
      </c>
      <c r="F668" t="s">
        <v>5504</v>
      </c>
      <c r="G668" t="s">
        <v>5504</v>
      </c>
      <c r="H668" t="s">
        <v>701</v>
      </c>
      <c r="I668" t="s">
        <v>24</v>
      </c>
      <c r="J668" s="3">
        <v>7</v>
      </c>
      <c r="K668" s="3">
        <v>262.51</v>
      </c>
      <c r="L668" s="3">
        <v>1837.57</v>
      </c>
    </row>
    <row r="669" spans="1:12" x14ac:dyDescent="0.35">
      <c r="A669" t="s">
        <v>5680</v>
      </c>
      <c r="B669" s="6" t="s">
        <v>814</v>
      </c>
      <c r="C669" s="6" t="str">
        <f t="shared" si="30"/>
        <v>Apr 2023</v>
      </c>
      <c r="D669" s="19" t="str">
        <f t="shared" si="32"/>
        <v>2023</v>
      </c>
      <c r="E669" s="6" t="str">
        <f t="shared" si="31"/>
        <v>Q2 2023</v>
      </c>
      <c r="F669" t="s">
        <v>5629</v>
      </c>
      <c r="G669" t="s">
        <v>5629</v>
      </c>
      <c r="H669" t="s">
        <v>458</v>
      </c>
      <c r="I669" t="s">
        <v>27</v>
      </c>
      <c r="J669" s="3">
        <v>5</v>
      </c>
      <c r="K669" s="3">
        <v>411.36</v>
      </c>
      <c r="L669" s="3">
        <v>2056.8000000000002</v>
      </c>
    </row>
    <row r="670" spans="1:12" x14ac:dyDescent="0.35">
      <c r="A670" t="s">
        <v>907</v>
      </c>
      <c r="B670" s="6" t="s">
        <v>908</v>
      </c>
      <c r="C670" s="6" t="str">
        <f t="shared" si="30"/>
        <v>Apr 2023</v>
      </c>
      <c r="D670" s="19" t="str">
        <f t="shared" si="32"/>
        <v>2023</v>
      </c>
      <c r="E670" s="6" t="str">
        <f t="shared" si="31"/>
        <v>Q2 2023</v>
      </c>
      <c r="F670" t="s">
        <v>700</v>
      </c>
      <c r="G670" t="str">
        <f>IF(F670="Bread.c", "Bread", F670)</f>
        <v>Bread</v>
      </c>
      <c r="H670" t="s">
        <v>701</v>
      </c>
      <c r="I670" t="s">
        <v>15</v>
      </c>
      <c r="J670" s="3">
        <v>16</v>
      </c>
      <c r="K670" s="3">
        <v>481.85</v>
      </c>
      <c r="L670" s="3">
        <v>7709.6</v>
      </c>
    </row>
    <row r="671" spans="1:12" x14ac:dyDescent="0.35">
      <c r="A671" t="s">
        <v>1370</v>
      </c>
      <c r="B671" s="6" t="s">
        <v>908</v>
      </c>
      <c r="C671" s="6" t="str">
        <f t="shared" si="30"/>
        <v>Apr 2023</v>
      </c>
      <c r="D671" s="19" t="str">
        <f t="shared" si="32"/>
        <v>2023</v>
      </c>
      <c r="E671" s="6" t="str">
        <f t="shared" si="31"/>
        <v>Q2 2023</v>
      </c>
      <c r="F671" t="s">
        <v>1252</v>
      </c>
      <c r="G671" t="str">
        <f>IF(F671="Cookbooks", "Cookbook", F671)</f>
        <v>Cookbook</v>
      </c>
      <c r="H671" t="s">
        <v>11</v>
      </c>
      <c r="I671" t="s">
        <v>12</v>
      </c>
      <c r="J671" s="3">
        <v>10</v>
      </c>
      <c r="K671" s="3">
        <v>490.02</v>
      </c>
      <c r="L671" s="3">
        <v>4900.2</v>
      </c>
    </row>
    <row r="672" spans="1:12" x14ac:dyDescent="0.35">
      <c r="A672" t="s">
        <v>1694</v>
      </c>
      <c r="B672" s="6" t="s">
        <v>908</v>
      </c>
      <c r="C672" s="6" t="str">
        <f t="shared" si="30"/>
        <v>Apr 2023</v>
      </c>
      <c r="D672" s="19" t="str">
        <f t="shared" si="32"/>
        <v>2023</v>
      </c>
      <c r="E672" s="6" t="str">
        <f t="shared" si="31"/>
        <v>Q2 2023</v>
      </c>
      <c r="F672" t="s">
        <v>1421</v>
      </c>
      <c r="G672" t="str">
        <f>IF(F672="Egg", "Eggs", F672)</f>
        <v>Eggs</v>
      </c>
      <c r="H672" t="s">
        <v>701</v>
      </c>
      <c r="I672" t="s">
        <v>15</v>
      </c>
      <c r="J672" s="3">
        <v>18</v>
      </c>
      <c r="K672" s="3">
        <v>22.09</v>
      </c>
      <c r="L672" s="3">
        <v>397.62</v>
      </c>
    </row>
    <row r="673" spans="1:12" x14ac:dyDescent="0.35">
      <c r="A673" t="s">
        <v>2274</v>
      </c>
      <c r="B673" s="6" t="s">
        <v>908</v>
      </c>
      <c r="C673" s="6" t="str">
        <f t="shared" si="30"/>
        <v>Apr 2023</v>
      </c>
      <c r="D673" s="19" t="str">
        <f t="shared" si="32"/>
        <v>2023</v>
      </c>
      <c r="E673" s="6" t="str">
        <f t="shared" si="31"/>
        <v>Q2 2023</v>
      </c>
      <c r="F673" t="s">
        <v>2207</v>
      </c>
      <c r="G673" t="s">
        <v>2207</v>
      </c>
      <c r="H673" t="s">
        <v>2208</v>
      </c>
      <c r="I673" t="s">
        <v>27</v>
      </c>
      <c r="J673" s="3">
        <v>14</v>
      </c>
      <c r="K673" s="3">
        <v>436.13</v>
      </c>
      <c r="L673" s="3">
        <v>6105.82</v>
      </c>
    </row>
    <row r="674" spans="1:12" x14ac:dyDescent="0.35">
      <c r="A674" t="s">
        <v>4317</v>
      </c>
      <c r="B674" s="6" t="s">
        <v>908</v>
      </c>
      <c r="C674" s="6" t="str">
        <f t="shared" si="30"/>
        <v>Apr 2023</v>
      </c>
      <c r="D674" s="19" t="str">
        <f t="shared" si="32"/>
        <v>2023</v>
      </c>
      <c r="E674" s="6" t="str">
        <f t="shared" si="31"/>
        <v>Q2 2023</v>
      </c>
      <c r="F674" t="s">
        <v>4235</v>
      </c>
      <c r="G674" t="s">
        <v>4235</v>
      </c>
      <c r="H674" t="s">
        <v>2208</v>
      </c>
      <c r="I674" t="s">
        <v>27</v>
      </c>
      <c r="J674" s="3">
        <v>11</v>
      </c>
      <c r="K674" s="3">
        <v>342.02</v>
      </c>
      <c r="L674" s="3">
        <v>3762.22</v>
      </c>
    </row>
    <row r="675" spans="1:12" x14ac:dyDescent="0.35">
      <c r="A675" t="s">
        <v>4360</v>
      </c>
      <c r="B675" s="6" t="s">
        <v>908</v>
      </c>
      <c r="C675" s="6" t="str">
        <f t="shared" si="30"/>
        <v>Apr 2023</v>
      </c>
      <c r="D675" s="19" t="str">
        <f t="shared" si="32"/>
        <v>2023</v>
      </c>
      <c r="E675" s="6" t="str">
        <f t="shared" si="31"/>
        <v>Q2 2023</v>
      </c>
      <c r="F675" t="s">
        <v>4235</v>
      </c>
      <c r="G675" t="s">
        <v>4235</v>
      </c>
      <c r="H675" t="s">
        <v>2208</v>
      </c>
      <c r="I675" t="s">
        <v>15</v>
      </c>
      <c r="J675" s="3">
        <v>10</v>
      </c>
      <c r="K675" s="3">
        <v>116.79</v>
      </c>
      <c r="L675" s="3">
        <v>1167.9000000000001</v>
      </c>
    </row>
    <row r="676" spans="1:12" x14ac:dyDescent="0.35">
      <c r="A676" t="s">
        <v>4657</v>
      </c>
      <c r="B676" s="6" t="s">
        <v>908</v>
      </c>
      <c r="C676" s="6" t="str">
        <f t="shared" si="30"/>
        <v>Apr 2023</v>
      </c>
      <c r="D676" s="19" t="str">
        <f t="shared" si="32"/>
        <v>2023</v>
      </c>
      <c r="E676" s="6" t="str">
        <f t="shared" si="31"/>
        <v>Q2 2023</v>
      </c>
      <c r="F676" t="s">
        <v>4610</v>
      </c>
      <c r="G676" t="s">
        <v>4610</v>
      </c>
      <c r="H676" t="s">
        <v>2345</v>
      </c>
      <c r="I676" t="s">
        <v>15</v>
      </c>
      <c r="J676" s="3">
        <v>6</v>
      </c>
      <c r="K676" s="3">
        <v>308.41000000000003</v>
      </c>
      <c r="L676" s="3">
        <v>1850.46</v>
      </c>
    </row>
    <row r="677" spans="1:12" x14ac:dyDescent="0.35">
      <c r="A677" t="s">
        <v>4978</v>
      </c>
      <c r="B677" s="6" t="s">
        <v>908</v>
      </c>
      <c r="C677" s="6" t="str">
        <f t="shared" si="30"/>
        <v>Apr 2023</v>
      </c>
      <c r="D677" s="19" t="str">
        <f t="shared" si="32"/>
        <v>2023</v>
      </c>
      <c r="E677" s="6" t="str">
        <f t="shared" si="31"/>
        <v>Q2 2023</v>
      </c>
      <c r="F677" t="s">
        <v>4845</v>
      </c>
      <c r="G677" t="s">
        <v>4845</v>
      </c>
      <c r="H677" t="s">
        <v>2345</v>
      </c>
      <c r="I677" t="s">
        <v>12</v>
      </c>
      <c r="J677" s="3">
        <v>11</v>
      </c>
      <c r="K677" s="3">
        <v>206.08</v>
      </c>
      <c r="L677" s="3">
        <v>2266.88</v>
      </c>
    </row>
    <row r="678" spans="1:12" x14ac:dyDescent="0.35">
      <c r="A678" t="s">
        <v>5369</v>
      </c>
      <c r="B678" s="6" t="s">
        <v>908</v>
      </c>
      <c r="C678" s="6" t="str">
        <f t="shared" si="30"/>
        <v>Apr 2023</v>
      </c>
      <c r="D678" s="19" t="str">
        <f t="shared" si="32"/>
        <v>2023</v>
      </c>
      <c r="E678" s="6" t="str">
        <f t="shared" si="31"/>
        <v>Q2 2023</v>
      </c>
      <c r="F678" t="s">
        <v>5337</v>
      </c>
      <c r="G678" t="s">
        <v>5337</v>
      </c>
      <c r="H678" t="s">
        <v>458</v>
      </c>
      <c r="I678" t="s">
        <v>12</v>
      </c>
      <c r="J678" s="3">
        <v>12</v>
      </c>
      <c r="K678" s="3">
        <v>42.48</v>
      </c>
      <c r="L678" s="3">
        <v>509.76</v>
      </c>
    </row>
    <row r="679" spans="1:12" x14ac:dyDescent="0.35">
      <c r="A679" t="s">
        <v>5609</v>
      </c>
      <c r="B679" s="6" t="s">
        <v>908</v>
      </c>
      <c r="C679" s="6" t="str">
        <f t="shared" si="30"/>
        <v>Apr 2023</v>
      </c>
      <c r="D679" s="19" t="str">
        <f t="shared" si="32"/>
        <v>2023</v>
      </c>
      <c r="E679" s="6" t="str">
        <f t="shared" si="31"/>
        <v>Q2 2023</v>
      </c>
      <c r="F679" t="s">
        <v>5504</v>
      </c>
      <c r="G679" t="s">
        <v>5504</v>
      </c>
      <c r="H679" t="s">
        <v>701</v>
      </c>
      <c r="I679" t="s">
        <v>12</v>
      </c>
      <c r="J679" s="3">
        <v>5</v>
      </c>
      <c r="K679" s="3">
        <v>130.81</v>
      </c>
      <c r="L679" s="3">
        <v>654.04999999999995</v>
      </c>
    </row>
    <row r="680" spans="1:12" x14ac:dyDescent="0.35">
      <c r="A680" t="s">
        <v>2091</v>
      </c>
      <c r="B680" s="6" t="s">
        <v>2092</v>
      </c>
      <c r="C680" s="6" t="str">
        <f t="shared" si="30"/>
        <v>Apr 2023</v>
      </c>
      <c r="D680" s="19" t="str">
        <f t="shared" si="32"/>
        <v>2023</v>
      </c>
      <c r="E680" s="6" t="str">
        <f t="shared" si="31"/>
        <v>Q2 2023</v>
      </c>
      <c r="F680" t="s">
        <v>2058</v>
      </c>
      <c r="G680" t="s">
        <v>2058</v>
      </c>
      <c r="H680" t="s">
        <v>701</v>
      </c>
      <c r="I680" t="s">
        <v>15</v>
      </c>
      <c r="J680" s="3">
        <v>20</v>
      </c>
      <c r="K680" s="3">
        <v>447.44</v>
      </c>
      <c r="L680" s="3">
        <v>8948.7999999999993</v>
      </c>
    </row>
    <row r="681" spans="1:12" x14ac:dyDescent="0.35">
      <c r="A681" t="s">
        <v>3219</v>
      </c>
      <c r="B681" s="6" t="s">
        <v>2092</v>
      </c>
      <c r="C681" s="6" t="str">
        <f t="shared" si="30"/>
        <v>Apr 2023</v>
      </c>
      <c r="D681" s="19" t="str">
        <f t="shared" si="32"/>
        <v>2023</v>
      </c>
      <c r="E681" s="6" t="str">
        <f t="shared" si="31"/>
        <v>Q2 2023</v>
      </c>
      <c r="F681" t="s">
        <v>3143</v>
      </c>
      <c r="G681" t="s">
        <v>3143</v>
      </c>
      <c r="H681" t="s">
        <v>458</v>
      </c>
      <c r="I681" t="s">
        <v>24</v>
      </c>
      <c r="J681" s="3">
        <v>1</v>
      </c>
      <c r="K681" s="3">
        <v>198.77</v>
      </c>
      <c r="L681" s="3">
        <v>198.77</v>
      </c>
    </row>
    <row r="682" spans="1:12" x14ac:dyDescent="0.35">
      <c r="A682" t="s">
        <v>3424</v>
      </c>
      <c r="B682" s="6" t="s">
        <v>2092</v>
      </c>
      <c r="C682" s="6" t="str">
        <f t="shared" si="30"/>
        <v>Apr 2023</v>
      </c>
      <c r="D682" s="19" t="str">
        <f t="shared" si="32"/>
        <v>2023</v>
      </c>
      <c r="E682" s="6" t="str">
        <f t="shared" si="31"/>
        <v>Q2 2023</v>
      </c>
      <c r="F682" t="s">
        <v>3143</v>
      </c>
      <c r="G682" t="s">
        <v>3143</v>
      </c>
      <c r="H682" t="s">
        <v>458</v>
      </c>
      <c r="I682" t="s">
        <v>12</v>
      </c>
      <c r="J682" s="3">
        <v>11</v>
      </c>
      <c r="K682" s="3">
        <v>438.36</v>
      </c>
      <c r="L682" s="3">
        <v>4821.96</v>
      </c>
    </row>
    <row r="683" spans="1:12" x14ac:dyDescent="0.35">
      <c r="A683" t="s">
        <v>4397</v>
      </c>
      <c r="B683" s="6" t="s">
        <v>2092</v>
      </c>
      <c r="C683" s="6" t="str">
        <f t="shared" si="30"/>
        <v>Apr 2023</v>
      </c>
      <c r="D683" s="19" t="str">
        <f t="shared" si="32"/>
        <v>2023</v>
      </c>
      <c r="E683" s="6" t="str">
        <f t="shared" si="31"/>
        <v>Q2 2023</v>
      </c>
      <c r="F683" t="s">
        <v>4235</v>
      </c>
      <c r="G683" t="s">
        <v>4235</v>
      </c>
      <c r="H683" t="s">
        <v>2208</v>
      </c>
      <c r="I683" t="s">
        <v>15</v>
      </c>
      <c r="J683" s="3">
        <v>7</v>
      </c>
      <c r="K683" s="3">
        <v>408.19</v>
      </c>
      <c r="L683" s="3">
        <v>2857.33</v>
      </c>
    </row>
    <row r="684" spans="1:12" x14ac:dyDescent="0.35">
      <c r="A684" t="s">
        <v>4595</v>
      </c>
      <c r="B684" s="6" t="s">
        <v>2092</v>
      </c>
      <c r="C684" s="6" t="str">
        <f t="shared" si="30"/>
        <v>Apr 2023</v>
      </c>
      <c r="D684" s="19" t="str">
        <f t="shared" si="32"/>
        <v>2023</v>
      </c>
      <c r="E684" s="6" t="str">
        <f t="shared" si="31"/>
        <v>Q2 2023</v>
      </c>
      <c r="F684" t="s">
        <v>4484</v>
      </c>
      <c r="G684" t="s">
        <v>4484</v>
      </c>
      <c r="H684" t="s">
        <v>2208</v>
      </c>
      <c r="I684" t="s">
        <v>15</v>
      </c>
      <c r="J684" s="3">
        <v>20</v>
      </c>
      <c r="K684" s="3">
        <v>119.23</v>
      </c>
      <c r="L684" s="3">
        <v>2384.6</v>
      </c>
    </row>
    <row r="685" spans="1:12" x14ac:dyDescent="0.35">
      <c r="A685" t="s">
        <v>4932</v>
      </c>
      <c r="B685" s="6" t="s">
        <v>2092</v>
      </c>
      <c r="C685" s="6" t="str">
        <f t="shared" si="30"/>
        <v>Apr 2023</v>
      </c>
      <c r="D685" s="19" t="str">
        <f t="shared" si="32"/>
        <v>2023</v>
      </c>
      <c r="E685" s="6" t="str">
        <f t="shared" si="31"/>
        <v>Q2 2023</v>
      </c>
      <c r="F685" t="s">
        <v>4845</v>
      </c>
      <c r="G685" t="s">
        <v>4845</v>
      </c>
      <c r="H685" t="s">
        <v>2345</v>
      </c>
      <c r="I685" t="s">
        <v>27</v>
      </c>
      <c r="J685" s="3">
        <v>12</v>
      </c>
      <c r="K685" s="3">
        <v>168.77</v>
      </c>
      <c r="L685" s="3">
        <v>2025.24</v>
      </c>
    </row>
    <row r="686" spans="1:12" x14ac:dyDescent="0.35">
      <c r="A686" t="s">
        <v>5011</v>
      </c>
      <c r="B686" s="6" t="s">
        <v>2092</v>
      </c>
      <c r="C686" s="6" t="str">
        <f t="shared" si="30"/>
        <v>Apr 2023</v>
      </c>
      <c r="D686" s="19" t="str">
        <f t="shared" si="32"/>
        <v>2023</v>
      </c>
      <c r="E686" s="6" t="str">
        <f t="shared" si="31"/>
        <v>Q2 2023</v>
      </c>
      <c r="F686" t="s">
        <v>4845</v>
      </c>
      <c r="G686" t="s">
        <v>4845</v>
      </c>
      <c r="H686" t="s">
        <v>2345</v>
      </c>
      <c r="I686" t="s">
        <v>15</v>
      </c>
      <c r="J686" s="3">
        <v>20</v>
      </c>
      <c r="K686" s="3">
        <v>299.43</v>
      </c>
      <c r="L686" s="3">
        <v>5988.6</v>
      </c>
    </row>
    <row r="687" spans="1:12" x14ac:dyDescent="0.35">
      <c r="A687" t="s">
        <v>5376</v>
      </c>
      <c r="B687" s="6" t="s">
        <v>2092</v>
      </c>
      <c r="C687" s="6" t="str">
        <f t="shared" si="30"/>
        <v>Apr 2023</v>
      </c>
      <c r="D687" s="19" t="str">
        <f t="shared" si="32"/>
        <v>2023</v>
      </c>
      <c r="E687" s="6" t="str">
        <f t="shared" si="31"/>
        <v>Q2 2023</v>
      </c>
      <c r="F687" t="s">
        <v>5337</v>
      </c>
      <c r="G687" t="s">
        <v>5337</v>
      </c>
      <c r="H687" t="s">
        <v>458</v>
      </c>
      <c r="I687" t="s">
        <v>24</v>
      </c>
      <c r="J687" s="3">
        <v>17</v>
      </c>
      <c r="K687" s="3">
        <v>291.48</v>
      </c>
      <c r="L687" s="3">
        <v>4955.16</v>
      </c>
    </row>
    <row r="688" spans="1:12" x14ac:dyDescent="0.35">
      <c r="A688" t="s">
        <v>1699</v>
      </c>
      <c r="B688" s="6" t="s">
        <v>1700</v>
      </c>
      <c r="C688" s="6" t="str">
        <f t="shared" si="30"/>
        <v>Apr 2023</v>
      </c>
      <c r="D688" s="19" t="str">
        <f t="shared" si="32"/>
        <v>2023</v>
      </c>
      <c r="E688" s="6" t="str">
        <f t="shared" si="31"/>
        <v>Q2 2023</v>
      </c>
      <c r="F688" t="s">
        <v>1421</v>
      </c>
      <c r="G688" t="str">
        <f>IF(F688="Egg", "Eggs", F688)</f>
        <v>Eggs</v>
      </c>
      <c r="H688" t="s">
        <v>701</v>
      </c>
      <c r="I688" t="s">
        <v>27</v>
      </c>
      <c r="J688" s="3">
        <v>15</v>
      </c>
      <c r="K688" s="3">
        <v>71.989999999999995</v>
      </c>
      <c r="L688" s="3">
        <v>1079.8499999999999</v>
      </c>
    </row>
    <row r="689" spans="1:12" x14ac:dyDescent="0.35">
      <c r="A689" t="s">
        <v>2815</v>
      </c>
      <c r="B689" s="6" t="s">
        <v>1700</v>
      </c>
      <c r="C689" s="6" t="str">
        <f t="shared" si="30"/>
        <v>Apr 2023</v>
      </c>
      <c r="D689" s="19" t="str">
        <f t="shared" si="32"/>
        <v>2023</v>
      </c>
      <c r="E689" s="6" t="str">
        <f t="shared" si="31"/>
        <v>Q2 2023</v>
      </c>
      <c r="F689" t="s">
        <v>2643</v>
      </c>
      <c r="G689" t="s">
        <v>2643</v>
      </c>
      <c r="H689" t="s">
        <v>2345</v>
      </c>
      <c r="I689" t="s">
        <v>27</v>
      </c>
      <c r="J689" s="3">
        <v>18</v>
      </c>
      <c r="K689" s="3">
        <v>33.200000000000003</v>
      </c>
      <c r="L689" s="3">
        <v>597.6</v>
      </c>
    </row>
    <row r="690" spans="1:12" x14ac:dyDescent="0.35">
      <c r="A690" t="s">
        <v>3213</v>
      </c>
      <c r="B690" s="6" t="s">
        <v>1700</v>
      </c>
      <c r="C690" s="6" t="str">
        <f t="shared" si="30"/>
        <v>Apr 2023</v>
      </c>
      <c r="D690" s="19" t="str">
        <f t="shared" si="32"/>
        <v>2023</v>
      </c>
      <c r="E690" s="6" t="str">
        <f t="shared" si="31"/>
        <v>Q2 2023</v>
      </c>
      <c r="F690" t="s">
        <v>3143</v>
      </c>
      <c r="G690" t="s">
        <v>3143</v>
      </c>
      <c r="H690" t="s">
        <v>458</v>
      </c>
      <c r="I690" t="s">
        <v>15</v>
      </c>
      <c r="J690" s="3">
        <v>1</v>
      </c>
      <c r="K690" s="3">
        <v>187.86</v>
      </c>
      <c r="L690" s="3">
        <v>187.86</v>
      </c>
    </row>
    <row r="691" spans="1:12" x14ac:dyDescent="0.35">
      <c r="A691" t="s">
        <v>4035</v>
      </c>
      <c r="B691" s="6" t="s">
        <v>1700</v>
      </c>
      <c r="C691" s="6" t="str">
        <f t="shared" si="30"/>
        <v>Apr 2023</v>
      </c>
      <c r="D691" s="19" t="str">
        <f t="shared" si="32"/>
        <v>2023</v>
      </c>
      <c r="E691" s="6" t="str">
        <f t="shared" si="31"/>
        <v>Q2 2023</v>
      </c>
      <c r="F691" t="s">
        <v>3948</v>
      </c>
      <c r="G691" t="s">
        <v>3948</v>
      </c>
      <c r="H691" t="s">
        <v>458</v>
      </c>
      <c r="I691" t="s">
        <v>24</v>
      </c>
      <c r="J691" s="3">
        <v>4</v>
      </c>
      <c r="K691" s="3">
        <v>215.36</v>
      </c>
      <c r="L691" s="3">
        <v>861.44</v>
      </c>
    </row>
    <row r="692" spans="1:12" x14ac:dyDescent="0.35">
      <c r="A692" t="s">
        <v>4046</v>
      </c>
      <c r="B692" s="6" t="s">
        <v>1700</v>
      </c>
      <c r="C692" s="6" t="str">
        <f t="shared" si="30"/>
        <v>Apr 2023</v>
      </c>
      <c r="D692" s="19" t="str">
        <f t="shared" si="32"/>
        <v>2023</v>
      </c>
      <c r="E692" s="6" t="str">
        <f t="shared" si="31"/>
        <v>Q2 2023</v>
      </c>
      <c r="F692" t="s">
        <v>3948</v>
      </c>
      <c r="G692" t="s">
        <v>3948</v>
      </c>
      <c r="H692" t="s">
        <v>458</v>
      </c>
      <c r="I692" t="s">
        <v>15</v>
      </c>
      <c r="J692" s="3">
        <v>18</v>
      </c>
      <c r="K692" s="3">
        <v>263.02999999999997</v>
      </c>
      <c r="L692" s="3">
        <v>4734.54</v>
      </c>
    </row>
    <row r="693" spans="1:12" x14ac:dyDescent="0.35">
      <c r="A693" t="s">
        <v>5112</v>
      </c>
      <c r="B693" s="6" t="s">
        <v>1700</v>
      </c>
      <c r="C693" s="6" t="str">
        <f t="shared" si="30"/>
        <v>Apr 2023</v>
      </c>
      <c r="D693" s="19" t="str">
        <f t="shared" si="32"/>
        <v>2023</v>
      </c>
      <c r="E693" s="6" t="str">
        <f t="shared" si="31"/>
        <v>Q2 2023</v>
      </c>
      <c r="F693" t="s">
        <v>5082</v>
      </c>
      <c r="G693" t="s">
        <v>5082</v>
      </c>
      <c r="H693" t="s">
        <v>2208</v>
      </c>
      <c r="I693" t="s">
        <v>12</v>
      </c>
      <c r="J693" s="3">
        <v>19</v>
      </c>
      <c r="K693" s="3">
        <v>29.28</v>
      </c>
      <c r="L693" s="3">
        <v>556.32000000000005</v>
      </c>
    </row>
    <row r="694" spans="1:12" x14ac:dyDescent="0.35">
      <c r="A694" t="s">
        <v>5252</v>
      </c>
      <c r="B694" s="6" t="s">
        <v>1700</v>
      </c>
      <c r="C694" s="6" t="str">
        <f t="shared" si="30"/>
        <v>Apr 2023</v>
      </c>
      <c r="D694" s="19" t="str">
        <f t="shared" si="32"/>
        <v>2023</v>
      </c>
      <c r="E694" s="6" t="str">
        <f t="shared" si="31"/>
        <v>Q2 2023</v>
      </c>
      <c r="F694" t="s">
        <v>5082</v>
      </c>
      <c r="G694" t="s">
        <v>5082</v>
      </c>
      <c r="H694" t="s">
        <v>2208</v>
      </c>
      <c r="I694" t="s">
        <v>15</v>
      </c>
      <c r="J694" s="3">
        <v>13</v>
      </c>
      <c r="K694" s="3">
        <v>82.82</v>
      </c>
      <c r="L694" s="3">
        <v>1076.6600000000001</v>
      </c>
    </row>
    <row r="695" spans="1:12" x14ac:dyDescent="0.35">
      <c r="A695" t="s">
        <v>5482</v>
      </c>
      <c r="B695" s="6" t="s">
        <v>1700</v>
      </c>
      <c r="C695" s="6" t="str">
        <f t="shared" si="30"/>
        <v>Apr 2023</v>
      </c>
      <c r="D695" s="19" t="str">
        <f t="shared" si="32"/>
        <v>2023</v>
      </c>
      <c r="E695" s="6" t="str">
        <f t="shared" si="31"/>
        <v>Q2 2023</v>
      </c>
      <c r="F695" t="s">
        <v>5337</v>
      </c>
      <c r="G695" t="s">
        <v>5337</v>
      </c>
      <c r="H695" t="s">
        <v>458</v>
      </c>
      <c r="I695" t="s">
        <v>24</v>
      </c>
      <c r="J695" s="3">
        <v>17</v>
      </c>
      <c r="K695" s="3">
        <v>291.45999999999998</v>
      </c>
      <c r="L695" s="3">
        <v>4954.82</v>
      </c>
    </row>
    <row r="696" spans="1:12" x14ac:dyDescent="0.35">
      <c r="A696" t="s">
        <v>5635</v>
      </c>
      <c r="B696" s="6" t="s">
        <v>1700</v>
      </c>
      <c r="C696" s="6" t="str">
        <f t="shared" si="30"/>
        <v>Apr 2023</v>
      </c>
      <c r="D696" s="19" t="str">
        <f t="shared" si="32"/>
        <v>2023</v>
      </c>
      <c r="E696" s="6" t="str">
        <f t="shared" si="31"/>
        <v>Q2 2023</v>
      </c>
      <c r="F696" t="s">
        <v>5629</v>
      </c>
      <c r="G696" t="s">
        <v>5629</v>
      </c>
      <c r="H696" t="s">
        <v>458</v>
      </c>
      <c r="I696" t="s">
        <v>12</v>
      </c>
      <c r="J696" s="3">
        <v>17</v>
      </c>
      <c r="K696" s="3">
        <v>279.73</v>
      </c>
      <c r="L696" s="3">
        <v>4755.41</v>
      </c>
    </row>
    <row r="697" spans="1:12" x14ac:dyDescent="0.35">
      <c r="A697" t="s">
        <v>5683</v>
      </c>
      <c r="B697" s="6" t="s">
        <v>1700</v>
      </c>
      <c r="C697" s="6" t="str">
        <f t="shared" si="30"/>
        <v>Apr 2023</v>
      </c>
      <c r="D697" s="19" t="str">
        <f t="shared" si="32"/>
        <v>2023</v>
      </c>
      <c r="E697" s="6" t="str">
        <f t="shared" si="31"/>
        <v>Q2 2023</v>
      </c>
      <c r="F697" t="s">
        <v>5629</v>
      </c>
      <c r="G697" t="s">
        <v>5629</v>
      </c>
      <c r="H697" t="s">
        <v>458</v>
      </c>
      <c r="I697" t="s">
        <v>15</v>
      </c>
      <c r="J697" s="3">
        <v>16</v>
      </c>
      <c r="K697" s="3">
        <v>236.13</v>
      </c>
      <c r="L697" s="3">
        <v>3778.08</v>
      </c>
    </row>
    <row r="698" spans="1:12" x14ac:dyDescent="0.35">
      <c r="A698" t="s">
        <v>715</v>
      </c>
      <c r="B698" s="6" t="s">
        <v>716</v>
      </c>
      <c r="C698" s="6" t="str">
        <f t="shared" si="30"/>
        <v>Apr 2023</v>
      </c>
      <c r="D698" s="19" t="str">
        <f t="shared" si="32"/>
        <v>2023</v>
      </c>
      <c r="E698" s="6" t="str">
        <f t="shared" si="31"/>
        <v>Q2 2023</v>
      </c>
      <c r="F698" t="s">
        <v>700</v>
      </c>
      <c r="G698" t="str">
        <f>IF(F698="Bread.c", "Bread", F698)</f>
        <v>Bread</v>
      </c>
      <c r="H698" t="s">
        <v>701</v>
      </c>
      <c r="I698" t="s">
        <v>12</v>
      </c>
      <c r="J698" s="3">
        <v>14</v>
      </c>
      <c r="K698" s="3">
        <v>283.58</v>
      </c>
      <c r="L698" s="3">
        <v>3970.12</v>
      </c>
    </row>
    <row r="699" spans="1:12" x14ac:dyDescent="0.35">
      <c r="A699" t="s">
        <v>1191</v>
      </c>
      <c r="B699" s="6" t="s">
        <v>716</v>
      </c>
      <c r="C699" s="6" t="str">
        <f t="shared" si="30"/>
        <v>Apr 2023</v>
      </c>
      <c r="D699" s="19" t="str">
        <f t="shared" si="32"/>
        <v>2023</v>
      </c>
      <c r="E699" s="6" t="str">
        <f t="shared" si="31"/>
        <v>Q2 2023</v>
      </c>
      <c r="F699" t="s">
        <v>5774</v>
      </c>
      <c r="G699" t="str">
        <f>IF(F699="Children's Book asfdsf", "Children's Book", F699)</f>
        <v>Children's Book</v>
      </c>
      <c r="H699" t="s">
        <v>11</v>
      </c>
      <c r="I699" t="s">
        <v>12</v>
      </c>
      <c r="J699" s="3">
        <v>12</v>
      </c>
      <c r="K699" s="3">
        <v>339.48</v>
      </c>
      <c r="L699" s="3">
        <v>4073.76</v>
      </c>
    </row>
    <row r="700" spans="1:12" x14ac:dyDescent="0.35">
      <c r="A700" t="s">
        <v>2426</v>
      </c>
      <c r="B700" s="6" t="s">
        <v>716</v>
      </c>
      <c r="C700" s="6" t="str">
        <f t="shared" si="30"/>
        <v>Apr 2023</v>
      </c>
      <c r="D700" s="19" t="str">
        <f t="shared" si="32"/>
        <v>2023</v>
      </c>
      <c r="E700" s="6" t="str">
        <f t="shared" si="31"/>
        <v>Q2 2023</v>
      </c>
      <c r="F700" t="s">
        <v>2344</v>
      </c>
      <c r="G700" t="s">
        <v>2344</v>
      </c>
      <c r="H700" t="s">
        <v>2345</v>
      </c>
      <c r="I700" t="s">
        <v>15</v>
      </c>
      <c r="J700" s="3">
        <v>8</v>
      </c>
      <c r="K700" s="3">
        <v>303.70999999999998</v>
      </c>
      <c r="L700" s="3">
        <v>2429.6799999999998</v>
      </c>
    </row>
    <row r="701" spans="1:12" x14ac:dyDescent="0.35">
      <c r="A701" t="s">
        <v>2456</v>
      </c>
      <c r="B701" s="6" t="s">
        <v>716</v>
      </c>
      <c r="C701" s="6" t="str">
        <f t="shared" si="30"/>
        <v>Apr 2023</v>
      </c>
      <c r="D701" s="19" t="str">
        <f t="shared" si="32"/>
        <v>2023</v>
      </c>
      <c r="E701" s="6" t="str">
        <f t="shared" si="31"/>
        <v>Q2 2023</v>
      </c>
      <c r="F701" t="s">
        <v>2344</v>
      </c>
      <c r="G701" t="s">
        <v>2344</v>
      </c>
      <c r="H701" t="s">
        <v>2345</v>
      </c>
      <c r="I701" t="s">
        <v>27</v>
      </c>
      <c r="J701" s="3">
        <v>16</v>
      </c>
      <c r="K701" s="3">
        <v>283.24</v>
      </c>
      <c r="L701" s="3">
        <v>4531.84</v>
      </c>
    </row>
    <row r="702" spans="1:12" x14ac:dyDescent="0.35">
      <c r="A702" t="s">
        <v>2593</v>
      </c>
      <c r="B702" s="6" t="s">
        <v>716</v>
      </c>
      <c r="C702" s="6" t="str">
        <f t="shared" si="30"/>
        <v>Apr 2023</v>
      </c>
      <c r="D702" s="19" t="str">
        <f t="shared" si="32"/>
        <v>2023</v>
      </c>
      <c r="E702" s="6" t="str">
        <f t="shared" si="31"/>
        <v>Q2 2023</v>
      </c>
      <c r="F702" t="s">
        <v>2344</v>
      </c>
      <c r="G702" t="s">
        <v>2344</v>
      </c>
      <c r="H702" t="s">
        <v>2345</v>
      </c>
      <c r="I702" t="s">
        <v>15</v>
      </c>
      <c r="J702" s="3">
        <v>14</v>
      </c>
      <c r="K702" s="3">
        <v>344.39</v>
      </c>
      <c r="L702" s="3">
        <v>4821.46</v>
      </c>
    </row>
    <row r="703" spans="1:12" x14ac:dyDescent="0.35">
      <c r="A703" t="s">
        <v>2724</v>
      </c>
      <c r="B703" s="6" t="s">
        <v>716</v>
      </c>
      <c r="C703" s="6" t="str">
        <f t="shared" si="30"/>
        <v>Apr 2023</v>
      </c>
      <c r="D703" s="19" t="str">
        <f t="shared" si="32"/>
        <v>2023</v>
      </c>
      <c r="E703" s="6" t="str">
        <f t="shared" si="31"/>
        <v>Q2 2023</v>
      </c>
      <c r="F703" t="s">
        <v>2643</v>
      </c>
      <c r="G703" t="s">
        <v>2643</v>
      </c>
      <c r="H703" t="s">
        <v>2345</v>
      </c>
      <c r="I703" t="s">
        <v>24</v>
      </c>
      <c r="J703" s="3">
        <v>19</v>
      </c>
      <c r="K703" s="3">
        <v>15.69</v>
      </c>
      <c r="L703" s="3">
        <v>298.11</v>
      </c>
    </row>
    <row r="704" spans="1:12" x14ac:dyDescent="0.35">
      <c r="A704" t="s">
        <v>3818</v>
      </c>
      <c r="B704" s="6" t="s">
        <v>716</v>
      </c>
      <c r="C704" s="6" t="str">
        <f t="shared" si="30"/>
        <v>Apr 2023</v>
      </c>
      <c r="D704" s="19" t="str">
        <f t="shared" si="32"/>
        <v>2023</v>
      </c>
      <c r="E704" s="6" t="str">
        <f t="shared" si="31"/>
        <v>Q2 2023</v>
      </c>
      <c r="F704" t="s">
        <v>3688</v>
      </c>
      <c r="G704" t="s">
        <v>3688</v>
      </c>
      <c r="H704" t="s">
        <v>11</v>
      </c>
      <c r="I704" t="s">
        <v>15</v>
      </c>
      <c r="J704" s="3">
        <v>15</v>
      </c>
      <c r="K704" s="3">
        <v>467.45</v>
      </c>
      <c r="L704" s="3">
        <v>7011.75</v>
      </c>
    </row>
    <row r="705" spans="1:12" x14ac:dyDescent="0.35">
      <c r="A705" t="s">
        <v>4511</v>
      </c>
      <c r="B705" s="6" t="s">
        <v>716</v>
      </c>
      <c r="C705" s="6" t="str">
        <f t="shared" si="30"/>
        <v>Apr 2023</v>
      </c>
      <c r="D705" s="19" t="str">
        <f t="shared" si="32"/>
        <v>2023</v>
      </c>
      <c r="E705" s="6" t="str">
        <f t="shared" si="31"/>
        <v>Q2 2023</v>
      </c>
      <c r="F705" t="s">
        <v>4484</v>
      </c>
      <c r="G705" t="s">
        <v>4484</v>
      </c>
      <c r="H705" t="s">
        <v>2208</v>
      </c>
      <c r="I705" t="s">
        <v>24</v>
      </c>
      <c r="J705" s="3">
        <v>10</v>
      </c>
      <c r="K705" s="3">
        <v>293.72000000000003</v>
      </c>
      <c r="L705" s="3">
        <v>2937.2</v>
      </c>
    </row>
    <row r="706" spans="1:12" x14ac:dyDescent="0.35">
      <c r="A706" t="s">
        <v>4535</v>
      </c>
      <c r="B706" s="6" t="s">
        <v>716</v>
      </c>
      <c r="C706" s="6" t="str">
        <f t="shared" ref="C706:C769" si="33">TEXT(B706, "mmm yyyy")</f>
        <v>Apr 2023</v>
      </c>
      <c r="D706" s="19" t="str">
        <f t="shared" si="32"/>
        <v>2023</v>
      </c>
      <c r="E706" s="6" t="str">
        <f t="shared" ref="E706:E769" si="34">"Q"&amp;ROUNDUP(MONTH(B706)/3,0)&amp;" "&amp;TEXT(B706,"YYYY")</f>
        <v>Q2 2023</v>
      </c>
      <c r="F706" t="s">
        <v>4484</v>
      </c>
      <c r="G706" t="s">
        <v>4484</v>
      </c>
      <c r="H706" t="s">
        <v>2208</v>
      </c>
      <c r="I706" t="s">
        <v>24</v>
      </c>
      <c r="J706" s="3">
        <v>2</v>
      </c>
      <c r="K706" s="3">
        <v>459.17</v>
      </c>
      <c r="L706" s="3">
        <v>918.34</v>
      </c>
    </row>
    <row r="707" spans="1:12" x14ac:dyDescent="0.35">
      <c r="A707" t="s">
        <v>4917</v>
      </c>
      <c r="B707" s="6" t="s">
        <v>716</v>
      </c>
      <c r="C707" s="6" t="str">
        <f t="shared" si="33"/>
        <v>Apr 2023</v>
      </c>
      <c r="D707" s="19" t="str">
        <f t="shared" ref="D707:D770" si="35">TEXT(B707, "yyyy")</f>
        <v>2023</v>
      </c>
      <c r="E707" s="6" t="str">
        <f t="shared" si="34"/>
        <v>Q2 2023</v>
      </c>
      <c r="F707" t="s">
        <v>4845</v>
      </c>
      <c r="G707" t="s">
        <v>4845</v>
      </c>
      <c r="H707" t="s">
        <v>2345</v>
      </c>
      <c r="I707" t="s">
        <v>27</v>
      </c>
      <c r="J707" s="3">
        <v>2</v>
      </c>
      <c r="K707" s="3">
        <v>498</v>
      </c>
      <c r="L707" s="3">
        <v>996</v>
      </c>
    </row>
    <row r="708" spans="1:12" x14ac:dyDescent="0.35">
      <c r="A708" t="s">
        <v>5316</v>
      </c>
      <c r="B708" s="6" t="s">
        <v>716</v>
      </c>
      <c r="C708" s="6" t="str">
        <f t="shared" si="33"/>
        <v>Apr 2023</v>
      </c>
      <c r="D708" s="19" t="str">
        <f t="shared" si="35"/>
        <v>2023</v>
      </c>
      <c r="E708" s="6" t="str">
        <f t="shared" si="34"/>
        <v>Q2 2023</v>
      </c>
      <c r="F708" t="s">
        <v>5082</v>
      </c>
      <c r="G708" t="s">
        <v>5082</v>
      </c>
      <c r="H708" t="s">
        <v>2208</v>
      </c>
      <c r="I708" t="s">
        <v>27</v>
      </c>
      <c r="J708" s="3">
        <v>18</v>
      </c>
      <c r="K708" s="3">
        <v>199.82</v>
      </c>
      <c r="L708" s="3">
        <v>3596.76</v>
      </c>
    </row>
    <row r="709" spans="1:12" x14ac:dyDescent="0.35">
      <c r="A709" t="s">
        <v>5454</v>
      </c>
      <c r="B709" s="6" t="s">
        <v>716</v>
      </c>
      <c r="C709" s="6" t="str">
        <f t="shared" si="33"/>
        <v>Apr 2023</v>
      </c>
      <c r="D709" s="19" t="str">
        <f t="shared" si="35"/>
        <v>2023</v>
      </c>
      <c r="E709" s="6" t="str">
        <f t="shared" si="34"/>
        <v>Q2 2023</v>
      </c>
      <c r="F709" t="s">
        <v>5337</v>
      </c>
      <c r="G709" t="s">
        <v>5337</v>
      </c>
      <c r="H709" t="s">
        <v>458</v>
      </c>
      <c r="I709" t="s">
        <v>24</v>
      </c>
      <c r="J709" s="3">
        <v>17</v>
      </c>
      <c r="K709" s="3">
        <v>350.9</v>
      </c>
      <c r="L709" s="3">
        <v>5965.3</v>
      </c>
    </row>
    <row r="710" spans="1:12" x14ac:dyDescent="0.35">
      <c r="A710" t="s">
        <v>436</v>
      </c>
      <c r="B710" s="6" t="s">
        <v>437</v>
      </c>
      <c r="C710" s="6" t="str">
        <f t="shared" si="33"/>
        <v>Apr 2023</v>
      </c>
      <c r="D710" s="19" t="str">
        <f t="shared" si="35"/>
        <v>2023</v>
      </c>
      <c r="E710" s="6" t="str">
        <f t="shared" si="34"/>
        <v>Q2 2023</v>
      </c>
      <c r="F710" t="s">
        <v>10</v>
      </c>
      <c r="G710" t="str">
        <f>IF(F710="Biographies", "Biography", F710 )</f>
        <v>Biography</v>
      </c>
      <c r="H710" t="s">
        <v>11</v>
      </c>
      <c r="I710" t="s">
        <v>24</v>
      </c>
      <c r="J710" s="3">
        <v>7</v>
      </c>
      <c r="K710" s="3">
        <v>21.91</v>
      </c>
      <c r="L710" s="3">
        <v>153.37</v>
      </c>
    </row>
    <row r="711" spans="1:12" x14ac:dyDescent="0.35">
      <c r="A711" t="s">
        <v>1956</v>
      </c>
      <c r="B711" s="6" t="s">
        <v>437</v>
      </c>
      <c r="C711" s="6" t="str">
        <f t="shared" si="33"/>
        <v>Apr 2023</v>
      </c>
      <c r="D711" s="19" t="str">
        <f t="shared" si="35"/>
        <v>2023</v>
      </c>
      <c r="E711" s="6" t="str">
        <f t="shared" si="34"/>
        <v>Q2 2023</v>
      </c>
      <c r="F711" t="s">
        <v>1744</v>
      </c>
      <c r="G711" t="s">
        <v>1744</v>
      </c>
      <c r="H711" t="s">
        <v>11</v>
      </c>
      <c r="I711" t="s">
        <v>15</v>
      </c>
      <c r="J711" s="3">
        <v>18</v>
      </c>
      <c r="K711" s="3">
        <v>492.7</v>
      </c>
      <c r="L711" s="3">
        <v>8868.6</v>
      </c>
    </row>
    <row r="712" spans="1:12" x14ac:dyDescent="0.35">
      <c r="A712" t="s">
        <v>2252</v>
      </c>
      <c r="B712" s="6" t="s">
        <v>437</v>
      </c>
      <c r="C712" s="6" t="str">
        <f t="shared" si="33"/>
        <v>Apr 2023</v>
      </c>
      <c r="D712" s="19" t="str">
        <f t="shared" si="35"/>
        <v>2023</v>
      </c>
      <c r="E712" s="6" t="str">
        <f t="shared" si="34"/>
        <v>Q2 2023</v>
      </c>
      <c r="F712" t="s">
        <v>2207</v>
      </c>
      <c r="G712" t="s">
        <v>2207</v>
      </c>
      <c r="H712" t="s">
        <v>2208</v>
      </c>
      <c r="I712" t="s">
        <v>24</v>
      </c>
      <c r="J712" s="3">
        <v>13</v>
      </c>
      <c r="K712" s="3">
        <v>164.75</v>
      </c>
      <c r="L712" s="3">
        <v>2141.75</v>
      </c>
    </row>
    <row r="713" spans="1:12" x14ac:dyDescent="0.35">
      <c r="A713" t="s">
        <v>2407</v>
      </c>
      <c r="B713" s="6" t="s">
        <v>437</v>
      </c>
      <c r="C713" s="6" t="str">
        <f t="shared" si="33"/>
        <v>Apr 2023</v>
      </c>
      <c r="D713" s="19" t="str">
        <f t="shared" si="35"/>
        <v>2023</v>
      </c>
      <c r="E713" s="6" t="str">
        <f t="shared" si="34"/>
        <v>Q2 2023</v>
      </c>
      <c r="F713" t="s">
        <v>2344</v>
      </c>
      <c r="G713" t="s">
        <v>2344</v>
      </c>
      <c r="H713" t="s">
        <v>2345</v>
      </c>
      <c r="I713" t="s">
        <v>24</v>
      </c>
      <c r="J713" s="3">
        <v>4</v>
      </c>
      <c r="K713" s="3">
        <v>494.57</v>
      </c>
      <c r="L713" s="3">
        <v>1978.28</v>
      </c>
    </row>
    <row r="714" spans="1:12" x14ac:dyDescent="0.35">
      <c r="A714" t="s">
        <v>3028</v>
      </c>
      <c r="B714" s="6" t="s">
        <v>437</v>
      </c>
      <c r="C714" s="6" t="str">
        <f t="shared" si="33"/>
        <v>Apr 2023</v>
      </c>
      <c r="D714" s="19" t="str">
        <f t="shared" si="35"/>
        <v>2023</v>
      </c>
      <c r="E714" s="6" t="str">
        <f t="shared" si="34"/>
        <v>Q2 2023</v>
      </c>
      <c r="F714" t="s">
        <v>2882</v>
      </c>
      <c r="G714" t="s">
        <v>2882</v>
      </c>
      <c r="H714" t="s">
        <v>2208</v>
      </c>
      <c r="I714" t="s">
        <v>24</v>
      </c>
      <c r="J714" s="3">
        <v>15</v>
      </c>
      <c r="K714" s="3">
        <v>318.89999999999998</v>
      </c>
      <c r="L714" s="3">
        <v>4783.5</v>
      </c>
    </row>
    <row r="715" spans="1:12" x14ac:dyDescent="0.35">
      <c r="A715" t="s">
        <v>3161</v>
      </c>
      <c r="B715" s="6" t="s">
        <v>437</v>
      </c>
      <c r="C715" s="6" t="str">
        <f t="shared" si="33"/>
        <v>Apr 2023</v>
      </c>
      <c r="D715" s="19" t="str">
        <f t="shared" si="35"/>
        <v>2023</v>
      </c>
      <c r="E715" s="6" t="str">
        <f t="shared" si="34"/>
        <v>Q2 2023</v>
      </c>
      <c r="F715" t="s">
        <v>3143</v>
      </c>
      <c r="G715" t="s">
        <v>3143</v>
      </c>
      <c r="H715" t="s">
        <v>458</v>
      </c>
      <c r="I715" t="s">
        <v>24</v>
      </c>
      <c r="J715" s="3">
        <v>19</v>
      </c>
      <c r="K715" s="3">
        <v>358.08</v>
      </c>
      <c r="L715" s="3">
        <v>6803.52</v>
      </c>
    </row>
    <row r="716" spans="1:12" x14ac:dyDescent="0.35">
      <c r="A716" t="s">
        <v>3311</v>
      </c>
      <c r="B716" s="6" t="s">
        <v>437</v>
      </c>
      <c r="C716" s="6" t="str">
        <f t="shared" si="33"/>
        <v>Apr 2023</v>
      </c>
      <c r="D716" s="19" t="str">
        <f t="shared" si="35"/>
        <v>2023</v>
      </c>
      <c r="E716" s="6" t="str">
        <f t="shared" si="34"/>
        <v>Q2 2023</v>
      </c>
      <c r="F716" t="s">
        <v>3143</v>
      </c>
      <c r="G716" t="s">
        <v>3143</v>
      </c>
      <c r="H716" t="s">
        <v>458</v>
      </c>
      <c r="I716" t="s">
        <v>15</v>
      </c>
      <c r="J716" s="3">
        <v>14</v>
      </c>
      <c r="K716" s="3">
        <v>268.67</v>
      </c>
      <c r="L716" s="3">
        <v>3761.38</v>
      </c>
    </row>
    <row r="717" spans="1:12" x14ac:dyDescent="0.35">
      <c r="A717" t="s">
        <v>3461</v>
      </c>
      <c r="B717" s="6" t="s">
        <v>437</v>
      </c>
      <c r="C717" s="6" t="str">
        <f t="shared" si="33"/>
        <v>Apr 2023</v>
      </c>
      <c r="D717" s="19" t="str">
        <f t="shared" si="35"/>
        <v>2023</v>
      </c>
      <c r="E717" s="6" t="str">
        <f t="shared" si="34"/>
        <v>Q2 2023</v>
      </c>
      <c r="F717" t="s">
        <v>3435</v>
      </c>
      <c r="G717" t="s">
        <v>3435</v>
      </c>
      <c r="H717" t="s">
        <v>701</v>
      </c>
      <c r="I717" t="s">
        <v>27</v>
      </c>
      <c r="J717" s="3">
        <v>4</v>
      </c>
      <c r="K717" s="3">
        <v>81.739999999999995</v>
      </c>
      <c r="L717" s="3">
        <v>326.95999999999998</v>
      </c>
    </row>
    <row r="718" spans="1:12" x14ac:dyDescent="0.35">
      <c r="A718" t="s">
        <v>4219</v>
      </c>
      <c r="B718" s="6" t="s">
        <v>437</v>
      </c>
      <c r="C718" s="6" t="str">
        <f t="shared" si="33"/>
        <v>Apr 2023</v>
      </c>
      <c r="D718" s="19" t="str">
        <f t="shared" si="35"/>
        <v>2023</v>
      </c>
      <c r="E718" s="6" t="str">
        <f t="shared" si="34"/>
        <v>Q2 2023</v>
      </c>
      <c r="F718" t="s">
        <v>3948</v>
      </c>
      <c r="G718" t="s">
        <v>3948</v>
      </c>
      <c r="H718" t="s">
        <v>458</v>
      </c>
      <c r="I718" t="s">
        <v>27</v>
      </c>
      <c r="J718" s="3">
        <v>3</v>
      </c>
      <c r="K718" s="3">
        <v>388.2</v>
      </c>
      <c r="L718" s="3">
        <v>1164.5999999999999</v>
      </c>
    </row>
    <row r="719" spans="1:12" x14ac:dyDescent="0.35">
      <c r="A719" t="s">
        <v>4291</v>
      </c>
      <c r="B719" s="6" t="s">
        <v>437</v>
      </c>
      <c r="C719" s="6" t="str">
        <f t="shared" si="33"/>
        <v>Apr 2023</v>
      </c>
      <c r="D719" s="19" t="str">
        <f t="shared" si="35"/>
        <v>2023</v>
      </c>
      <c r="E719" s="6" t="str">
        <f t="shared" si="34"/>
        <v>Q2 2023</v>
      </c>
      <c r="F719" t="s">
        <v>4235</v>
      </c>
      <c r="G719" t="s">
        <v>4235</v>
      </c>
      <c r="H719" t="s">
        <v>2208</v>
      </c>
      <c r="I719" t="s">
        <v>15</v>
      </c>
      <c r="J719" s="3">
        <v>7</v>
      </c>
      <c r="K719" s="3">
        <v>158.24</v>
      </c>
      <c r="L719" s="3">
        <v>1107.68</v>
      </c>
    </row>
    <row r="720" spans="1:12" x14ac:dyDescent="0.35">
      <c r="A720" t="s">
        <v>4758</v>
      </c>
      <c r="B720" s="6" t="s">
        <v>437</v>
      </c>
      <c r="C720" s="6" t="str">
        <f t="shared" si="33"/>
        <v>Apr 2023</v>
      </c>
      <c r="D720" s="19" t="str">
        <f t="shared" si="35"/>
        <v>2023</v>
      </c>
      <c r="E720" s="6" t="str">
        <f t="shared" si="34"/>
        <v>Q2 2023</v>
      </c>
      <c r="F720" t="s">
        <v>4741</v>
      </c>
      <c r="G720" t="s">
        <v>4741</v>
      </c>
      <c r="H720" t="s">
        <v>2345</v>
      </c>
      <c r="I720" t="s">
        <v>15</v>
      </c>
      <c r="J720" s="3">
        <v>19</v>
      </c>
      <c r="K720" s="3">
        <v>394.07</v>
      </c>
      <c r="L720" s="3">
        <v>7487.33</v>
      </c>
    </row>
    <row r="721" spans="1:12" x14ac:dyDescent="0.35">
      <c r="A721" t="s">
        <v>5192</v>
      </c>
      <c r="B721" s="6" t="s">
        <v>437</v>
      </c>
      <c r="C721" s="6" t="str">
        <f t="shared" si="33"/>
        <v>Apr 2023</v>
      </c>
      <c r="D721" s="19" t="str">
        <f t="shared" si="35"/>
        <v>2023</v>
      </c>
      <c r="E721" s="6" t="str">
        <f t="shared" si="34"/>
        <v>Q2 2023</v>
      </c>
      <c r="F721" t="s">
        <v>5082</v>
      </c>
      <c r="G721" t="s">
        <v>5082</v>
      </c>
      <c r="H721" t="s">
        <v>2208</v>
      </c>
      <c r="I721" t="s">
        <v>27</v>
      </c>
      <c r="J721" s="3">
        <v>20</v>
      </c>
      <c r="K721" s="3">
        <v>219.7</v>
      </c>
      <c r="L721" s="3">
        <v>4394</v>
      </c>
    </row>
    <row r="722" spans="1:12" x14ac:dyDescent="0.35">
      <c r="A722" t="s">
        <v>5379</v>
      </c>
      <c r="B722" s="6" t="s">
        <v>437</v>
      </c>
      <c r="C722" s="6" t="str">
        <f t="shared" si="33"/>
        <v>Apr 2023</v>
      </c>
      <c r="D722" s="19" t="str">
        <f t="shared" si="35"/>
        <v>2023</v>
      </c>
      <c r="E722" s="6" t="str">
        <f t="shared" si="34"/>
        <v>Q2 2023</v>
      </c>
      <c r="F722" t="s">
        <v>5337</v>
      </c>
      <c r="G722" t="s">
        <v>5337</v>
      </c>
      <c r="H722" t="s">
        <v>458</v>
      </c>
      <c r="I722" t="s">
        <v>15</v>
      </c>
      <c r="J722" s="3">
        <v>16</v>
      </c>
      <c r="K722" s="3">
        <v>307.68</v>
      </c>
      <c r="L722" s="3">
        <v>4922.88</v>
      </c>
    </row>
    <row r="723" spans="1:12" x14ac:dyDescent="0.35">
      <c r="A723" t="s">
        <v>5396</v>
      </c>
      <c r="B723" s="6" t="s">
        <v>437</v>
      </c>
      <c r="C723" s="6" t="str">
        <f t="shared" si="33"/>
        <v>Apr 2023</v>
      </c>
      <c r="D723" s="19" t="str">
        <f t="shared" si="35"/>
        <v>2023</v>
      </c>
      <c r="E723" s="6" t="str">
        <f t="shared" si="34"/>
        <v>Q2 2023</v>
      </c>
      <c r="F723" t="s">
        <v>5337</v>
      </c>
      <c r="G723" t="s">
        <v>5337</v>
      </c>
      <c r="H723" t="s">
        <v>458</v>
      </c>
      <c r="I723" t="s">
        <v>27</v>
      </c>
      <c r="J723" s="3">
        <v>17</v>
      </c>
      <c r="K723" s="3">
        <v>19.329999999999998</v>
      </c>
      <c r="L723" s="3">
        <v>328.61</v>
      </c>
    </row>
    <row r="724" spans="1:12" x14ac:dyDescent="0.35">
      <c r="A724" t="s">
        <v>5698</v>
      </c>
      <c r="B724" s="6" t="s">
        <v>437</v>
      </c>
      <c r="C724" s="6" t="str">
        <f t="shared" si="33"/>
        <v>Apr 2023</v>
      </c>
      <c r="D724" s="19" t="str">
        <f t="shared" si="35"/>
        <v>2023</v>
      </c>
      <c r="E724" s="6" t="str">
        <f t="shared" si="34"/>
        <v>Q2 2023</v>
      </c>
      <c r="F724" t="s">
        <v>5629</v>
      </c>
      <c r="G724" t="s">
        <v>5629</v>
      </c>
      <c r="H724" t="s">
        <v>458</v>
      </c>
      <c r="I724" t="s">
        <v>15</v>
      </c>
      <c r="J724" s="3">
        <v>20</v>
      </c>
      <c r="K724" s="3">
        <v>140.63999999999999</v>
      </c>
      <c r="L724" s="3">
        <v>2812.8</v>
      </c>
    </row>
    <row r="725" spans="1:12" x14ac:dyDescent="0.35">
      <c r="A725" t="s">
        <v>2270</v>
      </c>
      <c r="B725" s="6" t="s">
        <v>2271</v>
      </c>
      <c r="C725" s="6" t="str">
        <f t="shared" si="33"/>
        <v>Apr 2023</v>
      </c>
      <c r="D725" s="19" t="str">
        <f t="shared" si="35"/>
        <v>2023</v>
      </c>
      <c r="E725" s="6" t="str">
        <f t="shared" si="34"/>
        <v>Q2 2023</v>
      </c>
      <c r="F725" t="s">
        <v>2207</v>
      </c>
      <c r="G725" t="s">
        <v>2207</v>
      </c>
      <c r="H725" t="s">
        <v>2208</v>
      </c>
      <c r="I725" t="s">
        <v>15</v>
      </c>
      <c r="J725" s="3">
        <v>4</v>
      </c>
      <c r="K725" s="3">
        <v>280.33</v>
      </c>
      <c r="L725" s="3">
        <v>1121.32</v>
      </c>
    </row>
    <row r="726" spans="1:12" x14ac:dyDescent="0.35">
      <c r="A726" t="s">
        <v>3482</v>
      </c>
      <c r="B726" s="6" t="s">
        <v>2271</v>
      </c>
      <c r="C726" s="6" t="str">
        <f t="shared" si="33"/>
        <v>Apr 2023</v>
      </c>
      <c r="D726" s="19" t="str">
        <f t="shared" si="35"/>
        <v>2023</v>
      </c>
      <c r="E726" s="6" t="str">
        <f t="shared" si="34"/>
        <v>Q2 2023</v>
      </c>
      <c r="F726" t="s">
        <v>3435</v>
      </c>
      <c r="G726" t="s">
        <v>3435</v>
      </c>
      <c r="H726" t="s">
        <v>701</v>
      </c>
      <c r="I726" t="s">
        <v>27</v>
      </c>
      <c r="J726" s="3">
        <v>1</v>
      </c>
      <c r="K726" s="3">
        <v>289.06</v>
      </c>
      <c r="L726" s="3">
        <v>289.06</v>
      </c>
    </row>
    <row r="727" spans="1:12" x14ac:dyDescent="0.35">
      <c r="A727" t="s">
        <v>3517</v>
      </c>
      <c r="B727" s="6" t="s">
        <v>2271</v>
      </c>
      <c r="C727" s="6" t="str">
        <f t="shared" si="33"/>
        <v>Apr 2023</v>
      </c>
      <c r="D727" s="19" t="str">
        <f t="shared" si="35"/>
        <v>2023</v>
      </c>
      <c r="E727" s="6" t="str">
        <f t="shared" si="34"/>
        <v>Q2 2023</v>
      </c>
      <c r="F727" t="s">
        <v>3435</v>
      </c>
      <c r="G727" t="s">
        <v>3435</v>
      </c>
      <c r="H727" t="s">
        <v>701</v>
      </c>
      <c r="I727" t="s">
        <v>24</v>
      </c>
      <c r="J727" s="3">
        <v>18</v>
      </c>
      <c r="K727" s="3">
        <v>287.7</v>
      </c>
      <c r="L727" s="3">
        <v>5178.6000000000004</v>
      </c>
    </row>
    <row r="728" spans="1:12" x14ac:dyDescent="0.35">
      <c r="A728" t="s">
        <v>4004</v>
      </c>
      <c r="B728" s="6" t="s">
        <v>2271</v>
      </c>
      <c r="C728" s="6" t="str">
        <f t="shared" si="33"/>
        <v>Apr 2023</v>
      </c>
      <c r="D728" s="19" t="str">
        <f t="shared" si="35"/>
        <v>2023</v>
      </c>
      <c r="E728" s="6" t="str">
        <f t="shared" si="34"/>
        <v>Q2 2023</v>
      </c>
      <c r="F728" t="s">
        <v>3948</v>
      </c>
      <c r="G728" t="s">
        <v>3948</v>
      </c>
      <c r="H728" t="s">
        <v>458</v>
      </c>
      <c r="I728" t="s">
        <v>15</v>
      </c>
      <c r="J728" s="3">
        <v>12</v>
      </c>
      <c r="K728" s="3">
        <v>234.14</v>
      </c>
      <c r="L728" s="3">
        <v>2809.68</v>
      </c>
    </row>
    <row r="729" spans="1:12" x14ac:dyDescent="0.35">
      <c r="A729" t="s">
        <v>1383</v>
      </c>
      <c r="B729" s="6" t="s">
        <v>1384</v>
      </c>
      <c r="C729" s="6" t="str">
        <f t="shared" si="33"/>
        <v>Apr 2023</v>
      </c>
      <c r="D729" s="19" t="str">
        <f t="shared" si="35"/>
        <v>2023</v>
      </c>
      <c r="E729" s="6" t="str">
        <f t="shared" si="34"/>
        <v>Q2 2023</v>
      </c>
      <c r="F729" t="s">
        <v>1252</v>
      </c>
      <c r="G729" t="str">
        <f>IF(F729="Cookbooks", "Cookbook", F729)</f>
        <v>Cookbook</v>
      </c>
      <c r="H729" t="s">
        <v>11</v>
      </c>
      <c r="I729" t="s">
        <v>12</v>
      </c>
      <c r="J729" s="3">
        <v>12</v>
      </c>
      <c r="K729" s="3">
        <v>353.61</v>
      </c>
      <c r="L729" s="3">
        <v>4243.32</v>
      </c>
    </row>
    <row r="730" spans="1:12" x14ac:dyDescent="0.35">
      <c r="A730" t="s">
        <v>1422</v>
      </c>
      <c r="B730" s="6" t="s">
        <v>1384</v>
      </c>
      <c r="C730" s="6" t="str">
        <f t="shared" si="33"/>
        <v>Apr 2023</v>
      </c>
      <c r="D730" s="19" t="str">
        <f t="shared" si="35"/>
        <v>2023</v>
      </c>
      <c r="E730" s="6" t="str">
        <f t="shared" si="34"/>
        <v>Q2 2023</v>
      </c>
      <c r="F730" t="s">
        <v>1421</v>
      </c>
      <c r="G730" t="str">
        <f>IF(F730="Egg", "Eggs", F730)</f>
        <v>Eggs</v>
      </c>
      <c r="H730" t="s">
        <v>701</v>
      </c>
      <c r="I730" t="s">
        <v>27</v>
      </c>
      <c r="J730" s="3">
        <v>16</v>
      </c>
      <c r="K730" s="3">
        <v>38.61</v>
      </c>
      <c r="L730" s="3">
        <v>617.76</v>
      </c>
    </row>
    <row r="731" spans="1:12" x14ac:dyDescent="0.35">
      <c r="A731" t="s">
        <v>3499</v>
      </c>
      <c r="B731" s="6" t="s">
        <v>1384</v>
      </c>
      <c r="C731" s="6" t="str">
        <f t="shared" si="33"/>
        <v>Apr 2023</v>
      </c>
      <c r="D731" s="19" t="str">
        <f t="shared" si="35"/>
        <v>2023</v>
      </c>
      <c r="E731" s="6" t="str">
        <f t="shared" si="34"/>
        <v>Q2 2023</v>
      </c>
      <c r="F731" t="s">
        <v>3435</v>
      </c>
      <c r="G731" t="s">
        <v>3435</v>
      </c>
      <c r="H731" t="s">
        <v>701</v>
      </c>
      <c r="I731" t="s">
        <v>15</v>
      </c>
      <c r="J731" s="3">
        <v>19</v>
      </c>
      <c r="K731" s="3">
        <v>177.16</v>
      </c>
      <c r="L731" s="3">
        <v>3366.04</v>
      </c>
    </row>
    <row r="732" spans="1:12" x14ac:dyDescent="0.35">
      <c r="A732" t="s">
        <v>3921</v>
      </c>
      <c r="B732" s="6" t="s">
        <v>1384</v>
      </c>
      <c r="C732" s="6" t="str">
        <f t="shared" si="33"/>
        <v>Apr 2023</v>
      </c>
      <c r="D732" s="19" t="str">
        <f t="shared" si="35"/>
        <v>2023</v>
      </c>
      <c r="E732" s="6" t="str">
        <f t="shared" si="34"/>
        <v>Q2 2023</v>
      </c>
      <c r="F732" t="s">
        <v>3688</v>
      </c>
      <c r="G732" t="s">
        <v>3688</v>
      </c>
      <c r="H732" t="s">
        <v>11</v>
      </c>
      <c r="I732" t="s">
        <v>12</v>
      </c>
      <c r="J732" s="3">
        <v>10</v>
      </c>
      <c r="K732" s="3">
        <v>415.15</v>
      </c>
      <c r="L732" s="3">
        <v>4151.5</v>
      </c>
    </row>
    <row r="733" spans="1:12" x14ac:dyDescent="0.35">
      <c r="A733" t="s">
        <v>3987</v>
      </c>
      <c r="B733" s="6" t="s">
        <v>1384</v>
      </c>
      <c r="C733" s="6" t="str">
        <f t="shared" si="33"/>
        <v>Apr 2023</v>
      </c>
      <c r="D733" s="19" t="str">
        <f t="shared" si="35"/>
        <v>2023</v>
      </c>
      <c r="E733" s="6" t="str">
        <f t="shared" si="34"/>
        <v>Q2 2023</v>
      </c>
      <c r="F733" t="s">
        <v>3948</v>
      </c>
      <c r="G733" t="s">
        <v>3948</v>
      </c>
      <c r="H733" t="s">
        <v>458</v>
      </c>
      <c r="I733" t="s">
        <v>27</v>
      </c>
      <c r="J733" s="3">
        <v>17</v>
      </c>
      <c r="K733" s="3">
        <v>253.81</v>
      </c>
      <c r="L733" s="3">
        <v>4314.7700000000004</v>
      </c>
    </row>
    <row r="734" spans="1:12" x14ac:dyDescent="0.35">
      <c r="A734" t="s">
        <v>4487</v>
      </c>
      <c r="B734" s="6" t="s">
        <v>1384</v>
      </c>
      <c r="C734" s="6" t="str">
        <f t="shared" si="33"/>
        <v>Apr 2023</v>
      </c>
      <c r="D734" s="19" t="str">
        <f t="shared" si="35"/>
        <v>2023</v>
      </c>
      <c r="E734" s="6" t="str">
        <f t="shared" si="34"/>
        <v>Q2 2023</v>
      </c>
      <c r="F734" t="s">
        <v>4484</v>
      </c>
      <c r="G734" t="s">
        <v>4484</v>
      </c>
      <c r="H734" t="s">
        <v>2208</v>
      </c>
      <c r="I734" t="s">
        <v>12</v>
      </c>
      <c r="J734" s="3">
        <v>11</v>
      </c>
      <c r="K734" s="3">
        <v>188.5</v>
      </c>
      <c r="L734" s="3">
        <v>2073.5</v>
      </c>
    </row>
    <row r="735" spans="1:12" x14ac:dyDescent="0.35">
      <c r="A735" t="s">
        <v>5153</v>
      </c>
      <c r="B735" s="6" t="s">
        <v>1384</v>
      </c>
      <c r="C735" s="6" t="str">
        <f t="shared" si="33"/>
        <v>Apr 2023</v>
      </c>
      <c r="D735" s="19" t="str">
        <f t="shared" si="35"/>
        <v>2023</v>
      </c>
      <c r="E735" s="6" t="str">
        <f t="shared" si="34"/>
        <v>Q2 2023</v>
      </c>
      <c r="F735" t="s">
        <v>5082</v>
      </c>
      <c r="G735" t="s">
        <v>5082</v>
      </c>
      <c r="H735" t="s">
        <v>2208</v>
      </c>
      <c r="I735" t="s">
        <v>12</v>
      </c>
      <c r="J735" s="3">
        <v>4</v>
      </c>
      <c r="K735" s="3">
        <v>158.75</v>
      </c>
      <c r="L735" s="3">
        <v>635</v>
      </c>
    </row>
    <row r="736" spans="1:12" x14ac:dyDescent="0.35">
      <c r="A736" t="s">
        <v>5611</v>
      </c>
      <c r="B736" s="6" t="s">
        <v>1384</v>
      </c>
      <c r="C736" s="6" t="str">
        <f t="shared" si="33"/>
        <v>Apr 2023</v>
      </c>
      <c r="D736" s="19" t="str">
        <f t="shared" si="35"/>
        <v>2023</v>
      </c>
      <c r="E736" s="6" t="str">
        <f t="shared" si="34"/>
        <v>Q2 2023</v>
      </c>
      <c r="F736" t="s">
        <v>5504</v>
      </c>
      <c r="G736" t="s">
        <v>5504</v>
      </c>
      <c r="H736" t="s">
        <v>701</v>
      </c>
      <c r="I736" t="s">
        <v>24</v>
      </c>
      <c r="J736" s="3">
        <v>3</v>
      </c>
      <c r="K736" s="3">
        <v>325.85000000000002</v>
      </c>
      <c r="L736" s="3">
        <v>977.55</v>
      </c>
    </row>
    <row r="737" spans="1:12" x14ac:dyDescent="0.35">
      <c r="A737" t="s">
        <v>404</v>
      </c>
      <c r="B737" s="6" t="s">
        <v>405</v>
      </c>
      <c r="C737" s="6" t="str">
        <f t="shared" si="33"/>
        <v>Apr 2023</v>
      </c>
      <c r="D737" s="19" t="str">
        <f t="shared" si="35"/>
        <v>2023</v>
      </c>
      <c r="E737" s="6" t="str">
        <f t="shared" si="34"/>
        <v>Q2 2023</v>
      </c>
      <c r="F737" t="s">
        <v>10</v>
      </c>
      <c r="G737" t="str">
        <f>IF(F737="Biographies", "Biography", F737 )</f>
        <v>Biography</v>
      </c>
      <c r="H737" t="s">
        <v>11</v>
      </c>
      <c r="I737" t="s">
        <v>15</v>
      </c>
      <c r="J737" s="3">
        <v>7</v>
      </c>
      <c r="K737" s="3">
        <v>263.56</v>
      </c>
      <c r="L737" s="3">
        <v>1844.92</v>
      </c>
    </row>
    <row r="738" spans="1:12" x14ac:dyDescent="0.35">
      <c r="A738" t="s">
        <v>1537</v>
      </c>
      <c r="B738" s="6" t="s">
        <v>405</v>
      </c>
      <c r="C738" s="6" t="str">
        <f t="shared" si="33"/>
        <v>Apr 2023</v>
      </c>
      <c r="D738" s="19" t="str">
        <f t="shared" si="35"/>
        <v>2023</v>
      </c>
      <c r="E738" s="6" t="str">
        <f t="shared" si="34"/>
        <v>Q2 2023</v>
      </c>
      <c r="F738" t="s">
        <v>1421</v>
      </c>
      <c r="G738" t="str">
        <f>IF(F738="Egg", "Eggs", F738)</f>
        <v>Eggs</v>
      </c>
      <c r="H738" t="s">
        <v>701</v>
      </c>
      <c r="I738" t="s">
        <v>24</v>
      </c>
      <c r="J738" s="3">
        <v>9</v>
      </c>
      <c r="K738" s="3">
        <v>372.04</v>
      </c>
      <c r="L738" s="3">
        <v>3348.36</v>
      </c>
    </row>
    <row r="739" spans="1:12" x14ac:dyDescent="0.35">
      <c r="A739" t="s">
        <v>3971</v>
      </c>
      <c r="B739" s="6" t="s">
        <v>405</v>
      </c>
      <c r="C739" s="6" t="str">
        <f t="shared" si="33"/>
        <v>Apr 2023</v>
      </c>
      <c r="D739" s="19" t="str">
        <f t="shared" si="35"/>
        <v>2023</v>
      </c>
      <c r="E739" s="6" t="str">
        <f t="shared" si="34"/>
        <v>Q2 2023</v>
      </c>
      <c r="F739" t="s">
        <v>3948</v>
      </c>
      <c r="G739" t="s">
        <v>3948</v>
      </c>
      <c r="H739" t="s">
        <v>458</v>
      </c>
      <c r="I739" t="s">
        <v>15</v>
      </c>
      <c r="J739" s="3">
        <v>4</v>
      </c>
      <c r="K739" s="3">
        <v>387.64</v>
      </c>
      <c r="L739" s="3">
        <v>1550.56</v>
      </c>
    </row>
    <row r="740" spans="1:12" x14ac:dyDescent="0.35">
      <c r="A740" t="s">
        <v>4200</v>
      </c>
      <c r="B740" s="6" t="s">
        <v>405</v>
      </c>
      <c r="C740" s="6" t="str">
        <f t="shared" si="33"/>
        <v>Apr 2023</v>
      </c>
      <c r="D740" s="19" t="str">
        <f t="shared" si="35"/>
        <v>2023</v>
      </c>
      <c r="E740" s="6" t="str">
        <f t="shared" si="34"/>
        <v>Q2 2023</v>
      </c>
      <c r="F740" t="s">
        <v>3948</v>
      </c>
      <c r="G740" t="s">
        <v>3948</v>
      </c>
      <c r="H740" t="s">
        <v>458</v>
      </c>
      <c r="I740" t="s">
        <v>15</v>
      </c>
      <c r="J740" s="3">
        <v>18</v>
      </c>
      <c r="K740" s="3">
        <v>205.53</v>
      </c>
      <c r="L740" s="3">
        <v>3699.54</v>
      </c>
    </row>
    <row r="741" spans="1:12" x14ac:dyDescent="0.35">
      <c r="A741" t="s">
        <v>982</v>
      </c>
      <c r="B741" s="6" t="s">
        <v>983</v>
      </c>
      <c r="C741" s="6" t="str">
        <f t="shared" si="33"/>
        <v>Apr 2023</v>
      </c>
      <c r="D741" s="19" t="str">
        <f t="shared" si="35"/>
        <v>2023</v>
      </c>
      <c r="E741" s="6" t="str">
        <f t="shared" si="34"/>
        <v>Q2 2023</v>
      </c>
      <c r="F741" t="s">
        <v>700</v>
      </c>
      <c r="G741" t="str">
        <f>IF(F741="Bread.c", "Bread", F741)</f>
        <v>Bread</v>
      </c>
      <c r="H741" t="s">
        <v>701</v>
      </c>
      <c r="I741" t="s">
        <v>27</v>
      </c>
      <c r="J741" s="3">
        <v>17</v>
      </c>
      <c r="K741" s="3">
        <v>428.91</v>
      </c>
      <c r="L741" s="3">
        <v>7291.47</v>
      </c>
    </row>
    <row r="742" spans="1:12" x14ac:dyDescent="0.35">
      <c r="A742" t="s">
        <v>1094</v>
      </c>
      <c r="B742" s="6" t="s">
        <v>983</v>
      </c>
      <c r="C742" s="6" t="str">
        <f t="shared" si="33"/>
        <v>Apr 2023</v>
      </c>
      <c r="D742" s="19" t="str">
        <f t="shared" si="35"/>
        <v>2023</v>
      </c>
      <c r="E742" s="6" t="str">
        <f t="shared" si="34"/>
        <v>Q2 2023</v>
      </c>
      <c r="F742" t="s">
        <v>1084</v>
      </c>
      <c r="G742" t="str">
        <f>IF(F742="Children's Book asfdsf", "Children's Book", F742)</f>
        <v>Children's Book</v>
      </c>
      <c r="H742" t="s">
        <v>11</v>
      </c>
      <c r="I742" t="s">
        <v>24</v>
      </c>
      <c r="J742" s="3">
        <v>9</v>
      </c>
      <c r="K742" s="3">
        <v>145.46</v>
      </c>
      <c r="L742" s="3">
        <v>1309.1400000000001</v>
      </c>
    </row>
    <row r="743" spans="1:12" x14ac:dyDescent="0.35">
      <c r="A743" t="s">
        <v>1210</v>
      </c>
      <c r="B743" s="6" t="s">
        <v>983</v>
      </c>
      <c r="C743" s="6" t="str">
        <f t="shared" si="33"/>
        <v>Apr 2023</v>
      </c>
      <c r="D743" s="19" t="str">
        <f t="shared" si="35"/>
        <v>2023</v>
      </c>
      <c r="E743" s="6" t="str">
        <f t="shared" si="34"/>
        <v>Q2 2023</v>
      </c>
      <c r="F743" t="s">
        <v>5774</v>
      </c>
      <c r="G743" t="str">
        <f>IF(F743="Children's Book asfdsf", "Children's Book", F743)</f>
        <v>Children's Book</v>
      </c>
      <c r="H743" t="s">
        <v>11</v>
      </c>
      <c r="I743" t="s">
        <v>15</v>
      </c>
      <c r="J743" s="3">
        <v>6</v>
      </c>
      <c r="K743" s="3">
        <v>40.83</v>
      </c>
      <c r="L743" s="3">
        <v>244.98</v>
      </c>
    </row>
    <row r="744" spans="1:12" x14ac:dyDescent="0.35">
      <c r="A744" t="s">
        <v>2110</v>
      </c>
      <c r="B744" s="6" t="s">
        <v>983</v>
      </c>
      <c r="C744" s="6" t="str">
        <f t="shared" si="33"/>
        <v>Apr 2023</v>
      </c>
      <c r="D744" s="19" t="str">
        <f t="shared" si="35"/>
        <v>2023</v>
      </c>
      <c r="E744" s="6" t="str">
        <f t="shared" si="34"/>
        <v>Q2 2023</v>
      </c>
      <c r="F744" t="s">
        <v>2058</v>
      </c>
      <c r="G744" t="s">
        <v>2058</v>
      </c>
      <c r="H744" t="s">
        <v>701</v>
      </c>
      <c r="I744" t="s">
        <v>27</v>
      </c>
      <c r="J744" s="3">
        <v>14</v>
      </c>
      <c r="K744" s="3">
        <v>234.24</v>
      </c>
      <c r="L744" s="3">
        <v>3279.36</v>
      </c>
    </row>
    <row r="745" spans="1:12" x14ac:dyDescent="0.35">
      <c r="A745" t="s">
        <v>2175</v>
      </c>
      <c r="B745" s="6" t="s">
        <v>983</v>
      </c>
      <c r="C745" s="6" t="str">
        <f t="shared" si="33"/>
        <v>Apr 2023</v>
      </c>
      <c r="D745" s="19" t="str">
        <f t="shared" si="35"/>
        <v>2023</v>
      </c>
      <c r="E745" s="6" t="str">
        <f t="shared" si="34"/>
        <v>Q2 2023</v>
      </c>
      <c r="F745" t="s">
        <v>2058</v>
      </c>
      <c r="G745" t="s">
        <v>2058</v>
      </c>
      <c r="H745" t="s">
        <v>701</v>
      </c>
      <c r="I745" t="s">
        <v>15</v>
      </c>
      <c r="J745" s="3">
        <v>5</v>
      </c>
      <c r="K745" s="3">
        <v>387.12</v>
      </c>
      <c r="L745" s="3">
        <v>1935.6</v>
      </c>
    </row>
    <row r="746" spans="1:12" x14ac:dyDescent="0.35">
      <c r="A746" t="s">
        <v>4467</v>
      </c>
      <c r="B746" s="6" t="s">
        <v>983</v>
      </c>
      <c r="C746" s="6" t="str">
        <f t="shared" si="33"/>
        <v>Apr 2023</v>
      </c>
      <c r="D746" s="19" t="str">
        <f t="shared" si="35"/>
        <v>2023</v>
      </c>
      <c r="E746" s="6" t="str">
        <f t="shared" si="34"/>
        <v>Q2 2023</v>
      </c>
      <c r="F746" t="s">
        <v>4235</v>
      </c>
      <c r="G746" t="s">
        <v>4235</v>
      </c>
      <c r="H746" t="s">
        <v>2208</v>
      </c>
      <c r="I746" t="s">
        <v>15</v>
      </c>
      <c r="J746" s="3">
        <v>13</v>
      </c>
      <c r="K746" s="3">
        <v>252.16</v>
      </c>
      <c r="L746" s="3">
        <v>3278.08</v>
      </c>
    </row>
    <row r="747" spans="1:12" x14ac:dyDescent="0.35">
      <c r="A747" t="s">
        <v>1485</v>
      </c>
      <c r="B747" s="6" t="s">
        <v>1486</v>
      </c>
      <c r="C747" s="6" t="str">
        <f t="shared" si="33"/>
        <v>Apr 2023</v>
      </c>
      <c r="D747" s="19" t="str">
        <f t="shared" si="35"/>
        <v>2023</v>
      </c>
      <c r="E747" s="6" t="str">
        <f t="shared" si="34"/>
        <v>Q2 2023</v>
      </c>
      <c r="F747" t="s">
        <v>1421</v>
      </c>
      <c r="G747" t="str">
        <f>IF(F747="Egg", "Eggs", F747)</f>
        <v>Eggs</v>
      </c>
      <c r="H747" t="s">
        <v>701</v>
      </c>
      <c r="I747" t="s">
        <v>27</v>
      </c>
      <c r="J747" s="3">
        <v>11</v>
      </c>
      <c r="K747" s="3">
        <v>369.12</v>
      </c>
      <c r="L747" s="3">
        <v>4060.32</v>
      </c>
    </row>
    <row r="748" spans="1:12" x14ac:dyDescent="0.35">
      <c r="A748" t="s">
        <v>1957</v>
      </c>
      <c r="B748" s="6" t="s">
        <v>1486</v>
      </c>
      <c r="C748" s="6" t="str">
        <f t="shared" si="33"/>
        <v>Apr 2023</v>
      </c>
      <c r="D748" s="19" t="str">
        <f t="shared" si="35"/>
        <v>2023</v>
      </c>
      <c r="E748" s="6" t="str">
        <f t="shared" si="34"/>
        <v>Q2 2023</v>
      </c>
      <c r="F748" t="s">
        <v>1744</v>
      </c>
      <c r="G748" t="s">
        <v>1744</v>
      </c>
      <c r="H748" t="s">
        <v>11</v>
      </c>
      <c r="I748" t="s">
        <v>12</v>
      </c>
      <c r="J748" s="3">
        <v>2</v>
      </c>
      <c r="K748" s="3">
        <v>73.680000000000007</v>
      </c>
      <c r="L748" s="3">
        <v>147.36000000000001</v>
      </c>
    </row>
    <row r="749" spans="1:12" x14ac:dyDescent="0.35">
      <c r="A749" t="s">
        <v>5230</v>
      </c>
      <c r="B749" s="6" t="s">
        <v>1486</v>
      </c>
      <c r="C749" s="6" t="str">
        <f t="shared" si="33"/>
        <v>Apr 2023</v>
      </c>
      <c r="D749" s="19" t="str">
        <f t="shared" si="35"/>
        <v>2023</v>
      </c>
      <c r="E749" s="6" t="str">
        <f t="shared" si="34"/>
        <v>Q2 2023</v>
      </c>
      <c r="F749" t="s">
        <v>5082</v>
      </c>
      <c r="G749" t="s">
        <v>5082</v>
      </c>
      <c r="H749" t="s">
        <v>2208</v>
      </c>
      <c r="I749" t="s">
        <v>24</v>
      </c>
      <c r="J749" s="3">
        <v>13</v>
      </c>
      <c r="K749" s="3">
        <v>75.7</v>
      </c>
      <c r="L749" s="3">
        <v>984.1</v>
      </c>
    </row>
    <row r="750" spans="1:12" x14ac:dyDescent="0.35">
      <c r="A750" t="s">
        <v>5519</v>
      </c>
      <c r="B750" s="6" t="s">
        <v>1486</v>
      </c>
      <c r="C750" s="6" t="str">
        <f t="shared" si="33"/>
        <v>Apr 2023</v>
      </c>
      <c r="D750" s="19" t="str">
        <f t="shared" si="35"/>
        <v>2023</v>
      </c>
      <c r="E750" s="6" t="str">
        <f t="shared" si="34"/>
        <v>Q2 2023</v>
      </c>
      <c r="F750" t="s">
        <v>5504</v>
      </c>
      <c r="G750" t="s">
        <v>5504</v>
      </c>
      <c r="H750" t="s">
        <v>701</v>
      </c>
      <c r="I750" t="s">
        <v>12</v>
      </c>
      <c r="J750" s="3">
        <v>17</v>
      </c>
      <c r="K750" s="3">
        <v>343.8</v>
      </c>
      <c r="L750" s="3">
        <v>5844.6</v>
      </c>
    </row>
    <row r="751" spans="1:12" x14ac:dyDescent="0.35">
      <c r="A751" t="s">
        <v>1494</v>
      </c>
      <c r="B751" s="6" t="s">
        <v>1495</v>
      </c>
      <c r="C751" s="6" t="str">
        <f t="shared" si="33"/>
        <v>Apr 2023</v>
      </c>
      <c r="D751" s="19" t="str">
        <f t="shared" si="35"/>
        <v>2023</v>
      </c>
      <c r="E751" s="6" t="str">
        <f t="shared" si="34"/>
        <v>Q2 2023</v>
      </c>
      <c r="F751" t="s">
        <v>1421</v>
      </c>
      <c r="G751" t="str">
        <f>IF(F751="Egg", "Eggs", F751)</f>
        <v>Eggs</v>
      </c>
      <c r="H751" t="s">
        <v>701</v>
      </c>
      <c r="I751" t="s">
        <v>24</v>
      </c>
      <c r="J751" s="3">
        <v>17</v>
      </c>
      <c r="K751" s="3">
        <v>474.46</v>
      </c>
      <c r="L751" s="3">
        <v>8065.82</v>
      </c>
    </row>
    <row r="752" spans="1:12" x14ac:dyDescent="0.35">
      <c r="A752" t="s">
        <v>2516</v>
      </c>
      <c r="B752" s="6" t="s">
        <v>1495</v>
      </c>
      <c r="C752" s="6" t="str">
        <f t="shared" si="33"/>
        <v>Apr 2023</v>
      </c>
      <c r="D752" s="19" t="str">
        <f t="shared" si="35"/>
        <v>2023</v>
      </c>
      <c r="E752" s="6" t="str">
        <f t="shared" si="34"/>
        <v>Q2 2023</v>
      </c>
      <c r="F752" t="s">
        <v>2344</v>
      </c>
      <c r="G752" t="s">
        <v>2344</v>
      </c>
      <c r="H752" t="s">
        <v>2345</v>
      </c>
      <c r="I752" t="s">
        <v>12</v>
      </c>
      <c r="J752" s="3">
        <v>13</v>
      </c>
      <c r="K752" s="3">
        <v>434.98</v>
      </c>
      <c r="L752" s="3">
        <v>5654.74</v>
      </c>
    </row>
    <row r="753" spans="1:12" x14ac:dyDescent="0.35">
      <c r="A753" t="s">
        <v>2557</v>
      </c>
      <c r="B753" s="6" t="s">
        <v>1495</v>
      </c>
      <c r="C753" s="6" t="str">
        <f t="shared" si="33"/>
        <v>Apr 2023</v>
      </c>
      <c r="D753" s="19" t="str">
        <f t="shared" si="35"/>
        <v>2023</v>
      </c>
      <c r="E753" s="6" t="str">
        <f t="shared" si="34"/>
        <v>Q2 2023</v>
      </c>
      <c r="F753" t="s">
        <v>2344</v>
      </c>
      <c r="G753" t="s">
        <v>2344</v>
      </c>
      <c r="H753" t="s">
        <v>2345</v>
      </c>
      <c r="I753" t="s">
        <v>24</v>
      </c>
      <c r="J753" s="3">
        <v>8</v>
      </c>
      <c r="K753" s="3">
        <v>128.41</v>
      </c>
      <c r="L753" s="3">
        <v>1027.28</v>
      </c>
    </row>
    <row r="754" spans="1:12" x14ac:dyDescent="0.35">
      <c r="A754" t="s">
        <v>3101</v>
      </c>
      <c r="B754" s="6" t="s">
        <v>1495</v>
      </c>
      <c r="C754" s="6" t="str">
        <f t="shared" si="33"/>
        <v>Apr 2023</v>
      </c>
      <c r="D754" s="19" t="str">
        <f t="shared" si="35"/>
        <v>2023</v>
      </c>
      <c r="E754" s="6" t="str">
        <f t="shared" si="34"/>
        <v>Q2 2023</v>
      </c>
      <c r="F754" t="s">
        <v>2882</v>
      </c>
      <c r="G754" t="s">
        <v>2882</v>
      </c>
      <c r="H754" t="s">
        <v>2208</v>
      </c>
      <c r="I754" t="s">
        <v>15</v>
      </c>
      <c r="J754" s="3">
        <v>4</v>
      </c>
      <c r="K754" s="3">
        <v>371.71</v>
      </c>
      <c r="L754" s="3">
        <v>1486.84</v>
      </c>
    </row>
    <row r="755" spans="1:12" x14ac:dyDescent="0.35">
      <c r="A755" t="s">
        <v>3215</v>
      </c>
      <c r="B755" s="6" t="s">
        <v>1495</v>
      </c>
      <c r="C755" s="6" t="str">
        <f t="shared" si="33"/>
        <v>Apr 2023</v>
      </c>
      <c r="D755" s="19" t="str">
        <f t="shared" si="35"/>
        <v>2023</v>
      </c>
      <c r="E755" s="6" t="str">
        <f t="shared" si="34"/>
        <v>Q2 2023</v>
      </c>
      <c r="F755" t="s">
        <v>3143</v>
      </c>
      <c r="G755" t="s">
        <v>3143</v>
      </c>
      <c r="H755" t="s">
        <v>458</v>
      </c>
      <c r="I755" t="s">
        <v>24</v>
      </c>
      <c r="J755" s="3">
        <v>20</v>
      </c>
      <c r="K755" s="3">
        <v>77.69</v>
      </c>
      <c r="L755" s="3">
        <v>1553.8</v>
      </c>
    </row>
    <row r="756" spans="1:12" x14ac:dyDescent="0.35">
      <c r="A756" t="s">
        <v>3368</v>
      </c>
      <c r="B756" s="6" t="s">
        <v>1495</v>
      </c>
      <c r="C756" s="6" t="str">
        <f t="shared" si="33"/>
        <v>Apr 2023</v>
      </c>
      <c r="D756" s="19" t="str">
        <f t="shared" si="35"/>
        <v>2023</v>
      </c>
      <c r="E756" s="6" t="str">
        <f t="shared" si="34"/>
        <v>Q2 2023</v>
      </c>
      <c r="F756" t="s">
        <v>3143</v>
      </c>
      <c r="G756" t="s">
        <v>3143</v>
      </c>
      <c r="H756" t="s">
        <v>458</v>
      </c>
      <c r="I756" t="s">
        <v>12</v>
      </c>
      <c r="J756" s="3">
        <v>14</v>
      </c>
      <c r="K756" s="3">
        <v>40.54</v>
      </c>
      <c r="L756" s="3">
        <v>567.55999999999995</v>
      </c>
    </row>
    <row r="757" spans="1:12" x14ac:dyDescent="0.35">
      <c r="A757" t="s">
        <v>3505</v>
      </c>
      <c r="B757" s="6" t="s">
        <v>1495</v>
      </c>
      <c r="C757" s="6" t="str">
        <f t="shared" si="33"/>
        <v>Apr 2023</v>
      </c>
      <c r="D757" s="19" t="str">
        <f t="shared" si="35"/>
        <v>2023</v>
      </c>
      <c r="E757" s="6" t="str">
        <f t="shared" si="34"/>
        <v>Q2 2023</v>
      </c>
      <c r="F757" t="s">
        <v>3435</v>
      </c>
      <c r="G757" t="s">
        <v>3435</v>
      </c>
      <c r="H757" t="s">
        <v>701</v>
      </c>
      <c r="I757" t="s">
        <v>24</v>
      </c>
      <c r="J757" s="3">
        <v>15</v>
      </c>
      <c r="K757" s="3">
        <v>140.09</v>
      </c>
      <c r="L757" s="3">
        <v>2101.35</v>
      </c>
    </row>
    <row r="758" spans="1:12" x14ac:dyDescent="0.35">
      <c r="A758" t="s">
        <v>3605</v>
      </c>
      <c r="B758" s="6" t="s">
        <v>1495</v>
      </c>
      <c r="C758" s="6" t="str">
        <f t="shared" si="33"/>
        <v>Apr 2023</v>
      </c>
      <c r="D758" s="19" t="str">
        <f t="shared" si="35"/>
        <v>2023</v>
      </c>
      <c r="E758" s="6" t="str">
        <f t="shared" si="34"/>
        <v>Q2 2023</v>
      </c>
      <c r="F758" t="s">
        <v>3435</v>
      </c>
      <c r="G758" t="s">
        <v>3435</v>
      </c>
      <c r="H758" t="s">
        <v>701</v>
      </c>
      <c r="I758" t="s">
        <v>12</v>
      </c>
      <c r="J758" s="3">
        <v>1</v>
      </c>
      <c r="K758" s="3">
        <v>9.5500000000000007</v>
      </c>
      <c r="L758" s="3">
        <v>9.5500000000000007</v>
      </c>
    </row>
    <row r="759" spans="1:12" x14ac:dyDescent="0.35">
      <c r="A759" t="s">
        <v>4236</v>
      </c>
      <c r="B759" s="6" t="s">
        <v>1495</v>
      </c>
      <c r="C759" s="6" t="str">
        <f t="shared" si="33"/>
        <v>Apr 2023</v>
      </c>
      <c r="D759" s="19" t="str">
        <f t="shared" si="35"/>
        <v>2023</v>
      </c>
      <c r="E759" s="6" t="str">
        <f t="shared" si="34"/>
        <v>Q2 2023</v>
      </c>
      <c r="F759" t="s">
        <v>4235</v>
      </c>
      <c r="G759" t="s">
        <v>4235</v>
      </c>
      <c r="H759" t="s">
        <v>2208</v>
      </c>
      <c r="I759" t="s">
        <v>24</v>
      </c>
      <c r="J759" s="3">
        <v>13</v>
      </c>
      <c r="K759" s="3">
        <v>381</v>
      </c>
      <c r="L759" s="3">
        <v>4953</v>
      </c>
    </row>
    <row r="760" spans="1:12" x14ac:dyDescent="0.35">
      <c r="A760" t="s">
        <v>4335</v>
      </c>
      <c r="B760" s="6" t="s">
        <v>1495</v>
      </c>
      <c r="C760" s="6" t="str">
        <f t="shared" si="33"/>
        <v>Apr 2023</v>
      </c>
      <c r="D760" s="19" t="str">
        <f t="shared" si="35"/>
        <v>2023</v>
      </c>
      <c r="E760" s="6" t="str">
        <f t="shared" si="34"/>
        <v>Q2 2023</v>
      </c>
      <c r="F760" t="s">
        <v>4235</v>
      </c>
      <c r="G760" t="s">
        <v>4235</v>
      </c>
      <c r="H760" t="s">
        <v>2208</v>
      </c>
      <c r="I760" t="s">
        <v>15</v>
      </c>
      <c r="J760" s="3">
        <v>10</v>
      </c>
      <c r="K760" s="3">
        <v>155</v>
      </c>
      <c r="L760" s="3">
        <v>1550</v>
      </c>
    </row>
    <row r="761" spans="1:12" x14ac:dyDescent="0.35">
      <c r="A761" t="s">
        <v>4666</v>
      </c>
      <c r="B761" s="6" t="s">
        <v>1495</v>
      </c>
      <c r="C761" s="6" t="str">
        <f t="shared" si="33"/>
        <v>Apr 2023</v>
      </c>
      <c r="D761" s="19" t="str">
        <f t="shared" si="35"/>
        <v>2023</v>
      </c>
      <c r="E761" s="6" t="str">
        <f t="shared" si="34"/>
        <v>Q2 2023</v>
      </c>
      <c r="F761" t="s">
        <v>4610</v>
      </c>
      <c r="G761" t="s">
        <v>4610</v>
      </c>
      <c r="H761" t="s">
        <v>2345</v>
      </c>
      <c r="I761" t="s">
        <v>24</v>
      </c>
      <c r="J761" s="3">
        <v>16</v>
      </c>
      <c r="K761" s="3">
        <v>16.47</v>
      </c>
      <c r="L761" s="3">
        <v>263.52</v>
      </c>
    </row>
    <row r="762" spans="1:12" x14ac:dyDescent="0.35">
      <c r="A762" t="s">
        <v>340</v>
      </c>
      <c r="B762" s="6" t="s">
        <v>341</v>
      </c>
      <c r="C762" s="6" t="str">
        <f t="shared" si="33"/>
        <v>Apr 2023</v>
      </c>
      <c r="D762" s="19" t="str">
        <f t="shared" si="35"/>
        <v>2023</v>
      </c>
      <c r="E762" s="6" t="str">
        <f t="shared" si="34"/>
        <v>Q2 2023</v>
      </c>
      <c r="F762" t="s">
        <v>10</v>
      </c>
      <c r="G762" t="str">
        <f>IF(F762="Biographies", "Biography", F762 )</f>
        <v>Biography</v>
      </c>
      <c r="H762" t="s">
        <v>11</v>
      </c>
      <c r="I762" t="s">
        <v>12</v>
      </c>
      <c r="J762" s="3">
        <v>13</v>
      </c>
      <c r="K762" s="3">
        <v>113.92</v>
      </c>
      <c r="L762" s="3">
        <v>1480.96</v>
      </c>
    </row>
    <row r="763" spans="1:12" x14ac:dyDescent="0.35">
      <c r="A763" t="s">
        <v>1305</v>
      </c>
      <c r="B763" s="6" t="s">
        <v>341</v>
      </c>
      <c r="C763" s="6" t="str">
        <f t="shared" si="33"/>
        <v>Apr 2023</v>
      </c>
      <c r="D763" s="19" t="str">
        <f t="shared" si="35"/>
        <v>2023</v>
      </c>
      <c r="E763" s="6" t="str">
        <f t="shared" si="34"/>
        <v>Q2 2023</v>
      </c>
      <c r="F763" t="s">
        <v>5775</v>
      </c>
      <c r="G763" t="str">
        <f>IF(F763="Cookbooks", "Cookbook", F763)</f>
        <v>Cookbook</v>
      </c>
      <c r="H763" t="s">
        <v>11</v>
      </c>
      <c r="I763" t="s">
        <v>12</v>
      </c>
      <c r="J763" s="3">
        <v>16</v>
      </c>
      <c r="K763" s="3">
        <v>8.85</v>
      </c>
      <c r="L763" s="3">
        <v>141.6</v>
      </c>
    </row>
    <row r="764" spans="1:12" x14ac:dyDescent="0.35">
      <c r="A764" t="s">
        <v>3366</v>
      </c>
      <c r="B764" s="6" t="s">
        <v>341</v>
      </c>
      <c r="C764" s="6" t="str">
        <f t="shared" si="33"/>
        <v>Apr 2023</v>
      </c>
      <c r="D764" s="19" t="str">
        <f t="shared" si="35"/>
        <v>2023</v>
      </c>
      <c r="E764" s="6" t="str">
        <f t="shared" si="34"/>
        <v>Q2 2023</v>
      </c>
      <c r="F764" t="s">
        <v>3143</v>
      </c>
      <c r="G764" t="s">
        <v>3143</v>
      </c>
      <c r="H764" t="s">
        <v>458</v>
      </c>
      <c r="I764" t="s">
        <v>24</v>
      </c>
      <c r="J764" s="3">
        <v>17</v>
      </c>
      <c r="K764" s="3">
        <v>288.43</v>
      </c>
      <c r="L764" s="3">
        <v>4903.3100000000004</v>
      </c>
    </row>
    <row r="765" spans="1:12" x14ac:dyDescent="0.35">
      <c r="A765" t="s">
        <v>3826</v>
      </c>
      <c r="B765" s="6" t="s">
        <v>341</v>
      </c>
      <c r="C765" s="6" t="str">
        <f t="shared" si="33"/>
        <v>Apr 2023</v>
      </c>
      <c r="D765" s="19" t="str">
        <f t="shared" si="35"/>
        <v>2023</v>
      </c>
      <c r="E765" s="6" t="str">
        <f t="shared" si="34"/>
        <v>Q2 2023</v>
      </c>
      <c r="F765" t="s">
        <v>3688</v>
      </c>
      <c r="G765" t="s">
        <v>3688</v>
      </c>
      <c r="H765" t="s">
        <v>11</v>
      </c>
      <c r="I765" t="s">
        <v>15</v>
      </c>
      <c r="J765" s="3">
        <v>2</v>
      </c>
      <c r="K765" s="3">
        <v>67.849999999999994</v>
      </c>
      <c r="L765" s="3">
        <v>135.69999999999999</v>
      </c>
    </row>
    <row r="766" spans="1:12" x14ac:dyDescent="0.35">
      <c r="A766" t="s">
        <v>3854</v>
      </c>
      <c r="B766" s="6" t="s">
        <v>341</v>
      </c>
      <c r="C766" s="6" t="str">
        <f t="shared" si="33"/>
        <v>Apr 2023</v>
      </c>
      <c r="D766" s="19" t="str">
        <f t="shared" si="35"/>
        <v>2023</v>
      </c>
      <c r="E766" s="6" t="str">
        <f t="shared" si="34"/>
        <v>Q2 2023</v>
      </c>
      <c r="F766" t="s">
        <v>3688</v>
      </c>
      <c r="G766" t="s">
        <v>3688</v>
      </c>
      <c r="H766" t="s">
        <v>11</v>
      </c>
      <c r="I766" t="s">
        <v>15</v>
      </c>
      <c r="J766" s="3">
        <v>20</v>
      </c>
      <c r="K766" s="3">
        <v>85.09</v>
      </c>
      <c r="L766" s="3">
        <v>1701.8</v>
      </c>
    </row>
    <row r="767" spans="1:12" x14ac:dyDescent="0.35">
      <c r="A767" t="s">
        <v>3989</v>
      </c>
      <c r="B767" s="6" t="s">
        <v>341</v>
      </c>
      <c r="C767" s="6" t="str">
        <f t="shared" si="33"/>
        <v>Apr 2023</v>
      </c>
      <c r="D767" s="19" t="str">
        <f t="shared" si="35"/>
        <v>2023</v>
      </c>
      <c r="E767" s="6" t="str">
        <f t="shared" si="34"/>
        <v>Q2 2023</v>
      </c>
      <c r="F767" t="s">
        <v>3948</v>
      </c>
      <c r="G767" t="s">
        <v>3948</v>
      </c>
      <c r="H767" t="s">
        <v>458</v>
      </c>
      <c r="I767" t="s">
        <v>24</v>
      </c>
      <c r="J767" s="3">
        <v>3</v>
      </c>
      <c r="K767" s="3">
        <v>271.74</v>
      </c>
      <c r="L767" s="3">
        <v>815.22</v>
      </c>
    </row>
    <row r="768" spans="1:12" x14ac:dyDescent="0.35">
      <c r="A768" t="s">
        <v>4693</v>
      </c>
      <c r="B768" s="6" t="s">
        <v>341</v>
      </c>
      <c r="C768" s="6" t="str">
        <f t="shared" si="33"/>
        <v>Apr 2023</v>
      </c>
      <c r="D768" s="19" t="str">
        <f t="shared" si="35"/>
        <v>2023</v>
      </c>
      <c r="E768" s="6" t="str">
        <f t="shared" si="34"/>
        <v>Q2 2023</v>
      </c>
      <c r="F768" t="s">
        <v>4610</v>
      </c>
      <c r="G768" t="s">
        <v>4610</v>
      </c>
      <c r="H768" t="s">
        <v>2345</v>
      </c>
      <c r="I768" t="s">
        <v>15</v>
      </c>
      <c r="J768" s="3">
        <v>20</v>
      </c>
      <c r="K768" s="3">
        <v>210.47</v>
      </c>
      <c r="L768" s="3">
        <v>4209.3999999999996</v>
      </c>
    </row>
    <row r="769" spans="1:12" x14ac:dyDescent="0.35">
      <c r="A769" t="s">
        <v>4874</v>
      </c>
      <c r="B769" s="6" t="s">
        <v>341</v>
      </c>
      <c r="C769" s="6" t="str">
        <f t="shared" si="33"/>
        <v>Apr 2023</v>
      </c>
      <c r="D769" s="19" t="str">
        <f t="shared" si="35"/>
        <v>2023</v>
      </c>
      <c r="E769" s="6" t="str">
        <f t="shared" si="34"/>
        <v>Q2 2023</v>
      </c>
      <c r="F769" t="s">
        <v>4845</v>
      </c>
      <c r="G769" t="s">
        <v>4845</v>
      </c>
      <c r="H769" t="s">
        <v>2345</v>
      </c>
      <c r="I769" t="s">
        <v>27</v>
      </c>
      <c r="J769" s="3">
        <v>3</v>
      </c>
      <c r="K769" s="3">
        <v>92</v>
      </c>
      <c r="L769" s="3">
        <v>276</v>
      </c>
    </row>
    <row r="770" spans="1:12" x14ac:dyDescent="0.35">
      <c r="A770" t="s">
        <v>4940</v>
      </c>
      <c r="B770" s="6" t="s">
        <v>341</v>
      </c>
      <c r="C770" s="6" t="str">
        <f t="shared" ref="C770:C833" si="36">TEXT(B770, "mmm yyyy")</f>
        <v>Apr 2023</v>
      </c>
      <c r="D770" s="19" t="str">
        <f t="shared" si="35"/>
        <v>2023</v>
      </c>
      <c r="E770" s="6" t="str">
        <f t="shared" ref="E770:E833" si="37">"Q"&amp;ROUNDUP(MONTH(B770)/3,0)&amp;" "&amp;TEXT(B770,"YYYY")</f>
        <v>Q2 2023</v>
      </c>
      <c r="F770" t="s">
        <v>4845</v>
      </c>
      <c r="G770" t="s">
        <v>4845</v>
      </c>
      <c r="H770" t="s">
        <v>2345</v>
      </c>
      <c r="I770" t="s">
        <v>15</v>
      </c>
      <c r="J770" s="3">
        <v>11</v>
      </c>
      <c r="K770" s="3">
        <v>88.07</v>
      </c>
      <c r="L770" s="3">
        <v>968.77</v>
      </c>
    </row>
    <row r="771" spans="1:12" x14ac:dyDescent="0.35">
      <c r="A771" t="s">
        <v>461</v>
      </c>
      <c r="B771" s="6" t="s">
        <v>462</v>
      </c>
      <c r="C771" s="6" t="str">
        <f t="shared" si="36"/>
        <v>Apr 2023</v>
      </c>
      <c r="D771" s="19" t="str">
        <f t="shared" ref="D771:D834" si="38">TEXT(B771, "yyyy")</f>
        <v>2023</v>
      </c>
      <c r="E771" s="6" t="str">
        <f t="shared" si="37"/>
        <v>Q2 2023</v>
      </c>
      <c r="F771" t="s">
        <v>457</v>
      </c>
      <c r="G771" t="str">
        <f>IF(F771="Blender xcxc", "Blender", F771)</f>
        <v>Blender</v>
      </c>
      <c r="H771" t="s">
        <v>458</v>
      </c>
      <c r="I771" t="s">
        <v>24</v>
      </c>
      <c r="J771" s="3">
        <v>1</v>
      </c>
      <c r="K771" s="3">
        <v>488.03</v>
      </c>
      <c r="L771" s="3">
        <v>488.03</v>
      </c>
    </row>
    <row r="772" spans="1:12" x14ac:dyDescent="0.35">
      <c r="A772" t="s">
        <v>843</v>
      </c>
      <c r="B772" s="6" t="s">
        <v>462</v>
      </c>
      <c r="C772" s="6" t="str">
        <f t="shared" si="36"/>
        <v>Apr 2023</v>
      </c>
      <c r="D772" s="19" t="str">
        <f t="shared" si="38"/>
        <v>2023</v>
      </c>
      <c r="E772" s="6" t="str">
        <f t="shared" si="37"/>
        <v>Q2 2023</v>
      </c>
      <c r="F772" t="s">
        <v>5773</v>
      </c>
      <c r="G772" t="str">
        <f>IF(F772="Bread.c", "Bread", F772)</f>
        <v>Bread</v>
      </c>
      <c r="H772" t="s">
        <v>701</v>
      </c>
      <c r="I772" t="s">
        <v>27</v>
      </c>
      <c r="J772" s="3">
        <v>19</v>
      </c>
      <c r="K772" s="3">
        <v>116.84</v>
      </c>
      <c r="L772" s="3">
        <v>2219.96</v>
      </c>
    </row>
    <row r="773" spans="1:12" x14ac:dyDescent="0.35">
      <c r="A773" t="s">
        <v>1419</v>
      </c>
      <c r="B773" s="6" t="s">
        <v>462</v>
      </c>
      <c r="C773" s="6" t="str">
        <f t="shared" si="36"/>
        <v>Apr 2023</v>
      </c>
      <c r="D773" s="19" t="str">
        <f t="shared" si="38"/>
        <v>2023</v>
      </c>
      <c r="E773" s="6" t="str">
        <f t="shared" si="37"/>
        <v>Q2 2023</v>
      </c>
      <c r="F773" t="s">
        <v>1252</v>
      </c>
      <c r="G773" t="str">
        <f>IF(F773="Cookbooks", "Cookbook", F773)</f>
        <v>Cookbook</v>
      </c>
      <c r="H773" t="s">
        <v>11</v>
      </c>
      <c r="I773" t="s">
        <v>12</v>
      </c>
      <c r="J773" s="3">
        <v>3</v>
      </c>
      <c r="K773" s="3">
        <v>30.76</v>
      </c>
      <c r="L773" s="3">
        <v>92.28</v>
      </c>
    </row>
    <row r="774" spans="1:12" x14ac:dyDescent="0.35">
      <c r="A774" t="s">
        <v>1602</v>
      </c>
      <c r="B774" s="6" t="s">
        <v>462</v>
      </c>
      <c r="C774" s="6" t="str">
        <f t="shared" si="36"/>
        <v>Apr 2023</v>
      </c>
      <c r="D774" s="19" t="str">
        <f t="shared" si="38"/>
        <v>2023</v>
      </c>
      <c r="E774" s="6" t="str">
        <f t="shared" si="37"/>
        <v>Q2 2023</v>
      </c>
      <c r="F774" t="s">
        <v>5776</v>
      </c>
      <c r="G774" t="str">
        <f>IF(F774="Egg", "Eggs", F774)</f>
        <v>Eggs</v>
      </c>
      <c r="H774" t="s">
        <v>701</v>
      </c>
      <c r="I774" t="s">
        <v>24</v>
      </c>
      <c r="J774" s="3">
        <v>11</v>
      </c>
      <c r="K774" s="3">
        <v>493.92</v>
      </c>
      <c r="L774" s="3">
        <v>5433.12</v>
      </c>
    </row>
    <row r="775" spans="1:12" x14ac:dyDescent="0.35">
      <c r="A775" t="s">
        <v>2326</v>
      </c>
      <c r="B775" s="6" t="s">
        <v>462</v>
      </c>
      <c r="C775" s="6" t="str">
        <f t="shared" si="36"/>
        <v>Apr 2023</v>
      </c>
      <c r="D775" s="19" t="str">
        <f t="shared" si="38"/>
        <v>2023</v>
      </c>
      <c r="E775" s="6" t="str">
        <f t="shared" si="37"/>
        <v>Q2 2023</v>
      </c>
      <c r="F775" t="s">
        <v>2207</v>
      </c>
      <c r="G775" t="s">
        <v>2207</v>
      </c>
      <c r="H775" t="s">
        <v>2208</v>
      </c>
      <c r="I775" t="s">
        <v>27</v>
      </c>
      <c r="J775" s="3">
        <v>20</v>
      </c>
      <c r="K775" s="3">
        <v>256.05</v>
      </c>
      <c r="L775" s="3">
        <v>5121</v>
      </c>
    </row>
    <row r="776" spans="1:12" x14ac:dyDescent="0.35">
      <c r="A776" t="s">
        <v>2467</v>
      </c>
      <c r="B776" s="6" t="s">
        <v>462</v>
      </c>
      <c r="C776" s="6" t="str">
        <f t="shared" si="36"/>
        <v>Apr 2023</v>
      </c>
      <c r="D776" s="19" t="str">
        <f t="shared" si="38"/>
        <v>2023</v>
      </c>
      <c r="E776" s="6" t="str">
        <f t="shared" si="37"/>
        <v>Q2 2023</v>
      </c>
      <c r="F776" t="s">
        <v>2344</v>
      </c>
      <c r="G776" t="s">
        <v>2344</v>
      </c>
      <c r="H776" t="s">
        <v>2345</v>
      </c>
      <c r="I776" t="s">
        <v>27</v>
      </c>
      <c r="J776" s="3">
        <v>6</v>
      </c>
      <c r="K776" s="3">
        <v>473.33</v>
      </c>
      <c r="L776" s="3">
        <v>2839.98</v>
      </c>
    </row>
    <row r="777" spans="1:12" x14ac:dyDescent="0.35">
      <c r="A777" t="s">
        <v>3271</v>
      </c>
      <c r="B777" s="6" t="s">
        <v>462</v>
      </c>
      <c r="C777" s="6" t="str">
        <f t="shared" si="36"/>
        <v>Apr 2023</v>
      </c>
      <c r="D777" s="19" t="str">
        <f t="shared" si="38"/>
        <v>2023</v>
      </c>
      <c r="E777" s="6" t="str">
        <f t="shared" si="37"/>
        <v>Q2 2023</v>
      </c>
      <c r="F777" t="s">
        <v>3143</v>
      </c>
      <c r="G777" t="s">
        <v>3143</v>
      </c>
      <c r="H777" t="s">
        <v>458</v>
      </c>
      <c r="I777" t="s">
        <v>12</v>
      </c>
      <c r="J777" s="3">
        <v>8</v>
      </c>
      <c r="K777" s="3">
        <v>496.3</v>
      </c>
      <c r="L777" s="3">
        <v>3970.4</v>
      </c>
    </row>
    <row r="778" spans="1:12" x14ac:dyDescent="0.35">
      <c r="A778" t="s">
        <v>4840</v>
      </c>
      <c r="B778" s="6" t="s">
        <v>462</v>
      </c>
      <c r="C778" s="6" t="str">
        <f t="shared" si="36"/>
        <v>Apr 2023</v>
      </c>
      <c r="D778" s="19" t="str">
        <f t="shared" si="38"/>
        <v>2023</v>
      </c>
      <c r="E778" s="6" t="str">
        <f t="shared" si="37"/>
        <v>Q2 2023</v>
      </c>
      <c r="F778" t="s">
        <v>4741</v>
      </c>
      <c r="G778" t="s">
        <v>4741</v>
      </c>
      <c r="H778" t="s">
        <v>2345</v>
      </c>
      <c r="I778" t="s">
        <v>27</v>
      </c>
      <c r="J778" s="3">
        <v>12</v>
      </c>
      <c r="K778" s="3">
        <v>81.180000000000007</v>
      </c>
      <c r="L778" s="3">
        <v>974.16</v>
      </c>
    </row>
    <row r="779" spans="1:12" x14ac:dyDescent="0.35">
      <c r="A779" t="s">
        <v>106</v>
      </c>
      <c r="B779" s="6" t="s">
        <v>107</v>
      </c>
      <c r="C779" s="6" t="str">
        <f t="shared" si="36"/>
        <v>Apr 2023</v>
      </c>
      <c r="D779" s="19" t="str">
        <f t="shared" si="38"/>
        <v>2023</v>
      </c>
      <c r="E779" s="6" t="str">
        <f t="shared" si="37"/>
        <v>Q2 2023</v>
      </c>
      <c r="F779" t="s">
        <v>5771</v>
      </c>
      <c r="G779" t="str">
        <f>IF(F779="Biographies", "Biography", F779 )</f>
        <v>Biography</v>
      </c>
      <c r="H779" t="s">
        <v>11</v>
      </c>
      <c r="I779" t="s">
        <v>12</v>
      </c>
      <c r="J779" s="3">
        <v>17</v>
      </c>
      <c r="K779" s="3">
        <v>48.95</v>
      </c>
      <c r="L779" s="3">
        <v>832.15</v>
      </c>
    </row>
    <row r="780" spans="1:12" x14ac:dyDescent="0.35">
      <c r="A780" t="s">
        <v>2267</v>
      </c>
      <c r="B780" s="6" t="s">
        <v>107</v>
      </c>
      <c r="C780" s="6" t="str">
        <f t="shared" si="36"/>
        <v>Apr 2023</v>
      </c>
      <c r="D780" s="19" t="str">
        <f t="shared" si="38"/>
        <v>2023</v>
      </c>
      <c r="E780" s="6" t="str">
        <f t="shared" si="37"/>
        <v>Q2 2023</v>
      </c>
      <c r="F780" t="s">
        <v>2207</v>
      </c>
      <c r="G780" t="s">
        <v>2207</v>
      </c>
      <c r="H780" t="s">
        <v>2208</v>
      </c>
      <c r="I780" t="s">
        <v>24</v>
      </c>
      <c r="J780" s="3">
        <v>14</v>
      </c>
      <c r="K780" s="3">
        <v>228.72</v>
      </c>
      <c r="L780" s="3">
        <v>3202.08</v>
      </c>
    </row>
    <row r="781" spans="1:12" x14ac:dyDescent="0.35">
      <c r="A781" t="s">
        <v>4613</v>
      </c>
      <c r="B781" s="6" t="s">
        <v>107</v>
      </c>
      <c r="C781" s="6" t="str">
        <f t="shared" si="36"/>
        <v>Apr 2023</v>
      </c>
      <c r="D781" s="19" t="str">
        <f t="shared" si="38"/>
        <v>2023</v>
      </c>
      <c r="E781" s="6" t="str">
        <f t="shared" si="37"/>
        <v>Q2 2023</v>
      </c>
      <c r="F781" t="s">
        <v>4610</v>
      </c>
      <c r="G781" t="s">
        <v>4610</v>
      </c>
      <c r="H781" t="s">
        <v>2345</v>
      </c>
      <c r="I781" t="s">
        <v>24</v>
      </c>
      <c r="J781" s="3">
        <v>7</v>
      </c>
      <c r="K781" s="3">
        <v>45.23</v>
      </c>
      <c r="L781" s="3">
        <v>316.61</v>
      </c>
    </row>
    <row r="782" spans="1:12" x14ac:dyDescent="0.35">
      <c r="A782" t="s">
        <v>5080</v>
      </c>
      <c r="B782" s="6" t="s">
        <v>107</v>
      </c>
      <c r="C782" s="6" t="str">
        <f t="shared" si="36"/>
        <v>Apr 2023</v>
      </c>
      <c r="D782" s="19" t="str">
        <f t="shared" si="38"/>
        <v>2023</v>
      </c>
      <c r="E782" s="6" t="str">
        <f t="shared" si="37"/>
        <v>Q2 2023</v>
      </c>
      <c r="F782" t="s">
        <v>4845</v>
      </c>
      <c r="G782" t="s">
        <v>4845</v>
      </c>
      <c r="H782" t="s">
        <v>2345</v>
      </c>
      <c r="I782" t="s">
        <v>15</v>
      </c>
      <c r="J782" s="3">
        <v>10</v>
      </c>
      <c r="K782" s="3">
        <v>350.6</v>
      </c>
      <c r="L782" s="3">
        <v>3506</v>
      </c>
    </row>
    <row r="783" spans="1:12" x14ac:dyDescent="0.35">
      <c r="A783" t="s">
        <v>5344</v>
      </c>
      <c r="B783" s="6" t="s">
        <v>107</v>
      </c>
      <c r="C783" s="6" t="str">
        <f t="shared" si="36"/>
        <v>Apr 2023</v>
      </c>
      <c r="D783" s="19" t="str">
        <f t="shared" si="38"/>
        <v>2023</v>
      </c>
      <c r="E783" s="6" t="str">
        <f t="shared" si="37"/>
        <v>Q2 2023</v>
      </c>
      <c r="F783" t="s">
        <v>5337</v>
      </c>
      <c r="G783" t="s">
        <v>5337</v>
      </c>
      <c r="H783" t="s">
        <v>458</v>
      </c>
      <c r="I783" t="s">
        <v>24</v>
      </c>
      <c r="J783" s="3">
        <v>18</v>
      </c>
      <c r="K783" s="3">
        <v>454.77</v>
      </c>
      <c r="L783" s="3">
        <v>8185.86</v>
      </c>
    </row>
    <row r="784" spans="1:12" x14ac:dyDescent="0.35">
      <c r="A784" t="s">
        <v>5528</v>
      </c>
      <c r="B784" s="6" t="s">
        <v>107</v>
      </c>
      <c r="C784" s="6" t="str">
        <f t="shared" si="36"/>
        <v>Apr 2023</v>
      </c>
      <c r="D784" s="19" t="str">
        <f t="shared" si="38"/>
        <v>2023</v>
      </c>
      <c r="E784" s="6" t="str">
        <f t="shared" si="37"/>
        <v>Q2 2023</v>
      </c>
      <c r="F784" t="s">
        <v>5504</v>
      </c>
      <c r="G784" t="s">
        <v>5504</v>
      </c>
      <c r="H784" t="s">
        <v>701</v>
      </c>
      <c r="I784" t="s">
        <v>24</v>
      </c>
      <c r="J784" s="3">
        <v>11</v>
      </c>
      <c r="K784" s="3">
        <v>87</v>
      </c>
      <c r="L784" s="3">
        <v>957</v>
      </c>
    </row>
    <row r="785" spans="1:12" x14ac:dyDescent="0.35">
      <c r="A785" t="s">
        <v>3419</v>
      </c>
      <c r="B785" s="6" t="s">
        <v>3420</v>
      </c>
      <c r="C785" s="6" t="str">
        <f t="shared" si="36"/>
        <v>Apr 2023</v>
      </c>
      <c r="D785" s="19" t="str">
        <f t="shared" si="38"/>
        <v>2023</v>
      </c>
      <c r="E785" s="6" t="str">
        <f t="shared" si="37"/>
        <v>Q2 2023</v>
      </c>
      <c r="F785" t="s">
        <v>3143</v>
      </c>
      <c r="G785" t="s">
        <v>3143</v>
      </c>
      <c r="H785" t="s">
        <v>458</v>
      </c>
      <c r="I785" t="s">
        <v>15</v>
      </c>
      <c r="J785" s="3">
        <v>5</v>
      </c>
      <c r="K785" s="3">
        <v>173.43</v>
      </c>
      <c r="L785" s="3">
        <v>867.15</v>
      </c>
    </row>
    <row r="786" spans="1:12" x14ac:dyDescent="0.35">
      <c r="A786" t="s">
        <v>3457</v>
      </c>
      <c r="B786" s="6" t="s">
        <v>3420</v>
      </c>
      <c r="C786" s="6" t="str">
        <f t="shared" si="36"/>
        <v>Apr 2023</v>
      </c>
      <c r="D786" s="19" t="str">
        <f t="shared" si="38"/>
        <v>2023</v>
      </c>
      <c r="E786" s="6" t="str">
        <f t="shared" si="37"/>
        <v>Q2 2023</v>
      </c>
      <c r="F786" t="s">
        <v>3435</v>
      </c>
      <c r="G786" t="s">
        <v>3435</v>
      </c>
      <c r="H786" t="s">
        <v>701</v>
      </c>
      <c r="I786" t="s">
        <v>27</v>
      </c>
      <c r="J786" s="3">
        <v>2</v>
      </c>
      <c r="K786" s="3">
        <v>173.55</v>
      </c>
      <c r="L786" s="3">
        <v>347.1</v>
      </c>
    </row>
    <row r="787" spans="1:12" x14ac:dyDescent="0.35">
      <c r="A787" t="s">
        <v>4152</v>
      </c>
      <c r="B787" s="6" t="s">
        <v>3420</v>
      </c>
      <c r="C787" s="6" t="str">
        <f t="shared" si="36"/>
        <v>Apr 2023</v>
      </c>
      <c r="D787" s="19" t="str">
        <f t="shared" si="38"/>
        <v>2023</v>
      </c>
      <c r="E787" s="6" t="str">
        <f t="shared" si="37"/>
        <v>Q2 2023</v>
      </c>
      <c r="F787" t="s">
        <v>3948</v>
      </c>
      <c r="G787" t="s">
        <v>3948</v>
      </c>
      <c r="H787" t="s">
        <v>458</v>
      </c>
      <c r="I787" t="s">
        <v>15</v>
      </c>
      <c r="J787" s="3">
        <v>20</v>
      </c>
      <c r="K787" s="3">
        <v>267.8</v>
      </c>
      <c r="L787" s="3">
        <v>5356</v>
      </c>
    </row>
    <row r="788" spans="1:12" x14ac:dyDescent="0.35">
      <c r="A788" t="s">
        <v>1130</v>
      </c>
      <c r="B788" s="6" t="s">
        <v>1131</v>
      </c>
      <c r="C788" s="6" t="str">
        <f t="shared" si="36"/>
        <v>Apr 2023</v>
      </c>
      <c r="D788" s="19" t="str">
        <f t="shared" si="38"/>
        <v>2023</v>
      </c>
      <c r="E788" s="6" t="str">
        <f t="shared" si="37"/>
        <v>Q2 2023</v>
      </c>
      <c r="F788" t="s">
        <v>1084</v>
      </c>
      <c r="G788" t="str">
        <f>IF(F788="Children's Book asfdsf", "Children's Book", F788)</f>
        <v>Children's Book</v>
      </c>
      <c r="H788" t="s">
        <v>11</v>
      </c>
      <c r="I788" t="s">
        <v>12</v>
      </c>
      <c r="J788" s="3">
        <v>17</v>
      </c>
      <c r="K788" s="3">
        <v>445.55</v>
      </c>
      <c r="L788" s="3">
        <v>7574.35</v>
      </c>
    </row>
    <row r="789" spans="1:12" x14ac:dyDescent="0.35">
      <c r="A789" t="s">
        <v>1628</v>
      </c>
      <c r="B789" s="6" t="s">
        <v>1131</v>
      </c>
      <c r="C789" s="6" t="str">
        <f t="shared" si="36"/>
        <v>Apr 2023</v>
      </c>
      <c r="D789" s="19" t="str">
        <f t="shared" si="38"/>
        <v>2023</v>
      </c>
      <c r="E789" s="6" t="str">
        <f t="shared" si="37"/>
        <v>Q2 2023</v>
      </c>
      <c r="F789" t="s">
        <v>5776</v>
      </c>
      <c r="G789" t="str">
        <f>IF(F789="Egg", "Eggs", F789)</f>
        <v>Eggs</v>
      </c>
      <c r="H789" t="s">
        <v>701</v>
      </c>
      <c r="I789" t="s">
        <v>12</v>
      </c>
      <c r="J789" s="3">
        <v>15</v>
      </c>
      <c r="K789" s="3">
        <v>50.13</v>
      </c>
      <c r="L789" s="3">
        <v>751.95</v>
      </c>
    </row>
    <row r="790" spans="1:12" x14ac:dyDescent="0.35">
      <c r="A790" t="s">
        <v>2370</v>
      </c>
      <c r="B790" s="6" t="s">
        <v>1131</v>
      </c>
      <c r="C790" s="6" t="str">
        <f t="shared" si="36"/>
        <v>Apr 2023</v>
      </c>
      <c r="D790" s="19" t="str">
        <f t="shared" si="38"/>
        <v>2023</v>
      </c>
      <c r="E790" s="6" t="str">
        <f t="shared" si="37"/>
        <v>Q2 2023</v>
      </c>
      <c r="F790" t="s">
        <v>2344</v>
      </c>
      <c r="G790" t="s">
        <v>2344</v>
      </c>
      <c r="H790" t="s">
        <v>2345</v>
      </c>
      <c r="I790" t="s">
        <v>15</v>
      </c>
      <c r="J790" s="3">
        <v>20</v>
      </c>
      <c r="K790" s="3">
        <v>461.33</v>
      </c>
      <c r="L790" s="3">
        <v>9226.6</v>
      </c>
    </row>
    <row r="791" spans="1:12" x14ac:dyDescent="0.35">
      <c r="A791" t="s">
        <v>3939</v>
      </c>
      <c r="B791" s="6" t="s">
        <v>1131</v>
      </c>
      <c r="C791" s="6" t="str">
        <f t="shared" si="36"/>
        <v>Apr 2023</v>
      </c>
      <c r="D791" s="19" t="str">
        <f t="shared" si="38"/>
        <v>2023</v>
      </c>
      <c r="E791" s="6" t="str">
        <f t="shared" si="37"/>
        <v>Q2 2023</v>
      </c>
      <c r="F791" t="s">
        <v>3688</v>
      </c>
      <c r="G791" t="s">
        <v>3688</v>
      </c>
      <c r="H791" t="s">
        <v>11</v>
      </c>
      <c r="I791" t="s">
        <v>24</v>
      </c>
      <c r="J791" s="3">
        <v>4</v>
      </c>
      <c r="K791" s="3">
        <v>333.82</v>
      </c>
      <c r="L791" s="3">
        <v>1335.28</v>
      </c>
    </row>
    <row r="792" spans="1:12" x14ac:dyDescent="0.35">
      <c r="A792" t="s">
        <v>1424</v>
      </c>
      <c r="B792" s="6" t="s">
        <v>1425</v>
      </c>
      <c r="C792" s="6" t="str">
        <f t="shared" si="36"/>
        <v>Apr 2023</v>
      </c>
      <c r="D792" s="19" t="str">
        <f t="shared" si="38"/>
        <v>2023</v>
      </c>
      <c r="E792" s="6" t="str">
        <f t="shared" si="37"/>
        <v>Q2 2023</v>
      </c>
      <c r="F792" t="s">
        <v>1421</v>
      </c>
      <c r="G792" t="str">
        <f>IF(F792="Egg", "Eggs", F792)</f>
        <v>Eggs</v>
      </c>
      <c r="H792" t="s">
        <v>701</v>
      </c>
      <c r="I792" t="s">
        <v>15</v>
      </c>
      <c r="J792" s="3">
        <v>19</v>
      </c>
      <c r="K792" s="3">
        <v>80.58</v>
      </c>
      <c r="L792" s="3">
        <v>1531.02</v>
      </c>
    </row>
    <row r="793" spans="1:12" x14ac:dyDescent="0.35">
      <c r="A793" t="s">
        <v>1687</v>
      </c>
      <c r="B793" s="6" t="s">
        <v>1425</v>
      </c>
      <c r="C793" s="6" t="str">
        <f t="shared" si="36"/>
        <v>Apr 2023</v>
      </c>
      <c r="D793" s="19" t="str">
        <f t="shared" si="38"/>
        <v>2023</v>
      </c>
      <c r="E793" s="6" t="str">
        <f t="shared" si="37"/>
        <v>Q2 2023</v>
      </c>
      <c r="F793" t="s">
        <v>1421</v>
      </c>
      <c r="G793" t="str">
        <f>IF(F793="Egg", "Eggs", F793)</f>
        <v>Eggs</v>
      </c>
      <c r="H793" t="s">
        <v>701</v>
      </c>
      <c r="I793" t="s">
        <v>24</v>
      </c>
      <c r="J793" s="3">
        <v>19</v>
      </c>
      <c r="K793" s="3">
        <v>71.42</v>
      </c>
      <c r="L793" s="3">
        <v>1356.98</v>
      </c>
    </row>
    <row r="794" spans="1:12" x14ac:dyDescent="0.35">
      <c r="A794" t="s">
        <v>1814</v>
      </c>
      <c r="B794" s="6" t="s">
        <v>1425</v>
      </c>
      <c r="C794" s="6" t="str">
        <f t="shared" si="36"/>
        <v>Apr 2023</v>
      </c>
      <c r="D794" s="19" t="str">
        <f t="shared" si="38"/>
        <v>2023</v>
      </c>
      <c r="E794" s="6" t="str">
        <f t="shared" si="37"/>
        <v>Q2 2023</v>
      </c>
      <c r="F794" t="s">
        <v>1744</v>
      </c>
      <c r="G794" t="s">
        <v>1744</v>
      </c>
      <c r="H794" t="s">
        <v>11</v>
      </c>
      <c r="I794" t="s">
        <v>12</v>
      </c>
      <c r="J794" s="3">
        <v>5</v>
      </c>
      <c r="K794" s="3">
        <v>281.8</v>
      </c>
      <c r="L794" s="3">
        <v>1409</v>
      </c>
    </row>
    <row r="795" spans="1:12" x14ac:dyDescent="0.35">
      <c r="A795" t="s">
        <v>3478</v>
      </c>
      <c r="B795" s="6" t="s">
        <v>1425</v>
      </c>
      <c r="C795" s="6" t="str">
        <f t="shared" si="36"/>
        <v>Apr 2023</v>
      </c>
      <c r="D795" s="19" t="str">
        <f t="shared" si="38"/>
        <v>2023</v>
      </c>
      <c r="E795" s="6" t="str">
        <f t="shared" si="37"/>
        <v>Q2 2023</v>
      </c>
      <c r="F795" t="s">
        <v>3435</v>
      </c>
      <c r="G795" t="s">
        <v>3435</v>
      </c>
      <c r="H795" t="s">
        <v>701</v>
      </c>
      <c r="I795" t="s">
        <v>27</v>
      </c>
      <c r="J795" s="3">
        <v>8</v>
      </c>
      <c r="K795" s="3">
        <v>83.66</v>
      </c>
      <c r="L795" s="3">
        <v>669.28</v>
      </c>
    </row>
    <row r="796" spans="1:12" x14ac:dyDescent="0.35">
      <c r="A796" t="s">
        <v>3871</v>
      </c>
      <c r="B796" s="6" t="s">
        <v>1425</v>
      </c>
      <c r="C796" s="6" t="str">
        <f t="shared" si="36"/>
        <v>Apr 2023</v>
      </c>
      <c r="D796" s="19" t="str">
        <f t="shared" si="38"/>
        <v>2023</v>
      </c>
      <c r="E796" s="6" t="str">
        <f t="shared" si="37"/>
        <v>Q2 2023</v>
      </c>
      <c r="F796" t="s">
        <v>3688</v>
      </c>
      <c r="G796" t="s">
        <v>3688</v>
      </c>
      <c r="H796" t="s">
        <v>11</v>
      </c>
      <c r="I796" t="s">
        <v>27</v>
      </c>
      <c r="J796" s="3">
        <v>1</v>
      </c>
      <c r="K796" s="3">
        <v>488.72</v>
      </c>
      <c r="L796" s="3">
        <v>488.72</v>
      </c>
    </row>
    <row r="797" spans="1:12" x14ac:dyDescent="0.35">
      <c r="A797" t="s">
        <v>4673</v>
      </c>
      <c r="B797" s="6" t="s">
        <v>1425</v>
      </c>
      <c r="C797" s="6" t="str">
        <f t="shared" si="36"/>
        <v>Apr 2023</v>
      </c>
      <c r="D797" s="19" t="str">
        <f t="shared" si="38"/>
        <v>2023</v>
      </c>
      <c r="E797" s="6" t="str">
        <f t="shared" si="37"/>
        <v>Q2 2023</v>
      </c>
      <c r="F797" t="s">
        <v>4610</v>
      </c>
      <c r="G797" t="s">
        <v>4610</v>
      </c>
      <c r="H797" t="s">
        <v>2345</v>
      </c>
      <c r="I797" t="s">
        <v>12</v>
      </c>
      <c r="J797" s="3">
        <v>2</v>
      </c>
      <c r="K797" s="3">
        <v>382.69</v>
      </c>
      <c r="L797" s="3">
        <v>765.38</v>
      </c>
    </row>
    <row r="798" spans="1:12" x14ac:dyDescent="0.35">
      <c r="A798" t="s">
        <v>5330</v>
      </c>
      <c r="B798" s="6" t="s">
        <v>1425</v>
      </c>
      <c r="C798" s="6" t="str">
        <f t="shared" si="36"/>
        <v>Apr 2023</v>
      </c>
      <c r="D798" s="19" t="str">
        <f t="shared" si="38"/>
        <v>2023</v>
      </c>
      <c r="E798" s="6" t="str">
        <f t="shared" si="37"/>
        <v>Q2 2023</v>
      </c>
      <c r="F798" t="s">
        <v>5082</v>
      </c>
      <c r="G798" t="s">
        <v>5082</v>
      </c>
      <c r="H798" t="s">
        <v>2208</v>
      </c>
      <c r="I798" t="s">
        <v>15</v>
      </c>
      <c r="J798" s="3">
        <v>20</v>
      </c>
      <c r="K798" s="3">
        <v>5.87</v>
      </c>
      <c r="L798" s="3">
        <v>117.4</v>
      </c>
    </row>
    <row r="799" spans="1:12" x14ac:dyDescent="0.35">
      <c r="A799" t="s">
        <v>5460</v>
      </c>
      <c r="B799" s="6" t="s">
        <v>1425</v>
      </c>
      <c r="C799" s="6" t="str">
        <f t="shared" si="36"/>
        <v>Apr 2023</v>
      </c>
      <c r="D799" s="19" t="str">
        <f t="shared" si="38"/>
        <v>2023</v>
      </c>
      <c r="E799" s="6" t="str">
        <f t="shared" si="37"/>
        <v>Q2 2023</v>
      </c>
      <c r="F799" t="s">
        <v>5337</v>
      </c>
      <c r="G799" t="s">
        <v>5337</v>
      </c>
      <c r="H799" t="s">
        <v>458</v>
      </c>
      <c r="I799" t="s">
        <v>24</v>
      </c>
      <c r="J799" s="3">
        <v>2</v>
      </c>
      <c r="K799" s="3">
        <v>164.14</v>
      </c>
      <c r="L799" s="3">
        <v>328.28</v>
      </c>
    </row>
    <row r="800" spans="1:12" x14ac:dyDescent="0.35">
      <c r="A800" t="s">
        <v>934</v>
      </c>
      <c r="B800" s="6" t="s">
        <v>935</v>
      </c>
      <c r="C800" s="6" t="str">
        <f t="shared" si="36"/>
        <v>Apr 2023</v>
      </c>
      <c r="D800" s="19" t="str">
        <f t="shared" si="38"/>
        <v>2023</v>
      </c>
      <c r="E800" s="6" t="str">
        <f t="shared" si="37"/>
        <v>Q2 2023</v>
      </c>
      <c r="F800" t="s">
        <v>700</v>
      </c>
      <c r="G800" t="str">
        <f>IF(F800="Bread.c", "Bread", F800)</f>
        <v>Bread</v>
      </c>
      <c r="H800" t="s">
        <v>701</v>
      </c>
      <c r="I800" t="s">
        <v>12</v>
      </c>
      <c r="J800" s="3">
        <v>2</v>
      </c>
      <c r="K800" s="3">
        <v>178.43</v>
      </c>
      <c r="L800" s="3">
        <v>356.86</v>
      </c>
    </row>
    <row r="801" spans="1:12" x14ac:dyDescent="0.35">
      <c r="A801" t="s">
        <v>1010</v>
      </c>
      <c r="B801" s="6" t="s">
        <v>935</v>
      </c>
      <c r="C801" s="6" t="str">
        <f t="shared" si="36"/>
        <v>Apr 2023</v>
      </c>
      <c r="D801" s="19" t="str">
        <f t="shared" si="38"/>
        <v>2023</v>
      </c>
      <c r="E801" s="6" t="str">
        <f t="shared" si="37"/>
        <v>Q2 2023</v>
      </c>
      <c r="F801" t="s">
        <v>700</v>
      </c>
      <c r="G801" t="str">
        <f>IF(F801="Bread.c", "Bread", F801)</f>
        <v>Bread</v>
      </c>
      <c r="H801" t="s">
        <v>701</v>
      </c>
      <c r="I801" t="s">
        <v>15</v>
      </c>
      <c r="J801" s="3">
        <v>14</v>
      </c>
      <c r="K801" s="3">
        <v>453.62</v>
      </c>
      <c r="L801" s="3">
        <v>6350.68</v>
      </c>
    </row>
    <row r="802" spans="1:12" x14ac:dyDescent="0.35">
      <c r="A802" t="s">
        <v>1242</v>
      </c>
      <c r="B802" s="6" t="s">
        <v>935</v>
      </c>
      <c r="C802" s="6" t="str">
        <f t="shared" si="36"/>
        <v>Apr 2023</v>
      </c>
      <c r="D802" s="19" t="str">
        <f t="shared" si="38"/>
        <v>2023</v>
      </c>
      <c r="E802" s="6" t="str">
        <f t="shared" si="37"/>
        <v>Q2 2023</v>
      </c>
      <c r="F802" t="s">
        <v>1084</v>
      </c>
      <c r="G802" t="str">
        <f>IF(F802="Children's Book asfdsf", "Children's Book", F802)</f>
        <v>Children's Book</v>
      </c>
      <c r="H802" t="s">
        <v>11</v>
      </c>
      <c r="I802" t="s">
        <v>12</v>
      </c>
      <c r="J802" s="3">
        <v>1</v>
      </c>
      <c r="K802" s="3">
        <v>185.54</v>
      </c>
      <c r="L802" s="3">
        <v>185.54</v>
      </c>
    </row>
    <row r="803" spans="1:12" x14ac:dyDescent="0.35">
      <c r="A803" t="s">
        <v>1416</v>
      </c>
      <c r="B803" s="6" t="s">
        <v>935</v>
      </c>
      <c r="C803" s="6" t="str">
        <f t="shared" si="36"/>
        <v>Apr 2023</v>
      </c>
      <c r="D803" s="19" t="str">
        <f t="shared" si="38"/>
        <v>2023</v>
      </c>
      <c r="E803" s="6" t="str">
        <f t="shared" si="37"/>
        <v>Q2 2023</v>
      </c>
      <c r="F803" t="s">
        <v>1252</v>
      </c>
      <c r="G803" t="str">
        <f>IF(F803="Cookbooks", "Cookbook", F803)</f>
        <v>Cookbook</v>
      </c>
      <c r="H803" t="s">
        <v>11</v>
      </c>
      <c r="I803" t="s">
        <v>27</v>
      </c>
      <c r="J803" s="3">
        <v>10</v>
      </c>
      <c r="K803" s="3">
        <v>104.44</v>
      </c>
      <c r="L803" s="3">
        <v>1044.4000000000001</v>
      </c>
    </row>
    <row r="804" spans="1:12" x14ac:dyDescent="0.35">
      <c r="A804" t="s">
        <v>2567</v>
      </c>
      <c r="B804" s="6" t="s">
        <v>935</v>
      </c>
      <c r="C804" s="6" t="str">
        <f t="shared" si="36"/>
        <v>Apr 2023</v>
      </c>
      <c r="D804" s="19" t="str">
        <f t="shared" si="38"/>
        <v>2023</v>
      </c>
      <c r="E804" s="6" t="str">
        <f t="shared" si="37"/>
        <v>Q2 2023</v>
      </c>
      <c r="F804" t="s">
        <v>2344</v>
      </c>
      <c r="G804" t="s">
        <v>2344</v>
      </c>
      <c r="H804" t="s">
        <v>2345</v>
      </c>
      <c r="I804" t="s">
        <v>15</v>
      </c>
      <c r="J804" s="3">
        <v>5</v>
      </c>
      <c r="K804" s="3">
        <v>356.03</v>
      </c>
      <c r="L804" s="3">
        <v>1780.15</v>
      </c>
    </row>
    <row r="805" spans="1:12" x14ac:dyDescent="0.35">
      <c r="A805" t="s">
        <v>3844</v>
      </c>
      <c r="B805" s="6" t="s">
        <v>935</v>
      </c>
      <c r="C805" s="6" t="str">
        <f t="shared" si="36"/>
        <v>Apr 2023</v>
      </c>
      <c r="D805" s="19" t="str">
        <f t="shared" si="38"/>
        <v>2023</v>
      </c>
      <c r="E805" s="6" t="str">
        <f t="shared" si="37"/>
        <v>Q2 2023</v>
      </c>
      <c r="F805" t="s">
        <v>3688</v>
      </c>
      <c r="G805" t="s">
        <v>3688</v>
      </c>
      <c r="H805" t="s">
        <v>11</v>
      </c>
      <c r="I805" t="s">
        <v>12</v>
      </c>
      <c r="J805" s="3">
        <v>1</v>
      </c>
      <c r="K805" s="3">
        <v>117.79</v>
      </c>
      <c r="L805" s="3">
        <v>117.79</v>
      </c>
    </row>
    <row r="806" spans="1:12" x14ac:dyDescent="0.35">
      <c r="A806" t="s">
        <v>4300</v>
      </c>
      <c r="B806" s="6" t="s">
        <v>935</v>
      </c>
      <c r="C806" s="6" t="str">
        <f t="shared" si="36"/>
        <v>Apr 2023</v>
      </c>
      <c r="D806" s="19" t="str">
        <f t="shared" si="38"/>
        <v>2023</v>
      </c>
      <c r="E806" s="6" t="str">
        <f t="shared" si="37"/>
        <v>Q2 2023</v>
      </c>
      <c r="F806" t="s">
        <v>4235</v>
      </c>
      <c r="G806" t="s">
        <v>4235</v>
      </c>
      <c r="H806" t="s">
        <v>2208</v>
      </c>
      <c r="I806" t="s">
        <v>27</v>
      </c>
      <c r="J806" s="3">
        <v>16</v>
      </c>
      <c r="K806" s="3">
        <v>375.09</v>
      </c>
      <c r="L806" s="3">
        <v>6001.44</v>
      </c>
    </row>
    <row r="807" spans="1:12" x14ac:dyDescent="0.35">
      <c r="A807" t="s">
        <v>4433</v>
      </c>
      <c r="B807" s="6" t="s">
        <v>935</v>
      </c>
      <c r="C807" s="6" t="str">
        <f t="shared" si="36"/>
        <v>Apr 2023</v>
      </c>
      <c r="D807" s="19" t="str">
        <f t="shared" si="38"/>
        <v>2023</v>
      </c>
      <c r="E807" s="6" t="str">
        <f t="shared" si="37"/>
        <v>Q2 2023</v>
      </c>
      <c r="F807" t="s">
        <v>4235</v>
      </c>
      <c r="G807" t="s">
        <v>4235</v>
      </c>
      <c r="H807" t="s">
        <v>2208</v>
      </c>
      <c r="I807" t="s">
        <v>27</v>
      </c>
      <c r="J807" s="3">
        <v>14</v>
      </c>
      <c r="K807" s="3">
        <v>73.37</v>
      </c>
      <c r="L807" s="3">
        <v>1027.18</v>
      </c>
    </row>
    <row r="808" spans="1:12" x14ac:dyDescent="0.35">
      <c r="A808" t="s">
        <v>4601</v>
      </c>
      <c r="B808" s="6" t="s">
        <v>935</v>
      </c>
      <c r="C808" s="6" t="str">
        <f t="shared" si="36"/>
        <v>Apr 2023</v>
      </c>
      <c r="D808" s="19" t="str">
        <f t="shared" si="38"/>
        <v>2023</v>
      </c>
      <c r="E808" s="6" t="str">
        <f t="shared" si="37"/>
        <v>Q2 2023</v>
      </c>
      <c r="F808" t="s">
        <v>4484</v>
      </c>
      <c r="G808" t="s">
        <v>4484</v>
      </c>
      <c r="H808" t="s">
        <v>2208</v>
      </c>
      <c r="I808" t="s">
        <v>24</v>
      </c>
      <c r="J808" s="3">
        <v>3</v>
      </c>
      <c r="K808" s="3">
        <v>424.84</v>
      </c>
      <c r="L808" s="3">
        <v>1274.52</v>
      </c>
    </row>
    <row r="809" spans="1:12" x14ac:dyDescent="0.35">
      <c r="A809" t="s">
        <v>5228</v>
      </c>
      <c r="B809" s="6" t="s">
        <v>935</v>
      </c>
      <c r="C809" s="6" t="str">
        <f t="shared" si="36"/>
        <v>Apr 2023</v>
      </c>
      <c r="D809" s="19" t="str">
        <f t="shared" si="38"/>
        <v>2023</v>
      </c>
      <c r="E809" s="6" t="str">
        <f t="shared" si="37"/>
        <v>Q2 2023</v>
      </c>
      <c r="F809" t="s">
        <v>5082</v>
      </c>
      <c r="G809" t="s">
        <v>5082</v>
      </c>
      <c r="H809" t="s">
        <v>2208</v>
      </c>
      <c r="I809" t="s">
        <v>24</v>
      </c>
      <c r="J809" s="3">
        <v>18</v>
      </c>
      <c r="K809" s="3">
        <v>177.23</v>
      </c>
      <c r="L809" s="3">
        <v>3190.14</v>
      </c>
    </row>
    <row r="810" spans="1:12" x14ac:dyDescent="0.35">
      <c r="A810" t="s">
        <v>910</v>
      </c>
      <c r="B810" s="6" t="s">
        <v>911</v>
      </c>
      <c r="C810" s="6" t="str">
        <f t="shared" si="36"/>
        <v>May 2023</v>
      </c>
      <c r="D810" s="19" t="str">
        <f t="shared" si="38"/>
        <v>2023</v>
      </c>
      <c r="E810" s="6" t="str">
        <f t="shared" si="37"/>
        <v>Q2 2023</v>
      </c>
      <c r="F810" t="s">
        <v>700</v>
      </c>
      <c r="G810" t="str">
        <f>IF(F810="Bread.c", "Bread", F810)</f>
        <v>Bread</v>
      </c>
      <c r="H810" t="s">
        <v>701</v>
      </c>
      <c r="I810" t="s">
        <v>24</v>
      </c>
      <c r="J810" s="3">
        <v>10</v>
      </c>
      <c r="K810" s="3">
        <v>173.64</v>
      </c>
      <c r="L810" s="3">
        <v>1736.4</v>
      </c>
    </row>
    <row r="811" spans="1:12" x14ac:dyDescent="0.35">
      <c r="A811" t="s">
        <v>1802</v>
      </c>
      <c r="B811" s="6" t="s">
        <v>911</v>
      </c>
      <c r="C811" s="6" t="str">
        <f t="shared" si="36"/>
        <v>May 2023</v>
      </c>
      <c r="D811" s="19" t="str">
        <f t="shared" si="38"/>
        <v>2023</v>
      </c>
      <c r="E811" s="6" t="str">
        <f t="shared" si="37"/>
        <v>Q2 2023</v>
      </c>
      <c r="F811" t="s">
        <v>1744</v>
      </c>
      <c r="G811" t="s">
        <v>1744</v>
      </c>
      <c r="H811" t="s">
        <v>11</v>
      </c>
      <c r="I811" t="s">
        <v>12</v>
      </c>
      <c r="J811" s="3">
        <v>10</v>
      </c>
      <c r="K811" s="3">
        <v>79.83</v>
      </c>
      <c r="L811" s="3">
        <v>798.3</v>
      </c>
    </row>
    <row r="812" spans="1:12" x14ac:dyDescent="0.35">
      <c r="A812" t="s">
        <v>3370</v>
      </c>
      <c r="B812" s="6" t="s">
        <v>911</v>
      </c>
      <c r="C812" s="6" t="str">
        <f t="shared" si="36"/>
        <v>May 2023</v>
      </c>
      <c r="D812" s="19" t="str">
        <f t="shared" si="38"/>
        <v>2023</v>
      </c>
      <c r="E812" s="6" t="str">
        <f t="shared" si="37"/>
        <v>Q2 2023</v>
      </c>
      <c r="F812" t="s">
        <v>3143</v>
      </c>
      <c r="G812" t="s">
        <v>3143</v>
      </c>
      <c r="H812" t="s">
        <v>458</v>
      </c>
      <c r="I812" t="s">
        <v>27</v>
      </c>
      <c r="J812" s="3">
        <v>17</v>
      </c>
      <c r="K812" s="3">
        <v>175.63</v>
      </c>
      <c r="L812" s="3">
        <v>2985.71</v>
      </c>
    </row>
    <row r="813" spans="1:12" x14ac:dyDescent="0.35">
      <c r="A813" t="s">
        <v>3693</v>
      </c>
      <c r="B813" s="6" t="s">
        <v>911</v>
      </c>
      <c r="C813" s="6" t="str">
        <f t="shared" si="36"/>
        <v>May 2023</v>
      </c>
      <c r="D813" s="19" t="str">
        <f t="shared" si="38"/>
        <v>2023</v>
      </c>
      <c r="E813" s="6" t="str">
        <f t="shared" si="37"/>
        <v>Q2 2023</v>
      </c>
      <c r="F813" t="s">
        <v>3688</v>
      </c>
      <c r="G813" t="s">
        <v>3688</v>
      </c>
      <c r="H813" t="s">
        <v>11</v>
      </c>
      <c r="I813" t="s">
        <v>24</v>
      </c>
      <c r="J813" s="3">
        <v>4</v>
      </c>
      <c r="K813" s="3">
        <v>24.56</v>
      </c>
      <c r="L813" s="3">
        <v>98.24</v>
      </c>
    </row>
    <row r="814" spans="1:12" x14ac:dyDescent="0.35">
      <c r="A814" t="s">
        <v>3970</v>
      </c>
      <c r="B814" s="6" t="s">
        <v>911</v>
      </c>
      <c r="C814" s="6" t="str">
        <f t="shared" si="36"/>
        <v>May 2023</v>
      </c>
      <c r="D814" s="19" t="str">
        <f t="shared" si="38"/>
        <v>2023</v>
      </c>
      <c r="E814" s="6" t="str">
        <f t="shared" si="37"/>
        <v>Q2 2023</v>
      </c>
      <c r="F814" t="s">
        <v>3948</v>
      </c>
      <c r="G814" t="s">
        <v>3948</v>
      </c>
      <c r="H814" t="s">
        <v>458</v>
      </c>
      <c r="I814" t="s">
        <v>15</v>
      </c>
      <c r="J814" s="3">
        <v>2</v>
      </c>
      <c r="K814" s="3">
        <v>315.93</v>
      </c>
      <c r="L814" s="3">
        <v>631.86</v>
      </c>
    </row>
    <row r="815" spans="1:12" x14ac:dyDescent="0.35">
      <c r="A815" t="s">
        <v>5028</v>
      </c>
      <c r="B815" s="6" t="s">
        <v>911</v>
      </c>
      <c r="C815" s="6" t="str">
        <f t="shared" si="36"/>
        <v>May 2023</v>
      </c>
      <c r="D815" s="19" t="str">
        <f t="shared" si="38"/>
        <v>2023</v>
      </c>
      <c r="E815" s="6" t="str">
        <f t="shared" si="37"/>
        <v>Q2 2023</v>
      </c>
      <c r="F815" t="s">
        <v>4845</v>
      </c>
      <c r="G815" t="s">
        <v>4845</v>
      </c>
      <c r="H815" t="s">
        <v>2345</v>
      </c>
      <c r="I815" t="s">
        <v>27</v>
      </c>
      <c r="J815" s="3">
        <v>9</v>
      </c>
      <c r="K815" s="3">
        <v>143.93</v>
      </c>
      <c r="L815" s="3">
        <v>1295.3699999999999</v>
      </c>
    </row>
    <row r="816" spans="1:12" x14ac:dyDescent="0.35">
      <c r="A816" t="s">
        <v>5354</v>
      </c>
      <c r="B816" s="6" t="s">
        <v>911</v>
      </c>
      <c r="C816" s="6" t="str">
        <f t="shared" si="36"/>
        <v>May 2023</v>
      </c>
      <c r="D816" s="19" t="str">
        <f t="shared" si="38"/>
        <v>2023</v>
      </c>
      <c r="E816" s="6" t="str">
        <f t="shared" si="37"/>
        <v>Q2 2023</v>
      </c>
      <c r="F816" t="s">
        <v>5337</v>
      </c>
      <c r="G816" t="s">
        <v>5337</v>
      </c>
      <c r="H816" t="s">
        <v>458</v>
      </c>
      <c r="I816" t="s">
        <v>27</v>
      </c>
      <c r="J816" s="3">
        <v>16</v>
      </c>
      <c r="K816" s="3">
        <v>325.68</v>
      </c>
      <c r="L816" s="3">
        <v>5210.88</v>
      </c>
    </row>
    <row r="817" spans="1:12" x14ac:dyDescent="0.35">
      <c r="A817" t="s">
        <v>5632</v>
      </c>
      <c r="B817" s="6" t="s">
        <v>911</v>
      </c>
      <c r="C817" s="6" t="str">
        <f t="shared" si="36"/>
        <v>May 2023</v>
      </c>
      <c r="D817" s="19" t="str">
        <f t="shared" si="38"/>
        <v>2023</v>
      </c>
      <c r="E817" s="6" t="str">
        <f t="shared" si="37"/>
        <v>Q2 2023</v>
      </c>
      <c r="F817" t="s">
        <v>5629</v>
      </c>
      <c r="G817" t="s">
        <v>5629</v>
      </c>
      <c r="H817" t="s">
        <v>458</v>
      </c>
      <c r="I817" t="s">
        <v>27</v>
      </c>
      <c r="J817" s="3">
        <v>6</v>
      </c>
      <c r="K817" s="3">
        <v>417.7</v>
      </c>
      <c r="L817" s="3">
        <v>2506.1999999999998</v>
      </c>
    </row>
    <row r="818" spans="1:12" x14ac:dyDescent="0.35">
      <c r="A818" t="s">
        <v>789</v>
      </c>
      <c r="B818" s="6" t="s">
        <v>790</v>
      </c>
      <c r="C818" s="6" t="str">
        <f t="shared" si="36"/>
        <v>May 2023</v>
      </c>
      <c r="D818" s="19" t="str">
        <f t="shared" si="38"/>
        <v>2023</v>
      </c>
      <c r="E818" s="6" t="str">
        <f t="shared" si="37"/>
        <v>Q2 2023</v>
      </c>
      <c r="F818" t="s">
        <v>700</v>
      </c>
      <c r="G818" t="str">
        <f>IF(F818="Bread.c", "Bread", F818)</f>
        <v>Bread</v>
      </c>
      <c r="H818" t="s">
        <v>701</v>
      </c>
      <c r="I818" t="s">
        <v>12</v>
      </c>
      <c r="J818" s="3">
        <v>7</v>
      </c>
      <c r="K818" s="3">
        <v>226.41</v>
      </c>
      <c r="L818" s="3">
        <v>1584.87</v>
      </c>
    </row>
    <row r="819" spans="1:12" x14ac:dyDescent="0.35">
      <c r="A819" t="s">
        <v>996</v>
      </c>
      <c r="B819" s="6" t="s">
        <v>790</v>
      </c>
      <c r="C819" s="6" t="str">
        <f t="shared" si="36"/>
        <v>May 2023</v>
      </c>
      <c r="D819" s="19" t="str">
        <f t="shared" si="38"/>
        <v>2023</v>
      </c>
      <c r="E819" s="6" t="str">
        <f t="shared" si="37"/>
        <v>Q2 2023</v>
      </c>
      <c r="F819" t="s">
        <v>700</v>
      </c>
      <c r="G819" t="str">
        <f>IF(F819="Bread.c", "Bread", F819)</f>
        <v>Bread</v>
      </c>
      <c r="H819" t="s">
        <v>701</v>
      </c>
      <c r="I819" t="s">
        <v>12</v>
      </c>
      <c r="J819" s="3">
        <v>12</v>
      </c>
      <c r="K819" s="3">
        <v>25.96</v>
      </c>
      <c r="L819" s="3">
        <v>311.52</v>
      </c>
    </row>
    <row r="820" spans="1:12" x14ac:dyDescent="0.35">
      <c r="A820" t="s">
        <v>1650</v>
      </c>
      <c r="B820" s="6" t="s">
        <v>790</v>
      </c>
      <c r="C820" s="6" t="str">
        <f t="shared" si="36"/>
        <v>May 2023</v>
      </c>
      <c r="D820" s="19" t="str">
        <f t="shared" si="38"/>
        <v>2023</v>
      </c>
      <c r="E820" s="6" t="str">
        <f t="shared" si="37"/>
        <v>Q2 2023</v>
      </c>
      <c r="F820" t="s">
        <v>1421</v>
      </c>
      <c r="G820" t="str">
        <f>IF(F820="Egg", "Eggs", F820)</f>
        <v>Eggs</v>
      </c>
      <c r="H820" t="s">
        <v>701</v>
      </c>
      <c r="I820" t="s">
        <v>15</v>
      </c>
      <c r="J820" s="3">
        <v>16</v>
      </c>
      <c r="K820" s="3">
        <v>63.33</v>
      </c>
      <c r="L820" s="3">
        <v>1013.28</v>
      </c>
    </row>
    <row r="821" spans="1:12" x14ac:dyDescent="0.35">
      <c r="A821" t="s">
        <v>1675</v>
      </c>
      <c r="B821" s="6" t="s">
        <v>790</v>
      </c>
      <c r="C821" s="6" t="str">
        <f t="shared" si="36"/>
        <v>May 2023</v>
      </c>
      <c r="D821" s="19" t="str">
        <f t="shared" si="38"/>
        <v>2023</v>
      </c>
      <c r="E821" s="6" t="str">
        <f t="shared" si="37"/>
        <v>Q2 2023</v>
      </c>
      <c r="F821" t="s">
        <v>1421</v>
      </c>
      <c r="G821" t="str">
        <f>IF(F821="Egg", "Eggs", F821)</f>
        <v>Eggs</v>
      </c>
      <c r="H821" t="s">
        <v>701</v>
      </c>
      <c r="I821" t="s">
        <v>27</v>
      </c>
      <c r="J821" s="3">
        <v>3</v>
      </c>
      <c r="K821" s="3">
        <v>245.02</v>
      </c>
      <c r="L821" s="3">
        <v>735.06</v>
      </c>
    </row>
    <row r="822" spans="1:12" x14ac:dyDescent="0.35">
      <c r="A822" t="s">
        <v>2147</v>
      </c>
      <c r="B822" s="6" t="s">
        <v>790</v>
      </c>
      <c r="C822" s="6" t="str">
        <f t="shared" si="36"/>
        <v>May 2023</v>
      </c>
      <c r="D822" s="19" t="str">
        <f t="shared" si="38"/>
        <v>2023</v>
      </c>
      <c r="E822" s="6" t="str">
        <f t="shared" si="37"/>
        <v>Q2 2023</v>
      </c>
      <c r="F822" t="s">
        <v>2058</v>
      </c>
      <c r="G822" t="s">
        <v>2058</v>
      </c>
      <c r="H822" t="s">
        <v>701</v>
      </c>
      <c r="I822" t="s">
        <v>27</v>
      </c>
      <c r="J822" s="3">
        <v>1</v>
      </c>
      <c r="K822" s="3">
        <v>282.92</v>
      </c>
      <c r="L822" s="3">
        <v>282.92</v>
      </c>
    </row>
    <row r="823" spans="1:12" x14ac:dyDescent="0.35">
      <c r="A823" t="s">
        <v>2853</v>
      </c>
      <c r="B823" s="6" t="s">
        <v>790</v>
      </c>
      <c r="C823" s="6" t="str">
        <f t="shared" si="36"/>
        <v>May 2023</v>
      </c>
      <c r="D823" s="19" t="str">
        <f t="shared" si="38"/>
        <v>2023</v>
      </c>
      <c r="E823" s="6" t="str">
        <f t="shared" si="37"/>
        <v>Q2 2023</v>
      </c>
      <c r="F823" t="s">
        <v>2643</v>
      </c>
      <c r="G823" t="s">
        <v>2643</v>
      </c>
      <c r="H823" t="s">
        <v>2345</v>
      </c>
      <c r="I823" t="s">
        <v>24</v>
      </c>
      <c r="J823" s="3">
        <v>13</v>
      </c>
      <c r="K823" s="3">
        <v>298.32</v>
      </c>
      <c r="L823" s="3">
        <v>3878.16</v>
      </c>
    </row>
    <row r="824" spans="1:12" x14ac:dyDescent="0.35">
      <c r="A824" t="s">
        <v>3776</v>
      </c>
      <c r="B824" s="6" t="s">
        <v>790</v>
      </c>
      <c r="C824" s="6" t="str">
        <f t="shared" si="36"/>
        <v>May 2023</v>
      </c>
      <c r="D824" s="19" t="str">
        <f t="shared" si="38"/>
        <v>2023</v>
      </c>
      <c r="E824" s="6" t="str">
        <f t="shared" si="37"/>
        <v>Q2 2023</v>
      </c>
      <c r="F824" t="s">
        <v>3688</v>
      </c>
      <c r="G824" t="s">
        <v>3688</v>
      </c>
      <c r="H824" t="s">
        <v>11</v>
      </c>
      <c r="I824" t="s">
        <v>15</v>
      </c>
      <c r="J824" s="3">
        <v>17</v>
      </c>
      <c r="K824" s="3">
        <v>443.5</v>
      </c>
      <c r="L824" s="3">
        <v>7539.5</v>
      </c>
    </row>
    <row r="825" spans="1:12" x14ac:dyDescent="0.35">
      <c r="A825" t="s">
        <v>4051</v>
      </c>
      <c r="B825" s="6" t="s">
        <v>790</v>
      </c>
      <c r="C825" s="6" t="str">
        <f t="shared" si="36"/>
        <v>May 2023</v>
      </c>
      <c r="D825" s="19" t="str">
        <f t="shared" si="38"/>
        <v>2023</v>
      </c>
      <c r="E825" s="6" t="str">
        <f t="shared" si="37"/>
        <v>Q2 2023</v>
      </c>
      <c r="F825" t="s">
        <v>3948</v>
      </c>
      <c r="G825" t="s">
        <v>3948</v>
      </c>
      <c r="H825" t="s">
        <v>458</v>
      </c>
      <c r="I825" t="s">
        <v>24</v>
      </c>
      <c r="J825" s="3">
        <v>20</v>
      </c>
      <c r="K825" s="3">
        <v>129.33000000000001</v>
      </c>
      <c r="L825" s="3">
        <v>2586.6</v>
      </c>
    </row>
    <row r="826" spans="1:12" x14ac:dyDescent="0.35">
      <c r="A826" t="s">
        <v>4332</v>
      </c>
      <c r="B826" s="6" t="s">
        <v>790</v>
      </c>
      <c r="C826" s="6" t="str">
        <f t="shared" si="36"/>
        <v>May 2023</v>
      </c>
      <c r="D826" s="19" t="str">
        <f t="shared" si="38"/>
        <v>2023</v>
      </c>
      <c r="E826" s="6" t="str">
        <f t="shared" si="37"/>
        <v>Q2 2023</v>
      </c>
      <c r="F826" t="s">
        <v>4235</v>
      </c>
      <c r="G826" t="s">
        <v>4235</v>
      </c>
      <c r="H826" t="s">
        <v>2208</v>
      </c>
      <c r="I826" t="s">
        <v>24</v>
      </c>
      <c r="J826" s="3">
        <v>1</v>
      </c>
      <c r="K826" s="3">
        <v>446.1</v>
      </c>
      <c r="L826" s="3">
        <v>446.1</v>
      </c>
    </row>
    <row r="827" spans="1:12" x14ac:dyDescent="0.35">
      <c r="A827" t="s">
        <v>186</v>
      </c>
      <c r="B827" s="6" t="s">
        <v>187</v>
      </c>
      <c r="C827" s="6" t="str">
        <f t="shared" si="36"/>
        <v>May 2023</v>
      </c>
      <c r="D827" s="19" t="str">
        <f t="shared" si="38"/>
        <v>2023</v>
      </c>
      <c r="E827" s="6" t="str">
        <f t="shared" si="37"/>
        <v>Q2 2023</v>
      </c>
      <c r="F827" t="s">
        <v>5771</v>
      </c>
      <c r="G827" t="str">
        <f>IF(F827="Biographies", "Biography", F827 )</f>
        <v>Biography</v>
      </c>
      <c r="H827" t="s">
        <v>11</v>
      </c>
      <c r="I827" t="s">
        <v>27</v>
      </c>
      <c r="J827" s="3">
        <v>10</v>
      </c>
      <c r="K827" s="3">
        <v>469.13</v>
      </c>
      <c r="L827" s="3">
        <v>4691.3</v>
      </c>
    </row>
    <row r="828" spans="1:12" x14ac:dyDescent="0.35">
      <c r="A828" t="s">
        <v>5130</v>
      </c>
      <c r="B828" s="6" t="s">
        <v>187</v>
      </c>
      <c r="C828" s="6" t="str">
        <f t="shared" si="36"/>
        <v>May 2023</v>
      </c>
      <c r="D828" s="19" t="str">
        <f t="shared" si="38"/>
        <v>2023</v>
      </c>
      <c r="E828" s="6" t="str">
        <f t="shared" si="37"/>
        <v>Q2 2023</v>
      </c>
      <c r="F828" t="s">
        <v>5082</v>
      </c>
      <c r="G828" t="s">
        <v>5082</v>
      </c>
      <c r="H828" t="s">
        <v>2208</v>
      </c>
      <c r="I828" t="s">
        <v>12</v>
      </c>
      <c r="J828" s="3">
        <v>15</v>
      </c>
      <c r="K828" s="3">
        <v>233.12</v>
      </c>
      <c r="L828" s="3">
        <v>3496.8</v>
      </c>
    </row>
    <row r="829" spans="1:12" x14ac:dyDescent="0.35">
      <c r="A829" t="s">
        <v>5622</v>
      </c>
      <c r="B829" s="6" t="s">
        <v>187</v>
      </c>
      <c r="C829" s="6" t="str">
        <f t="shared" si="36"/>
        <v>May 2023</v>
      </c>
      <c r="D829" s="19" t="str">
        <f t="shared" si="38"/>
        <v>2023</v>
      </c>
      <c r="E829" s="6" t="str">
        <f t="shared" si="37"/>
        <v>Q2 2023</v>
      </c>
      <c r="F829" t="s">
        <v>5504</v>
      </c>
      <c r="G829" t="s">
        <v>5504</v>
      </c>
      <c r="H829" t="s">
        <v>701</v>
      </c>
      <c r="I829" t="s">
        <v>27</v>
      </c>
      <c r="J829" s="3">
        <v>3</v>
      </c>
      <c r="K829" s="3">
        <v>322.98</v>
      </c>
      <c r="L829" s="3">
        <v>968.94</v>
      </c>
    </row>
    <row r="830" spans="1:12" x14ac:dyDescent="0.35">
      <c r="A830" t="s">
        <v>5759</v>
      </c>
      <c r="B830" s="6" t="s">
        <v>187</v>
      </c>
      <c r="C830" s="6" t="str">
        <f t="shared" si="36"/>
        <v>May 2023</v>
      </c>
      <c r="D830" s="19" t="str">
        <f t="shared" si="38"/>
        <v>2023</v>
      </c>
      <c r="E830" s="6" t="str">
        <f t="shared" si="37"/>
        <v>Q2 2023</v>
      </c>
      <c r="F830" t="s">
        <v>5629</v>
      </c>
      <c r="G830" t="s">
        <v>5629</v>
      </c>
      <c r="H830" t="s">
        <v>458</v>
      </c>
      <c r="I830" t="s">
        <v>24</v>
      </c>
      <c r="J830" s="3">
        <v>14</v>
      </c>
      <c r="K830" s="3">
        <v>422.14</v>
      </c>
      <c r="L830" s="3">
        <v>5909.96</v>
      </c>
    </row>
    <row r="831" spans="1:12" x14ac:dyDescent="0.35">
      <c r="A831" t="s">
        <v>719</v>
      </c>
      <c r="B831" s="6" t="s">
        <v>720</v>
      </c>
      <c r="C831" s="6" t="str">
        <f t="shared" si="36"/>
        <v>May 2023</v>
      </c>
      <c r="D831" s="19" t="str">
        <f t="shared" si="38"/>
        <v>2023</v>
      </c>
      <c r="E831" s="6" t="str">
        <f t="shared" si="37"/>
        <v>Q2 2023</v>
      </c>
      <c r="F831" t="s">
        <v>700</v>
      </c>
      <c r="G831" t="str">
        <f>IF(F831="Bread.c", "Bread", F831)</f>
        <v>Bread</v>
      </c>
      <c r="H831" t="s">
        <v>701</v>
      </c>
      <c r="I831" t="s">
        <v>27</v>
      </c>
      <c r="J831" s="3">
        <v>10</v>
      </c>
      <c r="K831" s="3">
        <v>300.36</v>
      </c>
      <c r="L831" s="3">
        <v>3003.6</v>
      </c>
    </row>
    <row r="832" spans="1:12" x14ac:dyDescent="0.35">
      <c r="A832" t="s">
        <v>1013</v>
      </c>
      <c r="B832" s="6" t="s">
        <v>720</v>
      </c>
      <c r="C832" s="6" t="str">
        <f t="shared" si="36"/>
        <v>May 2023</v>
      </c>
      <c r="D832" s="19" t="str">
        <f t="shared" si="38"/>
        <v>2023</v>
      </c>
      <c r="E832" s="6" t="str">
        <f t="shared" si="37"/>
        <v>Q2 2023</v>
      </c>
      <c r="F832" t="s">
        <v>700</v>
      </c>
      <c r="G832" t="str">
        <f>IF(F832="Bread.c", "Bread", F832)</f>
        <v>Bread</v>
      </c>
      <c r="H832" t="s">
        <v>701</v>
      </c>
      <c r="I832" t="s">
        <v>24</v>
      </c>
      <c r="J832" s="3">
        <v>12</v>
      </c>
      <c r="K832" s="3">
        <v>279.99</v>
      </c>
      <c r="L832" s="3">
        <v>3359.88</v>
      </c>
    </row>
    <row r="833" spans="1:12" x14ac:dyDescent="0.35">
      <c r="A833" t="s">
        <v>2231</v>
      </c>
      <c r="B833" s="6" t="s">
        <v>720</v>
      </c>
      <c r="C833" s="6" t="str">
        <f t="shared" si="36"/>
        <v>May 2023</v>
      </c>
      <c r="D833" s="19" t="str">
        <f t="shared" si="38"/>
        <v>2023</v>
      </c>
      <c r="E833" s="6" t="str">
        <f t="shared" si="37"/>
        <v>Q2 2023</v>
      </c>
      <c r="F833" t="s">
        <v>2207</v>
      </c>
      <c r="G833" t="s">
        <v>2207</v>
      </c>
      <c r="H833" t="s">
        <v>2208</v>
      </c>
      <c r="I833" t="s">
        <v>15</v>
      </c>
      <c r="J833" s="3">
        <v>10</v>
      </c>
      <c r="K833" s="3">
        <v>350.88</v>
      </c>
      <c r="L833" s="3">
        <v>3508.8</v>
      </c>
    </row>
    <row r="834" spans="1:12" x14ac:dyDescent="0.35">
      <c r="A834" t="s">
        <v>3135</v>
      </c>
      <c r="B834" s="6" t="s">
        <v>720</v>
      </c>
      <c r="C834" s="6" t="str">
        <f t="shared" ref="C834:C897" si="39">TEXT(B834, "mmm yyyy")</f>
        <v>May 2023</v>
      </c>
      <c r="D834" s="19" t="str">
        <f t="shared" si="38"/>
        <v>2023</v>
      </c>
      <c r="E834" s="6" t="str">
        <f t="shared" ref="E834:E897" si="40">"Q"&amp;ROUNDUP(MONTH(B834)/3,0)&amp;" "&amp;TEXT(B834,"YYYY")</f>
        <v>Q2 2023</v>
      </c>
      <c r="F834" t="s">
        <v>2882</v>
      </c>
      <c r="G834" t="s">
        <v>2882</v>
      </c>
      <c r="H834" t="s">
        <v>2208</v>
      </c>
      <c r="I834" t="s">
        <v>27</v>
      </c>
      <c r="J834" s="3">
        <v>16</v>
      </c>
      <c r="K834" s="3">
        <v>184.28</v>
      </c>
      <c r="L834" s="3">
        <v>2948.48</v>
      </c>
    </row>
    <row r="835" spans="1:12" x14ac:dyDescent="0.35">
      <c r="A835" t="s">
        <v>5679</v>
      </c>
      <c r="B835" s="6" t="s">
        <v>720</v>
      </c>
      <c r="C835" s="6" t="str">
        <f t="shared" si="39"/>
        <v>May 2023</v>
      </c>
      <c r="D835" s="19" t="str">
        <f t="shared" ref="D835:D898" si="41">TEXT(B835, "yyyy")</f>
        <v>2023</v>
      </c>
      <c r="E835" s="6" t="str">
        <f t="shared" si="40"/>
        <v>Q2 2023</v>
      </c>
      <c r="F835" t="s">
        <v>5629</v>
      </c>
      <c r="G835" t="s">
        <v>5629</v>
      </c>
      <c r="H835" t="s">
        <v>458</v>
      </c>
      <c r="I835" t="s">
        <v>27</v>
      </c>
      <c r="J835" s="3">
        <v>16</v>
      </c>
      <c r="K835" s="3">
        <v>441.59</v>
      </c>
      <c r="L835" s="3">
        <v>7065.44</v>
      </c>
    </row>
    <row r="836" spans="1:12" x14ac:dyDescent="0.35">
      <c r="A836" t="s">
        <v>2064</v>
      </c>
      <c r="B836" s="6" t="s">
        <v>2065</v>
      </c>
      <c r="C836" s="6" t="str">
        <f t="shared" si="39"/>
        <v>May 2023</v>
      </c>
      <c r="D836" s="19" t="str">
        <f t="shared" si="41"/>
        <v>2023</v>
      </c>
      <c r="E836" s="6" t="str">
        <f t="shared" si="40"/>
        <v>Q2 2023</v>
      </c>
      <c r="F836" t="s">
        <v>2058</v>
      </c>
      <c r="G836" t="s">
        <v>2058</v>
      </c>
      <c r="H836" t="s">
        <v>701</v>
      </c>
      <c r="I836" t="s">
        <v>27</v>
      </c>
      <c r="J836" s="3">
        <v>4</v>
      </c>
      <c r="K836" s="3">
        <v>15.87</v>
      </c>
      <c r="L836" s="3">
        <v>63.48</v>
      </c>
    </row>
    <row r="837" spans="1:12" x14ac:dyDescent="0.35">
      <c r="A837" t="s">
        <v>2577</v>
      </c>
      <c r="B837" s="6" t="s">
        <v>2065</v>
      </c>
      <c r="C837" s="6" t="str">
        <f t="shared" si="39"/>
        <v>May 2023</v>
      </c>
      <c r="D837" s="19" t="str">
        <f t="shared" si="41"/>
        <v>2023</v>
      </c>
      <c r="E837" s="6" t="str">
        <f t="shared" si="40"/>
        <v>Q2 2023</v>
      </c>
      <c r="F837" t="s">
        <v>2344</v>
      </c>
      <c r="G837" t="s">
        <v>2344</v>
      </c>
      <c r="H837" t="s">
        <v>2345</v>
      </c>
      <c r="I837" t="s">
        <v>12</v>
      </c>
      <c r="J837" s="3">
        <v>14</v>
      </c>
      <c r="K837" s="3">
        <v>211.97</v>
      </c>
      <c r="L837" s="3">
        <v>2967.58</v>
      </c>
    </row>
    <row r="838" spans="1:12" x14ac:dyDescent="0.35">
      <c r="A838" t="s">
        <v>2690</v>
      </c>
      <c r="B838" s="6" t="s">
        <v>2065</v>
      </c>
      <c r="C838" s="6" t="str">
        <f t="shared" si="39"/>
        <v>May 2023</v>
      </c>
      <c r="D838" s="19" t="str">
        <f t="shared" si="41"/>
        <v>2023</v>
      </c>
      <c r="E838" s="6" t="str">
        <f t="shared" si="40"/>
        <v>Q2 2023</v>
      </c>
      <c r="F838" t="s">
        <v>2643</v>
      </c>
      <c r="G838" t="s">
        <v>2643</v>
      </c>
      <c r="H838" t="s">
        <v>2345</v>
      </c>
      <c r="I838" t="s">
        <v>15</v>
      </c>
      <c r="J838" s="3">
        <v>17</v>
      </c>
      <c r="K838" s="3">
        <v>70.94</v>
      </c>
      <c r="L838" s="3">
        <v>1205.98</v>
      </c>
    </row>
    <row r="839" spans="1:12" x14ac:dyDescent="0.35">
      <c r="A839" t="s">
        <v>2952</v>
      </c>
      <c r="B839" s="6" t="s">
        <v>2065</v>
      </c>
      <c r="C839" s="6" t="str">
        <f t="shared" si="39"/>
        <v>May 2023</v>
      </c>
      <c r="D839" s="19" t="str">
        <f t="shared" si="41"/>
        <v>2023</v>
      </c>
      <c r="E839" s="6" t="str">
        <f t="shared" si="40"/>
        <v>Q2 2023</v>
      </c>
      <c r="F839" t="s">
        <v>2882</v>
      </c>
      <c r="G839" t="s">
        <v>2882</v>
      </c>
      <c r="H839" t="s">
        <v>2208</v>
      </c>
      <c r="I839" t="s">
        <v>27</v>
      </c>
      <c r="J839" s="3">
        <v>6</v>
      </c>
      <c r="K839" s="3">
        <v>21.25</v>
      </c>
      <c r="L839" s="3">
        <v>127.5</v>
      </c>
    </row>
    <row r="840" spans="1:12" x14ac:dyDescent="0.35">
      <c r="A840" t="s">
        <v>3808</v>
      </c>
      <c r="B840" s="6" t="s">
        <v>2065</v>
      </c>
      <c r="C840" s="6" t="str">
        <f t="shared" si="39"/>
        <v>May 2023</v>
      </c>
      <c r="D840" s="19" t="str">
        <f t="shared" si="41"/>
        <v>2023</v>
      </c>
      <c r="E840" s="6" t="str">
        <f t="shared" si="40"/>
        <v>Q2 2023</v>
      </c>
      <c r="F840" t="s">
        <v>3688</v>
      </c>
      <c r="G840" t="s">
        <v>3688</v>
      </c>
      <c r="H840" t="s">
        <v>11</v>
      </c>
      <c r="I840" t="s">
        <v>24</v>
      </c>
      <c r="J840" s="3">
        <v>15</v>
      </c>
      <c r="K840" s="3">
        <v>64.14</v>
      </c>
      <c r="L840" s="3">
        <v>962.1</v>
      </c>
    </row>
    <row r="841" spans="1:12" x14ac:dyDescent="0.35">
      <c r="A841" t="s">
        <v>4419</v>
      </c>
      <c r="B841" s="6" t="s">
        <v>2065</v>
      </c>
      <c r="C841" s="6" t="str">
        <f t="shared" si="39"/>
        <v>May 2023</v>
      </c>
      <c r="D841" s="19" t="str">
        <f t="shared" si="41"/>
        <v>2023</v>
      </c>
      <c r="E841" s="6" t="str">
        <f t="shared" si="40"/>
        <v>Q2 2023</v>
      </c>
      <c r="F841" t="s">
        <v>4235</v>
      </c>
      <c r="G841" t="s">
        <v>4235</v>
      </c>
      <c r="H841" t="s">
        <v>2208</v>
      </c>
      <c r="I841" t="s">
        <v>24</v>
      </c>
      <c r="J841" s="3">
        <v>17</v>
      </c>
      <c r="K841" s="3">
        <v>139.66999999999999</v>
      </c>
      <c r="L841" s="3">
        <v>2374.39</v>
      </c>
    </row>
    <row r="842" spans="1:12" x14ac:dyDescent="0.35">
      <c r="A842" t="s">
        <v>5158</v>
      </c>
      <c r="B842" s="6" t="s">
        <v>2065</v>
      </c>
      <c r="C842" s="6" t="str">
        <f t="shared" si="39"/>
        <v>May 2023</v>
      </c>
      <c r="D842" s="19" t="str">
        <f t="shared" si="41"/>
        <v>2023</v>
      </c>
      <c r="E842" s="6" t="str">
        <f t="shared" si="40"/>
        <v>Q2 2023</v>
      </c>
      <c r="F842" t="s">
        <v>5082</v>
      </c>
      <c r="G842" t="s">
        <v>5082</v>
      </c>
      <c r="H842" t="s">
        <v>2208</v>
      </c>
      <c r="I842" t="s">
        <v>15</v>
      </c>
      <c r="J842" s="3">
        <v>14</v>
      </c>
      <c r="K842" s="3">
        <v>467.3</v>
      </c>
      <c r="L842" s="3">
        <v>6542.2</v>
      </c>
    </row>
    <row r="843" spans="1:12" x14ac:dyDescent="0.35">
      <c r="A843" t="s">
        <v>5331</v>
      </c>
      <c r="B843" s="6" t="s">
        <v>2065</v>
      </c>
      <c r="C843" s="6" t="str">
        <f t="shared" si="39"/>
        <v>May 2023</v>
      </c>
      <c r="D843" s="19" t="str">
        <f t="shared" si="41"/>
        <v>2023</v>
      </c>
      <c r="E843" s="6" t="str">
        <f t="shared" si="40"/>
        <v>Q2 2023</v>
      </c>
      <c r="F843" t="s">
        <v>5082</v>
      </c>
      <c r="G843" t="s">
        <v>5082</v>
      </c>
      <c r="H843" t="s">
        <v>2208</v>
      </c>
      <c r="I843" t="s">
        <v>15</v>
      </c>
      <c r="J843" s="3">
        <v>16</v>
      </c>
      <c r="K843" s="3">
        <v>44.07</v>
      </c>
      <c r="L843" s="3">
        <v>705.12</v>
      </c>
    </row>
    <row r="844" spans="1:12" x14ac:dyDescent="0.35">
      <c r="A844" t="s">
        <v>5562</v>
      </c>
      <c r="B844" s="6" t="s">
        <v>2065</v>
      </c>
      <c r="C844" s="6" t="str">
        <f t="shared" si="39"/>
        <v>May 2023</v>
      </c>
      <c r="D844" s="19" t="str">
        <f t="shared" si="41"/>
        <v>2023</v>
      </c>
      <c r="E844" s="6" t="str">
        <f t="shared" si="40"/>
        <v>Q2 2023</v>
      </c>
      <c r="F844" t="s">
        <v>5504</v>
      </c>
      <c r="G844" t="s">
        <v>5504</v>
      </c>
      <c r="H844" t="s">
        <v>701</v>
      </c>
      <c r="I844" t="s">
        <v>24</v>
      </c>
      <c r="J844" s="3">
        <v>2</v>
      </c>
      <c r="K844" s="3">
        <v>213.82</v>
      </c>
      <c r="L844" s="3">
        <v>427.64</v>
      </c>
    </row>
    <row r="845" spans="1:12" x14ac:dyDescent="0.35">
      <c r="A845" t="s">
        <v>5564</v>
      </c>
      <c r="B845" s="6" t="s">
        <v>2065</v>
      </c>
      <c r="C845" s="6" t="str">
        <f t="shared" si="39"/>
        <v>May 2023</v>
      </c>
      <c r="D845" s="19" t="str">
        <f t="shared" si="41"/>
        <v>2023</v>
      </c>
      <c r="E845" s="6" t="str">
        <f t="shared" si="40"/>
        <v>Q2 2023</v>
      </c>
      <c r="F845" t="s">
        <v>5504</v>
      </c>
      <c r="G845" t="s">
        <v>5504</v>
      </c>
      <c r="H845" t="s">
        <v>701</v>
      </c>
      <c r="I845" t="s">
        <v>24</v>
      </c>
      <c r="J845" s="3">
        <v>8</v>
      </c>
      <c r="K845" s="3">
        <v>405.33</v>
      </c>
      <c r="L845" s="3">
        <v>3242.64</v>
      </c>
    </row>
    <row r="846" spans="1:12" x14ac:dyDescent="0.35">
      <c r="A846" t="s">
        <v>83</v>
      </c>
      <c r="B846" s="6" t="s">
        <v>84</v>
      </c>
      <c r="C846" s="6" t="str">
        <f t="shared" si="39"/>
        <v>May 2023</v>
      </c>
      <c r="D846" s="19" t="str">
        <f t="shared" si="41"/>
        <v>2023</v>
      </c>
      <c r="E846" s="6" t="str">
        <f t="shared" si="40"/>
        <v>Q2 2023</v>
      </c>
      <c r="F846" t="s">
        <v>5771</v>
      </c>
      <c r="G846" t="str">
        <f>IF(F846="Biographies", "Biography", F846 )</f>
        <v>Biography</v>
      </c>
      <c r="H846" t="s">
        <v>11</v>
      </c>
      <c r="I846" t="s">
        <v>12</v>
      </c>
      <c r="J846" s="3">
        <v>7</v>
      </c>
      <c r="K846" s="3">
        <v>460.06</v>
      </c>
      <c r="L846" s="3">
        <v>3220.42</v>
      </c>
    </row>
    <row r="847" spans="1:12" x14ac:dyDescent="0.35">
      <c r="A847" t="s">
        <v>1000</v>
      </c>
      <c r="B847" s="6" t="s">
        <v>84</v>
      </c>
      <c r="C847" s="6" t="str">
        <f t="shared" si="39"/>
        <v>May 2023</v>
      </c>
      <c r="D847" s="19" t="str">
        <f t="shared" si="41"/>
        <v>2023</v>
      </c>
      <c r="E847" s="6" t="str">
        <f t="shared" si="40"/>
        <v>Q2 2023</v>
      </c>
      <c r="F847" t="s">
        <v>700</v>
      </c>
      <c r="G847" t="str">
        <f>IF(F847="Bread.c", "Bread", F847)</f>
        <v>Bread</v>
      </c>
      <c r="H847" t="s">
        <v>701</v>
      </c>
      <c r="I847" t="s">
        <v>15</v>
      </c>
      <c r="J847" s="3">
        <v>20</v>
      </c>
      <c r="K847" s="3">
        <v>263.54000000000002</v>
      </c>
      <c r="L847" s="3">
        <v>5270.8</v>
      </c>
    </row>
    <row r="848" spans="1:12" x14ac:dyDescent="0.35">
      <c r="A848" t="s">
        <v>1222</v>
      </c>
      <c r="B848" s="6" t="s">
        <v>84</v>
      </c>
      <c r="C848" s="6" t="str">
        <f t="shared" si="39"/>
        <v>May 2023</v>
      </c>
      <c r="D848" s="19" t="str">
        <f t="shared" si="41"/>
        <v>2023</v>
      </c>
      <c r="E848" s="6" t="str">
        <f t="shared" si="40"/>
        <v>Q2 2023</v>
      </c>
      <c r="F848" t="s">
        <v>1084</v>
      </c>
      <c r="G848" t="str">
        <f>IF(F848="Children's Book asfdsf", "Children's Book", F848)</f>
        <v>Children's Book</v>
      </c>
      <c r="H848" t="s">
        <v>11</v>
      </c>
      <c r="I848" t="s">
        <v>12</v>
      </c>
      <c r="J848" s="3">
        <v>14</v>
      </c>
      <c r="K848" s="3">
        <v>155.84</v>
      </c>
      <c r="L848" s="3">
        <v>2181.7600000000002</v>
      </c>
    </row>
    <row r="849" spans="1:12" x14ac:dyDescent="0.35">
      <c r="A849" t="s">
        <v>2771</v>
      </c>
      <c r="B849" s="6" t="s">
        <v>84</v>
      </c>
      <c r="C849" s="6" t="str">
        <f t="shared" si="39"/>
        <v>May 2023</v>
      </c>
      <c r="D849" s="19" t="str">
        <f t="shared" si="41"/>
        <v>2023</v>
      </c>
      <c r="E849" s="6" t="str">
        <f t="shared" si="40"/>
        <v>Q2 2023</v>
      </c>
      <c r="F849" t="s">
        <v>2643</v>
      </c>
      <c r="G849" t="s">
        <v>2643</v>
      </c>
      <c r="H849" t="s">
        <v>2345</v>
      </c>
      <c r="I849" t="s">
        <v>27</v>
      </c>
      <c r="J849" s="3">
        <v>9</v>
      </c>
      <c r="K849" s="3">
        <v>198.96</v>
      </c>
      <c r="L849" s="3">
        <v>1790.64</v>
      </c>
    </row>
    <row r="850" spans="1:12" x14ac:dyDescent="0.35">
      <c r="A850" t="s">
        <v>4986</v>
      </c>
      <c r="B850" s="6" t="s">
        <v>84</v>
      </c>
      <c r="C850" s="6" t="str">
        <f t="shared" si="39"/>
        <v>May 2023</v>
      </c>
      <c r="D850" s="19" t="str">
        <f t="shared" si="41"/>
        <v>2023</v>
      </c>
      <c r="E850" s="6" t="str">
        <f t="shared" si="40"/>
        <v>Q2 2023</v>
      </c>
      <c r="F850" t="s">
        <v>4845</v>
      </c>
      <c r="G850" t="s">
        <v>4845</v>
      </c>
      <c r="H850" t="s">
        <v>2345</v>
      </c>
      <c r="I850" t="s">
        <v>12</v>
      </c>
      <c r="J850" s="3">
        <v>11</v>
      </c>
      <c r="K850" s="3">
        <v>30.93</v>
      </c>
      <c r="L850" s="3">
        <v>340.23</v>
      </c>
    </row>
    <row r="851" spans="1:12" x14ac:dyDescent="0.35">
      <c r="A851" t="s">
        <v>4989</v>
      </c>
      <c r="B851" s="6" t="s">
        <v>84</v>
      </c>
      <c r="C851" s="6" t="str">
        <f t="shared" si="39"/>
        <v>May 2023</v>
      </c>
      <c r="D851" s="19" t="str">
        <f t="shared" si="41"/>
        <v>2023</v>
      </c>
      <c r="E851" s="6" t="str">
        <f t="shared" si="40"/>
        <v>Q2 2023</v>
      </c>
      <c r="F851" t="s">
        <v>4845</v>
      </c>
      <c r="G851" t="s">
        <v>4845</v>
      </c>
      <c r="H851" t="s">
        <v>2345</v>
      </c>
      <c r="I851" t="s">
        <v>27</v>
      </c>
      <c r="J851" s="3">
        <v>17</v>
      </c>
      <c r="K851" s="3">
        <v>187.32</v>
      </c>
      <c r="L851" s="3">
        <v>3184.44</v>
      </c>
    </row>
    <row r="852" spans="1:12" x14ac:dyDescent="0.35">
      <c r="A852" t="s">
        <v>1322</v>
      </c>
      <c r="B852" s="6" t="s">
        <v>1323</v>
      </c>
      <c r="C852" s="6" t="str">
        <f t="shared" si="39"/>
        <v>May 2023</v>
      </c>
      <c r="D852" s="19" t="str">
        <f t="shared" si="41"/>
        <v>2023</v>
      </c>
      <c r="E852" s="6" t="str">
        <f t="shared" si="40"/>
        <v>Q2 2023</v>
      </c>
      <c r="F852" t="s">
        <v>5775</v>
      </c>
      <c r="G852" t="str">
        <f>IF(F852="Cookbooks", "Cookbook", F852)</f>
        <v>Cookbook</v>
      </c>
      <c r="H852" t="s">
        <v>11</v>
      </c>
      <c r="I852" t="s">
        <v>15</v>
      </c>
      <c r="J852" s="3">
        <v>13</v>
      </c>
      <c r="K852" s="3">
        <v>314.33999999999997</v>
      </c>
      <c r="L852" s="3">
        <v>4086.42</v>
      </c>
    </row>
    <row r="853" spans="1:12" x14ac:dyDescent="0.35">
      <c r="A853" t="s">
        <v>1696</v>
      </c>
      <c r="B853" s="6" t="s">
        <v>1323</v>
      </c>
      <c r="C853" s="6" t="str">
        <f t="shared" si="39"/>
        <v>May 2023</v>
      </c>
      <c r="D853" s="19" t="str">
        <f t="shared" si="41"/>
        <v>2023</v>
      </c>
      <c r="E853" s="6" t="str">
        <f t="shared" si="40"/>
        <v>Q2 2023</v>
      </c>
      <c r="F853" t="s">
        <v>1421</v>
      </c>
      <c r="G853" t="str">
        <f>IF(F853="Egg", "Eggs", F853)</f>
        <v>Eggs</v>
      </c>
      <c r="H853" t="s">
        <v>701</v>
      </c>
      <c r="I853" t="s">
        <v>15</v>
      </c>
      <c r="J853" s="3">
        <v>2</v>
      </c>
      <c r="K853" s="3">
        <v>122.7</v>
      </c>
      <c r="L853" s="3">
        <v>245.4</v>
      </c>
    </row>
    <row r="854" spans="1:12" x14ac:dyDescent="0.35">
      <c r="A854" t="s">
        <v>1787</v>
      </c>
      <c r="B854" s="6" t="s">
        <v>1323</v>
      </c>
      <c r="C854" s="6" t="str">
        <f t="shared" si="39"/>
        <v>May 2023</v>
      </c>
      <c r="D854" s="19" t="str">
        <f t="shared" si="41"/>
        <v>2023</v>
      </c>
      <c r="E854" s="6" t="str">
        <f t="shared" si="40"/>
        <v>Q2 2023</v>
      </c>
      <c r="F854" t="s">
        <v>1744</v>
      </c>
      <c r="G854" t="s">
        <v>1744</v>
      </c>
      <c r="H854" t="s">
        <v>11</v>
      </c>
      <c r="I854" t="s">
        <v>24</v>
      </c>
      <c r="J854" s="3">
        <v>19</v>
      </c>
      <c r="K854" s="3">
        <v>386.2</v>
      </c>
      <c r="L854" s="3">
        <v>7337.8</v>
      </c>
    </row>
    <row r="855" spans="1:12" x14ac:dyDescent="0.35">
      <c r="A855" t="s">
        <v>3171</v>
      </c>
      <c r="B855" s="6" t="s">
        <v>1323</v>
      </c>
      <c r="C855" s="6" t="str">
        <f t="shared" si="39"/>
        <v>May 2023</v>
      </c>
      <c r="D855" s="19" t="str">
        <f t="shared" si="41"/>
        <v>2023</v>
      </c>
      <c r="E855" s="6" t="str">
        <f t="shared" si="40"/>
        <v>Q2 2023</v>
      </c>
      <c r="F855" t="s">
        <v>3143</v>
      </c>
      <c r="G855" t="s">
        <v>3143</v>
      </c>
      <c r="H855" t="s">
        <v>458</v>
      </c>
      <c r="I855" t="s">
        <v>15</v>
      </c>
      <c r="J855" s="3">
        <v>14</v>
      </c>
      <c r="K855" s="3">
        <v>328.32</v>
      </c>
      <c r="L855" s="3">
        <v>4596.4799999999996</v>
      </c>
    </row>
    <row r="856" spans="1:12" x14ac:dyDescent="0.35">
      <c r="A856" t="s">
        <v>4027</v>
      </c>
      <c r="B856" s="6" t="s">
        <v>1323</v>
      </c>
      <c r="C856" s="6" t="str">
        <f t="shared" si="39"/>
        <v>May 2023</v>
      </c>
      <c r="D856" s="19" t="str">
        <f t="shared" si="41"/>
        <v>2023</v>
      </c>
      <c r="E856" s="6" t="str">
        <f t="shared" si="40"/>
        <v>Q2 2023</v>
      </c>
      <c r="F856" t="s">
        <v>3948</v>
      </c>
      <c r="G856" t="s">
        <v>3948</v>
      </c>
      <c r="H856" t="s">
        <v>458</v>
      </c>
      <c r="I856" t="s">
        <v>12</v>
      </c>
      <c r="J856" s="3">
        <v>18</v>
      </c>
      <c r="K856" s="3">
        <v>443.06</v>
      </c>
      <c r="L856" s="3">
        <v>7975.08</v>
      </c>
    </row>
    <row r="857" spans="1:12" x14ac:dyDescent="0.35">
      <c r="A857" t="s">
        <v>4352</v>
      </c>
      <c r="B857" s="6" t="s">
        <v>1323</v>
      </c>
      <c r="C857" s="6" t="str">
        <f t="shared" si="39"/>
        <v>May 2023</v>
      </c>
      <c r="D857" s="19" t="str">
        <f t="shared" si="41"/>
        <v>2023</v>
      </c>
      <c r="E857" s="6" t="str">
        <f t="shared" si="40"/>
        <v>Q2 2023</v>
      </c>
      <c r="F857" t="s">
        <v>4235</v>
      </c>
      <c r="G857" t="s">
        <v>4235</v>
      </c>
      <c r="H857" t="s">
        <v>2208</v>
      </c>
      <c r="I857" t="s">
        <v>12</v>
      </c>
      <c r="J857" s="3">
        <v>17</v>
      </c>
      <c r="K857" s="3">
        <v>427.21</v>
      </c>
      <c r="L857" s="3">
        <v>7262.57</v>
      </c>
    </row>
    <row r="858" spans="1:12" x14ac:dyDescent="0.35">
      <c r="A858" t="s">
        <v>4387</v>
      </c>
      <c r="B858" s="6" t="s">
        <v>1323</v>
      </c>
      <c r="C858" s="6" t="str">
        <f t="shared" si="39"/>
        <v>May 2023</v>
      </c>
      <c r="D858" s="19" t="str">
        <f t="shared" si="41"/>
        <v>2023</v>
      </c>
      <c r="E858" s="6" t="str">
        <f t="shared" si="40"/>
        <v>Q2 2023</v>
      </c>
      <c r="F858" t="s">
        <v>4235</v>
      </c>
      <c r="G858" t="s">
        <v>4235</v>
      </c>
      <c r="H858" t="s">
        <v>2208</v>
      </c>
      <c r="I858" t="s">
        <v>15</v>
      </c>
      <c r="J858" s="3">
        <v>18</v>
      </c>
      <c r="K858" s="3">
        <v>271.44</v>
      </c>
      <c r="L858" s="3">
        <v>4885.92</v>
      </c>
    </row>
    <row r="859" spans="1:12" x14ac:dyDescent="0.35">
      <c r="A859" t="s">
        <v>5602</v>
      </c>
      <c r="B859" s="6" t="s">
        <v>1323</v>
      </c>
      <c r="C859" s="6" t="str">
        <f t="shared" si="39"/>
        <v>May 2023</v>
      </c>
      <c r="D859" s="19" t="str">
        <f t="shared" si="41"/>
        <v>2023</v>
      </c>
      <c r="E859" s="6" t="str">
        <f t="shared" si="40"/>
        <v>Q2 2023</v>
      </c>
      <c r="F859" t="s">
        <v>5504</v>
      </c>
      <c r="G859" t="s">
        <v>5504</v>
      </c>
      <c r="H859" t="s">
        <v>701</v>
      </c>
      <c r="I859" t="s">
        <v>27</v>
      </c>
      <c r="J859" s="3">
        <v>12</v>
      </c>
      <c r="K859" s="3">
        <v>317.5</v>
      </c>
      <c r="L859" s="3">
        <v>3810</v>
      </c>
    </row>
    <row r="860" spans="1:12" x14ac:dyDescent="0.35">
      <c r="A860" t="s">
        <v>3275</v>
      </c>
      <c r="B860" s="6" t="s">
        <v>3276</v>
      </c>
      <c r="C860" s="6" t="str">
        <f t="shared" si="39"/>
        <v>May 2023</v>
      </c>
      <c r="D860" s="19" t="str">
        <f t="shared" si="41"/>
        <v>2023</v>
      </c>
      <c r="E860" s="6" t="str">
        <f t="shared" si="40"/>
        <v>Q2 2023</v>
      </c>
      <c r="F860" t="s">
        <v>3143</v>
      </c>
      <c r="G860" t="s">
        <v>3143</v>
      </c>
      <c r="H860" t="s">
        <v>458</v>
      </c>
      <c r="I860" t="s">
        <v>24</v>
      </c>
      <c r="J860" s="3">
        <v>16</v>
      </c>
      <c r="K860" s="3">
        <v>150.65</v>
      </c>
      <c r="L860" s="3">
        <v>2410.4</v>
      </c>
    </row>
    <row r="861" spans="1:12" x14ac:dyDescent="0.35">
      <c r="A861" t="s">
        <v>3305</v>
      </c>
      <c r="B861" s="6" t="s">
        <v>3276</v>
      </c>
      <c r="C861" s="6" t="str">
        <f t="shared" si="39"/>
        <v>May 2023</v>
      </c>
      <c r="D861" s="19" t="str">
        <f t="shared" si="41"/>
        <v>2023</v>
      </c>
      <c r="E861" s="6" t="str">
        <f t="shared" si="40"/>
        <v>Q2 2023</v>
      </c>
      <c r="F861" t="s">
        <v>3143</v>
      </c>
      <c r="G861" t="s">
        <v>3143</v>
      </c>
      <c r="H861" t="s">
        <v>458</v>
      </c>
      <c r="I861" t="s">
        <v>24</v>
      </c>
      <c r="J861" s="3">
        <v>5</v>
      </c>
      <c r="K861" s="3">
        <v>224.5</v>
      </c>
      <c r="L861" s="3">
        <v>1122.5</v>
      </c>
    </row>
    <row r="862" spans="1:12" x14ac:dyDescent="0.35">
      <c r="A862" t="s">
        <v>3320</v>
      </c>
      <c r="B862" s="6" t="s">
        <v>3276</v>
      </c>
      <c r="C862" s="6" t="str">
        <f t="shared" si="39"/>
        <v>May 2023</v>
      </c>
      <c r="D862" s="19" t="str">
        <f t="shared" si="41"/>
        <v>2023</v>
      </c>
      <c r="E862" s="6" t="str">
        <f t="shared" si="40"/>
        <v>Q2 2023</v>
      </c>
      <c r="F862" t="s">
        <v>3143</v>
      </c>
      <c r="G862" t="s">
        <v>3143</v>
      </c>
      <c r="H862" t="s">
        <v>458</v>
      </c>
      <c r="I862" t="s">
        <v>27</v>
      </c>
      <c r="J862" s="3">
        <v>11</v>
      </c>
      <c r="K862" s="3">
        <v>332.13</v>
      </c>
      <c r="L862" s="3">
        <v>3653.43</v>
      </c>
    </row>
    <row r="863" spans="1:12" x14ac:dyDescent="0.35">
      <c r="A863" t="s">
        <v>921</v>
      </c>
      <c r="B863" s="6" t="s">
        <v>922</v>
      </c>
      <c r="C863" s="6" t="str">
        <f t="shared" si="39"/>
        <v>May 2023</v>
      </c>
      <c r="D863" s="19" t="str">
        <f t="shared" si="41"/>
        <v>2023</v>
      </c>
      <c r="E863" s="6" t="str">
        <f t="shared" si="40"/>
        <v>Q2 2023</v>
      </c>
      <c r="F863" t="s">
        <v>700</v>
      </c>
      <c r="G863" t="str">
        <f>IF(F863="Bread.c", "Bread", F863)</f>
        <v>Bread</v>
      </c>
      <c r="H863" t="s">
        <v>701</v>
      </c>
      <c r="I863" t="s">
        <v>27</v>
      </c>
      <c r="J863" s="3">
        <v>15</v>
      </c>
      <c r="K863" s="3">
        <v>430.72</v>
      </c>
      <c r="L863" s="3">
        <v>6460.8</v>
      </c>
    </row>
    <row r="864" spans="1:12" x14ac:dyDescent="0.35">
      <c r="A864" t="s">
        <v>1382</v>
      </c>
      <c r="B864" s="6" t="s">
        <v>922</v>
      </c>
      <c r="C864" s="6" t="str">
        <f t="shared" si="39"/>
        <v>May 2023</v>
      </c>
      <c r="D864" s="19" t="str">
        <f t="shared" si="41"/>
        <v>2023</v>
      </c>
      <c r="E864" s="6" t="str">
        <f t="shared" si="40"/>
        <v>Q2 2023</v>
      </c>
      <c r="F864" t="s">
        <v>1252</v>
      </c>
      <c r="G864" t="str">
        <f>IF(F864="Cookbooks", "Cookbook", F864)</f>
        <v>Cookbook</v>
      </c>
      <c r="H864" t="s">
        <v>11</v>
      </c>
      <c r="I864" t="s">
        <v>15</v>
      </c>
      <c r="J864" s="3">
        <v>19</v>
      </c>
      <c r="K864" s="3">
        <v>463.37</v>
      </c>
      <c r="L864" s="3">
        <v>8804.0300000000007</v>
      </c>
    </row>
    <row r="865" spans="1:12" x14ac:dyDescent="0.35">
      <c r="A865" t="s">
        <v>2249</v>
      </c>
      <c r="B865" s="6" t="s">
        <v>922</v>
      </c>
      <c r="C865" s="6" t="str">
        <f t="shared" si="39"/>
        <v>May 2023</v>
      </c>
      <c r="D865" s="19" t="str">
        <f t="shared" si="41"/>
        <v>2023</v>
      </c>
      <c r="E865" s="6" t="str">
        <f t="shared" si="40"/>
        <v>Q2 2023</v>
      </c>
      <c r="F865" t="s">
        <v>2207</v>
      </c>
      <c r="G865" t="s">
        <v>2207</v>
      </c>
      <c r="H865" t="s">
        <v>2208</v>
      </c>
      <c r="I865" t="s">
        <v>12</v>
      </c>
      <c r="J865" s="3">
        <v>12</v>
      </c>
      <c r="K865" s="3">
        <v>373.19</v>
      </c>
      <c r="L865" s="3">
        <v>4478.28</v>
      </c>
    </row>
    <row r="866" spans="1:12" x14ac:dyDescent="0.35">
      <c r="A866" t="s">
        <v>2349</v>
      </c>
      <c r="B866" s="6" t="s">
        <v>922</v>
      </c>
      <c r="C866" s="6" t="str">
        <f t="shared" si="39"/>
        <v>May 2023</v>
      </c>
      <c r="D866" s="19" t="str">
        <f t="shared" si="41"/>
        <v>2023</v>
      </c>
      <c r="E866" s="6" t="str">
        <f t="shared" si="40"/>
        <v>Q2 2023</v>
      </c>
      <c r="F866" t="s">
        <v>2344</v>
      </c>
      <c r="G866" t="s">
        <v>2344</v>
      </c>
      <c r="H866" t="s">
        <v>2345</v>
      </c>
      <c r="I866" t="s">
        <v>12</v>
      </c>
      <c r="J866" s="3">
        <v>2</v>
      </c>
      <c r="K866" s="3">
        <v>229.19</v>
      </c>
      <c r="L866" s="3">
        <v>458.38</v>
      </c>
    </row>
    <row r="867" spans="1:12" x14ac:dyDescent="0.35">
      <c r="A867" t="s">
        <v>2813</v>
      </c>
      <c r="B867" s="6" t="s">
        <v>922</v>
      </c>
      <c r="C867" s="6" t="str">
        <f t="shared" si="39"/>
        <v>May 2023</v>
      </c>
      <c r="D867" s="19" t="str">
        <f t="shared" si="41"/>
        <v>2023</v>
      </c>
      <c r="E867" s="6" t="str">
        <f t="shared" si="40"/>
        <v>Q2 2023</v>
      </c>
      <c r="F867" t="s">
        <v>2643</v>
      </c>
      <c r="G867" t="s">
        <v>2643</v>
      </c>
      <c r="H867" t="s">
        <v>2345</v>
      </c>
      <c r="I867" t="s">
        <v>15</v>
      </c>
      <c r="J867" s="3">
        <v>4</v>
      </c>
      <c r="K867" s="3">
        <v>279.45999999999998</v>
      </c>
      <c r="L867" s="3">
        <v>1117.8399999999999</v>
      </c>
    </row>
    <row r="868" spans="1:12" x14ac:dyDescent="0.35">
      <c r="A868" t="s">
        <v>2838</v>
      </c>
      <c r="B868" s="6" t="s">
        <v>922</v>
      </c>
      <c r="C868" s="6" t="str">
        <f t="shared" si="39"/>
        <v>May 2023</v>
      </c>
      <c r="D868" s="19" t="str">
        <f t="shared" si="41"/>
        <v>2023</v>
      </c>
      <c r="E868" s="6" t="str">
        <f t="shared" si="40"/>
        <v>Q2 2023</v>
      </c>
      <c r="F868" t="s">
        <v>2643</v>
      </c>
      <c r="G868" t="s">
        <v>2643</v>
      </c>
      <c r="H868" t="s">
        <v>2345</v>
      </c>
      <c r="I868" t="s">
        <v>12</v>
      </c>
      <c r="J868" s="3">
        <v>17</v>
      </c>
      <c r="K868" s="3">
        <v>215.25</v>
      </c>
      <c r="L868" s="3">
        <v>3659.25</v>
      </c>
    </row>
    <row r="869" spans="1:12" x14ac:dyDescent="0.35">
      <c r="A869" t="s">
        <v>2904</v>
      </c>
      <c r="B869" s="6" t="s">
        <v>922</v>
      </c>
      <c r="C869" s="6" t="str">
        <f t="shared" si="39"/>
        <v>May 2023</v>
      </c>
      <c r="D869" s="19" t="str">
        <f t="shared" si="41"/>
        <v>2023</v>
      </c>
      <c r="E869" s="6" t="str">
        <f t="shared" si="40"/>
        <v>Q2 2023</v>
      </c>
      <c r="F869" t="s">
        <v>2882</v>
      </c>
      <c r="G869" t="s">
        <v>2882</v>
      </c>
      <c r="H869" t="s">
        <v>2208</v>
      </c>
      <c r="I869" t="s">
        <v>27</v>
      </c>
      <c r="J869" s="3">
        <v>1</v>
      </c>
      <c r="K869" s="3">
        <v>79.22</v>
      </c>
      <c r="L869" s="3">
        <v>79.22</v>
      </c>
    </row>
    <row r="870" spans="1:12" x14ac:dyDescent="0.35">
      <c r="A870" t="s">
        <v>3466</v>
      </c>
      <c r="B870" s="6" t="s">
        <v>922</v>
      </c>
      <c r="C870" s="6" t="str">
        <f t="shared" si="39"/>
        <v>May 2023</v>
      </c>
      <c r="D870" s="19" t="str">
        <f t="shared" si="41"/>
        <v>2023</v>
      </c>
      <c r="E870" s="6" t="str">
        <f t="shared" si="40"/>
        <v>Q2 2023</v>
      </c>
      <c r="F870" t="s">
        <v>3435</v>
      </c>
      <c r="G870" t="s">
        <v>3435</v>
      </c>
      <c r="H870" t="s">
        <v>701</v>
      </c>
      <c r="I870" t="s">
        <v>15</v>
      </c>
      <c r="J870" s="3">
        <v>17</v>
      </c>
      <c r="K870" s="3">
        <v>465.01</v>
      </c>
      <c r="L870" s="3">
        <v>7905.17</v>
      </c>
    </row>
    <row r="871" spans="1:12" x14ac:dyDescent="0.35">
      <c r="A871" t="s">
        <v>3736</v>
      </c>
      <c r="B871" s="6" t="s">
        <v>922</v>
      </c>
      <c r="C871" s="6" t="str">
        <f t="shared" si="39"/>
        <v>May 2023</v>
      </c>
      <c r="D871" s="19" t="str">
        <f t="shared" si="41"/>
        <v>2023</v>
      </c>
      <c r="E871" s="6" t="str">
        <f t="shared" si="40"/>
        <v>Q2 2023</v>
      </c>
      <c r="F871" t="s">
        <v>3688</v>
      </c>
      <c r="G871" t="s">
        <v>3688</v>
      </c>
      <c r="H871" t="s">
        <v>11</v>
      </c>
      <c r="I871" t="s">
        <v>24</v>
      </c>
      <c r="J871" s="3">
        <v>11</v>
      </c>
      <c r="K871" s="3">
        <v>134.81</v>
      </c>
      <c r="L871" s="3">
        <v>1482.91</v>
      </c>
    </row>
    <row r="872" spans="1:12" x14ac:dyDescent="0.35">
      <c r="A872" t="s">
        <v>3791</v>
      </c>
      <c r="B872" s="6" t="s">
        <v>922</v>
      </c>
      <c r="C872" s="6" t="str">
        <f t="shared" si="39"/>
        <v>May 2023</v>
      </c>
      <c r="D872" s="19" t="str">
        <f t="shared" si="41"/>
        <v>2023</v>
      </c>
      <c r="E872" s="6" t="str">
        <f t="shared" si="40"/>
        <v>Q2 2023</v>
      </c>
      <c r="F872" t="s">
        <v>3688</v>
      </c>
      <c r="G872" t="s">
        <v>3688</v>
      </c>
      <c r="H872" t="s">
        <v>11</v>
      </c>
      <c r="I872" t="s">
        <v>27</v>
      </c>
      <c r="J872" s="3">
        <v>7</v>
      </c>
      <c r="K872" s="3">
        <v>491.36</v>
      </c>
      <c r="L872" s="3">
        <v>3439.52</v>
      </c>
    </row>
    <row r="873" spans="1:12" x14ac:dyDescent="0.35">
      <c r="A873" t="s">
        <v>4019</v>
      </c>
      <c r="B873" s="6" t="s">
        <v>922</v>
      </c>
      <c r="C873" s="6" t="str">
        <f t="shared" si="39"/>
        <v>May 2023</v>
      </c>
      <c r="D873" s="19" t="str">
        <f t="shared" si="41"/>
        <v>2023</v>
      </c>
      <c r="E873" s="6" t="str">
        <f t="shared" si="40"/>
        <v>Q2 2023</v>
      </c>
      <c r="F873" t="s">
        <v>3948</v>
      </c>
      <c r="G873" t="s">
        <v>3948</v>
      </c>
      <c r="H873" t="s">
        <v>458</v>
      </c>
      <c r="I873" t="s">
        <v>24</v>
      </c>
      <c r="J873" s="3">
        <v>3</v>
      </c>
      <c r="K873" s="3">
        <v>271.73</v>
      </c>
      <c r="L873" s="3">
        <v>815.19</v>
      </c>
    </row>
    <row r="874" spans="1:12" x14ac:dyDescent="0.35">
      <c r="A874" t="s">
        <v>4087</v>
      </c>
      <c r="B874" s="6" t="s">
        <v>922</v>
      </c>
      <c r="C874" s="6" t="str">
        <f t="shared" si="39"/>
        <v>May 2023</v>
      </c>
      <c r="D874" s="19" t="str">
        <f t="shared" si="41"/>
        <v>2023</v>
      </c>
      <c r="E874" s="6" t="str">
        <f t="shared" si="40"/>
        <v>Q2 2023</v>
      </c>
      <c r="F874" t="s">
        <v>3948</v>
      </c>
      <c r="G874" t="s">
        <v>3948</v>
      </c>
      <c r="H874" t="s">
        <v>458</v>
      </c>
      <c r="I874" t="s">
        <v>12</v>
      </c>
      <c r="J874" s="3">
        <v>8</v>
      </c>
      <c r="K874" s="3">
        <v>249.85</v>
      </c>
      <c r="L874" s="3">
        <v>1998.8</v>
      </c>
    </row>
    <row r="875" spans="1:12" x14ac:dyDescent="0.35">
      <c r="A875" t="s">
        <v>5371</v>
      </c>
      <c r="B875" s="6" t="s">
        <v>922</v>
      </c>
      <c r="C875" s="6" t="str">
        <f t="shared" si="39"/>
        <v>May 2023</v>
      </c>
      <c r="D875" s="19" t="str">
        <f t="shared" si="41"/>
        <v>2023</v>
      </c>
      <c r="E875" s="6" t="str">
        <f t="shared" si="40"/>
        <v>Q2 2023</v>
      </c>
      <c r="F875" t="s">
        <v>5337</v>
      </c>
      <c r="G875" t="s">
        <v>5337</v>
      </c>
      <c r="H875" t="s">
        <v>458</v>
      </c>
      <c r="I875" t="s">
        <v>15</v>
      </c>
      <c r="J875" s="3">
        <v>13</v>
      </c>
      <c r="K875" s="3">
        <v>473.02</v>
      </c>
      <c r="L875" s="3">
        <v>6149.26</v>
      </c>
    </row>
    <row r="876" spans="1:12" x14ac:dyDescent="0.35">
      <c r="A876" t="s">
        <v>5449</v>
      </c>
      <c r="B876" s="6" t="s">
        <v>922</v>
      </c>
      <c r="C876" s="6" t="str">
        <f t="shared" si="39"/>
        <v>May 2023</v>
      </c>
      <c r="D876" s="19" t="str">
        <f t="shared" si="41"/>
        <v>2023</v>
      </c>
      <c r="E876" s="6" t="str">
        <f t="shared" si="40"/>
        <v>Q2 2023</v>
      </c>
      <c r="F876" t="s">
        <v>5337</v>
      </c>
      <c r="G876" t="s">
        <v>5337</v>
      </c>
      <c r="H876" t="s">
        <v>458</v>
      </c>
      <c r="I876" t="s">
        <v>27</v>
      </c>
      <c r="J876" s="3">
        <v>4</v>
      </c>
      <c r="K876" s="3">
        <v>185.59</v>
      </c>
      <c r="L876" s="3">
        <v>742.36</v>
      </c>
    </row>
    <row r="877" spans="1:12" x14ac:dyDescent="0.35">
      <c r="A877" t="s">
        <v>1652</v>
      </c>
      <c r="B877" s="6" t="s">
        <v>1653</v>
      </c>
      <c r="C877" s="6" t="str">
        <f t="shared" si="39"/>
        <v>May 2023</v>
      </c>
      <c r="D877" s="19" t="str">
        <f t="shared" si="41"/>
        <v>2023</v>
      </c>
      <c r="E877" s="6" t="str">
        <f t="shared" si="40"/>
        <v>Q2 2023</v>
      </c>
      <c r="F877" t="s">
        <v>1421</v>
      </c>
      <c r="G877" t="str">
        <f>IF(F877="Egg", "Eggs", F877)</f>
        <v>Eggs</v>
      </c>
      <c r="H877" t="s">
        <v>701</v>
      </c>
      <c r="I877" t="s">
        <v>24</v>
      </c>
      <c r="J877" s="3">
        <v>5</v>
      </c>
      <c r="K877" s="3">
        <v>364.87</v>
      </c>
      <c r="L877" s="3">
        <v>1824.35</v>
      </c>
    </row>
    <row r="878" spans="1:12" x14ac:dyDescent="0.35">
      <c r="A878" t="s">
        <v>2232</v>
      </c>
      <c r="B878" s="6" t="s">
        <v>1653</v>
      </c>
      <c r="C878" s="6" t="str">
        <f t="shared" si="39"/>
        <v>May 2023</v>
      </c>
      <c r="D878" s="19" t="str">
        <f t="shared" si="41"/>
        <v>2023</v>
      </c>
      <c r="E878" s="6" t="str">
        <f t="shared" si="40"/>
        <v>Q2 2023</v>
      </c>
      <c r="F878" t="s">
        <v>2207</v>
      </c>
      <c r="G878" t="s">
        <v>2207</v>
      </c>
      <c r="H878" t="s">
        <v>2208</v>
      </c>
      <c r="I878" t="s">
        <v>24</v>
      </c>
      <c r="J878" s="3">
        <v>7</v>
      </c>
      <c r="K878" s="3">
        <v>250.85</v>
      </c>
      <c r="L878" s="3">
        <v>1755.95</v>
      </c>
    </row>
    <row r="879" spans="1:12" x14ac:dyDescent="0.35">
      <c r="A879" t="s">
        <v>2797</v>
      </c>
      <c r="B879" s="6" t="s">
        <v>1653</v>
      </c>
      <c r="C879" s="6" t="str">
        <f t="shared" si="39"/>
        <v>May 2023</v>
      </c>
      <c r="D879" s="19" t="str">
        <f t="shared" si="41"/>
        <v>2023</v>
      </c>
      <c r="E879" s="6" t="str">
        <f t="shared" si="40"/>
        <v>Q2 2023</v>
      </c>
      <c r="F879" t="s">
        <v>2643</v>
      </c>
      <c r="G879" t="s">
        <v>2643</v>
      </c>
      <c r="H879" t="s">
        <v>2345</v>
      </c>
      <c r="I879" t="s">
        <v>27</v>
      </c>
      <c r="J879" s="3">
        <v>20</v>
      </c>
      <c r="K879" s="3">
        <v>430.77</v>
      </c>
      <c r="L879" s="3">
        <v>8615.4</v>
      </c>
    </row>
    <row r="880" spans="1:12" x14ac:dyDescent="0.35">
      <c r="A880" t="s">
        <v>3054</v>
      </c>
      <c r="B880" s="6" t="s">
        <v>1653</v>
      </c>
      <c r="C880" s="6" t="str">
        <f t="shared" si="39"/>
        <v>May 2023</v>
      </c>
      <c r="D880" s="19" t="str">
        <f t="shared" si="41"/>
        <v>2023</v>
      </c>
      <c r="E880" s="6" t="str">
        <f t="shared" si="40"/>
        <v>Q2 2023</v>
      </c>
      <c r="F880" t="s">
        <v>2882</v>
      </c>
      <c r="G880" t="s">
        <v>2882</v>
      </c>
      <c r="H880" t="s">
        <v>2208</v>
      </c>
      <c r="I880" t="s">
        <v>12</v>
      </c>
      <c r="J880" s="3">
        <v>3</v>
      </c>
      <c r="K880" s="3">
        <v>71.430000000000007</v>
      </c>
      <c r="L880" s="3">
        <v>214.29</v>
      </c>
    </row>
    <row r="881" spans="1:12" x14ac:dyDescent="0.35">
      <c r="A881" t="s">
        <v>3931</v>
      </c>
      <c r="B881" s="6" t="s">
        <v>1653</v>
      </c>
      <c r="C881" s="6" t="str">
        <f t="shared" si="39"/>
        <v>May 2023</v>
      </c>
      <c r="D881" s="19" t="str">
        <f t="shared" si="41"/>
        <v>2023</v>
      </c>
      <c r="E881" s="6" t="str">
        <f t="shared" si="40"/>
        <v>Q2 2023</v>
      </c>
      <c r="F881" t="s">
        <v>3688</v>
      </c>
      <c r="G881" t="s">
        <v>3688</v>
      </c>
      <c r="H881" t="s">
        <v>11</v>
      </c>
      <c r="I881" t="s">
        <v>27</v>
      </c>
      <c r="J881" s="3">
        <v>13</v>
      </c>
      <c r="K881" s="3">
        <v>460.95</v>
      </c>
      <c r="L881" s="3">
        <v>5992.35</v>
      </c>
    </row>
    <row r="882" spans="1:12" x14ac:dyDescent="0.35">
      <c r="A882" t="s">
        <v>962</v>
      </c>
      <c r="B882" s="6" t="s">
        <v>963</v>
      </c>
      <c r="C882" s="6" t="str">
        <f t="shared" si="39"/>
        <v>May 2023</v>
      </c>
      <c r="D882" s="19" t="str">
        <f t="shared" si="41"/>
        <v>2023</v>
      </c>
      <c r="E882" s="6" t="str">
        <f t="shared" si="40"/>
        <v>Q2 2023</v>
      </c>
      <c r="F882" t="s">
        <v>700</v>
      </c>
      <c r="G882" t="str">
        <f>IF(F882="Bread.c", "Bread", F882)</f>
        <v>Bread</v>
      </c>
      <c r="H882" t="s">
        <v>701</v>
      </c>
      <c r="I882" t="s">
        <v>12</v>
      </c>
      <c r="J882" s="3">
        <v>20</v>
      </c>
      <c r="K882" s="3">
        <v>198.18</v>
      </c>
      <c r="L882" s="3">
        <v>3963.6</v>
      </c>
    </row>
    <row r="883" spans="1:12" x14ac:dyDescent="0.35">
      <c r="A883" t="s">
        <v>2139</v>
      </c>
      <c r="B883" s="6" t="s">
        <v>963</v>
      </c>
      <c r="C883" s="6" t="str">
        <f t="shared" si="39"/>
        <v>May 2023</v>
      </c>
      <c r="D883" s="19" t="str">
        <f t="shared" si="41"/>
        <v>2023</v>
      </c>
      <c r="E883" s="6" t="str">
        <f t="shared" si="40"/>
        <v>Q2 2023</v>
      </c>
      <c r="F883" t="s">
        <v>2058</v>
      </c>
      <c r="G883" t="s">
        <v>2058</v>
      </c>
      <c r="H883" t="s">
        <v>701</v>
      </c>
      <c r="I883" t="s">
        <v>15</v>
      </c>
      <c r="J883" s="3">
        <v>12</v>
      </c>
      <c r="K883" s="3">
        <v>101.51</v>
      </c>
      <c r="L883" s="3">
        <v>1218.1199999999999</v>
      </c>
    </row>
    <row r="884" spans="1:12" x14ac:dyDescent="0.35">
      <c r="A884" t="s">
        <v>2409</v>
      </c>
      <c r="B884" s="6" t="s">
        <v>963</v>
      </c>
      <c r="C884" s="6" t="str">
        <f t="shared" si="39"/>
        <v>May 2023</v>
      </c>
      <c r="D884" s="19" t="str">
        <f t="shared" si="41"/>
        <v>2023</v>
      </c>
      <c r="E884" s="6" t="str">
        <f t="shared" si="40"/>
        <v>Q2 2023</v>
      </c>
      <c r="F884" t="s">
        <v>2344</v>
      </c>
      <c r="G884" t="s">
        <v>2344</v>
      </c>
      <c r="H884" t="s">
        <v>2345</v>
      </c>
      <c r="I884" t="s">
        <v>27</v>
      </c>
      <c r="J884" s="3">
        <v>16</v>
      </c>
      <c r="K884" s="3">
        <v>400.18</v>
      </c>
      <c r="L884" s="3">
        <v>6402.88</v>
      </c>
    </row>
    <row r="885" spans="1:12" x14ac:dyDescent="0.35">
      <c r="A885" t="s">
        <v>2939</v>
      </c>
      <c r="B885" s="6" t="s">
        <v>963</v>
      </c>
      <c r="C885" s="6" t="str">
        <f t="shared" si="39"/>
        <v>May 2023</v>
      </c>
      <c r="D885" s="19" t="str">
        <f t="shared" si="41"/>
        <v>2023</v>
      </c>
      <c r="E885" s="6" t="str">
        <f t="shared" si="40"/>
        <v>Q2 2023</v>
      </c>
      <c r="F885" t="s">
        <v>2882</v>
      </c>
      <c r="G885" t="s">
        <v>2882</v>
      </c>
      <c r="H885" t="s">
        <v>2208</v>
      </c>
      <c r="I885" t="s">
        <v>15</v>
      </c>
      <c r="J885" s="3">
        <v>12</v>
      </c>
      <c r="K885" s="3">
        <v>451.12</v>
      </c>
      <c r="L885" s="3">
        <v>5413.44</v>
      </c>
    </row>
    <row r="886" spans="1:12" x14ac:dyDescent="0.35">
      <c r="A886" t="s">
        <v>3231</v>
      </c>
      <c r="B886" s="6" t="s">
        <v>963</v>
      </c>
      <c r="C886" s="6" t="str">
        <f t="shared" si="39"/>
        <v>May 2023</v>
      </c>
      <c r="D886" s="19" t="str">
        <f t="shared" si="41"/>
        <v>2023</v>
      </c>
      <c r="E886" s="6" t="str">
        <f t="shared" si="40"/>
        <v>Q2 2023</v>
      </c>
      <c r="F886" t="s">
        <v>3143</v>
      </c>
      <c r="G886" t="s">
        <v>3143</v>
      </c>
      <c r="H886" t="s">
        <v>458</v>
      </c>
      <c r="I886" t="s">
        <v>12</v>
      </c>
      <c r="J886" s="3">
        <v>20</v>
      </c>
      <c r="K886" s="3">
        <v>361.86</v>
      </c>
      <c r="L886" s="3">
        <v>7237.2</v>
      </c>
    </row>
    <row r="887" spans="1:12" x14ac:dyDescent="0.35">
      <c r="A887" t="s">
        <v>3801</v>
      </c>
      <c r="B887" s="6" t="s">
        <v>963</v>
      </c>
      <c r="C887" s="6" t="str">
        <f t="shared" si="39"/>
        <v>May 2023</v>
      </c>
      <c r="D887" s="19" t="str">
        <f t="shared" si="41"/>
        <v>2023</v>
      </c>
      <c r="E887" s="6" t="str">
        <f t="shared" si="40"/>
        <v>Q2 2023</v>
      </c>
      <c r="F887" t="s">
        <v>3688</v>
      </c>
      <c r="G887" t="s">
        <v>3688</v>
      </c>
      <c r="H887" t="s">
        <v>11</v>
      </c>
      <c r="I887" t="s">
        <v>12</v>
      </c>
      <c r="J887" s="3">
        <v>1</v>
      </c>
      <c r="K887" s="3">
        <v>272.58999999999997</v>
      </c>
      <c r="L887" s="3">
        <v>272.58999999999997</v>
      </c>
    </row>
    <row r="888" spans="1:12" x14ac:dyDescent="0.35">
      <c r="A888" t="s">
        <v>4173</v>
      </c>
      <c r="B888" s="6" t="s">
        <v>963</v>
      </c>
      <c r="C888" s="6" t="str">
        <f t="shared" si="39"/>
        <v>May 2023</v>
      </c>
      <c r="D888" s="19" t="str">
        <f t="shared" si="41"/>
        <v>2023</v>
      </c>
      <c r="E888" s="6" t="str">
        <f t="shared" si="40"/>
        <v>Q2 2023</v>
      </c>
      <c r="F888" t="s">
        <v>3948</v>
      </c>
      <c r="G888" t="s">
        <v>3948</v>
      </c>
      <c r="H888" t="s">
        <v>458</v>
      </c>
      <c r="I888" t="s">
        <v>27</v>
      </c>
      <c r="J888" s="3">
        <v>2</v>
      </c>
      <c r="K888" s="3">
        <v>243.49</v>
      </c>
      <c r="L888" s="3">
        <v>486.98</v>
      </c>
    </row>
    <row r="889" spans="1:12" x14ac:dyDescent="0.35">
      <c r="A889" t="s">
        <v>4186</v>
      </c>
      <c r="B889" s="6" t="s">
        <v>963</v>
      </c>
      <c r="C889" s="6" t="str">
        <f t="shared" si="39"/>
        <v>May 2023</v>
      </c>
      <c r="D889" s="19" t="str">
        <f t="shared" si="41"/>
        <v>2023</v>
      </c>
      <c r="E889" s="6" t="str">
        <f t="shared" si="40"/>
        <v>Q2 2023</v>
      </c>
      <c r="F889" t="s">
        <v>3948</v>
      </c>
      <c r="G889" t="s">
        <v>3948</v>
      </c>
      <c r="H889" t="s">
        <v>458</v>
      </c>
      <c r="I889" t="s">
        <v>15</v>
      </c>
      <c r="J889" s="3">
        <v>6</v>
      </c>
      <c r="K889" s="3">
        <v>327.48</v>
      </c>
      <c r="L889" s="3">
        <v>1964.88</v>
      </c>
    </row>
    <row r="890" spans="1:12" x14ac:dyDescent="0.35">
      <c r="A890" t="s">
        <v>4777</v>
      </c>
      <c r="B890" s="6" t="s">
        <v>963</v>
      </c>
      <c r="C890" s="6" t="str">
        <f t="shared" si="39"/>
        <v>May 2023</v>
      </c>
      <c r="D890" s="19" t="str">
        <f t="shared" si="41"/>
        <v>2023</v>
      </c>
      <c r="E890" s="6" t="str">
        <f t="shared" si="40"/>
        <v>Q2 2023</v>
      </c>
      <c r="F890" t="s">
        <v>4741</v>
      </c>
      <c r="G890" t="s">
        <v>4741</v>
      </c>
      <c r="H890" t="s">
        <v>2345</v>
      </c>
      <c r="I890" t="s">
        <v>27</v>
      </c>
      <c r="J890" s="3">
        <v>9</v>
      </c>
      <c r="K890" s="3">
        <v>482.12</v>
      </c>
      <c r="L890" s="3">
        <v>4339.08</v>
      </c>
    </row>
    <row r="891" spans="1:12" x14ac:dyDescent="0.35">
      <c r="A891" t="s">
        <v>1195</v>
      </c>
      <c r="B891" s="6" t="s">
        <v>1196</v>
      </c>
      <c r="C891" s="6" t="str">
        <f t="shared" si="39"/>
        <v>May 2023</v>
      </c>
      <c r="D891" s="19" t="str">
        <f t="shared" si="41"/>
        <v>2023</v>
      </c>
      <c r="E891" s="6" t="str">
        <f t="shared" si="40"/>
        <v>Q2 2023</v>
      </c>
      <c r="F891" t="s">
        <v>5774</v>
      </c>
      <c r="G891" t="str">
        <f>IF(F891="Children's Book asfdsf", "Children's Book", F891)</f>
        <v>Children's Book</v>
      </c>
      <c r="H891" t="s">
        <v>11</v>
      </c>
      <c r="I891" t="s">
        <v>12</v>
      </c>
      <c r="J891" s="3">
        <v>19</v>
      </c>
      <c r="K891" s="3">
        <v>298.85000000000002</v>
      </c>
      <c r="L891" s="3">
        <v>5678.15</v>
      </c>
    </row>
    <row r="892" spans="1:12" x14ac:dyDescent="0.35">
      <c r="A892" t="s">
        <v>1208</v>
      </c>
      <c r="B892" s="6" t="s">
        <v>1196</v>
      </c>
      <c r="C892" s="6" t="str">
        <f t="shared" si="39"/>
        <v>May 2023</v>
      </c>
      <c r="D892" s="19" t="str">
        <f t="shared" si="41"/>
        <v>2023</v>
      </c>
      <c r="E892" s="6" t="str">
        <f t="shared" si="40"/>
        <v>Q2 2023</v>
      </c>
      <c r="F892" t="s">
        <v>5774</v>
      </c>
      <c r="G892" t="str">
        <f>IF(F892="Children's Book asfdsf", "Children's Book", F892)</f>
        <v>Children's Book</v>
      </c>
      <c r="H892" t="s">
        <v>11</v>
      </c>
      <c r="I892" t="s">
        <v>27</v>
      </c>
      <c r="J892" s="3">
        <v>19</v>
      </c>
      <c r="K892" s="3">
        <v>29.22</v>
      </c>
      <c r="L892" s="3">
        <v>555.17999999999995</v>
      </c>
    </row>
    <row r="893" spans="1:12" x14ac:dyDescent="0.35">
      <c r="A893" t="s">
        <v>2583</v>
      </c>
      <c r="B893" s="6" t="s">
        <v>1196</v>
      </c>
      <c r="C893" s="6" t="str">
        <f t="shared" si="39"/>
        <v>May 2023</v>
      </c>
      <c r="D893" s="19" t="str">
        <f t="shared" si="41"/>
        <v>2023</v>
      </c>
      <c r="E893" s="6" t="str">
        <f t="shared" si="40"/>
        <v>Q2 2023</v>
      </c>
      <c r="F893" t="s">
        <v>2344</v>
      </c>
      <c r="G893" t="s">
        <v>2344</v>
      </c>
      <c r="H893" t="s">
        <v>2345</v>
      </c>
      <c r="I893" t="s">
        <v>12</v>
      </c>
      <c r="J893" s="3">
        <v>13</v>
      </c>
      <c r="K893" s="3">
        <v>424.18</v>
      </c>
      <c r="L893" s="3">
        <v>5514.34</v>
      </c>
    </row>
    <row r="894" spans="1:12" x14ac:dyDescent="0.35">
      <c r="A894" t="s">
        <v>2812</v>
      </c>
      <c r="B894" s="6" t="s">
        <v>1196</v>
      </c>
      <c r="C894" s="6" t="str">
        <f t="shared" si="39"/>
        <v>May 2023</v>
      </c>
      <c r="D894" s="19" t="str">
        <f t="shared" si="41"/>
        <v>2023</v>
      </c>
      <c r="E894" s="6" t="str">
        <f t="shared" si="40"/>
        <v>Q2 2023</v>
      </c>
      <c r="F894" t="s">
        <v>2643</v>
      </c>
      <c r="G894" t="s">
        <v>2643</v>
      </c>
      <c r="H894" t="s">
        <v>2345</v>
      </c>
      <c r="I894" t="s">
        <v>27</v>
      </c>
      <c r="J894" s="3">
        <v>8</v>
      </c>
      <c r="K894" s="3">
        <v>143.12</v>
      </c>
      <c r="L894" s="3">
        <v>1144.96</v>
      </c>
    </row>
    <row r="895" spans="1:12" x14ac:dyDescent="0.35">
      <c r="A895" t="s">
        <v>3027</v>
      </c>
      <c r="B895" s="6" t="s">
        <v>1196</v>
      </c>
      <c r="C895" s="6" t="str">
        <f t="shared" si="39"/>
        <v>May 2023</v>
      </c>
      <c r="D895" s="19" t="str">
        <f t="shared" si="41"/>
        <v>2023</v>
      </c>
      <c r="E895" s="6" t="str">
        <f t="shared" si="40"/>
        <v>Q2 2023</v>
      </c>
      <c r="F895" t="s">
        <v>2882</v>
      </c>
      <c r="G895" t="s">
        <v>2882</v>
      </c>
      <c r="H895" t="s">
        <v>2208</v>
      </c>
      <c r="I895" t="s">
        <v>15</v>
      </c>
      <c r="J895" s="3">
        <v>14</v>
      </c>
      <c r="K895" s="3">
        <v>138.16</v>
      </c>
      <c r="L895" s="3">
        <v>1934.24</v>
      </c>
    </row>
    <row r="896" spans="1:12" x14ac:dyDescent="0.35">
      <c r="A896" t="s">
        <v>3830</v>
      </c>
      <c r="B896" s="6" t="s">
        <v>1196</v>
      </c>
      <c r="C896" s="6" t="str">
        <f t="shared" si="39"/>
        <v>May 2023</v>
      </c>
      <c r="D896" s="19" t="str">
        <f t="shared" si="41"/>
        <v>2023</v>
      </c>
      <c r="E896" s="6" t="str">
        <f t="shared" si="40"/>
        <v>Q2 2023</v>
      </c>
      <c r="F896" t="s">
        <v>3688</v>
      </c>
      <c r="G896" t="s">
        <v>3688</v>
      </c>
      <c r="H896" t="s">
        <v>11</v>
      </c>
      <c r="I896" t="s">
        <v>12</v>
      </c>
      <c r="J896" s="3">
        <v>12</v>
      </c>
      <c r="K896" s="3">
        <v>42</v>
      </c>
      <c r="L896" s="3">
        <v>504</v>
      </c>
    </row>
    <row r="897" spans="1:12" x14ac:dyDescent="0.35">
      <c r="A897" t="s">
        <v>4749</v>
      </c>
      <c r="B897" s="6" t="s">
        <v>1196</v>
      </c>
      <c r="C897" s="6" t="str">
        <f t="shared" si="39"/>
        <v>May 2023</v>
      </c>
      <c r="D897" s="19" t="str">
        <f t="shared" si="41"/>
        <v>2023</v>
      </c>
      <c r="E897" s="6" t="str">
        <f t="shared" si="40"/>
        <v>Q2 2023</v>
      </c>
      <c r="F897" t="s">
        <v>4741</v>
      </c>
      <c r="G897" t="s">
        <v>4741</v>
      </c>
      <c r="H897" t="s">
        <v>2345</v>
      </c>
      <c r="I897" t="s">
        <v>24</v>
      </c>
      <c r="J897" s="3">
        <v>5</v>
      </c>
      <c r="K897" s="3">
        <v>349.92</v>
      </c>
      <c r="L897" s="3">
        <v>1749.6</v>
      </c>
    </row>
    <row r="898" spans="1:12" x14ac:dyDescent="0.35">
      <c r="A898" t="s">
        <v>5433</v>
      </c>
      <c r="B898" s="6" t="s">
        <v>1196</v>
      </c>
      <c r="C898" s="6" t="str">
        <f t="shared" ref="C898:C961" si="42">TEXT(B898, "mmm yyyy")</f>
        <v>May 2023</v>
      </c>
      <c r="D898" s="19" t="str">
        <f t="shared" si="41"/>
        <v>2023</v>
      </c>
      <c r="E898" s="6" t="str">
        <f t="shared" ref="E898:E961" si="43">"Q"&amp;ROUNDUP(MONTH(B898)/3,0)&amp;" "&amp;TEXT(B898,"YYYY")</f>
        <v>Q2 2023</v>
      </c>
      <c r="F898" t="s">
        <v>5337</v>
      </c>
      <c r="G898" t="s">
        <v>5337</v>
      </c>
      <c r="H898" t="s">
        <v>458</v>
      </c>
      <c r="I898" t="s">
        <v>12</v>
      </c>
      <c r="J898" s="3">
        <v>1</v>
      </c>
      <c r="K898" s="3">
        <v>160.99</v>
      </c>
      <c r="L898" s="3">
        <v>160.99</v>
      </c>
    </row>
    <row r="899" spans="1:12" x14ac:dyDescent="0.35">
      <c r="A899" t="s">
        <v>3169</v>
      </c>
      <c r="B899" s="6" t="s">
        <v>3170</v>
      </c>
      <c r="C899" s="6" t="str">
        <f t="shared" si="42"/>
        <v>May 2023</v>
      </c>
      <c r="D899" s="19" t="str">
        <f t="shared" ref="D899:D962" si="44">TEXT(B899, "yyyy")</f>
        <v>2023</v>
      </c>
      <c r="E899" s="6" t="str">
        <f t="shared" si="43"/>
        <v>Q2 2023</v>
      </c>
      <c r="F899" t="s">
        <v>3143</v>
      </c>
      <c r="G899" t="s">
        <v>3143</v>
      </c>
      <c r="H899" t="s">
        <v>458</v>
      </c>
      <c r="I899" t="s">
        <v>27</v>
      </c>
      <c r="J899" s="3">
        <v>17</v>
      </c>
      <c r="K899" s="3">
        <v>422.51</v>
      </c>
      <c r="L899" s="3">
        <v>7182.67</v>
      </c>
    </row>
    <row r="900" spans="1:12" x14ac:dyDescent="0.35">
      <c r="A900" t="s">
        <v>3929</v>
      </c>
      <c r="B900" s="6" t="s">
        <v>3170</v>
      </c>
      <c r="C900" s="6" t="str">
        <f t="shared" si="42"/>
        <v>May 2023</v>
      </c>
      <c r="D900" s="19" t="str">
        <f t="shared" si="44"/>
        <v>2023</v>
      </c>
      <c r="E900" s="6" t="str">
        <f t="shared" si="43"/>
        <v>Q2 2023</v>
      </c>
      <c r="F900" t="s">
        <v>3688</v>
      </c>
      <c r="G900" t="s">
        <v>3688</v>
      </c>
      <c r="H900" t="s">
        <v>11</v>
      </c>
      <c r="I900" t="s">
        <v>24</v>
      </c>
      <c r="J900" s="3">
        <v>17</v>
      </c>
      <c r="K900" s="3">
        <v>255.28</v>
      </c>
      <c r="L900" s="3">
        <v>4339.76</v>
      </c>
    </row>
    <row r="901" spans="1:12" x14ac:dyDescent="0.35">
      <c r="A901" t="s">
        <v>4503</v>
      </c>
      <c r="B901" s="6" t="s">
        <v>3170</v>
      </c>
      <c r="C901" s="6" t="str">
        <f t="shared" si="42"/>
        <v>May 2023</v>
      </c>
      <c r="D901" s="19" t="str">
        <f t="shared" si="44"/>
        <v>2023</v>
      </c>
      <c r="E901" s="6" t="str">
        <f t="shared" si="43"/>
        <v>Q2 2023</v>
      </c>
      <c r="F901" t="s">
        <v>4484</v>
      </c>
      <c r="G901" t="s">
        <v>4484</v>
      </c>
      <c r="H901" t="s">
        <v>2208</v>
      </c>
      <c r="I901" t="s">
        <v>27</v>
      </c>
      <c r="J901" s="3">
        <v>20</v>
      </c>
      <c r="K901" s="3">
        <v>98.88</v>
      </c>
      <c r="L901" s="3">
        <v>1977.6</v>
      </c>
    </row>
    <row r="902" spans="1:12" x14ac:dyDescent="0.35">
      <c r="A902" t="s">
        <v>4949</v>
      </c>
      <c r="B902" s="6" t="s">
        <v>3170</v>
      </c>
      <c r="C902" s="6" t="str">
        <f t="shared" si="42"/>
        <v>May 2023</v>
      </c>
      <c r="D902" s="19" t="str">
        <f t="shared" si="44"/>
        <v>2023</v>
      </c>
      <c r="E902" s="6" t="str">
        <f t="shared" si="43"/>
        <v>Q2 2023</v>
      </c>
      <c r="F902" t="s">
        <v>4845</v>
      </c>
      <c r="G902" t="s">
        <v>4845</v>
      </c>
      <c r="H902" t="s">
        <v>2345</v>
      </c>
      <c r="I902" t="s">
        <v>27</v>
      </c>
      <c r="J902" s="3">
        <v>5</v>
      </c>
      <c r="K902" s="3">
        <v>289.58</v>
      </c>
      <c r="L902" s="3">
        <v>1447.9</v>
      </c>
    </row>
    <row r="903" spans="1:12" x14ac:dyDescent="0.35">
      <c r="A903" t="s">
        <v>5326</v>
      </c>
      <c r="B903" s="6" t="s">
        <v>3170</v>
      </c>
      <c r="C903" s="6" t="str">
        <f t="shared" si="42"/>
        <v>May 2023</v>
      </c>
      <c r="D903" s="19" t="str">
        <f t="shared" si="44"/>
        <v>2023</v>
      </c>
      <c r="E903" s="6" t="str">
        <f t="shared" si="43"/>
        <v>Q2 2023</v>
      </c>
      <c r="F903" t="s">
        <v>5082</v>
      </c>
      <c r="G903" t="s">
        <v>5082</v>
      </c>
      <c r="H903" t="s">
        <v>2208</v>
      </c>
      <c r="I903" t="s">
        <v>27</v>
      </c>
      <c r="J903" s="3">
        <v>13</v>
      </c>
      <c r="K903" s="3">
        <v>129.30000000000001</v>
      </c>
      <c r="L903" s="3">
        <v>1680.9</v>
      </c>
    </row>
    <row r="904" spans="1:12" x14ac:dyDescent="0.35">
      <c r="A904" t="s">
        <v>2131</v>
      </c>
      <c r="B904" s="6" t="s">
        <v>2132</v>
      </c>
      <c r="C904" s="6" t="str">
        <f t="shared" si="42"/>
        <v>May 2023</v>
      </c>
      <c r="D904" s="19" t="str">
        <f t="shared" si="44"/>
        <v>2023</v>
      </c>
      <c r="E904" s="6" t="str">
        <f t="shared" si="43"/>
        <v>Q2 2023</v>
      </c>
      <c r="F904" t="s">
        <v>2058</v>
      </c>
      <c r="G904" t="s">
        <v>2058</v>
      </c>
      <c r="H904" t="s">
        <v>701</v>
      </c>
      <c r="I904" t="s">
        <v>15</v>
      </c>
      <c r="J904" s="3">
        <v>5</v>
      </c>
      <c r="K904" s="3">
        <v>401.95</v>
      </c>
      <c r="L904" s="3">
        <v>2009.75</v>
      </c>
    </row>
    <row r="905" spans="1:12" x14ac:dyDescent="0.35">
      <c r="A905" t="s">
        <v>2808</v>
      </c>
      <c r="B905" s="6" t="s">
        <v>2132</v>
      </c>
      <c r="C905" s="6" t="str">
        <f t="shared" si="42"/>
        <v>May 2023</v>
      </c>
      <c r="D905" s="19" t="str">
        <f t="shared" si="44"/>
        <v>2023</v>
      </c>
      <c r="E905" s="6" t="str">
        <f t="shared" si="43"/>
        <v>Q2 2023</v>
      </c>
      <c r="F905" t="s">
        <v>2643</v>
      </c>
      <c r="G905" t="s">
        <v>2643</v>
      </c>
      <c r="H905" t="s">
        <v>2345</v>
      </c>
      <c r="I905" t="s">
        <v>15</v>
      </c>
      <c r="J905" s="3">
        <v>6</v>
      </c>
      <c r="K905" s="3">
        <v>24.63</v>
      </c>
      <c r="L905" s="3">
        <v>147.78</v>
      </c>
    </row>
    <row r="906" spans="1:12" x14ac:dyDescent="0.35">
      <c r="A906" t="s">
        <v>2895</v>
      </c>
      <c r="B906" s="6" t="s">
        <v>2132</v>
      </c>
      <c r="C906" s="6" t="str">
        <f t="shared" si="42"/>
        <v>May 2023</v>
      </c>
      <c r="D906" s="19" t="str">
        <f t="shared" si="44"/>
        <v>2023</v>
      </c>
      <c r="E906" s="6" t="str">
        <f t="shared" si="43"/>
        <v>Q2 2023</v>
      </c>
      <c r="F906" t="s">
        <v>2882</v>
      </c>
      <c r="G906" t="s">
        <v>2882</v>
      </c>
      <c r="H906" t="s">
        <v>2208</v>
      </c>
      <c r="I906" t="s">
        <v>24</v>
      </c>
      <c r="J906" s="3">
        <v>19</v>
      </c>
      <c r="K906" s="3">
        <v>155.61000000000001</v>
      </c>
      <c r="L906" s="3">
        <v>2956.59</v>
      </c>
    </row>
    <row r="907" spans="1:12" x14ac:dyDescent="0.35">
      <c r="A907" t="s">
        <v>5049</v>
      </c>
      <c r="B907" s="6" t="s">
        <v>2132</v>
      </c>
      <c r="C907" s="6" t="str">
        <f t="shared" si="42"/>
        <v>May 2023</v>
      </c>
      <c r="D907" s="19" t="str">
        <f t="shared" si="44"/>
        <v>2023</v>
      </c>
      <c r="E907" s="6" t="str">
        <f t="shared" si="43"/>
        <v>Q2 2023</v>
      </c>
      <c r="F907" t="s">
        <v>4845</v>
      </c>
      <c r="G907" t="s">
        <v>4845</v>
      </c>
      <c r="H907" t="s">
        <v>2345</v>
      </c>
      <c r="I907" t="s">
        <v>27</v>
      </c>
      <c r="J907" s="3">
        <v>14</v>
      </c>
      <c r="K907" s="3">
        <v>298.75</v>
      </c>
      <c r="L907" s="3">
        <v>4182.5</v>
      </c>
    </row>
    <row r="908" spans="1:12" x14ac:dyDescent="0.35">
      <c r="A908" t="s">
        <v>5694</v>
      </c>
      <c r="B908" s="6" t="s">
        <v>2132</v>
      </c>
      <c r="C908" s="6" t="str">
        <f t="shared" si="42"/>
        <v>May 2023</v>
      </c>
      <c r="D908" s="19" t="str">
        <f t="shared" si="44"/>
        <v>2023</v>
      </c>
      <c r="E908" s="6" t="str">
        <f t="shared" si="43"/>
        <v>Q2 2023</v>
      </c>
      <c r="F908" t="s">
        <v>5629</v>
      </c>
      <c r="G908" t="s">
        <v>5629</v>
      </c>
      <c r="H908" t="s">
        <v>458</v>
      </c>
      <c r="I908" t="s">
        <v>12</v>
      </c>
      <c r="J908" s="3">
        <v>6</v>
      </c>
      <c r="K908" s="3">
        <v>192.6</v>
      </c>
      <c r="L908" s="3">
        <v>1155.5999999999999</v>
      </c>
    </row>
    <row r="909" spans="1:12" x14ac:dyDescent="0.35">
      <c r="A909" t="s">
        <v>1169</v>
      </c>
      <c r="B909" s="6" t="s">
        <v>1170</v>
      </c>
      <c r="C909" s="6" t="str">
        <f t="shared" si="42"/>
        <v>May 2023</v>
      </c>
      <c r="D909" s="19" t="str">
        <f t="shared" si="44"/>
        <v>2023</v>
      </c>
      <c r="E909" s="6" t="str">
        <f t="shared" si="43"/>
        <v>Q2 2023</v>
      </c>
      <c r="F909" t="s">
        <v>1084</v>
      </c>
      <c r="G909" t="str">
        <f>IF(F909="Children's Book asfdsf", "Children's Book", F909)</f>
        <v>Children's Book</v>
      </c>
      <c r="H909" t="s">
        <v>11</v>
      </c>
      <c r="I909" t="s">
        <v>15</v>
      </c>
      <c r="J909" s="3">
        <v>15</v>
      </c>
      <c r="K909" s="3">
        <v>199.51</v>
      </c>
      <c r="L909" s="3">
        <v>2992.65</v>
      </c>
    </row>
    <row r="910" spans="1:12" x14ac:dyDescent="0.35">
      <c r="A910" t="s">
        <v>1536</v>
      </c>
      <c r="B910" s="6" t="s">
        <v>1170</v>
      </c>
      <c r="C910" s="6" t="str">
        <f t="shared" si="42"/>
        <v>May 2023</v>
      </c>
      <c r="D910" s="19" t="str">
        <f t="shared" si="44"/>
        <v>2023</v>
      </c>
      <c r="E910" s="6" t="str">
        <f t="shared" si="43"/>
        <v>Q2 2023</v>
      </c>
      <c r="F910" t="s">
        <v>1421</v>
      </c>
      <c r="G910" t="str">
        <f>IF(F910="Egg", "Eggs", F910)</f>
        <v>Eggs</v>
      </c>
      <c r="H910" t="s">
        <v>701</v>
      </c>
      <c r="I910" t="s">
        <v>27</v>
      </c>
      <c r="J910" s="3">
        <v>13</v>
      </c>
      <c r="K910" s="3">
        <v>393.06</v>
      </c>
      <c r="L910" s="3">
        <v>5109.78</v>
      </c>
    </row>
    <row r="911" spans="1:12" x14ac:dyDescent="0.35">
      <c r="A911" t="s">
        <v>1859</v>
      </c>
      <c r="B911" s="6" t="s">
        <v>1170</v>
      </c>
      <c r="C911" s="6" t="str">
        <f t="shared" si="42"/>
        <v>May 2023</v>
      </c>
      <c r="D911" s="19" t="str">
        <f t="shared" si="44"/>
        <v>2023</v>
      </c>
      <c r="E911" s="6" t="str">
        <f t="shared" si="43"/>
        <v>Q2 2023</v>
      </c>
      <c r="F911" t="s">
        <v>1744</v>
      </c>
      <c r="G911" t="s">
        <v>1744</v>
      </c>
      <c r="H911" t="s">
        <v>11</v>
      </c>
      <c r="I911" t="s">
        <v>27</v>
      </c>
      <c r="J911" s="3">
        <v>9</v>
      </c>
      <c r="K911" s="3">
        <v>332.05</v>
      </c>
      <c r="L911" s="3">
        <v>2988.45</v>
      </c>
    </row>
    <row r="912" spans="1:12" x14ac:dyDescent="0.35">
      <c r="A912" t="s">
        <v>1961</v>
      </c>
      <c r="B912" s="6" t="s">
        <v>1170</v>
      </c>
      <c r="C912" s="6" t="str">
        <f t="shared" si="42"/>
        <v>May 2023</v>
      </c>
      <c r="D912" s="19" t="str">
        <f t="shared" si="44"/>
        <v>2023</v>
      </c>
      <c r="E912" s="6" t="str">
        <f t="shared" si="43"/>
        <v>Q2 2023</v>
      </c>
      <c r="F912" t="s">
        <v>1744</v>
      </c>
      <c r="G912" t="s">
        <v>1744</v>
      </c>
      <c r="H912" t="s">
        <v>11</v>
      </c>
      <c r="I912" t="s">
        <v>12</v>
      </c>
      <c r="J912" s="3">
        <v>6</v>
      </c>
      <c r="K912" s="3">
        <v>150.63</v>
      </c>
      <c r="L912" s="3">
        <v>903.78</v>
      </c>
    </row>
    <row r="913" spans="1:12" x14ac:dyDescent="0.35">
      <c r="A913" t="s">
        <v>2047</v>
      </c>
      <c r="B913" s="6" t="s">
        <v>1170</v>
      </c>
      <c r="C913" s="6" t="str">
        <f t="shared" si="42"/>
        <v>May 2023</v>
      </c>
      <c r="D913" s="19" t="str">
        <f t="shared" si="44"/>
        <v>2023</v>
      </c>
      <c r="E913" s="6" t="str">
        <f t="shared" si="43"/>
        <v>Q2 2023</v>
      </c>
      <c r="F913" t="s">
        <v>1744</v>
      </c>
      <c r="G913" t="s">
        <v>1744</v>
      </c>
      <c r="H913" t="s">
        <v>11</v>
      </c>
      <c r="I913" t="s">
        <v>15</v>
      </c>
      <c r="J913" s="3">
        <v>9</v>
      </c>
      <c r="K913" s="3">
        <v>284.3</v>
      </c>
      <c r="L913" s="3">
        <v>2558.6999999999998</v>
      </c>
    </row>
    <row r="914" spans="1:12" x14ac:dyDescent="0.35">
      <c r="A914" t="s">
        <v>2621</v>
      </c>
      <c r="B914" s="6" t="s">
        <v>1170</v>
      </c>
      <c r="C914" s="6" t="str">
        <f t="shared" si="42"/>
        <v>May 2023</v>
      </c>
      <c r="D914" s="19" t="str">
        <f t="shared" si="44"/>
        <v>2023</v>
      </c>
      <c r="E914" s="6" t="str">
        <f t="shared" si="43"/>
        <v>Q2 2023</v>
      </c>
      <c r="F914" t="s">
        <v>2344</v>
      </c>
      <c r="G914" t="s">
        <v>2344</v>
      </c>
      <c r="H914" t="s">
        <v>2345</v>
      </c>
      <c r="I914" t="s">
        <v>27</v>
      </c>
      <c r="J914" s="3">
        <v>5</v>
      </c>
      <c r="K914" s="3">
        <v>498.7</v>
      </c>
      <c r="L914" s="3">
        <v>2493.5</v>
      </c>
    </row>
    <row r="915" spans="1:12" x14ac:dyDescent="0.35">
      <c r="A915" t="s">
        <v>3160</v>
      </c>
      <c r="B915" s="6" t="s">
        <v>1170</v>
      </c>
      <c r="C915" s="6" t="str">
        <f t="shared" si="42"/>
        <v>May 2023</v>
      </c>
      <c r="D915" s="19" t="str">
        <f t="shared" si="44"/>
        <v>2023</v>
      </c>
      <c r="E915" s="6" t="str">
        <f t="shared" si="43"/>
        <v>Q2 2023</v>
      </c>
      <c r="F915" t="s">
        <v>3143</v>
      </c>
      <c r="G915" t="s">
        <v>3143</v>
      </c>
      <c r="H915" t="s">
        <v>458</v>
      </c>
      <c r="I915" t="s">
        <v>12</v>
      </c>
      <c r="J915" s="3">
        <v>18</v>
      </c>
      <c r="K915" s="3">
        <v>57.44</v>
      </c>
      <c r="L915" s="3">
        <v>1033.92</v>
      </c>
    </row>
    <row r="916" spans="1:12" x14ac:dyDescent="0.35">
      <c r="A916" t="s">
        <v>3202</v>
      </c>
      <c r="B916" s="6" t="s">
        <v>1170</v>
      </c>
      <c r="C916" s="6" t="str">
        <f t="shared" si="42"/>
        <v>May 2023</v>
      </c>
      <c r="D916" s="19" t="str">
        <f t="shared" si="44"/>
        <v>2023</v>
      </c>
      <c r="E916" s="6" t="str">
        <f t="shared" si="43"/>
        <v>Q2 2023</v>
      </c>
      <c r="F916" t="s">
        <v>3143</v>
      </c>
      <c r="G916" t="s">
        <v>3143</v>
      </c>
      <c r="H916" t="s">
        <v>458</v>
      </c>
      <c r="I916" t="s">
        <v>24</v>
      </c>
      <c r="J916" s="3">
        <v>17</v>
      </c>
      <c r="K916" s="3">
        <v>409.33</v>
      </c>
      <c r="L916" s="3">
        <v>6958.61</v>
      </c>
    </row>
    <row r="917" spans="1:12" x14ac:dyDescent="0.35">
      <c r="A917" t="s">
        <v>3991</v>
      </c>
      <c r="B917" s="6" t="s">
        <v>1170</v>
      </c>
      <c r="C917" s="6" t="str">
        <f t="shared" si="42"/>
        <v>May 2023</v>
      </c>
      <c r="D917" s="19" t="str">
        <f t="shared" si="44"/>
        <v>2023</v>
      </c>
      <c r="E917" s="6" t="str">
        <f t="shared" si="43"/>
        <v>Q2 2023</v>
      </c>
      <c r="F917" t="s">
        <v>3948</v>
      </c>
      <c r="G917" t="s">
        <v>3948</v>
      </c>
      <c r="H917" t="s">
        <v>458</v>
      </c>
      <c r="I917" t="s">
        <v>15</v>
      </c>
      <c r="J917" s="3">
        <v>8</v>
      </c>
      <c r="K917" s="3">
        <v>475.99</v>
      </c>
      <c r="L917" s="3">
        <v>3807.92</v>
      </c>
    </row>
    <row r="918" spans="1:12" x14ac:dyDescent="0.35">
      <c r="A918" t="s">
        <v>4663</v>
      </c>
      <c r="B918" s="6" t="s">
        <v>1170</v>
      </c>
      <c r="C918" s="6" t="str">
        <f t="shared" si="42"/>
        <v>May 2023</v>
      </c>
      <c r="D918" s="19" t="str">
        <f t="shared" si="44"/>
        <v>2023</v>
      </c>
      <c r="E918" s="6" t="str">
        <f t="shared" si="43"/>
        <v>Q2 2023</v>
      </c>
      <c r="F918" t="s">
        <v>4610</v>
      </c>
      <c r="G918" t="s">
        <v>4610</v>
      </c>
      <c r="H918" t="s">
        <v>2345</v>
      </c>
      <c r="I918" t="s">
        <v>12</v>
      </c>
      <c r="J918" s="3">
        <v>1</v>
      </c>
      <c r="K918" s="3">
        <v>194.34</v>
      </c>
      <c r="L918" s="3">
        <v>194.34</v>
      </c>
    </row>
    <row r="919" spans="1:12" x14ac:dyDescent="0.35">
      <c r="A919" t="s">
        <v>5171</v>
      </c>
      <c r="B919" s="6" t="s">
        <v>1170</v>
      </c>
      <c r="C919" s="6" t="str">
        <f t="shared" si="42"/>
        <v>May 2023</v>
      </c>
      <c r="D919" s="19" t="str">
        <f t="shared" si="44"/>
        <v>2023</v>
      </c>
      <c r="E919" s="6" t="str">
        <f t="shared" si="43"/>
        <v>Q2 2023</v>
      </c>
      <c r="F919" t="s">
        <v>5082</v>
      </c>
      <c r="G919" t="s">
        <v>5082</v>
      </c>
      <c r="H919" t="s">
        <v>2208</v>
      </c>
      <c r="I919" t="s">
        <v>27</v>
      </c>
      <c r="J919" s="3">
        <v>3</v>
      </c>
      <c r="K919" s="3">
        <v>309.45</v>
      </c>
      <c r="L919" s="3">
        <v>928.35</v>
      </c>
    </row>
    <row r="920" spans="1:12" x14ac:dyDescent="0.35">
      <c r="A920" t="s">
        <v>5702</v>
      </c>
      <c r="B920" s="6" t="s">
        <v>1170</v>
      </c>
      <c r="C920" s="6" t="str">
        <f t="shared" si="42"/>
        <v>May 2023</v>
      </c>
      <c r="D920" s="19" t="str">
        <f t="shared" si="44"/>
        <v>2023</v>
      </c>
      <c r="E920" s="6" t="str">
        <f t="shared" si="43"/>
        <v>Q2 2023</v>
      </c>
      <c r="F920" t="s">
        <v>5629</v>
      </c>
      <c r="G920" t="s">
        <v>5629</v>
      </c>
      <c r="H920" t="s">
        <v>458</v>
      </c>
      <c r="I920" t="s">
        <v>15</v>
      </c>
      <c r="J920" s="3">
        <v>3</v>
      </c>
      <c r="K920" s="3">
        <v>32.57</v>
      </c>
      <c r="L920" s="3">
        <v>97.71</v>
      </c>
    </row>
    <row r="921" spans="1:12" x14ac:dyDescent="0.35">
      <c r="A921" t="s">
        <v>1113</v>
      </c>
      <c r="B921" s="6" t="s">
        <v>1114</v>
      </c>
      <c r="C921" s="6" t="str">
        <f t="shared" si="42"/>
        <v>May 2023</v>
      </c>
      <c r="D921" s="19" t="str">
        <f t="shared" si="44"/>
        <v>2023</v>
      </c>
      <c r="E921" s="6" t="str">
        <f t="shared" si="43"/>
        <v>Q2 2023</v>
      </c>
      <c r="F921" t="s">
        <v>1084</v>
      </c>
      <c r="G921" t="str">
        <f>IF(F921="Children's Book asfdsf", "Children's Book", F921)</f>
        <v>Children's Book</v>
      </c>
      <c r="H921" t="s">
        <v>11</v>
      </c>
      <c r="I921" t="s">
        <v>12</v>
      </c>
      <c r="J921" s="3">
        <v>3</v>
      </c>
      <c r="K921" s="3">
        <v>265.66000000000003</v>
      </c>
      <c r="L921" s="3">
        <v>796.98</v>
      </c>
    </row>
    <row r="922" spans="1:12" x14ac:dyDescent="0.35">
      <c r="A922" t="s">
        <v>2668</v>
      </c>
      <c r="B922" s="6" t="s">
        <v>1114</v>
      </c>
      <c r="C922" s="6" t="str">
        <f t="shared" si="42"/>
        <v>May 2023</v>
      </c>
      <c r="D922" s="19" t="str">
        <f t="shared" si="44"/>
        <v>2023</v>
      </c>
      <c r="E922" s="6" t="str">
        <f t="shared" si="43"/>
        <v>Q2 2023</v>
      </c>
      <c r="F922" t="s">
        <v>2643</v>
      </c>
      <c r="G922" t="s">
        <v>2643</v>
      </c>
      <c r="H922" t="s">
        <v>2345</v>
      </c>
      <c r="I922" t="s">
        <v>12</v>
      </c>
      <c r="J922" s="3">
        <v>16</v>
      </c>
      <c r="K922" s="3">
        <v>83.86</v>
      </c>
      <c r="L922" s="3">
        <v>1341.76</v>
      </c>
    </row>
    <row r="923" spans="1:12" x14ac:dyDescent="0.35">
      <c r="A923" t="s">
        <v>4078</v>
      </c>
      <c r="B923" s="6" t="s">
        <v>1114</v>
      </c>
      <c r="C923" s="6" t="str">
        <f t="shared" si="42"/>
        <v>May 2023</v>
      </c>
      <c r="D923" s="19" t="str">
        <f t="shared" si="44"/>
        <v>2023</v>
      </c>
      <c r="E923" s="6" t="str">
        <f t="shared" si="43"/>
        <v>Q2 2023</v>
      </c>
      <c r="F923" t="s">
        <v>3948</v>
      </c>
      <c r="G923" t="s">
        <v>3948</v>
      </c>
      <c r="H923" t="s">
        <v>458</v>
      </c>
      <c r="I923" t="s">
        <v>27</v>
      </c>
      <c r="J923" s="3">
        <v>3</v>
      </c>
      <c r="K923" s="3">
        <v>72.38</v>
      </c>
      <c r="L923" s="3">
        <v>217.14</v>
      </c>
    </row>
    <row r="924" spans="1:12" x14ac:dyDescent="0.35">
      <c r="A924" t="s">
        <v>4684</v>
      </c>
      <c r="B924" s="6" t="s">
        <v>1114</v>
      </c>
      <c r="C924" s="6" t="str">
        <f t="shared" si="42"/>
        <v>May 2023</v>
      </c>
      <c r="D924" s="19" t="str">
        <f t="shared" si="44"/>
        <v>2023</v>
      </c>
      <c r="E924" s="6" t="str">
        <f t="shared" si="43"/>
        <v>Q2 2023</v>
      </c>
      <c r="F924" t="s">
        <v>4610</v>
      </c>
      <c r="G924" t="s">
        <v>4610</v>
      </c>
      <c r="H924" t="s">
        <v>2345</v>
      </c>
      <c r="I924" t="s">
        <v>24</v>
      </c>
      <c r="J924" s="3">
        <v>9</v>
      </c>
      <c r="K924" s="3">
        <v>347.87</v>
      </c>
      <c r="L924" s="3">
        <v>3130.83</v>
      </c>
    </row>
    <row r="925" spans="1:12" x14ac:dyDescent="0.35">
      <c r="A925" t="s">
        <v>580</v>
      </c>
      <c r="B925" s="6" t="s">
        <v>581</v>
      </c>
      <c r="C925" s="6" t="str">
        <f t="shared" si="42"/>
        <v>May 2023</v>
      </c>
      <c r="D925" s="19" t="str">
        <f t="shared" si="44"/>
        <v>2023</v>
      </c>
      <c r="E925" s="6" t="str">
        <f t="shared" si="43"/>
        <v>Q2 2023</v>
      </c>
      <c r="F925" t="s">
        <v>457</v>
      </c>
      <c r="G925" t="str">
        <f>IF(F925="Blender xcxc", "Blender", F925)</f>
        <v>Blender</v>
      </c>
      <c r="H925" t="s">
        <v>458</v>
      </c>
      <c r="I925" t="s">
        <v>24</v>
      </c>
      <c r="J925" s="3">
        <v>5</v>
      </c>
      <c r="K925" s="3">
        <v>402.57</v>
      </c>
      <c r="L925" s="3">
        <v>2012.85</v>
      </c>
    </row>
    <row r="926" spans="1:12" x14ac:dyDescent="0.35">
      <c r="A926" t="s">
        <v>3962</v>
      </c>
      <c r="B926" s="6" t="s">
        <v>581</v>
      </c>
      <c r="C926" s="6" t="str">
        <f t="shared" si="42"/>
        <v>May 2023</v>
      </c>
      <c r="D926" s="19" t="str">
        <f t="shared" si="44"/>
        <v>2023</v>
      </c>
      <c r="E926" s="6" t="str">
        <f t="shared" si="43"/>
        <v>Q2 2023</v>
      </c>
      <c r="F926" t="s">
        <v>3948</v>
      </c>
      <c r="G926" t="s">
        <v>3948</v>
      </c>
      <c r="H926" t="s">
        <v>458</v>
      </c>
      <c r="I926" t="s">
        <v>15</v>
      </c>
      <c r="J926" s="3">
        <v>5</v>
      </c>
      <c r="K926" s="3">
        <v>456.91</v>
      </c>
      <c r="L926" s="3">
        <v>2284.5500000000002</v>
      </c>
    </row>
    <row r="927" spans="1:12" x14ac:dyDescent="0.35">
      <c r="A927" t="s">
        <v>4246</v>
      </c>
      <c r="B927" s="6" t="s">
        <v>581</v>
      </c>
      <c r="C927" s="6" t="str">
        <f t="shared" si="42"/>
        <v>May 2023</v>
      </c>
      <c r="D927" s="19" t="str">
        <f t="shared" si="44"/>
        <v>2023</v>
      </c>
      <c r="E927" s="6" t="str">
        <f t="shared" si="43"/>
        <v>Q2 2023</v>
      </c>
      <c r="F927" t="s">
        <v>4235</v>
      </c>
      <c r="G927" t="s">
        <v>4235</v>
      </c>
      <c r="H927" t="s">
        <v>2208</v>
      </c>
      <c r="I927" t="s">
        <v>12</v>
      </c>
      <c r="J927" s="3">
        <v>11</v>
      </c>
      <c r="K927" s="3">
        <v>134.37</v>
      </c>
      <c r="L927" s="3">
        <v>1478.07</v>
      </c>
    </row>
    <row r="928" spans="1:12" x14ac:dyDescent="0.35">
      <c r="A928" t="s">
        <v>5202</v>
      </c>
      <c r="B928" s="6" t="s">
        <v>581</v>
      </c>
      <c r="C928" s="6" t="str">
        <f t="shared" si="42"/>
        <v>May 2023</v>
      </c>
      <c r="D928" s="19" t="str">
        <f t="shared" si="44"/>
        <v>2023</v>
      </c>
      <c r="E928" s="6" t="str">
        <f t="shared" si="43"/>
        <v>Q2 2023</v>
      </c>
      <c r="F928" t="s">
        <v>5082</v>
      </c>
      <c r="G928" t="s">
        <v>5082</v>
      </c>
      <c r="H928" t="s">
        <v>2208</v>
      </c>
      <c r="I928" t="s">
        <v>24</v>
      </c>
      <c r="J928" s="3">
        <v>15</v>
      </c>
      <c r="K928" s="3">
        <v>176.34</v>
      </c>
      <c r="L928" s="3">
        <v>2645.1</v>
      </c>
    </row>
    <row r="929" spans="1:12" x14ac:dyDescent="0.35">
      <c r="A929" t="s">
        <v>298</v>
      </c>
      <c r="B929" s="6" t="s">
        <v>299</v>
      </c>
      <c r="C929" s="6" t="str">
        <f t="shared" si="42"/>
        <v>May 2023</v>
      </c>
      <c r="D929" s="19" t="str">
        <f t="shared" si="44"/>
        <v>2023</v>
      </c>
      <c r="E929" s="6" t="str">
        <f t="shared" si="43"/>
        <v>Q2 2023</v>
      </c>
      <c r="F929" t="s">
        <v>10</v>
      </c>
      <c r="G929" t="str">
        <f>IF(F929="Biographies", "Biography", F929 )</f>
        <v>Biography</v>
      </c>
      <c r="H929" t="s">
        <v>11</v>
      </c>
      <c r="I929" t="s">
        <v>12</v>
      </c>
      <c r="J929" s="3">
        <v>15</v>
      </c>
      <c r="K929" s="3">
        <v>475.05</v>
      </c>
      <c r="L929" s="3">
        <v>7125.75</v>
      </c>
    </row>
    <row r="930" spans="1:12" x14ac:dyDescent="0.35">
      <c r="A930" t="s">
        <v>4670</v>
      </c>
      <c r="B930" s="6" t="s">
        <v>299</v>
      </c>
      <c r="C930" s="6" t="str">
        <f t="shared" si="42"/>
        <v>May 2023</v>
      </c>
      <c r="D930" s="19" t="str">
        <f t="shared" si="44"/>
        <v>2023</v>
      </c>
      <c r="E930" s="6" t="str">
        <f t="shared" si="43"/>
        <v>Q2 2023</v>
      </c>
      <c r="F930" t="s">
        <v>4610</v>
      </c>
      <c r="G930" t="s">
        <v>4610</v>
      </c>
      <c r="H930" t="s">
        <v>2345</v>
      </c>
      <c r="I930" t="s">
        <v>27</v>
      </c>
      <c r="J930" s="3">
        <v>19</v>
      </c>
      <c r="K930" s="3">
        <v>296.39999999999998</v>
      </c>
      <c r="L930" s="3">
        <v>5631.6</v>
      </c>
    </row>
    <row r="931" spans="1:12" x14ac:dyDescent="0.35">
      <c r="A931" t="s">
        <v>5020</v>
      </c>
      <c r="B931" s="6" t="s">
        <v>299</v>
      </c>
      <c r="C931" s="6" t="str">
        <f t="shared" si="42"/>
        <v>May 2023</v>
      </c>
      <c r="D931" s="19" t="str">
        <f t="shared" si="44"/>
        <v>2023</v>
      </c>
      <c r="E931" s="6" t="str">
        <f t="shared" si="43"/>
        <v>Q2 2023</v>
      </c>
      <c r="F931" t="s">
        <v>4845</v>
      </c>
      <c r="G931" t="s">
        <v>4845</v>
      </c>
      <c r="H931" t="s">
        <v>2345</v>
      </c>
      <c r="I931" t="s">
        <v>12</v>
      </c>
      <c r="J931" s="3">
        <v>19</v>
      </c>
      <c r="K931" s="3">
        <v>381.25</v>
      </c>
      <c r="L931" s="3">
        <v>7243.75</v>
      </c>
    </row>
    <row r="932" spans="1:12" x14ac:dyDescent="0.35">
      <c r="A932" t="s">
        <v>480</v>
      </c>
      <c r="B932" s="6" t="s">
        <v>481</v>
      </c>
      <c r="C932" s="6" t="str">
        <f t="shared" si="42"/>
        <v>May 2023</v>
      </c>
      <c r="D932" s="19" t="str">
        <f t="shared" si="44"/>
        <v>2023</v>
      </c>
      <c r="E932" s="6" t="str">
        <f t="shared" si="43"/>
        <v>Q2 2023</v>
      </c>
      <c r="F932" t="s">
        <v>457</v>
      </c>
      <c r="G932" t="str">
        <f>IF(F932="Blender xcxc", "Blender", F932)</f>
        <v>Blender</v>
      </c>
      <c r="H932" t="s">
        <v>458</v>
      </c>
      <c r="I932" t="s">
        <v>12</v>
      </c>
      <c r="J932" s="3">
        <v>1</v>
      </c>
      <c r="K932" s="3">
        <v>232.79</v>
      </c>
      <c r="L932" s="3">
        <v>232.79</v>
      </c>
    </row>
    <row r="933" spans="1:12" x14ac:dyDescent="0.35">
      <c r="A933" t="s">
        <v>1508</v>
      </c>
      <c r="B933" s="6" t="s">
        <v>481</v>
      </c>
      <c r="C933" s="6" t="str">
        <f t="shared" si="42"/>
        <v>May 2023</v>
      </c>
      <c r="D933" s="19" t="str">
        <f t="shared" si="44"/>
        <v>2023</v>
      </c>
      <c r="E933" s="6" t="str">
        <f t="shared" si="43"/>
        <v>Q2 2023</v>
      </c>
      <c r="F933" t="s">
        <v>1421</v>
      </c>
      <c r="G933" t="str">
        <f>IF(F933="Egg", "Eggs", F933)</f>
        <v>Eggs</v>
      </c>
      <c r="H933" t="s">
        <v>701</v>
      </c>
      <c r="I933" t="s">
        <v>12</v>
      </c>
      <c r="J933" s="3">
        <v>9</v>
      </c>
      <c r="K933" s="3">
        <v>73.86</v>
      </c>
      <c r="L933" s="3">
        <v>664.74</v>
      </c>
    </row>
    <row r="934" spans="1:12" x14ac:dyDescent="0.35">
      <c r="A934" t="s">
        <v>2243</v>
      </c>
      <c r="B934" s="6" t="s">
        <v>481</v>
      </c>
      <c r="C934" s="6" t="str">
        <f t="shared" si="42"/>
        <v>May 2023</v>
      </c>
      <c r="D934" s="19" t="str">
        <f t="shared" si="44"/>
        <v>2023</v>
      </c>
      <c r="E934" s="6" t="str">
        <f t="shared" si="43"/>
        <v>Q2 2023</v>
      </c>
      <c r="F934" t="s">
        <v>2207</v>
      </c>
      <c r="G934" t="s">
        <v>2207</v>
      </c>
      <c r="H934" t="s">
        <v>2208</v>
      </c>
      <c r="I934" t="s">
        <v>15</v>
      </c>
      <c r="J934" s="3">
        <v>3</v>
      </c>
      <c r="K934" s="3">
        <v>22.92</v>
      </c>
      <c r="L934" s="3">
        <v>68.760000000000005</v>
      </c>
    </row>
    <row r="935" spans="1:12" x14ac:dyDescent="0.35">
      <c r="A935" t="s">
        <v>2955</v>
      </c>
      <c r="B935" s="6" t="s">
        <v>481</v>
      </c>
      <c r="C935" s="6" t="str">
        <f t="shared" si="42"/>
        <v>May 2023</v>
      </c>
      <c r="D935" s="19" t="str">
        <f t="shared" si="44"/>
        <v>2023</v>
      </c>
      <c r="E935" s="6" t="str">
        <f t="shared" si="43"/>
        <v>Q2 2023</v>
      </c>
      <c r="F935" t="s">
        <v>2882</v>
      </c>
      <c r="G935" t="s">
        <v>2882</v>
      </c>
      <c r="H935" t="s">
        <v>2208</v>
      </c>
      <c r="I935" t="s">
        <v>12</v>
      </c>
      <c r="J935" s="3">
        <v>4</v>
      </c>
      <c r="K935" s="3">
        <v>250</v>
      </c>
      <c r="L935" s="3">
        <v>1000</v>
      </c>
    </row>
    <row r="936" spans="1:12" x14ac:dyDescent="0.35">
      <c r="A936" t="s">
        <v>3321</v>
      </c>
      <c r="B936" s="6" t="s">
        <v>481</v>
      </c>
      <c r="C936" s="6" t="str">
        <f t="shared" si="42"/>
        <v>May 2023</v>
      </c>
      <c r="D936" s="19" t="str">
        <f t="shared" si="44"/>
        <v>2023</v>
      </c>
      <c r="E936" s="6" t="str">
        <f t="shared" si="43"/>
        <v>Q2 2023</v>
      </c>
      <c r="F936" t="s">
        <v>3143</v>
      </c>
      <c r="G936" t="s">
        <v>3143</v>
      </c>
      <c r="H936" t="s">
        <v>458</v>
      </c>
      <c r="I936" t="s">
        <v>27</v>
      </c>
      <c r="J936" s="3">
        <v>2</v>
      </c>
      <c r="K936" s="3">
        <v>233.84</v>
      </c>
      <c r="L936" s="3">
        <v>467.68</v>
      </c>
    </row>
    <row r="937" spans="1:12" x14ac:dyDescent="0.35">
      <c r="A937" t="s">
        <v>3553</v>
      </c>
      <c r="B937" s="6" t="s">
        <v>481</v>
      </c>
      <c r="C937" s="6" t="str">
        <f t="shared" si="42"/>
        <v>May 2023</v>
      </c>
      <c r="D937" s="19" t="str">
        <f t="shared" si="44"/>
        <v>2023</v>
      </c>
      <c r="E937" s="6" t="str">
        <f t="shared" si="43"/>
        <v>Q2 2023</v>
      </c>
      <c r="F937" t="s">
        <v>3435</v>
      </c>
      <c r="G937" t="s">
        <v>3435</v>
      </c>
      <c r="H937" t="s">
        <v>701</v>
      </c>
      <c r="I937" t="s">
        <v>27</v>
      </c>
      <c r="J937" s="3">
        <v>7</v>
      </c>
      <c r="K937" s="3">
        <v>122.93</v>
      </c>
      <c r="L937" s="3">
        <v>860.51</v>
      </c>
    </row>
    <row r="938" spans="1:12" x14ac:dyDescent="0.35">
      <c r="A938" t="s">
        <v>4373</v>
      </c>
      <c r="B938" s="6" t="s">
        <v>481</v>
      </c>
      <c r="C938" s="6" t="str">
        <f t="shared" si="42"/>
        <v>May 2023</v>
      </c>
      <c r="D938" s="19" t="str">
        <f t="shared" si="44"/>
        <v>2023</v>
      </c>
      <c r="E938" s="6" t="str">
        <f t="shared" si="43"/>
        <v>Q2 2023</v>
      </c>
      <c r="F938" t="s">
        <v>4235</v>
      </c>
      <c r="G938" t="s">
        <v>4235</v>
      </c>
      <c r="H938" t="s">
        <v>2208</v>
      </c>
      <c r="I938" t="s">
        <v>15</v>
      </c>
      <c r="J938" s="3">
        <v>8</v>
      </c>
      <c r="K938" s="3">
        <v>32.65</v>
      </c>
      <c r="L938" s="3">
        <v>261.2</v>
      </c>
    </row>
    <row r="939" spans="1:12" x14ac:dyDescent="0.35">
      <c r="A939" t="s">
        <v>4531</v>
      </c>
      <c r="B939" s="6" t="s">
        <v>481</v>
      </c>
      <c r="C939" s="6" t="str">
        <f t="shared" si="42"/>
        <v>May 2023</v>
      </c>
      <c r="D939" s="19" t="str">
        <f t="shared" si="44"/>
        <v>2023</v>
      </c>
      <c r="E939" s="6" t="str">
        <f t="shared" si="43"/>
        <v>Q2 2023</v>
      </c>
      <c r="F939" t="s">
        <v>4484</v>
      </c>
      <c r="G939" t="s">
        <v>4484</v>
      </c>
      <c r="H939" t="s">
        <v>2208</v>
      </c>
      <c r="I939" t="s">
        <v>15</v>
      </c>
      <c r="J939" s="3">
        <v>1</v>
      </c>
      <c r="K939" s="3">
        <v>425.36</v>
      </c>
      <c r="L939" s="3">
        <v>425.36</v>
      </c>
    </row>
    <row r="940" spans="1:12" x14ac:dyDescent="0.35">
      <c r="A940" t="s">
        <v>4558</v>
      </c>
      <c r="B940" s="6" t="s">
        <v>481</v>
      </c>
      <c r="C940" s="6" t="str">
        <f t="shared" si="42"/>
        <v>May 2023</v>
      </c>
      <c r="D940" s="19" t="str">
        <f t="shared" si="44"/>
        <v>2023</v>
      </c>
      <c r="E940" s="6" t="str">
        <f t="shared" si="43"/>
        <v>Q2 2023</v>
      </c>
      <c r="F940" t="s">
        <v>4484</v>
      </c>
      <c r="G940" t="s">
        <v>4484</v>
      </c>
      <c r="H940" t="s">
        <v>2208</v>
      </c>
      <c r="I940" t="s">
        <v>15</v>
      </c>
      <c r="J940" s="3">
        <v>5</v>
      </c>
      <c r="K940" s="3">
        <v>126.43</v>
      </c>
      <c r="L940" s="3">
        <v>632.15</v>
      </c>
    </row>
    <row r="941" spans="1:12" x14ac:dyDescent="0.35">
      <c r="A941" t="s">
        <v>4651</v>
      </c>
      <c r="B941" s="6" t="s">
        <v>481</v>
      </c>
      <c r="C941" s="6" t="str">
        <f t="shared" si="42"/>
        <v>May 2023</v>
      </c>
      <c r="D941" s="19" t="str">
        <f t="shared" si="44"/>
        <v>2023</v>
      </c>
      <c r="E941" s="6" t="str">
        <f t="shared" si="43"/>
        <v>Q2 2023</v>
      </c>
      <c r="F941" t="s">
        <v>4610</v>
      </c>
      <c r="G941" t="s">
        <v>4610</v>
      </c>
      <c r="H941" t="s">
        <v>2345</v>
      </c>
      <c r="I941" t="s">
        <v>27</v>
      </c>
      <c r="J941" s="3">
        <v>10</v>
      </c>
      <c r="K941" s="3">
        <v>448.18</v>
      </c>
      <c r="L941" s="3">
        <v>4481.8</v>
      </c>
    </row>
    <row r="942" spans="1:12" x14ac:dyDescent="0.35">
      <c r="A942" t="s">
        <v>5001</v>
      </c>
      <c r="B942" s="6" t="s">
        <v>481</v>
      </c>
      <c r="C942" s="6" t="str">
        <f t="shared" si="42"/>
        <v>May 2023</v>
      </c>
      <c r="D942" s="19" t="str">
        <f t="shared" si="44"/>
        <v>2023</v>
      </c>
      <c r="E942" s="6" t="str">
        <f t="shared" si="43"/>
        <v>Q2 2023</v>
      </c>
      <c r="F942" t="s">
        <v>4845</v>
      </c>
      <c r="G942" t="s">
        <v>4845</v>
      </c>
      <c r="H942" t="s">
        <v>2345</v>
      </c>
      <c r="I942" t="s">
        <v>12</v>
      </c>
      <c r="J942" s="3">
        <v>15</v>
      </c>
      <c r="K942" s="3">
        <v>361.24</v>
      </c>
      <c r="L942" s="3">
        <v>5418.6</v>
      </c>
    </row>
    <row r="943" spans="1:12" x14ac:dyDescent="0.35">
      <c r="A943" t="s">
        <v>5417</v>
      </c>
      <c r="B943" s="6" t="s">
        <v>481</v>
      </c>
      <c r="C943" s="6" t="str">
        <f t="shared" si="42"/>
        <v>May 2023</v>
      </c>
      <c r="D943" s="19" t="str">
        <f t="shared" si="44"/>
        <v>2023</v>
      </c>
      <c r="E943" s="6" t="str">
        <f t="shared" si="43"/>
        <v>Q2 2023</v>
      </c>
      <c r="F943" t="s">
        <v>5337</v>
      </c>
      <c r="G943" t="s">
        <v>5337</v>
      </c>
      <c r="H943" t="s">
        <v>458</v>
      </c>
      <c r="I943" t="s">
        <v>12</v>
      </c>
      <c r="J943" s="3">
        <v>6</v>
      </c>
      <c r="K943" s="3">
        <v>9.19</v>
      </c>
      <c r="L943" s="3">
        <v>55.14</v>
      </c>
    </row>
    <row r="944" spans="1:12" x14ac:dyDescent="0.35">
      <c r="A944" t="s">
        <v>682</v>
      </c>
      <c r="B944" s="6" t="s">
        <v>683</v>
      </c>
      <c r="C944" s="6" t="str">
        <f t="shared" si="42"/>
        <v>May 2023</v>
      </c>
      <c r="D944" s="19" t="str">
        <f t="shared" si="44"/>
        <v>2023</v>
      </c>
      <c r="E944" s="6" t="str">
        <f t="shared" si="43"/>
        <v>Q2 2023</v>
      </c>
      <c r="F944" t="s">
        <v>457</v>
      </c>
      <c r="G944" t="str">
        <f>IF(F944="Blender xcxc", "Blender", F944)</f>
        <v>Blender</v>
      </c>
      <c r="H944" t="s">
        <v>458</v>
      </c>
      <c r="I944" t="s">
        <v>27</v>
      </c>
      <c r="J944" s="3">
        <v>18</v>
      </c>
      <c r="K944" s="3">
        <v>361.33</v>
      </c>
      <c r="L944" s="3">
        <v>6503.94</v>
      </c>
    </row>
    <row r="945" spans="1:12" x14ac:dyDescent="0.35">
      <c r="A945" t="s">
        <v>762</v>
      </c>
      <c r="B945" s="6" t="s">
        <v>683</v>
      </c>
      <c r="C945" s="6" t="str">
        <f t="shared" si="42"/>
        <v>May 2023</v>
      </c>
      <c r="D945" s="19" t="str">
        <f t="shared" si="44"/>
        <v>2023</v>
      </c>
      <c r="E945" s="6" t="str">
        <f t="shared" si="43"/>
        <v>Q2 2023</v>
      </c>
      <c r="F945" t="s">
        <v>700</v>
      </c>
      <c r="G945" t="str">
        <f>IF(F945="Bread.c", "Bread", F945)</f>
        <v>Bread</v>
      </c>
      <c r="H945" t="s">
        <v>701</v>
      </c>
      <c r="I945" t="s">
        <v>15</v>
      </c>
      <c r="J945" s="3">
        <v>6</v>
      </c>
      <c r="K945" s="3">
        <v>323.41000000000003</v>
      </c>
      <c r="L945" s="3">
        <v>1940.46</v>
      </c>
    </row>
    <row r="946" spans="1:12" x14ac:dyDescent="0.35">
      <c r="A946" t="s">
        <v>3523</v>
      </c>
      <c r="B946" s="6" t="s">
        <v>683</v>
      </c>
      <c r="C946" s="6" t="str">
        <f t="shared" si="42"/>
        <v>May 2023</v>
      </c>
      <c r="D946" s="19" t="str">
        <f t="shared" si="44"/>
        <v>2023</v>
      </c>
      <c r="E946" s="6" t="str">
        <f t="shared" si="43"/>
        <v>Q2 2023</v>
      </c>
      <c r="F946" t="s">
        <v>3435</v>
      </c>
      <c r="G946" t="s">
        <v>3435</v>
      </c>
      <c r="H946" t="s">
        <v>701</v>
      </c>
      <c r="I946" t="s">
        <v>24</v>
      </c>
      <c r="J946" s="3">
        <v>8</v>
      </c>
      <c r="K946" s="3">
        <v>277.13</v>
      </c>
      <c r="L946" s="3">
        <v>2217.04</v>
      </c>
    </row>
    <row r="947" spans="1:12" x14ac:dyDescent="0.35">
      <c r="A947" t="s">
        <v>4927</v>
      </c>
      <c r="B947" s="6" t="s">
        <v>683</v>
      </c>
      <c r="C947" s="6" t="str">
        <f t="shared" si="42"/>
        <v>May 2023</v>
      </c>
      <c r="D947" s="19" t="str">
        <f t="shared" si="44"/>
        <v>2023</v>
      </c>
      <c r="E947" s="6" t="str">
        <f t="shared" si="43"/>
        <v>Q2 2023</v>
      </c>
      <c r="F947" t="s">
        <v>4845</v>
      </c>
      <c r="G947" t="s">
        <v>4845</v>
      </c>
      <c r="H947" t="s">
        <v>2345</v>
      </c>
      <c r="I947" t="s">
        <v>15</v>
      </c>
      <c r="J947" s="3">
        <v>13</v>
      </c>
      <c r="K947" s="3">
        <v>380.57</v>
      </c>
      <c r="L947" s="3">
        <v>4947.41</v>
      </c>
    </row>
    <row r="948" spans="1:12" x14ac:dyDescent="0.35">
      <c r="A948" t="s">
        <v>5588</v>
      </c>
      <c r="B948" s="6" t="s">
        <v>683</v>
      </c>
      <c r="C948" s="6" t="str">
        <f t="shared" si="42"/>
        <v>May 2023</v>
      </c>
      <c r="D948" s="19" t="str">
        <f t="shared" si="44"/>
        <v>2023</v>
      </c>
      <c r="E948" s="6" t="str">
        <f t="shared" si="43"/>
        <v>Q2 2023</v>
      </c>
      <c r="F948" t="s">
        <v>5504</v>
      </c>
      <c r="G948" t="s">
        <v>5504</v>
      </c>
      <c r="H948" t="s">
        <v>701</v>
      </c>
      <c r="I948" t="s">
        <v>12</v>
      </c>
      <c r="J948" s="3">
        <v>20</v>
      </c>
      <c r="K948" s="3">
        <v>261.74</v>
      </c>
      <c r="L948" s="3">
        <v>5234.8</v>
      </c>
    </row>
    <row r="949" spans="1:12" x14ac:dyDescent="0.35">
      <c r="A949" t="s">
        <v>129</v>
      </c>
      <c r="B949" s="6" t="s">
        <v>130</v>
      </c>
      <c r="C949" s="6" t="str">
        <f t="shared" si="42"/>
        <v>May 2023</v>
      </c>
      <c r="D949" s="19" t="str">
        <f t="shared" si="44"/>
        <v>2023</v>
      </c>
      <c r="E949" s="6" t="str">
        <f t="shared" si="43"/>
        <v>Q2 2023</v>
      </c>
      <c r="F949" t="s">
        <v>5771</v>
      </c>
      <c r="G949" t="str">
        <f>IF(F949="Biographies", "Biography", F949 )</f>
        <v>Biography</v>
      </c>
      <c r="H949" t="s">
        <v>11</v>
      </c>
      <c r="I949" t="s">
        <v>15</v>
      </c>
      <c r="J949" s="3">
        <v>10</v>
      </c>
      <c r="K949" s="3">
        <v>42.11</v>
      </c>
      <c r="L949" s="3">
        <v>421.1</v>
      </c>
    </row>
    <row r="950" spans="1:12" x14ac:dyDescent="0.35">
      <c r="A950" t="s">
        <v>685</v>
      </c>
      <c r="B950" s="6" t="s">
        <v>130</v>
      </c>
      <c r="C950" s="6" t="str">
        <f t="shared" si="42"/>
        <v>May 2023</v>
      </c>
      <c r="D950" s="19" t="str">
        <f t="shared" si="44"/>
        <v>2023</v>
      </c>
      <c r="E950" s="6" t="str">
        <f t="shared" si="43"/>
        <v>Q2 2023</v>
      </c>
      <c r="F950" t="s">
        <v>457</v>
      </c>
      <c r="G950" t="str">
        <f>IF(F950="Blender xcxc", "Blender", F950)</f>
        <v>Blender</v>
      </c>
      <c r="H950" t="s">
        <v>458</v>
      </c>
      <c r="I950" t="s">
        <v>24</v>
      </c>
      <c r="J950" s="3">
        <v>7</v>
      </c>
      <c r="K950" s="3">
        <v>237.19</v>
      </c>
      <c r="L950" s="3">
        <v>1660.33</v>
      </c>
    </row>
    <row r="951" spans="1:12" x14ac:dyDescent="0.35">
      <c r="A951" t="s">
        <v>1615</v>
      </c>
      <c r="B951" s="6" t="s">
        <v>130</v>
      </c>
      <c r="C951" s="6" t="str">
        <f t="shared" si="42"/>
        <v>May 2023</v>
      </c>
      <c r="D951" s="19" t="str">
        <f t="shared" si="44"/>
        <v>2023</v>
      </c>
      <c r="E951" s="6" t="str">
        <f t="shared" si="43"/>
        <v>Q2 2023</v>
      </c>
      <c r="F951" t="s">
        <v>5776</v>
      </c>
      <c r="G951" t="str">
        <f>IF(F951="Egg", "Eggs", F951)</f>
        <v>Eggs</v>
      </c>
      <c r="H951" t="s">
        <v>701</v>
      </c>
      <c r="I951" t="s">
        <v>24</v>
      </c>
      <c r="J951" s="3">
        <v>14</v>
      </c>
      <c r="K951" s="3">
        <v>156.44999999999999</v>
      </c>
      <c r="L951" s="3">
        <v>2190.3000000000002</v>
      </c>
    </row>
    <row r="952" spans="1:12" x14ac:dyDescent="0.35">
      <c r="A952" t="s">
        <v>2375</v>
      </c>
      <c r="B952" s="6" t="s">
        <v>130</v>
      </c>
      <c r="C952" s="6" t="str">
        <f t="shared" si="42"/>
        <v>May 2023</v>
      </c>
      <c r="D952" s="19" t="str">
        <f t="shared" si="44"/>
        <v>2023</v>
      </c>
      <c r="E952" s="6" t="str">
        <f t="shared" si="43"/>
        <v>Q2 2023</v>
      </c>
      <c r="F952" t="s">
        <v>2344</v>
      </c>
      <c r="G952" t="s">
        <v>2344</v>
      </c>
      <c r="H952" t="s">
        <v>2345</v>
      </c>
      <c r="I952" t="s">
        <v>24</v>
      </c>
      <c r="J952" s="3">
        <v>2</v>
      </c>
      <c r="K952" s="3">
        <v>157.16999999999999</v>
      </c>
      <c r="L952" s="3">
        <v>314.33999999999997</v>
      </c>
    </row>
    <row r="953" spans="1:12" x14ac:dyDescent="0.35">
      <c r="A953" t="s">
        <v>2983</v>
      </c>
      <c r="B953" s="6" t="s">
        <v>130</v>
      </c>
      <c r="C953" s="6" t="str">
        <f t="shared" si="42"/>
        <v>May 2023</v>
      </c>
      <c r="D953" s="19" t="str">
        <f t="shared" si="44"/>
        <v>2023</v>
      </c>
      <c r="E953" s="6" t="str">
        <f t="shared" si="43"/>
        <v>Q2 2023</v>
      </c>
      <c r="F953" t="s">
        <v>2882</v>
      </c>
      <c r="G953" t="s">
        <v>2882</v>
      </c>
      <c r="H953" t="s">
        <v>2208</v>
      </c>
      <c r="I953" t="s">
        <v>24</v>
      </c>
      <c r="J953" s="3">
        <v>4</v>
      </c>
      <c r="K953" s="3">
        <v>109.15</v>
      </c>
      <c r="L953" s="3">
        <v>436.6</v>
      </c>
    </row>
    <row r="954" spans="1:12" x14ac:dyDescent="0.35">
      <c r="A954" t="s">
        <v>3236</v>
      </c>
      <c r="B954" s="6" t="s">
        <v>130</v>
      </c>
      <c r="C954" s="6" t="str">
        <f t="shared" si="42"/>
        <v>May 2023</v>
      </c>
      <c r="D954" s="19" t="str">
        <f t="shared" si="44"/>
        <v>2023</v>
      </c>
      <c r="E954" s="6" t="str">
        <f t="shared" si="43"/>
        <v>Q2 2023</v>
      </c>
      <c r="F954" t="s">
        <v>3143</v>
      </c>
      <c r="G954" t="s">
        <v>3143</v>
      </c>
      <c r="H954" t="s">
        <v>458</v>
      </c>
      <c r="I954" t="s">
        <v>27</v>
      </c>
      <c r="J954" s="3">
        <v>13</v>
      </c>
      <c r="K954" s="3">
        <v>185.7</v>
      </c>
      <c r="L954" s="3">
        <v>2414.1</v>
      </c>
    </row>
    <row r="955" spans="1:12" x14ac:dyDescent="0.35">
      <c r="A955" t="s">
        <v>3531</v>
      </c>
      <c r="B955" s="6" t="s">
        <v>130</v>
      </c>
      <c r="C955" s="6" t="str">
        <f t="shared" si="42"/>
        <v>May 2023</v>
      </c>
      <c r="D955" s="19" t="str">
        <f t="shared" si="44"/>
        <v>2023</v>
      </c>
      <c r="E955" s="6" t="str">
        <f t="shared" si="43"/>
        <v>Q2 2023</v>
      </c>
      <c r="F955" t="s">
        <v>3435</v>
      </c>
      <c r="G955" t="s">
        <v>3435</v>
      </c>
      <c r="H955" t="s">
        <v>701</v>
      </c>
      <c r="I955" t="s">
        <v>15</v>
      </c>
      <c r="J955" s="3">
        <v>20</v>
      </c>
      <c r="K955" s="3">
        <v>435.05</v>
      </c>
      <c r="L955" s="3">
        <v>8701</v>
      </c>
    </row>
    <row r="956" spans="1:12" x14ac:dyDescent="0.35">
      <c r="A956" t="s">
        <v>3678</v>
      </c>
      <c r="B956" s="6" t="s">
        <v>130</v>
      </c>
      <c r="C956" s="6" t="str">
        <f t="shared" si="42"/>
        <v>May 2023</v>
      </c>
      <c r="D956" s="19" t="str">
        <f t="shared" si="44"/>
        <v>2023</v>
      </c>
      <c r="E956" s="6" t="str">
        <f t="shared" si="43"/>
        <v>Q2 2023</v>
      </c>
      <c r="F956" t="s">
        <v>3435</v>
      </c>
      <c r="G956" t="s">
        <v>3435</v>
      </c>
      <c r="H956" t="s">
        <v>701</v>
      </c>
      <c r="I956" t="s">
        <v>27</v>
      </c>
      <c r="J956" s="3">
        <v>8</v>
      </c>
      <c r="K956" s="3">
        <v>106.96</v>
      </c>
      <c r="L956" s="3">
        <v>855.68</v>
      </c>
    </row>
    <row r="957" spans="1:12" x14ac:dyDescent="0.35">
      <c r="A957" t="s">
        <v>5022</v>
      </c>
      <c r="B957" s="6" t="s">
        <v>130</v>
      </c>
      <c r="C957" s="6" t="str">
        <f t="shared" si="42"/>
        <v>May 2023</v>
      </c>
      <c r="D957" s="19" t="str">
        <f t="shared" si="44"/>
        <v>2023</v>
      </c>
      <c r="E957" s="6" t="str">
        <f t="shared" si="43"/>
        <v>Q2 2023</v>
      </c>
      <c r="F957" t="s">
        <v>4845</v>
      </c>
      <c r="G957" t="s">
        <v>4845</v>
      </c>
      <c r="H957" t="s">
        <v>2345</v>
      </c>
      <c r="I957" t="s">
        <v>27</v>
      </c>
      <c r="J957" s="3">
        <v>13</v>
      </c>
      <c r="K957" s="3">
        <v>7.25</v>
      </c>
      <c r="L957" s="3">
        <v>94.25</v>
      </c>
    </row>
    <row r="958" spans="1:12" x14ac:dyDescent="0.35">
      <c r="A958" t="s">
        <v>213</v>
      </c>
      <c r="B958" s="6" t="s">
        <v>214</v>
      </c>
      <c r="C958" s="6" t="str">
        <f t="shared" si="42"/>
        <v>May 2023</v>
      </c>
      <c r="D958" s="19" t="str">
        <f t="shared" si="44"/>
        <v>2023</v>
      </c>
      <c r="E958" s="6" t="str">
        <f t="shared" si="43"/>
        <v>Q2 2023</v>
      </c>
      <c r="F958" t="s">
        <v>10</v>
      </c>
      <c r="G958" t="str">
        <f>IF(F958="Biographies", "Biography", F958 )</f>
        <v>Biography</v>
      </c>
      <c r="H958" t="s">
        <v>11</v>
      </c>
      <c r="I958" t="s">
        <v>24</v>
      </c>
      <c r="J958" s="3">
        <v>11</v>
      </c>
      <c r="K958" s="3">
        <v>99.13</v>
      </c>
      <c r="L958" s="3">
        <v>1090.43</v>
      </c>
    </row>
    <row r="959" spans="1:12" x14ac:dyDescent="0.35">
      <c r="A959" t="s">
        <v>325</v>
      </c>
      <c r="B959" s="6" t="s">
        <v>214</v>
      </c>
      <c r="C959" s="6" t="str">
        <f t="shared" si="42"/>
        <v>May 2023</v>
      </c>
      <c r="D959" s="19" t="str">
        <f t="shared" si="44"/>
        <v>2023</v>
      </c>
      <c r="E959" s="6" t="str">
        <f t="shared" si="43"/>
        <v>Q2 2023</v>
      </c>
      <c r="F959" t="s">
        <v>10</v>
      </c>
      <c r="G959" t="str">
        <f>IF(F959="Biographies", "Biography", F959 )</f>
        <v>Biography</v>
      </c>
      <c r="H959" t="s">
        <v>11</v>
      </c>
      <c r="I959" t="s">
        <v>15</v>
      </c>
      <c r="J959" s="3">
        <v>20</v>
      </c>
      <c r="K959" s="3">
        <v>290.3</v>
      </c>
      <c r="L959" s="3">
        <v>5806</v>
      </c>
    </row>
    <row r="960" spans="1:12" x14ac:dyDescent="0.35">
      <c r="A960" t="s">
        <v>496</v>
      </c>
      <c r="B960" s="6" t="s">
        <v>214</v>
      </c>
      <c r="C960" s="6" t="str">
        <f t="shared" si="42"/>
        <v>May 2023</v>
      </c>
      <c r="D960" s="19" t="str">
        <f t="shared" si="44"/>
        <v>2023</v>
      </c>
      <c r="E960" s="6" t="str">
        <f t="shared" si="43"/>
        <v>Q2 2023</v>
      </c>
      <c r="F960" t="s">
        <v>457</v>
      </c>
      <c r="G960" t="str">
        <f>IF(F960="Blender xcxc", "Blender", F960)</f>
        <v>Blender</v>
      </c>
      <c r="H960" t="s">
        <v>458</v>
      </c>
      <c r="I960" t="s">
        <v>12</v>
      </c>
      <c r="J960" s="3">
        <v>14</v>
      </c>
      <c r="K960" s="3">
        <v>263.42</v>
      </c>
      <c r="L960" s="3">
        <v>3687.88</v>
      </c>
    </row>
    <row r="961" spans="1:12" x14ac:dyDescent="0.35">
      <c r="A961" t="s">
        <v>606</v>
      </c>
      <c r="B961" s="6" t="s">
        <v>214</v>
      </c>
      <c r="C961" s="6" t="str">
        <f t="shared" si="42"/>
        <v>May 2023</v>
      </c>
      <c r="D961" s="19" t="str">
        <f t="shared" si="44"/>
        <v>2023</v>
      </c>
      <c r="E961" s="6" t="str">
        <f t="shared" si="43"/>
        <v>Q2 2023</v>
      </c>
      <c r="F961" t="s">
        <v>5772</v>
      </c>
      <c r="G961" t="str">
        <f>IF(F961="Blender xcxc", "Blender", F961)</f>
        <v>Blender</v>
      </c>
      <c r="H961" t="s">
        <v>458</v>
      </c>
      <c r="I961" t="s">
        <v>27</v>
      </c>
      <c r="J961" s="3">
        <v>4</v>
      </c>
      <c r="K961" s="3">
        <v>227.63</v>
      </c>
      <c r="L961" s="3">
        <v>910.52</v>
      </c>
    </row>
    <row r="962" spans="1:12" x14ac:dyDescent="0.35">
      <c r="A962" t="s">
        <v>1076</v>
      </c>
      <c r="B962" s="6" t="s">
        <v>214</v>
      </c>
      <c r="C962" s="6" t="str">
        <f t="shared" ref="C962:C1025" si="45">TEXT(B962, "mmm yyyy")</f>
        <v>May 2023</v>
      </c>
      <c r="D962" s="19" t="str">
        <f t="shared" si="44"/>
        <v>2023</v>
      </c>
      <c r="E962" s="6" t="str">
        <f t="shared" ref="E962:E1025" si="46">"Q"&amp;ROUNDUP(MONTH(B962)/3,0)&amp;" "&amp;TEXT(B962,"YYYY")</f>
        <v>Q2 2023</v>
      </c>
      <c r="F962" t="s">
        <v>700</v>
      </c>
      <c r="G962" t="str">
        <f>IF(F962="Bread.c", "Bread", F962)</f>
        <v>Bread</v>
      </c>
      <c r="H962" t="s">
        <v>701</v>
      </c>
      <c r="I962" t="s">
        <v>15</v>
      </c>
      <c r="J962" s="3">
        <v>17</v>
      </c>
      <c r="K962" s="3">
        <v>244.86</v>
      </c>
      <c r="L962" s="3">
        <v>4162.62</v>
      </c>
    </row>
    <row r="963" spans="1:12" x14ac:dyDescent="0.35">
      <c r="A963" t="s">
        <v>3373</v>
      </c>
      <c r="B963" s="6" t="s">
        <v>214</v>
      </c>
      <c r="C963" s="6" t="str">
        <f t="shared" si="45"/>
        <v>May 2023</v>
      </c>
      <c r="D963" s="19" t="str">
        <f t="shared" ref="D963:D1026" si="47">TEXT(B963, "yyyy")</f>
        <v>2023</v>
      </c>
      <c r="E963" s="6" t="str">
        <f t="shared" si="46"/>
        <v>Q2 2023</v>
      </c>
      <c r="F963" t="s">
        <v>3143</v>
      </c>
      <c r="G963" t="s">
        <v>3143</v>
      </c>
      <c r="H963" t="s">
        <v>458</v>
      </c>
      <c r="I963" t="s">
        <v>24</v>
      </c>
      <c r="J963" s="3">
        <v>11</v>
      </c>
      <c r="K963" s="3">
        <v>338.92</v>
      </c>
      <c r="L963" s="3">
        <v>3728.12</v>
      </c>
    </row>
    <row r="964" spans="1:12" x14ac:dyDescent="0.35">
      <c r="A964" t="s">
        <v>240</v>
      </c>
      <c r="B964" s="6" t="s">
        <v>241</v>
      </c>
      <c r="C964" s="6" t="str">
        <f t="shared" si="45"/>
        <v>May 2023</v>
      </c>
      <c r="D964" s="19" t="str">
        <f t="shared" si="47"/>
        <v>2023</v>
      </c>
      <c r="E964" s="6" t="str">
        <f t="shared" si="46"/>
        <v>Q2 2023</v>
      </c>
      <c r="F964" t="s">
        <v>10</v>
      </c>
      <c r="G964" t="str">
        <f>IF(F964="Biographies", "Biography", F964 )</f>
        <v>Biography</v>
      </c>
      <c r="H964" t="s">
        <v>11</v>
      </c>
      <c r="I964" t="s">
        <v>27</v>
      </c>
      <c r="J964" s="3">
        <v>16</v>
      </c>
      <c r="K964" s="3">
        <v>307.83</v>
      </c>
      <c r="L964" s="3">
        <v>4925.28</v>
      </c>
    </row>
    <row r="965" spans="1:12" x14ac:dyDescent="0.35">
      <c r="A965" t="s">
        <v>667</v>
      </c>
      <c r="B965" s="6" t="s">
        <v>241</v>
      </c>
      <c r="C965" s="6" t="str">
        <f t="shared" si="45"/>
        <v>May 2023</v>
      </c>
      <c r="D965" s="19" t="str">
        <f t="shared" si="47"/>
        <v>2023</v>
      </c>
      <c r="E965" s="6" t="str">
        <f t="shared" si="46"/>
        <v>Q2 2023</v>
      </c>
      <c r="F965" t="s">
        <v>457</v>
      </c>
      <c r="G965" t="str">
        <f>IF(F965="Blender xcxc", "Blender", F965)</f>
        <v>Blender</v>
      </c>
      <c r="H965" t="s">
        <v>458</v>
      </c>
      <c r="I965" t="s">
        <v>12</v>
      </c>
      <c r="J965" s="3">
        <v>20</v>
      </c>
      <c r="K965" s="3">
        <v>248.1</v>
      </c>
      <c r="L965" s="3">
        <v>4962</v>
      </c>
    </row>
    <row r="966" spans="1:12" x14ac:dyDescent="0.35">
      <c r="A966" t="s">
        <v>742</v>
      </c>
      <c r="B966" s="6" t="s">
        <v>241</v>
      </c>
      <c r="C966" s="6" t="str">
        <f t="shared" si="45"/>
        <v>May 2023</v>
      </c>
      <c r="D966" s="19" t="str">
        <f t="shared" si="47"/>
        <v>2023</v>
      </c>
      <c r="E966" s="6" t="str">
        <f t="shared" si="46"/>
        <v>Q2 2023</v>
      </c>
      <c r="F966" t="s">
        <v>700</v>
      </c>
      <c r="G966" t="str">
        <f>IF(F966="Bread.c", "Bread", F966)</f>
        <v>Bread</v>
      </c>
      <c r="H966" t="s">
        <v>701</v>
      </c>
      <c r="I966" t="s">
        <v>12</v>
      </c>
      <c r="J966" s="3">
        <v>18</v>
      </c>
      <c r="K966" s="3">
        <v>221.7</v>
      </c>
      <c r="L966" s="3">
        <v>3990.6</v>
      </c>
    </row>
    <row r="967" spans="1:12" x14ac:dyDescent="0.35">
      <c r="A967" t="s">
        <v>1923</v>
      </c>
      <c r="B967" s="6" t="s">
        <v>241</v>
      </c>
      <c r="C967" s="6" t="str">
        <f t="shared" si="45"/>
        <v>May 2023</v>
      </c>
      <c r="D967" s="19" t="str">
        <f t="shared" si="47"/>
        <v>2023</v>
      </c>
      <c r="E967" s="6" t="str">
        <f t="shared" si="46"/>
        <v>Q2 2023</v>
      </c>
      <c r="F967" t="s">
        <v>1744</v>
      </c>
      <c r="G967" t="s">
        <v>1744</v>
      </c>
      <c r="H967" t="s">
        <v>11</v>
      </c>
      <c r="I967" t="s">
        <v>24</v>
      </c>
      <c r="J967" s="3">
        <v>6</v>
      </c>
      <c r="K967" s="3">
        <v>79.67</v>
      </c>
      <c r="L967" s="3">
        <v>478.02</v>
      </c>
    </row>
    <row r="968" spans="1:12" x14ac:dyDescent="0.35">
      <c r="A968" t="s">
        <v>2036</v>
      </c>
      <c r="B968" s="6" t="s">
        <v>241</v>
      </c>
      <c r="C968" s="6" t="str">
        <f t="shared" si="45"/>
        <v>May 2023</v>
      </c>
      <c r="D968" s="19" t="str">
        <f t="shared" si="47"/>
        <v>2023</v>
      </c>
      <c r="E968" s="6" t="str">
        <f t="shared" si="46"/>
        <v>Q2 2023</v>
      </c>
      <c r="F968" t="s">
        <v>1744</v>
      </c>
      <c r="G968" t="s">
        <v>1744</v>
      </c>
      <c r="H968" t="s">
        <v>11</v>
      </c>
      <c r="I968" t="s">
        <v>15</v>
      </c>
      <c r="J968" s="3">
        <v>12</v>
      </c>
      <c r="K968" s="3">
        <v>55.57</v>
      </c>
      <c r="L968" s="3">
        <v>666.84</v>
      </c>
    </row>
    <row r="969" spans="1:12" x14ac:dyDescent="0.35">
      <c r="A969" t="s">
        <v>5010</v>
      </c>
      <c r="B969" s="6" t="s">
        <v>241</v>
      </c>
      <c r="C969" s="6" t="str">
        <f t="shared" si="45"/>
        <v>May 2023</v>
      </c>
      <c r="D969" s="19" t="str">
        <f t="shared" si="47"/>
        <v>2023</v>
      </c>
      <c r="E969" s="6" t="str">
        <f t="shared" si="46"/>
        <v>Q2 2023</v>
      </c>
      <c r="F969" t="s">
        <v>4845</v>
      </c>
      <c r="G969" t="s">
        <v>4845</v>
      </c>
      <c r="H969" t="s">
        <v>2345</v>
      </c>
      <c r="I969" t="s">
        <v>24</v>
      </c>
      <c r="J969" s="3">
        <v>19</v>
      </c>
      <c r="K969" s="3">
        <v>208.71</v>
      </c>
      <c r="L969" s="3">
        <v>3965.49</v>
      </c>
    </row>
    <row r="970" spans="1:12" x14ac:dyDescent="0.35">
      <c r="A970" t="s">
        <v>1878</v>
      </c>
      <c r="B970" s="6" t="s">
        <v>1879</v>
      </c>
      <c r="C970" s="6" t="str">
        <f t="shared" si="45"/>
        <v>May 2023</v>
      </c>
      <c r="D970" s="19" t="str">
        <f t="shared" si="47"/>
        <v>2023</v>
      </c>
      <c r="E970" s="6" t="str">
        <f t="shared" si="46"/>
        <v>Q2 2023</v>
      </c>
      <c r="F970" t="s">
        <v>1744</v>
      </c>
      <c r="G970" t="s">
        <v>1744</v>
      </c>
      <c r="H970" t="s">
        <v>11</v>
      </c>
      <c r="I970" t="s">
        <v>15</v>
      </c>
      <c r="J970" s="3">
        <v>7</v>
      </c>
      <c r="K970" s="3">
        <v>42.64</v>
      </c>
      <c r="L970" s="3">
        <v>298.48</v>
      </c>
    </row>
    <row r="971" spans="1:12" x14ac:dyDescent="0.35">
      <c r="A971" t="s">
        <v>2635</v>
      </c>
      <c r="B971" s="6" t="s">
        <v>1879</v>
      </c>
      <c r="C971" s="6" t="str">
        <f t="shared" si="45"/>
        <v>May 2023</v>
      </c>
      <c r="D971" s="19" t="str">
        <f t="shared" si="47"/>
        <v>2023</v>
      </c>
      <c r="E971" s="6" t="str">
        <f t="shared" si="46"/>
        <v>Q2 2023</v>
      </c>
      <c r="F971" t="s">
        <v>2344</v>
      </c>
      <c r="G971" t="s">
        <v>2344</v>
      </c>
      <c r="H971" t="s">
        <v>2345</v>
      </c>
      <c r="I971" t="s">
        <v>24</v>
      </c>
      <c r="J971" s="3">
        <v>7</v>
      </c>
      <c r="K971" s="3">
        <v>185.1</v>
      </c>
      <c r="L971" s="3">
        <v>1295.7</v>
      </c>
    </row>
    <row r="972" spans="1:12" x14ac:dyDescent="0.35">
      <c r="A972" t="s">
        <v>2713</v>
      </c>
      <c r="B972" s="6" t="s">
        <v>1879</v>
      </c>
      <c r="C972" s="6" t="str">
        <f t="shared" si="45"/>
        <v>May 2023</v>
      </c>
      <c r="D972" s="19" t="str">
        <f t="shared" si="47"/>
        <v>2023</v>
      </c>
      <c r="E972" s="6" t="str">
        <f t="shared" si="46"/>
        <v>Q2 2023</v>
      </c>
      <c r="F972" t="s">
        <v>2643</v>
      </c>
      <c r="G972" t="s">
        <v>2643</v>
      </c>
      <c r="H972" t="s">
        <v>2345</v>
      </c>
      <c r="I972" t="s">
        <v>15</v>
      </c>
      <c r="J972" s="3">
        <v>6</v>
      </c>
      <c r="K972" s="3">
        <v>159.83000000000001</v>
      </c>
      <c r="L972" s="3">
        <v>958.98</v>
      </c>
    </row>
    <row r="973" spans="1:12" x14ac:dyDescent="0.35">
      <c r="A973" t="s">
        <v>3390</v>
      </c>
      <c r="B973" s="6" t="s">
        <v>1879</v>
      </c>
      <c r="C973" s="6" t="str">
        <f t="shared" si="45"/>
        <v>May 2023</v>
      </c>
      <c r="D973" s="19" t="str">
        <f t="shared" si="47"/>
        <v>2023</v>
      </c>
      <c r="E973" s="6" t="str">
        <f t="shared" si="46"/>
        <v>Q2 2023</v>
      </c>
      <c r="F973" t="s">
        <v>3143</v>
      </c>
      <c r="G973" t="s">
        <v>3143</v>
      </c>
      <c r="H973" t="s">
        <v>458</v>
      </c>
      <c r="I973" t="s">
        <v>15</v>
      </c>
      <c r="J973" s="3">
        <v>3</v>
      </c>
      <c r="K973" s="3">
        <v>476.52</v>
      </c>
      <c r="L973" s="3">
        <v>1429.56</v>
      </c>
    </row>
    <row r="974" spans="1:12" x14ac:dyDescent="0.35">
      <c r="A974" t="s">
        <v>5259</v>
      </c>
      <c r="B974" s="6" t="s">
        <v>1879</v>
      </c>
      <c r="C974" s="6" t="str">
        <f t="shared" si="45"/>
        <v>May 2023</v>
      </c>
      <c r="D974" s="19" t="str">
        <f t="shared" si="47"/>
        <v>2023</v>
      </c>
      <c r="E974" s="6" t="str">
        <f t="shared" si="46"/>
        <v>Q2 2023</v>
      </c>
      <c r="F974" t="s">
        <v>5082</v>
      </c>
      <c r="G974" t="s">
        <v>5082</v>
      </c>
      <c r="H974" t="s">
        <v>2208</v>
      </c>
      <c r="I974" t="s">
        <v>15</v>
      </c>
      <c r="J974" s="3">
        <v>9</v>
      </c>
      <c r="K974" s="3">
        <v>189.55</v>
      </c>
      <c r="L974" s="3">
        <v>1705.95</v>
      </c>
    </row>
    <row r="975" spans="1:12" x14ac:dyDescent="0.35">
      <c r="A975" t="s">
        <v>5299</v>
      </c>
      <c r="B975" s="6" t="s">
        <v>1879</v>
      </c>
      <c r="C975" s="6" t="str">
        <f t="shared" si="45"/>
        <v>May 2023</v>
      </c>
      <c r="D975" s="19" t="str">
        <f t="shared" si="47"/>
        <v>2023</v>
      </c>
      <c r="E975" s="6" t="str">
        <f t="shared" si="46"/>
        <v>Q2 2023</v>
      </c>
      <c r="F975" t="s">
        <v>5082</v>
      </c>
      <c r="G975" t="s">
        <v>5082</v>
      </c>
      <c r="H975" t="s">
        <v>2208</v>
      </c>
      <c r="I975" t="s">
        <v>27</v>
      </c>
      <c r="J975" s="3">
        <v>13</v>
      </c>
      <c r="K975" s="3">
        <v>217.75</v>
      </c>
      <c r="L975" s="3">
        <v>2830.75</v>
      </c>
    </row>
    <row r="976" spans="1:12" x14ac:dyDescent="0.35">
      <c r="A976" t="s">
        <v>5580</v>
      </c>
      <c r="B976" s="6" t="s">
        <v>1879</v>
      </c>
      <c r="C976" s="6" t="str">
        <f t="shared" si="45"/>
        <v>May 2023</v>
      </c>
      <c r="D976" s="19" t="str">
        <f t="shared" si="47"/>
        <v>2023</v>
      </c>
      <c r="E976" s="6" t="str">
        <f t="shared" si="46"/>
        <v>Q2 2023</v>
      </c>
      <c r="F976" t="s">
        <v>5504</v>
      </c>
      <c r="G976" t="s">
        <v>5504</v>
      </c>
      <c r="H976" t="s">
        <v>701</v>
      </c>
      <c r="I976" t="s">
        <v>12</v>
      </c>
      <c r="J976" s="3">
        <v>8</v>
      </c>
      <c r="K976" s="3">
        <v>172.22</v>
      </c>
      <c r="L976" s="3">
        <v>1377.76</v>
      </c>
    </row>
    <row r="977" spans="1:12" x14ac:dyDescent="0.35">
      <c r="A977" t="s">
        <v>1707</v>
      </c>
      <c r="B977" s="6" t="s">
        <v>1708</v>
      </c>
      <c r="C977" s="6" t="str">
        <f t="shared" si="45"/>
        <v>May 2023</v>
      </c>
      <c r="D977" s="19" t="str">
        <f t="shared" si="47"/>
        <v>2023</v>
      </c>
      <c r="E977" s="6" t="str">
        <f t="shared" si="46"/>
        <v>Q2 2023</v>
      </c>
      <c r="F977" t="s">
        <v>1421</v>
      </c>
      <c r="G977" t="str">
        <f>IF(F977="Egg", "Eggs", F977)</f>
        <v>Eggs</v>
      </c>
      <c r="H977" t="s">
        <v>701</v>
      </c>
      <c r="I977" t="s">
        <v>15</v>
      </c>
      <c r="J977" s="3">
        <v>4</v>
      </c>
      <c r="K977" s="3">
        <v>208.31</v>
      </c>
      <c r="L977" s="3">
        <v>833.24</v>
      </c>
    </row>
    <row r="978" spans="1:12" x14ac:dyDescent="0.35">
      <c r="A978" t="s">
        <v>2031</v>
      </c>
      <c r="B978" s="6" t="s">
        <v>1708</v>
      </c>
      <c r="C978" s="6" t="str">
        <f t="shared" si="45"/>
        <v>May 2023</v>
      </c>
      <c r="D978" s="19" t="str">
        <f t="shared" si="47"/>
        <v>2023</v>
      </c>
      <c r="E978" s="6" t="str">
        <f t="shared" si="46"/>
        <v>Q2 2023</v>
      </c>
      <c r="F978" t="s">
        <v>1744</v>
      </c>
      <c r="G978" t="s">
        <v>1744</v>
      </c>
      <c r="H978" t="s">
        <v>11</v>
      </c>
      <c r="I978" t="s">
        <v>27</v>
      </c>
      <c r="J978" s="3">
        <v>13</v>
      </c>
      <c r="K978" s="3">
        <v>40.42</v>
      </c>
      <c r="L978" s="3">
        <v>525.46</v>
      </c>
    </row>
    <row r="979" spans="1:12" x14ac:dyDescent="0.35">
      <c r="A979" t="s">
        <v>2528</v>
      </c>
      <c r="B979" s="6" t="s">
        <v>1708</v>
      </c>
      <c r="C979" s="6" t="str">
        <f t="shared" si="45"/>
        <v>May 2023</v>
      </c>
      <c r="D979" s="19" t="str">
        <f t="shared" si="47"/>
        <v>2023</v>
      </c>
      <c r="E979" s="6" t="str">
        <f t="shared" si="46"/>
        <v>Q2 2023</v>
      </c>
      <c r="F979" t="s">
        <v>2344</v>
      </c>
      <c r="G979" t="s">
        <v>2344</v>
      </c>
      <c r="H979" t="s">
        <v>2345</v>
      </c>
      <c r="I979" t="s">
        <v>15</v>
      </c>
      <c r="J979" s="3">
        <v>12</v>
      </c>
      <c r="K979" s="3">
        <v>251.48</v>
      </c>
      <c r="L979" s="3">
        <v>3017.76</v>
      </c>
    </row>
    <row r="980" spans="1:12" x14ac:dyDescent="0.35">
      <c r="A980" t="s">
        <v>3250</v>
      </c>
      <c r="B980" s="6" t="s">
        <v>1708</v>
      </c>
      <c r="C980" s="6" t="str">
        <f t="shared" si="45"/>
        <v>May 2023</v>
      </c>
      <c r="D980" s="19" t="str">
        <f t="shared" si="47"/>
        <v>2023</v>
      </c>
      <c r="E980" s="6" t="str">
        <f t="shared" si="46"/>
        <v>Q2 2023</v>
      </c>
      <c r="F980" t="s">
        <v>3143</v>
      </c>
      <c r="G980" t="s">
        <v>3143</v>
      </c>
      <c r="H980" t="s">
        <v>458</v>
      </c>
      <c r="I980" t="s">
        <v>15</v>
      </c>
      <c r="J980" s="3">
        <v>19</v>
      </c>
      <c r="K980" s="3">
        <v>245.96</v>
      </c>
      <c r="L980" s="3">
        <v>4673.24</v>
      </c>
    </row>
    <row r="981" spans="1:12" x14ac:dyDescent="0.35">
      <c r="A981" t="s">
        <v>3314</v>
      </c>
      <c r="B981" s="6" t="s">
        <v>1708</v>
      </c>
      <c r="C981" s="6" t="str">
        <f t="shared" si="45"/>
        <v>May 2023</v>
      </c>
      <c r="D981" s="19" t="str">
        <f t="shared" si="47"/>
        <v>2023</v>
      </c>
      <c r="E981" s="6" t="str">
        <f t="shared" si="46"/>
        <v>Q2 2023</v>
      </c>
      <c r="F981" t="s">
        <v>3143</v>
      </c>
      <c r="G981" t="s">
        <v>3143</v>
      </c>
      <c r="H981" t="s">
        <v>458</v>
      </c>
      <c r="I981" t="s">
        <v>15</v>
      </c>
      <c r="J981" s="3">
        <v>18</v>
      </c>
      <c r="K981" s="3">
        <v>123.12</v>
      </c>
      <c r="L981" s="3">
        <v>2216.16</v>
      </c>
    </row>
    <row r="982" spans="1:12" x14ac:dyDescent="0.35">
      <c r="A982" t="s">
        <v>4234</v>
      </c>
      <c r="B982" s="6" t="s">
        <v>1708</v>
      </c>
      <c r="C982" s="6" t="str">
        <f t="shared" si="45"/>
        <v>May 2023</v>
      </c>
      <c r="D982" s="19" t="str">
        <f t="shared" si="47"/>
        <v>2023</v>
      </c>
      <c r="E982" s="6" t="str">
        <f t="shared" si="46"/>
        <v>Q2 2023</v>
      </c>
      <c r="F982" t="s">
        <v>4235</v>
      </c>
      <c r="G982" t="s">
        <v>4235</v>
      </c>
      <c r="H982" t="s">
        <v>2208</v>
      </c>
      <c r="I982" t="s">
        <v>12</v>
      </c>
      <c r="J982" s="3">
        <v>5</v>
      </c>
      <c r="K982" s="3">
        <v>346.77</v>
      </c>
      <c r="L982" s="3">
        <v>1733.85</v>
      </c>
    </row>
    <row r="983" spans="1:12" x14ac:dyDescent="0.35">
      <c r="A983" t="s">
        <v>4496</v>
      </c>
      <c r="B983" s="6" t="s">
        <v>1708</v>
      </c>
      <c r="C983" s="6" t="str">
        <f t="shared" si="45"/>
        <v>May 2023</v>
      </c>
      <c r="D983" s="19" t="str">
        <f t="shared" si="47"/>
        <v>2023</v>
      </c>
      <c r="E983" s="6" t="str">
        <f t="shared" si="46"/>
        <v>Q2 2023</v>
      </c>
      <c r="F983" t="s">
        <v>4484</v>
      </c>
      <c r="G983" t="s">
        <v>4484</v>
      </c>
      <c r="H983" t="s">
        <v>2208</v>
      </c>
      <c r="I983" t="s">
        <v>27</v>
      </c>
      <c r="J983" s="3">
        <v>15</v>
      </c>
      <c r="K983" s="3">
        <v>395.83</v>
      </c>
      <c r="L983" s="3">
        <v>5937.45</v>
      </c>
    </row>
    <row r="984" spans="1:12" x14ac:dyDescent="0.35">
      <c r="A984" t="s">
        <v>5152</v>
      </c>
      <c r="B984" s="6" t="s">
        <v>1708</v>
      </c>
      <c r="C984" s="6" t="str">
        <f t="shared" si="45"/>
        <v>May 2023</v>
      </c>
      <c r="D984" s="19" t="str">
        <f t="shared" si="47"/>
        <v>2023</v>
      </c>
      <c r="E984" s="6" t="str">
        <f t="shared" si="46"/>
        <v>Q2 2023</v>
      </c>
      <c r="F984" t="s">
        <v>5082</v>
      </c>
      <c r="G984" t="s">
        <v>5082</v>
      </c>
      <c r="H984" t="s">
        <v>2208</v>
      </c>
      <c r="I984" t="s">
        <v>27</v>
      </c>
      <c r="J984" s="3">
        <v>12</v>
      </c>
      <c r="K984" s="3">
        <v>96.25</v>
      </c>
      <c r="L984" s="3">
        <v>1155</v>
      </c>
    </row>
    <row r="985" spans="1:12" x14ac:dyDescent="0.35">
      <c r="A985" t="s">
        <v>5257</v>
      </c>
      <c r="B985" s="6" t="s">
        <v>1708</v>
      </c>
      <c r="C985" s="6" t="str">
        <f t="shared" si="45"/>
        <v>May 2023</v>
      </c>
      <c r="D985" s="19" t="str">
        <f t="shared" si="47"/>
        <v>2023</v>
      </c>
      <c r="E985" s="6" t="str">
        <f t="shared" si="46"/>
        <v>Q2 2023</v>
      </c>
      <c r="F985" t="s">
        <v>5082</v>
      </c>
      <c r="G985" t="s">
        <v>5082</v>
      </c>
      <c r="H985" t="s">
        <v>2208</v>
      </c>
      <c r="I985" t="s">
        <v>24</v>
      </c>
      <c r="J985" s="3">
        <v>10</v>
      </c>
      <c r="K985" s="3">
        <v>194.42</v>
      </c>
      <c r="L985" s="3">
        <v>1944.2</v>
      </c>
    </row>
    <row r="986" spans="1:12" x14ac:dyDescent="0.35">
      <c r="A986" t="s">
        <v>1270</v>
      </c>
      <c r="B986" s="6" t="s">
        <v>1271</v>
      </c>
      <c r="C986" s="6" t="str">
        <f t="shared" si="45"/>
        <v>May 2023</v>
      </c>
      <c r="D986" s="19" t="str">
        <f t="shared" si="47"/>
        <v>2023</v>
      </c>
      <c r="E986" s="6" t="str">
        <f t="shared" si="46"/>
        <v>Q2 2023</v>
      </c>
      <c r="F986" t="s">
        <v>1252</v>
      </c>
      <c r="G986" t="str">
        <f>IF(F986="Cookbooks", "Cookbook", F986)</f>
        <v>Cookbook</v>
      </c>
      <c r="H986" t="s">
        <v>11</v>
      </c>
      <c r="I986" t="s">
        <v>24</v>
      </c>
      <c r="J986" s="3">
        <v>14</v>
      </c>
      <c r="K986" s="3">
        <v>98.67</v>
      </c>
      <c r="L986" s="3">
        <v>1381.38</v>
      </c>
    </row>
    <row r="987" spans="1:12" x14ac:dyDescent="0.35">
      <c r="A987" t="s">
        <v>3056</v>
      </c>
      <c r="B987" s="6" t="s">
        <v>1271</v>
      </c>
      <c r="C987" s="6" t="str">
        <f t="shared" si="45"/>
        <v>May 2023</v>
      </c>
      <c r="D987" s="19" t="str">
        <f t="shared" si="47"/>
        <v>2023</v>
      </c>
      <c r="E987" s="6" t="str">
        <f t="shared" si="46"/>
        <v>Q2 2023</v>
      </c>
      <c r="F987" t="s">
        <v>2882</v>
      </c>
      <c r="G987" t="s">
        <v>2882</v>
      </c>
      <c r="H987" t="s">
        <v>2208</v>
      </c>
      <c r="I987" t="s">
        <v>24</v>
      </c>
      <c r="J987" s="3">
        <v>18</v>
      </c>
      <c r="K987" s="3">
        <v>437.57</v>
      </c>
      <c r="L987" s="3">
        <v>7876.26</v>
      </c>
    </row>
    <row r="988" spans="1:12" x14ac:dyDescent="0.35">
      <c r="A988" t="s">
        <v>3335</v>
      </c>
      <c r="B988" s="6" t="s">
        <v>1271</v>
      </c>
      <c r="C988" s="6" t="str">
        <f t="shared" si="45"/>
        <v>May 2023</v>
      </c>
      <c r="D988" s="19" t="str">
        <f t="shared" si="47"/>
        <v>2023</v>
      </c>
      <c r="E988" s="6" t="str">
        <f t="shared" si="46"/>
        <v>Q2 2023</v>
      </c>
      <c r="F988" t="s">
        <v>3143</v>
      </c>
      <c r="G988" t="s">
        <v>3143</v>
      </c>
      <c r="H988" t="s">
        <v>458</v>
      </c>
      <c r="I988" t="s">
        <v>12</v>
      </c>
      <c r="J988" s="3">
        <v>1</v>
      </c>
      <c r="K988" s="3">
        <v>295.93</v>
      </c>
      <c r="L988" s="3">
        <v>295.93</v>
      </c>
    </row>
    <row r="989" spans="1:12" x14ac:dyDescent="0.35">
      <c r="A989" t="s">
        <v>3769</v>
      </c>
      <c r="B989" s="6" t="s">
        <v>1271</v>
      </c>
      <c r="C989" s="6" t="str">
        <f t="shared" si="45"/>
        <v>May 2023</v>
      </c>
      <c r="D989" s="19" t="str">
        <f t="shared" si="47"/>
        <v>2023</v>
      </c>
      <c r="E989" s="6" t="str">
        <f t="shared" si="46"/>
        <v>Q2 2023</v>
      </c>
      <c r="F989" t="s">
        <v>3688</v>
      </c>
      <c r="G989" t="s">
        <v>3688</v>
      </c>
      <c r="H989" t="s">
        <v>11</v>
      </c>
      <c r="I989" t="s">
        <v>15</v>
      </c>
      <c r="J989" s="3">
        <v>11</v>
      </c>
      <c r="K989" s="3">
        <v>123.21</v>
      </c>
      <c r="L989" s="3">
        <v>1355.31</v>
      </c>
    </row>
    <row r="990" spans="1:12" x14ac:dyDescent="0.35">
      <c r="A990" t="s">
        <v>4362</v>
      </c>
      <c r="B990" s="6" t="s">
        <v>1271</v>
      </c>
      <c r="C990" s="6" t="str">
        <f t="shared" si="45"/>
        <v>May 2023</v>
      </c>
      <c r="D990" s="19" t="str">
        <f t="shared" si="47"/>
        <v>2023</v>
      </c>
      <c r="E990" s="6" t="str">
        <f t="shared" si="46"/>
        <v>Q2 2023</v>
      </c>
      <c r="F990" t="s">
        <v>4235</v>
      </c>
      <c r="G990" t="s">
        <v>4235</v>
      </c>
      <c r="H990" t="s">
        <v>2208</v>
      </c>
      <c r="I990" t="s">
        <v>24</v>
      </c>
      <c r="J990" s="3">
        <v>19</v>
      </c>
      <c r="K990" s="3">
        <v>488.62</v>
      </c>
      <c r="L990" s="3">
        <v>9283.7800000000007</v>
      </c>
    </row>
    <row r="991" spans="1:12" x14ac:dyDescent="0.35">
      <c r="A991" t="s">
        <v>4954</v>
      </c>
      <c r="B991" s="6" t="s">
        <v>1271</v>
      </c>
      <c r="C991" s="6" t="str">
        <f t="shared" si="45"/>
        <v>May 2023</v>
      </c>
      <c r="D991" s="19" t="str">
        <f t="shared" si="47"/>
        <v>2023</v>
      </c>
      <c r="E991" s="6" t="str">
        <f t="shared" si="46"/>
        <v>Q2 2023</v>
      </c>
      <c r="F991" t="s">
        <v>4845</v>
      </c>
      <c r="G991" t="s">
        <v>4845</v>
      </c>
      <c r="H991" t="s">
        <v>2345</v>
      </c>
      <c r="I991" t="s">
        <v>24</v>
      </c>
      <c r="J991" s="3">
        <v>5</v>
      </c>
      <c r="K991" s="3">
        <v>17.32</v>
      </c>
      <c r="L991" s="3">
        <v>86.6</v>
      </c>
    </row>
    <row r="992" spans="1:12" x14ac:dyDescent="0.35">
      <c r="A992" t="s">
        <v>575</v>
      </c>
      <c r="B992" s="6" t="s">
        <v>576</v>
      </c>
      <c r="C992" s="6" t="str">
        <f t="shared" si="45"/>
        <v>May 2023</v>
      </c>
      <c r="D992" s="19" t="str">
        <f t="shared" si="47"/>
        <v>2023</v>
      </c>
      <c r="E992" s="6" t="str">
        <f t="shared" si="46"/>
        <v>Q2 2023</v>
      </c>
      <c r="F992" t="s">
        <v>457</v>
      </c>
      <c r="G992" t="str">
        <f>IF(F992="Blender xcxc", "Blender", F992)</f>
        <v>Blender</v>
      </c>
      <c r="H992" t="s">
        <v>458</v>
      </c>
      <c r="I992" t="s">
        <v>27</v>
      </c>
      <c r="J992" s="3">
        <v>2</v>
      </c>
      <c r="K992" s="3">
        <v>114.83</v>
      </c>
      <c r="L992" s="3">
        <v>229.66</v>
      </c>
    </row>
    <row r="993" spans="1:12" x14ac:dyDescent="0.35">
      <c r="A993" t="s">
        <v>4849</v>
      </c>
      <c r="B993" s="6" t="s">
        <v>576</v>
      </c>
      <c r="C993" s="6" t="str">
        <f t="shared" si="45"/>
        <v>May 2023</v>
      </c>
      <c r="D993" s="19" t="str">
        <f t="shared" si="47"/>
        <v>2023</v>
      </c>
      <c r="E993" s="6" t="str">
        <f t="shared" si="46"/>
        <v>Q2 2023</v>
      </c>
      <c r="F993" t="s">
        <v>4845</v>
      </c>
      <c r="G993" t="s">
        <v>4845</v>
      </c>
      <c r="H993" t="s">
        <v>2345</v>
      </c>
      <c r="I993" t="s">
        <v>15</v>
      </c>
      <c r="J993" s="3">
        <v>6</v>
      </c>
      <c r="K993" s="3">
        <v>318.62</v>
      </c>
      <c r="L993" s="3">
        <v>1911.72</v>
      </c>
    </row>
    <row r="994" spans="1:12" x14ac:dyDescent="0.35">
      <c r="A994" t="s">
        <v>5310</v>
      </c>
      <c r="B994" s="6" t="s">
        <v>576</v>
      </c>
      <c r="C994" s="6" t="str">
        <f t="shared" si="45"/>
        <v>May 2023</v>
      </c>
      <c r="D994" s="19" t="str">
        <f t="shared" si="47"/>
        <v>2023</v>
      </c>
      <c r="E994" s="6" t="str">
        <f t="shared" si="46"/>
        <v>Q2 2023</v>
      </c>
      <c r="F994" t="s">
        <v>5082</v>
      </c>
      <c r="G994" t="s">
        <v>5082</v>
      </c>
      <c r="H994" t="s">
        <v>2208</v>
      </c>
      <c r="I994" t="s">
        <v>12</v>
      </c>
      <c r="J994" s="3">
        <v>13</v>
      </c>
      <c r="K994" s="3">
        <v>44.34</v>
      </c>
      <c r="L994" s="3">
        <v>576.41999999999996</v>
      </c>
    </row>
    <row r="995" spans="1:12" x14ac:dyDescent="0.35">
      <c r="A995" t="s">
        <v>643</v>
      </c>
      <c r="B995" s="6" t="s">
        <v>644</v>
      </c>
      <c r="C995" s="6" t="str">
        <f t="shared" si="45"/>
        <v>May 2023</v>
      </c>
      <c r="D995" s="19" t="str">
        <f t="shared" si="47"/>
        <v>2023</v>
      </c>
      <c r="E995" s="6" t="str">
        <f t="shared" si="46"/>
        <v>Q2 2023</v>
      </c>
      <c r="F995" t="s">
        <v>5772</v>
      </c>
      <c r="G995" t="str">
        <f>IF(F995="Blender xcxc", "Blender", F995)</f>
        <v>Blender</v>
      </c>
      <c r="H995" t="s">
        <v>458</v>
      </c>
      <c r="I995" t="s">
        <v>27</v>
      </c>
      <c r="J995" s="3">
        <v>16</v>
      </c>
      <c r="K995" s="3">
        <v>105.41</v>
      </c>
      <c r="L995" s="3">
        <v>1686.56</v>
      </c>
    </row>
    <row r="996" spans="1:12" x14ac:dyDescent="0.35">
      <c r="A996" t="s">
        <v>4439</v>
      </c>
      <c r="B996" s="6" t="s">
        <v>644</v>
      </c>
      <c r="C996" s="6" t="str">
        <f t="shared" si="45"/>
        <v>May 2023</v>
      </c>
      <c r="D996" s="19" t="str">
        <f t="shared" si="47"/>
        <v>2023</v>
      </c>
      <c r="E996" s="6" t="str">
        <f t="shared" si="46"/>
        <v>Q2 2023</v>
      </c>
      <c r="F996" t="s">
        <v>4235</v>
      </c>
      <c r="G996" t="s">
        <v>4235</v>
      </c>
      <c r="H996" t="s">
        <v>2208</v>
      </c>
      <c r="I996" t="s">
        <v>15</v>
      </c>
      <c r="J996" s="3">
        <v>6</v>
      </c>
      <c r="K996" s="3">
        <v>421.43</v>
      </c>
      <c r="L996" s="3">
        <v>2528.58</v>
      </c>
    </row>
    <row r="997" spans="1:12" x14ac:dyDescent="0.35">
      <c r="A997" t="s">
        <v>5282</v>
      </c>
      <c r="B997" s="6" t="s">
        <v>644</v>
      </c>
      <c r="C997" s="6" t="str">
        <f t="shared" si="45"/>
        <v>May 2023</v>
      </c>
      <c r="D997" s="19" t="str">
        <f t="shared" si="47"/>
        <v>2023</v>
      </c>
      <c r="E997" s="6" t="str">
        <f t="shared" si="46"/>
        <v>Q2 2023</v>
      </c>
      <c r="F997" t="s">
        <v>5082</v>
      </c>
      <c r="G997" t="s">
        <v>5082</v>
      </c>
      <c r="H997" t="s">
        <v>2208</v>
      </c>
      <c r="I997" t="s">
        <v>27</v>
      </c>
      <c r="J997" s="3">
        <v>5</v>
      </c>
      <c r="K997" s="3">
        <v>49.06</v>
      </c>
      <c r="L997" s="3">
        <v>245.3</v>
      </c>
    </row>
    <row r="998" spans="1:12" x14ac:dyDescent="0.35">
      <c r="A998" t="s">
        <v>829</v>
      </c>
      <c r="B998" s="6" t="s">
        <v>830</v>
      </c>
      <c r="C998" s="6" t="str">
        <f t="shared" si="45"/>
        <v>May 2023</v>
      </c>
      <c r="D998" s="19" t="str">
        <f t="shared" si="47"/>
        <v>2023</v>
      </c>
      <c r="E998" s="6" t="str">
        <f t="shared" si="46"/>
        <v>Q2 2023</v>
      </c>
      <c r="F998" t="s">
        <v>700</v>
      </c>
      <c r="G998" t="str">
        <f>IF(F998="Bread.c", "Bread", F998)</f>
        <v>Bread</v>
      </c>
      <c r="H998" t="s">
        <v>701</v>
      </c>
      <c r="I998" t="s">
        <v>15</v>
      </c>
      <c r="J998" s="3">
        <v>11</v>
      </c>
      <c r="K998" s="3">
        <v>277.35000000000002</v>
      </c>
      <c r="L998" s="3">
        <v>3050.85</v>
      </c>
    </row>
    <row r="999" spans="1:12" x14ac:dyDescent="0.35">
      <c r="A999" t="s">
        <v>1462</v>
      </c>
      <c r="B999" s="6" t="s">
        <v>830</v>
      </c>
      <c r="C999" s="6" t="str">
        <f t="shared" si="45"/>
        <v>May 2023</v>
      </c>
      <c r="D999" s="19" t="str">
        <f t="shared" si="47"/>
        <v>2023</v>
      </c>
      <c r="E999" s="6" t="str">
        <f t="shared" si="46"/>
        <v>Q2 2023</v>
      </c>
      <c r="F999" t="s">
        <v>1421</v>
      </c>
      <c r="G999" t="str">
        <f>IF(F999="Egg", "Eggs", F999)</f>
        <v>Eggs</v>
      </c>
      <c r="H999" t="s">
        <v>701</v>
      </c>
      <c r="I999" t="s">
        <v>27</v>
      </c>
      <c r="J999" s="3">
        <v>14</v>
      </c>
      <c r="K999" s="3">
        <v>42.25</v>
      </c>
      <c r="L999" s="3">
        <v>591.5</v>
      </c>
    </row>
    <row r="1000" spans="1:12" x14ac:dyDescent="0.35">
      <c r="A1000" t="s">
        <v>3116</v>
      </c>
      <c r="B1000" s="6" t="s">
        <v>830</v>
      </c>
      <c r="C1000" s="6" t="str">
        <f t="shared" si="45"/>
        <v>May 2023</v>
      </c>
      <c r="D1000" s="19" t="str">
        <f t="shared" si="47"/>
        <v>2023</v>
      </c>
      <c r="E1000" s="6" t="str">
        <f t="shared" si="46"/>
        <v>Q2 2023</v>
      </c>
      <c r="F1000" t="s">
        <v>2882</v>
      </c>
      <c r="G1000" t="s">
        <v>2882</v>
      </c>
      <c r="H1000" t="s">
        <v>2208</v>
      </c>
      <c r="I1000" t="s">
        <v>12</v>
      </c>
      <c r="J1000" s="3">
        <v>3</v>
      </c>
      <c r="K1000" s="3">
        <v>327.58</v>
      </c>
      <c r="L1000" s="3">
        <v>982.74</v>
      </c>
    </row>
    <row r="1001" spans="1:12" x14ac:dyDescent="0.35">
      <c r="A1001" t="s">
        <v>3203</v>
      </c>
      <c r="B1001" s="6" t="s">
        <v>830</v>
      </c>
      <c r="C1001" s="6" t="str">
        <f t="shared" si="45"/>
        <v>May 2023</v>
      </c>
      <c r="D1001" s="19" t="str">
        <f t="shared" si="47"/>
        <v>2023</v>
      </c>
      <c r="E1001" s="6" t="str">
        <f t="shared" si="46"/>
        <v>Q2 2023</v>
      </c>
      <c r="F1001" t="s">
        <v>3143</v>
      </c>
      <c r="G1001" t="s">
        <v>3143</v>
      </c>
      <c r="H1001" t="s">
        <v>458</v>
      </c>
      <c r="I1001" t="s">
        <v>24</v>
      </c>
      <c r="J1001" s="3">
        <v>4</v>
      </c>
      <c r="K1001" s="3">
        <v>467.97</v>
      </c>
      <c r="L1001" s="3">
        <v>1871.88</v>
      </c>
    </row>
    <row r="1002" spans="1:12" x14ac:dyDescent="0.35">
      <c r="A1002" t="s">
        <v>3881</v>
      </c>
      <c r="B1002" s="6" t="s">
        <v>830</v>
      </c>
      <c r="C1002" s="6" t="str">
        <f t="shared" si="45"/>
        <v>May 2023</v>
      </c>
      <c r="D1002" s="19" t="str">
        <f t="shared" si="47"/>
        <v>2023</v>
      </c>
      <c r="E1002" s="6" t="str">
        <f t="shared" si="46"/>
        <v>Q2 2023</v>
      </c>
      <c r="F1002" t="s">
        <v>3688</v>
      </c>
      <c r="G1002" t="s">
        <v>3688</v>
      </c>
      <c r="H1002" t="s">
        <v>11</v>
      </c>
      <c r="I1002" t="s">
        <v>27</v>
      </c>
      <c r="J1002" s="3">
        <v>14</v>
      </c>
      <c r="K1002" s="3">
        <v>124.28</v>
      </c>
      <c r="L1002" s="3">
        <v>1739.92</v>
      </c>
    </row>
    <row r="1003" spans="1:12" x14ac:dyDescent="0.35">
      <c r="A1003" t="s">
        <v>3956</v>
      </c>
      <c r="B1003" s="6" t="s">
        <v>830</v>
      </c>
      <c r="C1003" s="6" t="str">
        <f t="shared" si="45"/>
        <v>May 2023</v>
      </c>
      <c r="D1003" s="19" t="str">
        <f t="shared" si="47"/>
        <v>2023</v>
      </c>
      <c r="E1003" s="6" t="str">
        <f t="shared" si="46"/>
        <v>Q2 2023</v>
      </c>
      <c r="F1003" t="s">
        <v>3948</v>
      </c>
      <c r="G1003" t="s">
        <v>3948</v>
      </c>
      <c r="H1003" t="s">
        <v>458</v>
      </c>
      <c r="I1003" t="s">
        <v>24</v>
      </c>
      <c r="J1003" s="3">
        <v>14</v>
      </c>
      <c r="K1003" s="3">
        <v>118.78</v>
      </c>
      <c r="L1003" s="3">
        <v>1662.92</v>
      </c>
    </row>
    <row r="1004" spans="1:12" x14ac:dyDescent="0.35">
      <c r="A1004" t="s">
        <v>4277</v>
      </c>
      <c r="B1004" s="6" t="s">
        <v>830</v>
      </c>
      <c r="C1004" s="6" t="str">
        <f t="shared" si="45"/>
        <v>May 2023</v>
      </c>
      <c r="D1004" s="19" t="str">
        <f t="shared" si="47"/>
        <v>2023</v>
      </c>
      <c r="E1004" s="6" t="str">
        <f t="shared" si="46"/>
        <v>Q2 2023</v>
      </c>
      <c r="F1004" t="s">
        <v>4235</v>
      </c>
      <c r="G1004" t="s">
        <v>4235</v>
      </c>
      <c r="H1004" t="s">
        <v>2208</v>
      </c>
      <c r="I1004" t="s">
        <v>12</v>
      </c>
      <c r="J1004" s="3">
        <v>10</v>
      </c>
      <c r="K1004" s="3">
        <v>450.88</v>
      </c>
      <c r="L1004" s="3">
        <v>4508.8</v>
      </c>
    </row>
    <row r="1005" spans="1:12" x14ac:dyDescent="0.35">
      <c r="A1005" t="s">
        <v>5047</v>
      </c>
      <c r="B1005" s="6" t="s">
        <v>830</v>
      </c>
      <c r="C1005" s="6" t="str">
        <f t="shared" si="45"/>
        <v>May 2023</v>
      </c>
      <c r="D1005" s="19" t="str">
        <f t="shared" si="47"/>
        <v>2023</v>
      </c>
      <c r="E1005" s="6" t="str">
        <f t="shared" si="46"/>
        <v>Q2 2023</v>
      </c>
      <c r="F1005" t="s">
        <v>4845</v>
      </c>
      <c r="G1005" t="s">
        <v>4845</v>
      </c>
      <c r="H1005" t="s">
        <v>2345</v>
      </c>
      <c r="I1005" t="s">
        <v>15</v>
      </c>
      <c r="J1005" s="3">
        <v>15</v>
      </c>
      <c r="K1005" s="3">
        <v>260.01</v>
      </c>
      <c r="L1005" s="3">
        <v>3900.15</v>
      </c>
    </row>
    <row r="1006" spans="1:12" x14ac:dyDescent="0.35">
      <c r="A1006" t="s">
        <v>596</v>
      </c>
      <c r="B1006" s="6" t="s">
        <v>597</v>
      </c>
      <c r="C1006" s="6" t="str">
        <f t="shared" si="45"/>
        <v>May 2023</v>
      </c>
      <c r="D1006" s="19" t="str">
        <f t="shared" si="47"/>
        <v>2023</v>
      </c>
      <c r="E1006" s="6" t="str">
        <f t="shared" si="46"/>
        <v>Q2 2023</v>
      </c>
      <c r="F1006" t="s">
        <v>457</v>
      </c>
      <c r="G1006" t="str">
        <f>IF(F1006="Blender xcxc", "Blender", F1006)</f>
        <v>Blender</v>
      </c>
      <c r="H1006" t="s">
        <v>458</v>
      </c>
      <c r="I1006" t="s">
        <v>12</v>
      </c>
      <c r="J1006" s="3">
        <v>6</v>
      </c>
      <c r="K1006" s="3">
        <v>13.39</v>
      </c>
      <c r="L1006" s="3">
        <v>80.34</v>
      </c>
    </row>
    <row r="1007" spans="1:12" x14ac:dyDescent="0.35">
      <c r="A1007" t="s">
        <v>1138</v>
      </c>
      <c r="B1007" s="6" t="s">
        <v>597</v>
      </c>
      <c r="C1007" s="6" t="str">
        <f t="shared" si="45"/>
        <v>May 2023</v>
      </c>
      <c r="D1007" s="19" t="str">
        <f t="shared" si="47"/>
        <v>2023</v>
      </c>
      <c r="E1007" s="6" t="str">
        <f t="shared" si="46"/>
        <v>Q2 2023</v>
      </c>
      <c r="F1007" t="s">
        <v>1084</v>
      </c>
      <c r="G1007" t="str">
        <f>IF(F1007="Children's Book asfdsf", "Children's Book", F1007)</f>
        <v>Children's Book</v>
      </c>
      <c r="H1007" t="s">
        <v>11</v>
      </c>
      <c r="I1007" t="s">
        <v>12</v>
      </c>
      <c r="J1007" s="3">
        <v>5</v>
      </c>
      <c r="K1007" s="3">
        <v>238.24</v>
      </c>
      <c r="L1007" s="3">
        <v>1191.2</v>
      </c>
    </row>
    <row r="1008" spans="1:12" x14ac:dyDescent="0.35">
      <c r="A1008" t="s">
        <v>2309</v>
      </c>
      <c r="B1008" s="6" t="s">
        <v>597</v>
      </c>
      <c r="C1008" s="6" t="str">
        <f t="shared" si="45"/>
        <v>May 2023</v>
      </c>
      <c r="D1008" s="19" t="str">
        <f t="shared" si="47"/>
        <v>2023</v>
      </c>
      <c r="E1008" s="6" t="str">
        <f t="shared" si="46"/>
        <v>Q2 2023</v>
      </c>
      <c r="F1008" t="s">
        <v>2207</v>
      </c>
      <c r="G1008" t="s">
        <v>2207</v>
      </c>
      <c r="H1008" t="s">
        <v>2208</v>
      </c>
      <c r="I1008" t="s">
        <v>24</v>
      </c>
      <c r="J1008" s="3">
        <v>16</v>
      </c>
      <c r="K1008" s="3">
        <v>370.28</v>
      </c>
      <c r="L1008" s="3">
        <v>5924.48</v>
      </c>
    </row>
    <row r="1009" spans="1:12" x14ac:dyDescent="0.35">
      <c r="A1009" t="s">
        <v>3550</v>
      </c>
      <c r="B1009" s="6" t="s">
        <v>597</v>
      </c>
      <c r="C1009" s="6" t="str">
        <f t="shared" si="45"/>
        <v>May 2023</v>
      </c>
      <c r="D1009" s="19" t="str">
        <f t="shared" si="47"/>
        <v>2023</v>
      </c>
      <c r="E1009" s="6" t="str">
        <f t="shared" si="46"/>
        <v>Q2 2023</v>
      </c>
      <c r="F1009" t="s">
        <v>3435</v>
      </c>
      <c r="G1009" t="s">
        <v>3435</v>
      </c>
      <c r="H1009" t="s">
        <v>701</v>
      </c>
      <c r="I1009" t="s">
        <v>12</v>
      </c>
      <c r="J1009" s="3">
        <v>18</v>
      </c>
      <c r="K1009" s="3">
        <v>416.78</v>
      </c>
      <c r="L1009" s="3">
        <v>7502.04</v>
      </c>
    </row>
    <row r="1010" spans="1:12" x14ac:dyDescent="0.35">
      <c r="A1010" t="s">
        <v>3639</v>
      </c>
      <c r="B1010" s="6" t="s">
        <v>597</v>
      </c>
      <c r="C1010" s="6" t="str">
        <f t="shared" si="45"/>
        <v>May 2023</v>
      </c>
      <c r="D1010" s="19" t="str">
        <f t="shared" si="47"/>
        <v>2023</v>
      </c>
      <c r="E1010" s="6" t="str">
        <f t="shared" si="46"/>
        <v>Q2 2023</v>
      </c>
      <c r="F1010" t="s">
        <v>3435</v>
      </c>
      <c r="G1010" t="s">
        <v>3435</v>
      </c>
      <c r="H1010" t="s">
        <v>701</v>
      </c>
      <c r="I1010" t="s">
        <v>15</v>
      </c>
      <c r="J1010" s="3">
        <v>4</v>
      </c>
      <c r="K1010" s="3">
        <v>290.51</v>
      </c>
      <c r="L1010" s="3">
        <v>1162.04</v>
      </c>
    </row>
    <row r="1011" spans="1:12" x14ac:dyDescent="0.35">
      <c r="A1011" t="s">
        <v>4825</v>
      </c>
      <c r="B1011" s="6" t="s">
        <v>597</v>
      </c>
      <c r="C1011" s="6" t="str">
        <f t="shared" si="45"/>
        <v>May 2023</v>
      </c>
      <c r="D1011" s="19" t="str">
        <f t="shared" si="47"/>
        <v>2023</v>
      </c>
      <c r="E1011" s="6" t="str">
        <f t="shared" si="46"/>
        <v>Q2 2023</v>
      </c>
      <c r="F1011" t="s">
        <v>4741</v>
      </c>
      <c r="G1011" t="s">
        <v>4741</v>
      </c>
      <c r="H1011" t="s">
        <v>2345</v>
      </c>
      <c r="I1011" t="s">
        <v>12</v>
      </c>
      <c r="J1011" s="3">
        <v>5</v>
      </c>
      <c r="K1011" s="3">
        <v>365.44</v>
      </c>
      <c r="L1011" s="3">
        <v>1827.2</v>
      </c>
    </row>
    <row r="1012" spans="1:12" x14ac:dyDescent="0.35">
      <c r="A1012" t="s">
        <v>32</v>
      </c>
      <c r="B1012" s="6" t="s">
        <v>33</v>
      </c>
      <c r="C1012" s="6" t="str">
        <f t="shared" si="45"/>
        <v>May 2023</v>
      </c>
      <c r="D1012" s="19" t="str">
        <f t="shared" si="47"/>
        <v>2023</v>
      </c>
      <c r="E1012" s="6" t="str">
        <f t="shared" si="46"/>
        <v>Q2 2023</v>
      </c>
      <c r="F1012" t="s">
        <v>5771</v>
      </c>
      <c r="G1012" t="str">
        <f>IF(F1012="Biographies", "Biography", F1012 )</f>
        <v>Biography</v>
      </c>
      <c r="H1012" t="s">
        <v>11</v>
      </c>
      <c r="I1012" t="s">
        <v>12</v>
      </c>
      <c r="J1012" s="3">
        <v>8</v>
      </c>
      <c r="K1012" s="3">
        <v>425.6</v>
      </c>
      <c r="L1012" s="3">
        <v>3404.8</v>
      </c>
    </row>
    <row r="1013" spans="1:12" x14ac:dyDescent="0.35">
      <c r="A1013" t="s">
        <v>634</v>
      </c>
      <c r="B1013" s="6" t="s">
        <v>33</v>
      </c>
      <c r="C1013" s="6" t="str">
        <f t="shared" si="45"/>
        <v>May 2023</v>
      </c>
      <c r="D1013" s="19" t="str">
        <f t="shared" si="47"/>
        <v>2023</v>
      </c>
      <c r="E1013" s="6" t="str">
        <f t="shared" si="46"/>
        <v>Q2 2023</v>
      </c>
      <c r="F1013" t="s">
        <v>5772</v>
      </c>
      <c r="G1013" t="str">
        <f>IF(F1013="Blender xcxc", "Blender", F1013)</f>
        <v>Blender</v>
      </c>
      <c r="H1013" t="s">
        <v>458</v>
      </c>
      <c r="I1013" t="s">
        <v>12</v>
      </c>
      <c r="J1013" s="3">
        <v>20</v>
      </c>
      <c r="K1013" s="3">
        <v>283.05</v>
      </c>
      <c r="L1013" s="3">
        <v>5661</v>
      </c>
    </row>
    <row r="1014" spans="1:12" x14ac:dyDescent="0.35">
      <c r="A1014" t="s">
        <v>1681</v>
      </c>
      <c r="B1014" s="6" t="s">
        <v>33</v>
      </c>
      <c r="C1014" s="6" t="str">
        <f t="shared" si="45"/>
        <v>May 2023</v>
      </c>
      <c r="D1014" s="19" t="str">
        <f t="shared" si="47"/>
        <v>2023</v>
      </c>
      <c r="E1014" s="6" t="str">
        <f t="shared" si="46"/>
        <v>Q2 2023</v>
      </c>
      <c r="F1014" t="s">
        <v>1421</v>
      </c>
      <c r="G1014" t="str">
        <f>IF(F1014="Egg", "Eggs", F1014)</f>
        <v>Eggs</v>
      </c>
      <c r="H1014" t="s">
        <v>701</v>
      </c>
      <c r="I1014" t="s">
        <v>24</v>
      </c>
      <c r="J1014" s="3">
        <v>10</v>
      </c>
      <c r="K1014" s="3">
        <v>441.31</v>
      </c>
      <c r="L1014" s="3">
        <v>4413.1000000000004</v>
      </c>
    </row>
    <row r="1015" spans="1:12" x14ac:dyDescent="0.35">
      <c r="A1015" t="s">
        <v>2307</v>
      </c>
      <c r="B1015" s="6" t="s">
        <v>33</v>
      </c>
      <c r="C1015" s="6" t="str">
        <f t="shared" si="45"/>
        <v>May 2023</v>
      </c>
      <c r="D1015" s="19" t="str">
        <f t="shared" si="47"/>
        <v>2023</v>
      </c>
      <c r="E1015" s="6" t="str">
        <f t="shared" si="46"/>
        <v>Q2 2023</v>
      </c>
      <c r="F1015" t="s">
        <v>2207</v>
      </c>
      <c r="G1015" t="s">
        <v>2207</v>
      </c>
      <c r="H1015" t="s">
        <v>2208</v>
      </c>
      <c r="I1015" t="s">
        <v>27</v>
      </c>
      <c r="J1015" s="3">
        <v>10</v>
      </c>
      <c r="K1015" s="3">
        <v>109.42</v>
      </c>
      <c r="L1015" s="3">
        <v>1094.2</v>
      </c>
    </row>
    <row r="1016" spans="1:12" x14ac:dyDescent="0.35">
      <c r="A1016" t="s">
        <v>2791</v>
      </c>
      <c r="B1016" s="6" t="s">
        <v>33</v>
      </c>
      <c r="C1016" s="6" t="str">
        <f t="shared" si="45"/>
        <v>May 2023</v>
      </c>
      <c r="D1016" s="19" t="str">
        <f t="shared" si="47"/>
        <v>2023</v>
      </c>
      <c r="E1016" s="6" t="str">
        <f t="shared" si="46"/>
        <v>Q2 2023</v>
      </c>
      <c r="F1016" t="s">
        <v>2643</v>
      </c>
      <c r="G1016" t="s">
        <v>2643</v>
      </c>
      <c r="H1016" t="s">
        <v>2345</v>
      </c>
      <c r="I1016" t="s">
        <v>24</v>
      </c>
      <c r="J1016" s="3">
        <v>16</v>
      </c>
      <c r="K1016" s="3">
        <v>162.63999999999999</v>
      </c>
      <c r="L1016" s="3">
        <v>2602.2399999999998</v>
      </c>
    </row>
    <row r="1017" spans="1:12" x14ac:dyDescent="0.35">
      <c r="A1017" t="s">
        <v>3869</v>
      </c>
      <c r="B1017" s="6" t="s">
        <v>33</v>
      </c>
      <c r="C1017" s="6" t="str">
        <f t="shared" si="45"/>
        <v>May 2023</v>
      </c>
      <c r="D1017" s="19" t="str">
        <f t="shared" si="47"/>
        <v>2023</v>
      </c>
      <c r="E1017" s="6" t="str">
        <f t="shared" si="46"/>
        <v>Q2 2023</v>
      </c>
      <c r="F1017" t="s">
        <v>3688</v>
      </c>
      <c r="G1017" t="s">
        <v>3688</v>
      </c>
      <c r="H1017" t="s">
        <v>11</v>
      </c>
      <c r="I1017" t="s">
        <v>15</v>
      </c>
      <c r="J1017" s="3">
        <v>11</v>
      </c>
      <c r="K1017" s="3">
        <v>330.18</v>
      </c>
      <c r="L1017" s="3">
        <v>3631.98</v>
      </c>
    </row>
    <row r="1018" spans="1:12" x14ac:dyDescent="0.35">
      <c r="A1018" t="s">
        <v>4165</v>
      </c>
      <c r="B1018" s="6" t="s">
        <v>33</v>
      </c>
      <c r="C1018" s="6" t="str">
        <f t="shared" si="45"/>
        <v>May 2023</v>
      </c>
      <c r="D1018" s="19" t="str">
        <f t="shared" si="47"/>
        <v>2023</v>
      </c>
      <c r="E1018" s="6" t="str">
        <f t="shared" si="46"/>
        <v>Q2 2023</v>
      </c>
      <c r="F1018" t="s">
        <v>3948</v>
      </c>
      <c r="G1018" t="s">
        <v>3948</v>
      </c>
      <c r="H1018" t="s">
        <v>458</v>
      </c>
      <c r="I1018" t="s">
        <v>27</v>
      </c>
      <c r="J1018" s="3">
        <v>20</v>
      </c>
      <c r="K1018" s="3">
        <v>402.44</v>
      </c>
      <c r="L1018" s="3">
        <v>8048.8</v>
      </c>
    </row>
    <row r="1019" spans="1:12" x14ac:dyDescent="0.35">
      <c r="A1019" t="s">
        <v>4564</v>
      </c>
      <c r="B1019" s="6" t="s">
        <v>33</v>
      </c>
      <c r="C1019" s="6" t="str">
        <f t="shared" si="45"/>
        <v>May 2023</v>
      </c>
      <c r="D1019" s="19" t="str">
        <f t="shared" si="47"/>
        <v>2023</v>
      </c>
      <c r="E1019" s="6" t="str">
        <f t="shared" si="46"/>
        <v>Q2 2023</v>
      </c>
      <c r="F1019" t="s">
        <v>4484</v>
      </c>
      <c r="G1019" t="s">
        <v>4484</v>
      </c>
      <c r="H1019" t="s">
        <v>2208</v>
      </c>
      <c r="I1019" t="s">
        <v>12</v>
      </c>
      <c r="J1019" s="3">
        <v>16</v>
      </c>
      <c r="K1019" s="3">
        <v>465.96</v>
      </c>
      <c r="L1019" s="3">
        <v>7455.36</v>
      </c>
    </row>
    <row r="1020" spans="1:12" x14ac:dyDescent="0.35">
      <c r="A1020" t="s">
        <v>5312</v>
      </c>
      <c r="B1020" s="6" t="s">
        <v>33</v>
      </c>
      <c r="C1020" s="6" t="str">
        <f t="shared" si="45"/>
        <v>May 2023</v>
      </c>
      <c r="D1020" s="19" t="str">
        <f t="shared" si="47"/>
        <v>2023</v>
      </c>
      <c r="E1020" s="6" t="str">
        <f t="shared" si="46"/>
        <v>Q2 2023</v>
      </c>
      <c r="F1020" t="s">
        <v>5082</v>
      </c>
      <c r="G1020" t="s">
        <v>5082</v>
      </c>
      <c r="H1020" t="s">
        <v>2208</v>
      </c>
      <c r="I1020" t="s">
        <v>12</v>
      </c>
      <c r="J1020" s="3">
        <v>3</v>
      </c>
      <c r="K1020" s="3">
        <v>458.57</v>
      </c>
      <c r="L1020" s="3">
        <v>1375.71</v>
      </c>
    </row>
    <row r="1021" spans="1:12" x14ac:dyDescent="0.35">
      <c r="A1021" t="s">
        <v>5420</v>
      </c>
      <c r="B1021" s="6" t="s">
        <v>33</v>
      </c>
      <c r="C1021" s="6" t="str">
        <f t="shared" si="45"/>
        <v>May 2023</v>
      </c>
      <c r="D1021" s="19" t="str">
        <f t="shared" si="47"/>
        <v>2023</v>
      </c>
      <c r="E1021" s="6" t="str">
        <f t="shared" si="46"/>
        <v>Q2 2023</v>
      </c>
      <c r="F1021" t="s">
        <v>5337</v>
      </c>
      <c r="G1021" t="s">
        <v>5337</v>
      </c>
      <c r="H1021" t="s">
        <v>458</v>
      </c>
      <c r="I1021" t="s">
        <v>15</v>
      </c>
      <c r="J1021" s="3">
        <v>10</v>
      </c>
      <c r="K1021" s="3">
        <v>167.15</v>
      </c>
      <c r="L1021" s="3">
        <v>1671.5</v>
      </c>
    </row>
    <row r="1022" spans="1:12" x14ac:dyDescent="0.35">
      <c r="A1022" t="s">
        <v>254</v>
      </c>
      <c r="B1022" s="6" t="s">
        <v>255</v>
      </c>
      <c r="C1022" s="6" t="str">
        <f t="shared" si="45"/>
        <v>Jun 2023</v>
      </c>
      <c r="D1022" s="19" t="str">
        <f t="shared" si="47"/>
        <v>2023</v>
      </c>
      <c r="E1022" s="6" t="str">
        <f t="shared" si="46"/>
        <v>Q2 2023</v>
      </c>
      <c r="F1022" t="s">
        <v>10</v>
      </c>
      <c r="G1022" t="str">
        <f>IF(F1022="Biographies", "Biography", F1022 )</f>
        <v>Biography</v>
      </c>
      <c r="H1022" t="s">
        <v>11</v>
      </c>
      <c r="I1022" t="s">
        <v>12</v>
      </c>
      <c r="J1022" s="3">
        <v>18</v>
      </c>
      <c r="K1022" s="3">
        <v>46.56</v>
      </c>
      <c r="L1022" s="3">
        <v>838.08</v>
      </c>
    </row>
    <row r="1023" spans="1:12" x14ac:dyDescent="0.35">
      <c r="A1023" t="s">
        <v>1066</v>
      </c>
      <c r="B1023" s="6" t="s">
        <v>255</v>
      </c>
      <c r="C1023" s="6" t="str">
        <f t="shared" si="45"/>
        <v>Jun 2023</v>
      </c>
      <c r="D1023" s="19" t="str">
        <f t="shared" si="47"/>
        <v>2023</v>
      </c>
      <c r="E1023" s="6" t="str">
        <f t="shared" si="46"/>
        <v>Q2 2023</v>
      </c>
      <c r="F1023" t="s">
        <v>700</v>
      </c>
      <c r="G1023" t="str">
        <f>IF(F1023="Bread.c", "Bread", F1023)</f>
        <v>Bread</v>
      </c>
      <c r="H1023" t="s">
        <v>701</v>
      </c>
      <c r="I1023" t="s">
        <v>12</v>
      </c>
      <c r="J1023" s="3">
        <v>6</v>
      </c>
      <c r="K1023" s="3">
        <v>259.63</v>
      </c>
      <c r="L1023" s="3">
        <v>1557.78</v>
      </c>
    </row>
    <row r="1024" spans="1:12" x14ac:dyDescent="0.35">
      <c r="A1024" t="s">
        <v>2514</v>
      </c>
      <c r="B1024" s="6" t="s">
        <v>255</v>
      </c>
      <c r="C1024" s="6" t="str">
        <f t="shared" si="45"/>
        <v>Jun 2023</v>
      </c>
      <c r="D1024" s="19" t="str">
        <f t="shared" si="47"/>
        <v>2023</v>
      </c>
      <c r="E1024" s="6" t="str">
        <f t="shared" si="46"/>
        <v>Q2 2023</v>
      </c>
      <c r="F1024" t="s">
        <v>2344</v>
      </c>
      <c r="G1024" t="s">
        <v>2344</v>
      </c>
      <c r="H1024" t="s">
        <v>2345</v>
      </c>
      <c r="I1024" t="s">
        <v>27</v>
      </c>
      <c r="J1024" s="3">
        <v>7</v>
      </c>
      <c r="K1024" s="3">
        <v>29.64</v>
      </c>
      <c r="L1024" s="3">
        <v>207.48</v>
      </c>
    </row>
    <row r="1025" spans="1:12" x14ac:dyDescent="0.35">
      <c r="A1025" t="s">
        <v>2580</v>
      </c>
      <c r="B1025" s="6" t="s">
        <v>255</v>
      </c>
      <c r="C1025" s="6" t="str">
        <f t="shared" si="45"/>
        <v>Jun 2023</v>
      </c>
      <c r="D1025" s="19" t="str">
        <f t="shared" si="47"/>
        <v>2023</v>
      </c>
      <c r="E1025" s="6" t="str">
        <f t="shared" si="46"/>
        <v>Q2 2023</v>
      </c>
      <c r="F1025" t="s">
        <v>2344</v>
      </c>
      <c r="G1025" t="s">
        <v>2344</v>
      </c>
      <c r="H1025" t="s">
        <v>2345</v>
      </c>
      <c r="I1025" t="s">
        <v>12</v>
      </c>
      <c r="J1025" s="3">
        <v>7</v>
      </c>
      <c r="K1025" s="3">
        <v>98.54</v>
      </c>
      <c r="L1025" s="3">
        <v>689.78</v>
      </c>
    </row>
    <row r="1026" spans="1:12" x14ac:dyDescent="0.35">
      <c r="A1026" t="s">
        <v>3608</v>
      </c>
      <c r="B1026" s="6" t="s">
        <v>255</v>
      </c>
      <c r="C1026" s="6" t="str">
        <f t="shared" ref="C1026:C1089" si="48">TEXT(B1026, "mmm yyyy")</f>
        <v>Jun 2023</v>
      </c>
      <c r="D1026" s="19" t="str">
        <f t="shared" si="47"/>
        <v>2023</v>
      </c>
      <c r="E1026" s="6" t="str">
        <f t="shared" ref="E1026:E1089" si="49">"Q"&amp;ROUNDUP(MONTH(B1026)/3,0)&amp;" "&amp;TEXT(B1026,"YYYY")</f>
        <v>Q2 2023</v>
      </c>
      <c r="F1026" t="s">
        <v>3435</v>
      </c>
      <c r="G1026" t="s">
        <v>3435</v>
      </c>
      <c r="H1026" t="s">
        <v>701</v>
      </c>
      <c r="I1026" t="s">
        <v>12</v>
      </c>
      <c r="J1026" s="3">
        <v>1</v>
      </c>
      <c r="K1026" s="3">
        <v>463.47</v>
      </c>
      <c r="L1026" s="3">
        <v>463.47</v>
      </c>
    </row>
    <row r="1027" spans="1:12" x14ac:dyDescent="0.35">
      <c r="A1027" t="s">
        <v>3710</v>
      </c>
      <c r="B1027" s="6" t="s">
        <v>255</v>
      </c>
      <c r="C1027" s="6" t="str">
        <f t="shared" si="48"/>
        <v>Jun 2023</v>
      </c>
      <c r="D1027" s="19" t="str">
        <f t="shared" ref="D1027:D1090" si="50">TEXT(B1027, "yyyy")</f>
        <v>2023</v>
      </c>
      <c r="E1027" s="6" t="str">
        <f t="shared" si="49"/>
        <v>Q2 2023</v>
      </c>
      <c r="F1027" t="s">
        <v>3688</v>
      </c>
      <c r="G1027" t="s">
        <v>3688</v>
      </c>
      <c r="H1027" t="s">
        <v>11</v>
      </c>
      <c r="I1027" t="s">
        <v>27</v>
      </c>
      <c r="J1027" s="3">
        <v>3</v>
      </c>
      <c r="K1027" s="3">
        <v>265.12</v>
      </c>
      <c r="L1027" s="3">
        <v>795.36</v>
      </c>
    </row>
    <row r="1028" spans="1:12" x14ac:dyDescent="0.35">
      <c r="A1028" t="s">
        <v>5730</v>
      </c>
      <c r="B1028" s="6" t="s">
        <v>255</v>
      </c>
      <c r="C1028" s="6" t="str">
        <f t="shared" si="48"/>
        <v>Jun 2023</v>
      </c>
      <c r="D1028" s="19" t="str">
        <f t="shared" si="50"/>
        <v>2023</v>
      </c>
      <c r="E1028" s="6" t="str">
        <f t="shared" si="49"/>
        <v>Q2 2023</v>
      </c>
      <c r="F1028" t="s">
        <v>5629</v>
      </c>
      <c r="G1028" t="s">
        <v>5629</v>
      </c>
      <c r="H1028" t="s">
        <v>458</v>
      </c>
      <c r="I1028" t="s">
        <v>12</v>
      </c>
      <c r="J1028" s="3">
        <v>14</v>
      </c>
      <c r="K1028" s="3">
        <v>28.32</v>
      </c>
      <c r="L1028" s="3">
        <v>396.48</v>
      </c>
    </row>
    <row r="1029" spans="1:12" x14ac:dyDescent="0.35">
      <c r="A1029" t="s">
        <v>330</v>
      </c>
      <c r="B1029" s="6" t="s">
        <v>331</v>
      </c>
      <c r="C1029" s="6" t="str">
        <f t="shared" si="48"/>
        <v>Jun 2023</v>
      </c>
      <c r="D1029" s="19" t="str">
        <f t="shared" si="50"/>
        <v>2023</v>
      </c>
      <c r="E1029" s="6" t="str">
        <f t="shared" si="49"/>
        <v>Q2 2023</v>
      </c>
      <c r="F1029" t="s">
        <v>10</v>
      </c>
      <c r="G1029" t="str">
        <f>IF(F1029="Biographies", "Biography", F1029 )</f>
        <v>Biography</v>
      </c>
      <c r="H1029" t="s">
        <v>11</v>
      </c>
      <c r="I1029" t="s">
        <v>27</v>
      </c>
      <c r="J1029" s="3">
        <v>8</v>
      </c>
      <c r="K1029" s="3">
        <v>353.84</v>
      </c>
      <c r="L1029" s="3">
        <v>2830.72</v>
      </c>
    </row>
    <row r="1030" spans="1:12" x14ac:dyDescent="0.35">
      <c r="A1030" t="s">
        <v>1523</v>
      </c>
      <c r="B1030" s="6" t="s">
        <v>331</v>
      </c>
      <c r="C1030" s="6" t="str">
        <f t="shared" si="48"/>
        <v>Jun 2023</v>
      </c>
      <c r="D1030" s="19" t="str">
        <f t="shared" si="50"/>
        <v>2023</v>
      </c>
      <c r="E1030" s="6" t="str">
        <f t="shared" si="49"/>
        <v>Q2 2023</v>
      </c>
      <c r="F1030" t="s">
        <v>1421</v>
      </c>
      <c r="G1030" t="str">
        <f>IF(F1030="Egg", "Eggs", F1030)</f>
        <v>Eggs</v>
      </c>
      <c r="H1030" t="s">
        <v>701</v>
      </c>
      <c r="I1030" t="s">
        <v>12</v>
      </c>
      <c r="J1030" s="3">
        <v>1</v>
      </c>
      <c r="K1030" s="3">
        <v>356.86</v>
      </c>
      <c r="L1030" s="3">
        <v>356.86</v>
      </c>
    </row>
    <row r="1031" spans="1:12" x14ac:dyDescent="0.35">
      <c r="A1031" t="s">
        <v>1933</v>
      </c>
      <c r="B1031" s="6" t="s">
        <v>331</v>
      </c>
      <c r="C1031" s="6" t="str">
        <f t="shared" si="48"/>
        <v>Jun 2023</v>
      </c>
      <c r="D1031" s="19" t="str">
        <f t="shared" si="50"/>
        <v>2023</v>
      </c>
      <c r="E1031" s="6" t="str">
        <f t="shared" si="49"/>
        <v>Q2 2023</v>
      </c>
      <c r="F1031" t="s">
        <v>1744</v>
      </c>
      <c r="G1031" t="s">
        <v>1744</v>
      </c>
      <c r="H1031" t="s">
        <v>11</v>
      </c>
      <c r="I1031" t="s">
        <v>12</v>
      </c>
      <c r="J1031" s="3">
        <v>17</v>
      </c>
      <c r="K1031" s="3">
        <v>475.73</v>
      </c>
      <c r="L1031" s="3">
        <v>8087.41</v>
      </c>
    </row>
    <row r="1032" spans="1:12" x14ac:dyDescent="0.35">
      <c r="A1032" t="s">
        <v>2319</v>
      </c>
      <c r="B1032" s="6" t="s">
        <v>331</v>
      </c>
      <c r="C1032" s="6" t="str">
        <f t="shared" si="48"/>
        <v>Jun 2023</v>
      </c>
      <c r="D1032" s="19" t="str">
        <f t="shared" si="50"/>
        <v>2023</v>
      </c>
      <c r="E1032" s="6" t="str">
        <f t="shared" si="49"/>
        <v>Q2 2023</v>
      </c>
      <c r="F1032" t="s">
        <v>2207</v>
      </c>
      <c r="G1032" t="s">
        <v>2207</v>
      </c>
      <c r="H1032" t="s">
        <v>2208</v>
      </c>
      <c r="I1032" t="s">
        <v>27</v>
      </c>
      <c r="J1032" s="3">
        <v>20</v>
      </c>
      <c r="K1032" s="3">
        <v>257</v>
      </c>
      <c r="L1032" s="3">
        <v>5140</v>
      </c>
    </row>
    <row r="1033" spans="1:12" x14ac:dyDescent="0.35">
      <c r="A1033" t="s">
        <v>4064</v>
      </c>
      <c r="B1033" s="6" t="s">
        <v>331</v>
      </c>
      <c r="C1033" s="6" t="str">
        <f t="shared" si="48"/>
        <v>Jun 2023</v>
      </c>
      <c r="D1033" s="19" t="str">
        <f t="shared" si="50"/>
        <v>2023</v>
      </c>
      <c r="E1033" s="6" t="str">
        <f t="shared" si="49"/>
        <v>Q2 2023</v>
      </c>
      <c r="F1033" t="s">
        <v>3948</v>
      </c>
      <c r="G1033" t="s">
        <v>3948</v>
      </c>
      <c r="H1033" t="s">
        <v>458</v>
      </c>
      <c r="I1033" t="s">
        <v>27</v>
      </c>
      <c r="J1033" s="3">
        <v>2</v>
      </c>
      <c r="K1033" s="3">
        <v>64.709999999999994</v>
      </c>
      <c r="L1033" s="3">
        <v>129.41999999999999</v>
      </c>
    </row>
    <row r="1034" spans="1:12" x14ac:dyDescent="0.35">
      <c r="A1034" t="s">
        <v>4412</v>
      </c>
      <c r="B1034" s="6" t="s">
        <v>331</v>
      </c>
      <c r="C1034" s="6" t="str">
        <f t="shared" si="48"/>
        <v>Jun 2023</v>
      </c>
      <c r="D1034" s="19" t="str">
        <f t="shared" si="50"/>
        <v>2023</v>
      </c>
      <c r="E1034" s="6" t="str">
        <f t="shared" si="49"/>
        <v>Q2 2023</v>
      </c>
      <c r="F1034" t="s">
        <v>4235</v>
      </c>
      <c r="G1034" t="s">
        <v>4235</v>
      </c>
      <c r="H1034" t="s">
        <v>2208</v>
      </c>
      <c r="I1034" t="s">
        <v>24</v>
      </c>
      <c r="J1034" s="3">
        <v>13</v>
      </c>
      <c r="K1034" s="3">
        <v>361.46</v>
      </c>
      <c r="L1034" s="3">
        <v>4698.9799999999996</v>
      </c>
    </row>
    <row r="1035" spans="1:12" x14ac:dyDescent="0.35">
      <c r="A1035" t="s">
        <v>4443</v>
      </c>
      <c r="B1035" s="6" t="s">
        <v>331</v>
      </c>
      <c r="C1035" s="6" t="str">
        <f t="shared" si="48"/>
        <v>Jun 2023</v>
      </c>
      <c r="D1035" s="19" t="str">
        <f t="shared" si="50"/>
        <v>2023</v>
      </c>
      <c r="E1035" s="6" t="str">
        <f t="shared" si="49"/>
        <v>Q2 2023</v>
      </c>
      <c r="F1035" t="s">
        <v>4235</v>
      </c>
      <c r="G1035" t="s">
        <v>4235</v>
      </c>
      <c r="H1035" t="s">
        <v>2208</v>
      </c>
      <c r="I1035" t="s">
        <v>12</v>
      </c>
      <c r="J1035" s="3">
        <v>6</v>
      </c>
      <c r="K1035" s="3">
        <v>14.54</v>
      </c>
      <c r="L1035" s="3">
        <v>87.24</v>
      </c>
    </row>
    <row r="1036" spans="1:12" x14ac:dyDescent="0.35">
      <c r="A1036" t="s">
        <v>4612</v>
      </c>
      <c r="B1036" s="6" t="s">
        <v>331</v>
      </c>
      <c r="C1036" s="6" t="str">
        <f t="shared" si="48"/>
        <v>Jun 2023</v>
      </c>
      <c r="D1036" s="19" t="str">
        <f t="shared" si="50"/>
        <v>2023</v>
      </c>
      <c r="E1036" s="6" t="str">
        <f t="shared" si="49"/>
        <v>Q2 2023</v>
      </c>
      <c r="F1036" t="s">
        <v>4610</v>
      </c>
      <c r="G1036" t="s">
        <v>4610</v>
      </c>
      <c r="H1036" t="s">
        <v>2345</v>
      </c>
      <c r="I1036" t="s">
        <v>12</v>
      </c>
      <c r="J1036" s="3">
        <v>11</v>
      </c>
      <c r="K1036" s="3">
        <v>488.24</v>
      </c>
      <c r="L1036" s="3">
        <v>5370.64</v>
      </c>
    </row>
    <row r="1037" spans="1:12" x14ac:dyDescent="0.35">
      <c r="A1037" t="s">
        <v>2300</v>
      </c>
      <c r="B1037" s="6" t="s">
        <v>2301</v>
      </c>
      <c r="C1037" s="6" t="str">
        <f t="shared" si="48"/>
        <v>Jun 2023</v>
      </c>
      <c r="D1037" s="19" t="str">
        <f t="shared" si="50"/>
        <v>2023</v>
      </c>
      <c r="E1037" s="6" t="str">
        <f t="shared" si="49"/>
        <v>Q2 2023</v>
      </c>
      <c r="F1037" t="s">
        <v>2207</v>
      </c>
      <c r="G1037" t="s">
        <v>2207</v>
      </c>
      <c r="H1037" t="s">
        <v>2208</v>
      </c>
      <c r="I1037" t="s">
        <v>15</v>
      </c>
      <c r="J1037" s="3">
        <v>14</v>
      </c>
      <c r="K1037" s="3">
        <v>402.97</v>
      </c>
      <c r="L1037" s="3">
        <v>5641.58</v>
      </c>
    </row>
    <row r="1038" spans="1:12" x14ac:dyDescent="0.35">
      <c r="A1038" t="s">
        <v>3887</v>
      </c>
      <c r="B1038" s="6" t="s">
        <v>2301</v>
      </c>
      <c r="C1038" s="6" t="str">
        <f t="shared" si="48"/>
        <v>Jun 2023</v>
      </c>
      <c r="D1038" s="19" t="str">
        <f t="shared" si="50"/>
        <v>2023</v>
      </c>
      <c r="E1038" s="6" t="str">
        <f t="shared" si="49"/>
        <v>Q2 2023</v>
      </c>
      <c r="F1038" t="s">
        <v>3688</v>
      </c>
      <c r="G1038" t="s">
        <v>3688</v>
      </c>
      <c r="H1038" t="s">
        <v>11</v>
      </c>
      <c r="I1038" t="s">
        <v>24</v>
      </c>
      <c r="J1038" s="3">
        <v>10</v>
      </c>
      <c r="K1038" s="3">
        <v>259.61</v>
      </c>
      <c r="L1038" s="3">
        <v>2596.1</v>
      </c>
    </row>
    <row r="1039" spans="1:12" x14ac:dyDescent="0.35">
      <c r="A1039" t="s">
        <v>4213</v>
      </c>
      <c r="B1039" s="6" t="s">
        <v>2301</v>
      </c>
      <c r="C1039" s="6" t="str">
        <f t="shared" si="48"/>
        <v>Jun 2023</v>
      </c>
      <c r="D1039" s="19" t="str">
        <f t="shared" si="50"/>
        <v>2023</v>
      </c>
      <c r="E1039" s="6" t="str">
        <f t="shared" si="49"/>
        <v>Q2 2023</v>
      </c>
      <c r="F1039" t="s">
        <v>3948</v>
      </c>
      <c r="G1039" t="s">
        <v>3948</v>
      </c>
      <c r="H1039" t="s">
        <v>458</v>
      </c>
      <c r="I1039" t="s">
        <v>12</v>
      </c>
      <c r="J1039" s="3">
        <v>5</v>
      </c>
      <c r="K1039" s="3">
        <v>214.94</v>
      </c>
      <c r="L1039" s="3">
        <v>1074.7</v>
      </c>
    </row>
    <row r="1040" spans="1:12" x14ac:dyDescent="0.35">
      <c r="A1040" t="s">
        <v>5357</v>
      </c>
      <c r="B1040" s="6" t="s">
        <v>2301</v>
      </c>
      <c r="C1040" s="6" t="str">
        <f t="shared" si="48"/>
        <v>Jun 2023</v>
      </c>
      <c r="D1040" s="19" t="str">
        <f t="shared" si="50"/>
        <v>2023</v>
      </c>
      <c r="E1040" s="6" t="str">
        <f t="shared" si="49"/>
        <v>Q2 2023</v>
      </c>
      <c r="F1040" t="s">
        <v>5337</v>
      </c>
      <c r="G1040" t="s">
        <v>5337</v>
      </c>
      <c r="H1040" t="s">
        <v>458</v>
      </c>
      <c r="I1040" t="s">
        <v>15</v>
      </c>
      <c r="J1040" s="3">
        <v>11</v>
      </c>
      <c r="K1040" s="3">
        <v>171.1</v>
      </c>
      <c r="L1040" s="3">
        <v>1882.1</v>
      </c>
    </row>
    <row r="1041" spans="1:12" x14ac:dyDescent="0.35">
      <c r="A1041" t="s">
        <v>734</v>
      </c>
      <c r="B1041" s="6" t="s">
        <v>735</v>
      </c>
      <c r="C1041" s="6" t="str">
        <f t="shared" si="48"/>
        <v>Jun 2023</v>
      </c>
      <c r="D1041" s="19" t="str">
        <f t="shared" si="50"/>
        <v>2023</v>
      </c>
      <c r="E1041" s="6" t="str">
        <f t="shared" si="49"/>
        <v>Q2 2023</v>
      </c>
      <c r="F1041" t="s">
        <v>700</v>
      </c>
      <c r="G1041" t="str">
        <f>IF(F1041="Bread.c", "Bread", F1041)</f>
        <v>Bread</v>
      </c>
      <c r="H1041" t="s">
        <v>701</v>
      </c>
      <c r="I1041" t="s">
        <v>27</v>
      </c>
      <c r="J1041" s="3">
        <v>1</v>
      </c>
      <c r="K1041" s="3">
        <v>395.54</v>
      </c>
      <c r="L1041" s="3">
        <v>395.54</v>
      </c>
    </row>
    <row r="1042" spans="1:12" x14ac:dyDescent="0.35">
      <c r="A1042" t="s">
        <v>896</v>
      </c>
      <c r="B1042" s="6" t="s">
        <v>735</v>
      </c>
      <c r="C1042" s="6" t="str">
        <f t="shared" si="48"/>
        <v>Jun 2023</v>
      </c>
      <c r="D1042" s="19" t="str">
        <f t="shared" si="50"/>
        <v>2023</v>
      </c>
      <c r="E1042" s="6" t="str">
        <f t="shared" si="49"/>
        <v>Q2 2023</v>
      </c>
      <c r="F1042" t="s">
        <v>700</v>
      </c>
      <c r="G1042" t="str">
        <f>IF(F1042="Bread.c", "Bread", F1042)</f>
        <v>Bread</v>
      </c>
      <c r="H1042" t="s">
        <v>701</v>
      </c>
      <c r="I1042" t="s">
        <v>24</v>
      </c>
      <c r="J1042" s="3">
        <v>2</v>
      </c>
      <c r="K1042" s="3">
        <v>280.88</v>
      </c>
      <c r="L1042" s="3">
        <v>561.76</v>
      </c>
    </row>
    <row r="1043" spans="1:12" x14ac:dyDescent="0.35">
      <c r="A1043" t="s">
        <v>2394</v>
      </c>
      <c r="B1043" s="6" t="s">
        <v>735</v>
      </c>
      <c r="C1043" s="6" t="str">
        <f t="shared" si="48"/>
        <v>Jun 2023</v>
      </c>
      <c r="D1043" s="19" t="str">
        <f t="shared" si="50"/>
        <v>2023</v>
      </c>
      <c r="E1043" s="6" t="str">
        <f t="shared" si="49"/>
        <v>Q2 2023</v>
      </c>
      <c r="F1043" t="s">
        <v>2344</v>
      </c>
      <c r="G1043" t="s">
        <v>2344</v>
      </c>
      <c r="H1043" t="s">
        <v>2345</v>
      </c>
      <c r="I1043" t="s">
        <v>27</v>
      </c>
      <c r="J1043" s="3">
        <v>16</v>
      </c>
      <c r="K1043" s="3">
        <v>424.99</v>
      </c>
      <c r="L1043" s="3">
        <v>6799.84</v>
      </c>
    </row>
    <row r="1044" spans="1:12" x14ac:dyDescent="0.35">
      <c r="A1044" t="s">
        <v>2413</v>
      </c>
      <c r="B1044" s="6" t="s">
        <v>735</v>
      </c>
      <c r="C1044" s="6" t="str">
        <f t="shared" si="48"/>
        <v>Jun 2023</v>
      </c>
      <c r="D1044" s="19" t="str">
        <f t="shared" si="50"/>
        <v>2023</v>
      </c>
      <c r="E1044" s="6" t="str">
        <f t="shared" si="49"/>
        <v>Q2 2023</v>
      </c>
      <c r="F1044" t="s">
        <v>2344</v>
      </c>
      <c r="G1044" t="s">
        <v>2344</v>
      </c>
      <c r="H1044" t="s">
        <v>2345</v>
      </c>
      <c r="I1044" t="s">
        <v>27</v>
      </c>
      <c r="J1044" s="3">
        <v>19</v>
      </c>
      <c r="K1044" s="3">
        <v>277.94</v>
      </c>
      <c r="L1044" s="3">
        <v>5280.86</v>
      </c>
    </row>
    <row r="1045" spans="1:12" x14ac:dyDescent="0.35">
      <c r="A1045" t="s">
        <v>4633</v>
      </c>
      <c r="B1045" s="6" t="s">
        <v>735</v>
      </c>
      <c r="C1045" s="6" t="str">
        <f t="shared" si="48"/>
        <v>Jun 2023</v>
      </c>
      <c r="D1045" s="19" t="str">
        <f t="shared" si="50"/>
        <v>2023</v>
      </c>
      <c r="E1045" s="6" t="str">
        <f t="shared" si="49"/>
        <v>Q2 2023</v>
      </c>
      <c r="F1045" t="s">
        <v>4610</v>
      </c>
      <c r="G1045" t="s">
        <v>4610</v>
      </c>
      <c r="H1045" t="s">
        <v>2345</v>
      </c>
      <c r="I1045" t="s">
        <v>24</v>
      </c>
      <c r="J1045" s="3">
        <v>8</v>
      </c>
      <c r="K1045" s="3">
        <v>75.11</v>
      </c>
      <c r="L1045" s="3">
        <v>600.88</v>
      </c>
    </row>
    <row r="1046" spans="1:12" x14ac:dyDescent="0.35">
      <c r="A1046" t="s">
        <v>4833</v>
      </c>
      <c r="B1046" s="6" t="s">
        <v>735</v>
      </c>
      <c r="C1046" s="6" t="str">
        <f t="shared" si="48"/>
        <v>Jun 2023</v>
      </c>
      <c r="D1046" s="19" t="str">
        <f t="shared" si="50"/>
        <v>2023</v>
      </c>
      <c r="E1046" s="6" t="str">
        <f t="shared" si="49"/>
        <v>Q2 2023</v>
      </c>
      <c r="F1046" t="s">
        <v>4741</v>
      </c>
      <c r="G1046" t="s">
        <v>4741</v>
      </c>
      <c r="H1046" t="s">
        <v>2345</v>
      </c>
      <c r="I1046" t="s">
        <v>12</v>
      </c>
      <c r="J1046" s="3">
        <v>5</v>
      </c>
      <c r="K1046" s="3">
        <v>331.28</v>
      </c>
      <c r="L1046" s="3">
        <v>1656.4</v>
      </c>
    </row>
    <row r="1047" spans="1:12" x14ac:dyDescent="0.35">
      <c r="A1047" t="s">
        <v>4852</v>
      </c>
      <c r="B1047" s="6" t="s">
        <v>735</v>
      </c>
      <c r="C1047" s="6" t="str">
        <f t="shared" si="48"/>
        <v>Jun 2023</v>
      </c>
      <c r="D1047" s="19" t="str">
        <f t="shared" si="50"/>
        <v>2023</v>
      </c>
      <c r="E1047" s="6" t="str">
        <f t="shared" si="49"/>
        <v>Q2 2023</v>
      </c>
      <c r="F1047" t="s">
        <v>4845</v>
      </c>
      <c r="G1047" t="s">
        <v>4845</v>
      </c>
      <c r="H1047" t="s">
        <v>2345</v>
      </c>
      <c r="I1047" t="s">
        <v>27</v>
      </c>
      <c r="J1047" s="3">
        <v>15</v>
      </c>
      <c r="K1047" s="3">
        <v>116.29</v>
      </c>
      <c r="L1047" s="3">
        <v>1744.35</v>
      </c>
    </row>
    <row r="1048" spans="1:12" x14ac:dyDescent="0.35">
      <c r="A1048" t="s">
        <v>5391</v>
      </c>
      <c r="B1048" s="6" t="s">
        <v>735</v>
      </c>
      <c r="C1048" s="6" t="str">
        <f t="shared" si="48"/>
        <v>Jun 2023</v>
      </c>
      <c r="D1048" s="19" t="str">
        <f t="shared" si="50"/>
        <v>2023</v>
      </c>
      <c r="E1048" s="6" t="str">
        <f t="shared" si="49"/>
        <v>Q2 2023</v>
      </c>
      <c r="F1048" t="s">
        <v>5337</v>
      </c>
      <c r="G1048" t="s">
        <v>5337</v>
      </c>
      <c r="H1048" t="s">
        <v>458</v>
      </c>
      <c r="I1048" t="s">
        <v>24</v>
      </c>
      <c r="J1048" s="3">
        <v>16</v>
      </c>
      <c r="K1048" s="3">
        <v>162.26</v>
      </c>
      <c r="L1048" s="3">
        <v>2596.16</v>
      </c>
    </row>
    <row r="1049" spans="1:12" x14ac:dyDescent="0.35">
      <c r="A1049" t="s">
        <v>264</v>
      </c>
      <c r="B1049" s="6" t="s">
        <v>265</v>
      </c>
      <c r="C1049" s="6" t="str">
        <f t="shared" si="48"/>
        <v>Jun 2023</v>
      </c>
      <c r="D1049" s="19" t="str">
        <f t="shared" si="50"/>
        <v>2023</v>
      </c>
      <c r="E1049" s="6" t="str">
        <f t="shared" si="49"/>
        <v>Q2 2023</v>
      </c>
      <c r="F1049" t="s">
        <v>10</v>
      </c>
      <c r="G1049" t="str">
        <f>IF(F1049="Biographies", "Biography", F1049 )</f>
        <v>Biography</v>
      </c>
      <c r="H1049" t="s">
        <v>11</v>
      </c>
      <c r="I1049" t="s">
        <v>27</v>
      </c>
      <c r="J1049" s="3">
        <v>1</v>
      </c>
      <c r="K1049" s="3">
        <v>299.32</v>
      </c>
      <c r="L1049" s="3">
        <v>299.32</v>
      </c>
    </row>
    <row r="1050" spans="1:12" x14ac:dyDescent="0.35">
      <c r="A1050" t="s">
        <v>528</v>
      </c>
      <c r="B1050" s="6" t="s">
        <v>265</v>
      </c>
      <c r="C1050" s="6" t="str">
        <f t="shared" si="48"/>
        <v>Jun 2023</v>
      </c>
      <c r="D1050" s="19" t="str">
        <f t="shared" si="50"/>
        <v>2023</v>
      </c>
      <c r="E1050" s="6" t="str">
        <f t="shared" si="49"/>
        <v>Q2 2023</v>
      </c>
      <c r="F1050" t="s">
        <v>457</v>
      </c>
      <c r="G1050" t="str">
        <f>IF(F1050="Blender xcxc", "Blender", F1050)</f>
        <v>Blender</v>
      </c>
      <c r="H1050" t="s">
        <v>458</v>
      </c>
      <c r="I1050" t="s">
        <v>12</v>
      </c>
      <c r="J1050" s="3">
        <v>12</v>
      </c>
      <c r="K1050" s="3">
        <v>399.4</v>
      </c>
      <c r="L1050" s="3">
        <v>4792.8</v>
      </c>
    </row>
    <row r="1051" spans="1:12" x14ac:dyDescent="0.35">
      <c r="A1051" t="s">
        <v>1077</v>
      </c>
      <c r="B1051" s="6" t="s">
        <v>265</v>
      </c>
      <c r="C1051" s="6" t="str">
        <f t="shared" si="48"/>
        <v>Jun 2023</v>
      </c>
      <c r="D1051" s="19" t="str">
        <f t="shared" si="50"/>
        <v>2023</v>
      </c>
      <c r="E1051" s="6" t="str">
        <f t="shared" si="49"/>
        <v>Q2 2023</v>
      </c>
      <c r="F1051" t="s">
        <v>700</v>
      </c>
      <c r="G1051" t="str">
        <f>IF(F1051="Bread.c", "Bread", F1051)</f>
        <v>Bread</v>
      </c>
      <c r="H1051" t="s">
        <v>701</v>
      </c>
      <c r="I1051" t="s">
        <v>15</v>
      </c>
      <c r="J1051" s="3">
        <v>6</v>
      </c>
      <c r="K1051" s="3">
        <v>269.14</v>
      </c>
      <c r="L1051" s="3">
        <v>1614.84</v>
      </c>
    </row>
    <row r="1052" spans="1:12" x14ac:dyDescent="0.35">
      <c r="A1052" t="s">
        <v>2777</v>
      </c>
      <c r="B1052" s="6" t="s">
        <v>265</v>
      </c>
      <c r="C1052" s="6" t="str">
        <f t="shared" si="48"/>
        <v>Jun 2023</v>
      </c>
      <c r="D1052" s="19" t="str">
        <f t="shared" si="50"/>
        <v>2023</v>
      </c>
      <c r="E1052" s="6" t="str">
        <f t="shared" si="49"/>
        <v>Q2 2023</v>
      </c>
      <c r="F1052" t="s">
        <v>2643</v>
      </c>
      <c r="G1052" t="s">
        <v>2643</v>
      </c>
      <c r="H1052" t="s">
        <v>2345</v>
      </c>
      <c r="I1052" t="s">
        <v>15</v>
      </c>
      <c r="J1052" s="3">
        <v>7</v>
      </c>
      <c r="K1052" s="3">
        <v>291.11</v>
      </c>
      <c r="L1052" s="3">
        <v>2037.77</v>
      </c>
    </row>
    <row r="1053" spans="1:12" x14ac:dyDescent="0.35">
      <c r="A1053" t="s">
        <v>3486</v>
      </c>
      <c r="B1053" s="6" t="s">
        <v>265</v>
      </c>
      <c r="C1053" s="6" t="str">
        <f t="shared" si="48"/>
        <v>Jun 2023</v>
      </c>
      <c r="D1053" s="19" t="str">
        <f t="shared" si="50"/>
        <v>2023</v>
      </c>
      <c r="E1053" s="6" t="str">
        <f t="shared" si="49"/>
        <v>Q2 2023</v>
      </c>
      <c r="F1053" t="s">
        <v>3435</v>
      </c>
      <c r="G1053" t="s">
        <v>3435</v>
      </c>
      <c r="H1053" t="s">
        <v>701</v>
      </c>
      <c r="I1053" t="s">
        <v>15</v>
      </c>
      <c r="J1053" s="3">
        <v>3</v>
      </c>
      <c r="K1053" s="3">
        <v>173.11</v>
      </c>
      <c r="L1053" s="3">
        <v>519.33000000000004</v>
      </c>
    </row>
    <row r="1054" spans="1:12" x14ac:dyDescent="0.35">
      <c r="A1054" t="s">
        <v>3643</v>
      </c>
      <c r="B1054" s="6" t="s">
        <v>265</v>
      </c>
      <c r="C1054" s="6" t="str">
        <f t="shared" si="48"/>
        <v>Jun 2023</v>
      </c>
      <c r="D1054" s="19" t="str">
        <f t="shared" si="50"/>
        <v>2023</v>
      </c>
      <c r="E1054" s="6" t="str">
        <f t="shared" si="49"/>
        <v>Q2 2023</v>
      </c>
      <c r="F1054" t="s">
        <v>3435</v>
      </c>
      <c r="G1054" t="s">
        <v>3435</v>
      </c>
      <c r="H1054" t="s">
        <v>701</v>
      </c>
      <c r="I1054" t="s">
        <v>27</v>
      </c>
      <c r="J1054" s="3">
        <v>8</v>
      </c>
      <c r="K1054" s="3">
        <v>435.86</v>
      </c>
      <c r="L1054" s="3">
        <v>3486.88</v>
      </c>
    </row>
    <row r="1055" spans="1:12" x14ac:dyDescent="0.35">
      <c r="A1055" t="s">
        <v>3697</v>
      </c>
      <c r="B1055" s="6" t="s">
        <v>265</v>
      </c>
      <c r="C1055" s="6" t="str">
        <f t="shared" si="48"/>
        <v>Jun 2023</v>
      </c>
      <c r="D1055" s="19" t="str">
        <f t="shared" si="50"/>
        <v>2023</v>
      </c>
      <c r="E1055" s="6" t="str">
        <f t="shared" si="49"/>
        <v>Q2 2023</v>
      </c>
      <c r="F1055" t="s">
        <v>3688</v>
      </c>
      <c r="G1055" t="s">
        <v>3688</v>
      </c>
      <c r="H1055" t="s">
        <v>11</v>
      </c>
      <c r="I1055" t="s">
        <v>12</v>
      </c>
      <c r="J1055" s="3">
        <v>14</v>
      </c>
      <c r="K1055" s="3">
        <v>245.86</v>
      </c>
      <c r="L1055" s="3">
        <v>3442.04</v>
      </c>
    </row>
    <row r="1056" spans="1:12" x14ac:dyDescent="0.35">
      <c r="A1056" t="s">
        <v>3942</v>
      </c>
      <c r="B1056" s="6" t="s">
        <v>265</v>
      </c>
      <c r="C1056" s="6" t="str">
        <f t="shared" si="48"/>
        <v>Jun 2023</v>
      </c>
      <c r="D1056" s="19" t="str">
        <f t="shared" si="50"/>
        <v>2023</v>
      </c>
      <c r="E1056" s="6" t="str">
        <f t="shared" si="49"/>
        <v>Q2 2023</v>
      </c>
      <c r="F1056" t="s">
        <v>3688</v>
      </c>
      <c r="G1056" t="s">
        <v>3688</v>
      </c>
      <c r="H1056" t="s">
        <v>11</v>
      </c>
      <c r="I1056" t="s">
        <v>12</v>
      </c>
      <c r="J1056" s="3">
        <v>10</v>
      </c>
      <c r="K1056" s="3">
        <v>362.92</v>
      </c>
      <c r="L1056" s="3">
        <v>3629.2</v>
      </c>
    </row>
    <row r="1057" spans="1:12" x14ac:dyDescent="0.35">
      <c r="A1057" t="s">
        <v>3974</v>
      </c>
      <c r="B1057" s="6" t="s">
        <v>265</v>
      </c>
      <c r="C1057" s="6" t="str">
        <f t="shared" si="48"/>
        <v>Jun 2023</v>
      </c>
      <c r="D1057" s="19" t="str">
        <f t="shared" si="50"/>
        <v>2023</v>
      </c>
      <c r="E1057" s="6" t="str">
        <f t="shared" si="49"/>
        <v>Q2 2023</v>
      </c>
      <c r="F1057" t="s">
        <v>3948</v>
      </c>
      <c r="G1057" t="s">
        <v>3948</v>
      </c>
      <c r="H1057" t="s">
        <v>458</v>
      </c>
      <c r="I1057" t="s">
        <v>12</v>
      </c>
      <c r="J1057" s="3">
        <v>11</v>
      </c>
      <c r="K1057" s="3">
        <v>5.76</v>
      </c>
      <c r="L1057" s="3">
        <v>63.36</v>
      </c>
    </row>
    <row r="1058" spans="1:12" x14ac:dyDescent="0.35">
      <c r="A1058" t="s">
        <v>4015</v>
      </c>
      <c r="B1058" s="6" t="s">
        <v>265</v>
      </c>
      <c r="C1058" s="6" t="str">
        <f t="shared" si="48"/>
        <v>Jun 2023</v>
      </c>
      <c r="D1058" s="19" t="str">
        <f t="shared" si="50"/>
        <v>2023</v>
      </c>
      <c r="E1058" s="6" t="str">
        <f t="shared" si="49"/>
        <v>Q2 2023</v>
      </c>
      <c r="F1058" t="s">
        <v>3948</v>
      </c>
      <c r="G1058" t="s">
        <v>3948</v>
      </c>
      <c r="H1058" t="s">
        <v>458</v>
      </c>
      <c r="I1058" t="s">
        <v>15</v>
      </c>
      <c r="J1058" s="3">
        <v>8</v>
      </c>
      <c r="K1058" s="3">
        <v>101.34</v>
      </c>
      <c r="L1058" s="3">
        <v>810.72</v>
      </c>
    </row>
    <row r="1059" spans="1:12" x14ac:dyDescent="0.35">
      <c r="A1059" t="s">
        <v>4899</v>
      </c>
      <c r="B1059" s="6" t="s">
        <v>265</v>
      </c>
      <c r="C1059" s="6" t="str">
        <f t="shared" si="48"/>
        <v>Jun 2023</v>
      </c>
      <c r="D1059" s="19" t="str">
        <f t="shared" si="50"/>
        <v>2023</v>
      </c>
      <c r="E1059" s="6" t="str">
        <f t="shared" si="49"/>
        <v>Q2 2023</v>
      </c>
      <c r="F1059" t="s">
        <v>4845</v>
      </c>
      <c r="G1059" t="s">
        <v>4845</v>
      </c>
      <c r="H1059" t="s">
        <v>2345</v>
      </c>
      <c r="I1059" t="s">
        <v>24</v>
      </c>
      <c r="J1059" s="3">
        <v>17</v>
      </c>
      <c r="K1059" s="3">
        <v>420.03</v>
      </c>
      <c r="L1059" s="3">
        <v>7140.51</v>
      </c>
    </row>
    <row r="1060" spans="1:12" x14ac:dyDescent="0.35">
      <c r="A1060" t="s">
        <v>4973</v>
      </c>
      <c r="B1060" s="6" t="s">
        <v>265</v>
      </c>
      <c r="C1060" s="6" t="str">
        <f t="shared" si="48"/>
        <v>Jun 2023</v>
      </c>
      <c r="D1060" s="19" t="str">
        <f t="shared" si="50"/>
        <v>2023</v>
      </c>
      <c r="E1060" s="6" t="str">
        <f t="shared" si="49"/>
        <v>Q2 2023</v>
      </c>
      <c r="F1060" t="s">
        <v>4845</v>
      </c>
      <c r="G1060" t="s">
        <v>4845</v>
      </c>
      <c r="H1060" t="s">
        <v>2345</v>
      </c>
      <c r="I1060" t="s">
        <v>15</v>
      </c>
      <c r="J1060" s="3">
        <v>1</v>
      </c>
      <c r="K1060" s="3">
        <v>140.66999999999999</v>
      </c>
      <c r="L1060" s="3">
        <v>140.66999999999999</v>
      </c>
    </row>
    <row r="1061" spans="1:12" x14ac:dyDescent="0.35">
      <c r="A1061" t="s">
        <v>5605</v>
      </c>
      <c r="B1061" s="6" t="s">
        <v>265</v>
      </c>
      <c r="C1061" s="6" t="str">
        <f t="shared" si="48"/>
        <v>Jun 2023</v>
      </c>
      <c r="D1061" s="19" t="str">
        <f t="shared" si="50"/>
        <v>2023</v>
      </c>
      <c r="E1061" s="6" t="str">
        <f t="shared" si="49"/>
        <v>Q2 2023</v>
      </c>
      <c r="F1061" t="s">
        <v>5504</v>
      </c>
      <c r="G1061" t="s">
        <v>5504</v>
      </c>
      <c r="H1061" t="s">
        <v>701</v>
      </c>
      <c r="I1061" t="s">
        <v>24</v>
      </c>
      <c r="J1061" s="3">
        <v>11</v>
      </c>
      <c r="K1061" s="3">
        <v>354.7</v>
      </c>
      <c r="L1061" s="3">
        <v>3901.7</v>
      </c>
    </row>
    <row r="1062" spans="1:12" x14ac:dyDescent="0.35">
      <c r="A1062" t="s">
        <v>891</v>
      </c>
      <c r="B1062" s="6" t="s">
        <v>892</v>
      </c>
      <c r="C1062" s="6" t="str">
        <f t="shared" si="48"/>
        <v>Jun 2023</v>
      </c>
      <c r="D1062" s="19" t="str">
        <f t="shared" si="50"/>
        <v>2023</v>
      </c>
      <c r="E1062" s="6" t="str">
        <f t="shared" si="49"/>
        <v>Q2 2023</v>
      </c>
      <c r="F1062" t="s">
        <v>700</v>
      </c>
      <c r="G1062" t="str">
        <f>IF(F1062="Bread.c", "Bread", F1062)</f>
        <v>Bread</v>
      </c>
      <c r="H1062" t="s">
        <v>701</v>
      </c>
      <c r="I1062" t="s">
        <v>15</v>
      </c>
      <c r="J1062" s="3">
        <v>4</v>
      </c>
      <c r="K1062" s="3">
        <v>49.26</v>
      </c>
      <c r="L1062" s="3">
        <v>197.04</v>
      </c>
    </row>
    <row r="1063" spans="1:12" x14ac:dyDescent="0.35">
      <c r="A1063" t="s">
        <v>1317</v>
      </c>
      <c r="B1063" s="6" t="s">
        <v>892</v>
      </c>
      <c r="C1063" s="6" t="str">
        <f t="shared" si="48"/>
        <v>Jun 2023</v>
      </c>
      <c r="D1063" s="19" t="str">
        <f t="shared" si="50"/>
        <v>2023</v>
      </c>
      <c r="E1063" s="6" t="str">
        <f t="shared" si="49"/>
        <v>Q2 2023</v>
      </c>
      <c r="F1063" t="s">
        <v>5775</v>
      </c>
      <c r="G1063" t="str">
        <f>IF(F1063="Cookbooks", "Cookbook", F1063)</f>
        <v>Cookbook</v>
      </c>
      <c r="H1063" t="s">
        <v>11</v>
      </c>
      <c r="I1063" t="s">
        <v>27</v>
      </c>
      <c r="J1063" s="3">
        <v>1</v>
      </c>
      <c r="K1063" s="3">
        <v>106.47</v>
      </c>
      <c r="L1063" s="3">
        <v>106.47</v>
      </c>
    </row>
    <row r="1064" spans="1:12" x14ac:dyDescent="0.35">
      <c r="A1064" t="s">
        <v>1473</v>
      </c>
      <c r="B1064" s="6" t="s">
        <v>892</v>
      </c>
      <c r="C1064" s="6" t="str">
        <f t="shared" si="48"/>
        <v>Jun 2023</v>
      </c>
      <c r="D1064" s="19" t="str">
        <f t="shared" si="50"/>
        <v>2023</v>
      </c>
      <c r="E1064" s="6" t="str">
        <f t="shared" si="49"/>
        <v>Q2 2023</v>
      </c>
      <c r="F1064" t="s">
        <v>1421</v>
      </c>
      <c r="G1064" t="str">
        <f>IF(F1064="Egg", "Eggs", F1064)</f>
        <v>Eggs</v>
      </c>
      <c r="H1064" t="s">
        <v>701</v>
      </c>
      <c r="I1064" t="s">
        <v>12</v>
      </c>
      <c r="J1064" s="3">
        <v>19</v>
      </c>
      <c r="K1064" s="3">
        <v>255.65</v>
      </c>
      <c r="L1064" s="3">
        <v>4857.3500000000004</v>
      </c>
    </row>
    <row r="1065" spans="1:12" x14ac:dyDescent="0.35">
      <c r="A1065" t="s">
        <v>1690</v>
      </c>
      <c r="B1065" s="6" t="s">
        <v>892</v>
      </c>
      <c r="C1065" s="6" t="str">
        <f t="shared" si="48"/>
        <v>Jun 2023</v>
      </c>
      <c r="D1065" s="19" t="str">
        <f t="shared" si="50"/>
        <v>2023</v>
      </c>
      <c r="E1065" s="6" t="str">
        <f t="shared" si="49"/>
        <v>Q2 2023</v>
      </c>
      <c r="F1065" t="s">
        <v>1421</v>
      </c>
      <c r="G1065" t="str">
        <f>IF(F1065="Egg", "Eggs", F1065)</f>
        <v>Eggs</v>
      </c>
      <c r="H1065" t="s">
        <v>701</v>
      </c>
      <c r="I1065" t="s">
        <v>27</v>
      </c>
      <c r="J1065" s="3">
        <v>11</v>
      </c>
      <c r="K1065" s="3">
        <v>28.08</v>
      </c>
      <c r="L1065" s="3">
        <v>308.88</v>
      </c>
    </row>
    <row r="1066" spans="1:12" x14ac:dyDescent="0.35">
      <c r="A1066" t="s">
        <v>1917</v>
      </c>
      <c r="B1066" s="6" t="s">
        <v>892</v>
      </c>
      <c r="C1066" s="6" t="str">
        <f t="shared" si="48"/>
        <v>Jun 2023</v>
      </c>
      <c r="D1066" s="19" t="str">
        <f t="shared" si="50"/>
        <v>2023</v>
      </c>
      <c r="E1066" s="6" t="str">
        <f t="shared" si="49"/>
        <v>Q2 2023</v>
      </c>
      <c r="F1066" t="s">
        <v>1744</v>
      </c>
      <c r="G1066" t="s">
        <v>1744</v>
      </c>
      <c r="H1066" t="s">
        <v>11</v>
      </c>
      <c r="I1066" t="s">
        <v>24</v>
      </c>
      <c r="J1066" s="3">
        <v>15</v>
      </c>
      <c r="K1066" s="3">
        <v>270.91000000000003</v>
      </c>
      <c r="L1066" s="3">
        <v>4063.65</v>
      </c>
    </row>
    <row r="1067" spans="1:12" x14ac:dyDescent="0.35">
      <c r="A1067" t="s">
        <v>2046</v>
      </c>
      <c r="B1067" s="6" t="s">
        <v>892</v>
      </c>
      <c r="C1067" s="6" t="str">
        <f t="shared" si="48"/>
        <v>Jun 2023</v>
      </c>
      <c r="D1067" s="19" t="str">
        <f t="shared" si="50"/>
        <v>2023</v>
      </c>
      <c r="E1067" s="6" t="str">
        <f t="shared" si="49"/>
        <v>Q2 2023</v>
      </c>
      <c r="F1067" t="s">
        <v>1744</v>
      </c>
      <c r="G1067" t="s">
        <v>1744</v>
      </c>
      <c r="H1067" t="s">
        <v>11</v>
      </c>
      <c r="I1067" t="s">
        <v>12</v>
      </c>
      <c r="J1067" s="3">
        <v>4</v>
      </c>
      <c r="K1067" s="3">
        <v>419.62</v>
      </c>
      <c r="L1067" s="3">
        <v>1678.48</v>
      </c>
    </row>
    <row r="1068" spans="1:12" x14ac:dyDescent="0.35">
      <c r="A1068" t="s">
        <v>2734</v>
      </c>
      <c r="B1068" s="6" t="s">
        <v>892</v>
      </c>
      <c r="C1068" s="6" t="str">
        <f t="shared" si="48"/>
        <v>Jun 2023</v>
      </c>
      <c r="D1068" s="19" t="str">
        <f t="shared" si="50"/>
        <v>2023</v>
      </c>
      <c r="E1068" s="6" t="str">
        <f t="shared" si="49"/>
        <v>Q2 2023</v>
      </c>
      <c r="F1068" t="s">
        <v>2643</v>
      </c>
      <c r="G1068" t="s">
        <v>2643</v>
      </c>
      <c r="H1068" t="s">
        <v>2345</v>
      </c>
      <c r="I1068" t="s">
        <v>24</v>
      </c>
      <c r="J1068" s="3">
        <v>11</v>
      </c>
      <c r="K1068" s="3">
        <v>33.24</v>
      </c>
      <c r="L1068" s="3">
        <v>365.64</v>
      </c>
    </row>
    <row r="1069" spans="1:12" x14ac:dyDescent="0.35">
      <c r="A1069" t="s">
        <v>3585</v>
      </c>
      <c r="B1069" s="6" t="s">
        <v>892</v>
      </c>
      <c r="C1069" s="6" t="str">
        <f t="shared" si="48"/>
        <v>Jun 2023</v>
      </c>
      <c r="D1069" s="19" t="str">
        <f t="shared" si="50"/>
        <v>2023</v>
      </c>
      <c r="E1069" s="6" t="str">
        <f t="shared" si="49"/>
        <v>Q2 2023</v>
      </c>
      <c r="F1069" t="s">
        <v>3435</v>
      </c>
      <c r="G1069" t="s">
        <v>3435</v>
      </c>
      <c r="H1069" t="s">
        <v>701</v>
      </c>
      <c r="I1069" t="s">
        <v>15</v>
      </c>
      <c r="J1069" s="3">
        <v>8</v>
      </c>
      <c r="K1069" s="3">
        <v>207.88</v>
      </c>
      <c r="L1069" s="3">
        <v>1663.04</v>
      </c>
    </row>
    <row r="1070" spans="1:12" x14ac:dyDescent="0.35">
      <c r="A1070" t="s">
        <v>5576</v>
      </c>
      <c r="B1070" s="6" t="s">
        <v>892</v>
      </c>
      <c r="C1070" s="6" t="str">
        <f t="shared" si="48"/>
        <v>Jun 2023</v>
      </c>
      <c r="D1070" s="19" t="str">
        <f t="shared" si="50"/>
        <v>2023</v>
      </c>
      <c r="E1070" s="6" t="str">
        <f t="shared" si="49"/>
        <v>Q2 2023</v>
      </c>
      <c r="F1070" t="s">
        <v>5504</v>
      </c>
      <c r="G1070" t="s">
        <v>5504</v>
      </c>
      <c r="H1070" t="s">
        <v>701</v>
      </c>
      <c r="I1070" t="s">
        <v>24</v>
      </c>
      <c r="J1070" s="3">
        <v>14</v>
      </c>
      <c r="K1070" s="3">
        <v>241.32</v>
      </c>
      <c r="L1070" s="3">
        <v>3378.48</v>
      </c>
    </row>
    <row r="1071" spans="1:12" x14ac:dyDescent="0.35">
      <c r="A1071" t="s">
        <v>406</v>
      </c>
      <c r="B1071" s="6" t="s">
        <v>407</v>
      </c>
      <c r="C1071" s="6" t="str">
        <f t="shared" si="48"/>
        <v>Jun 2023</v>
      </c>
      <c r="D1071" s="19" t="str">
        <f t="shared" si="50"/>
        <v>2023</v>
      </c>
      <c r="E1071" s="6" t="str">
        <f t="shared" si="49"/>
        <v>Q2 2023</v>
      </c>
      <c r="F1071" t="s">
        <v>10</v>
      </c>
      <c r="G1071" t="str">
        <f>IF(F1071="Biographies", "Biography", F1071 )</f>
        <v>Biography</v>
      </c>
      <c r="H1071" t="s">
        <v>11</v>
      </c>
      <c r="I1071" t="s">
        <v>27</v>
      </c>
      <c r="J1071" s="3">
        <v>14</v>
      </c>
      <c r="K1071" s="3">
        <v>463.86</v>
      </c>
      <c r="L1071" s="3">
        <v>6494.04</v>
      </c>
    </row>
    <row r="1072" spans="1:12" x14ac:dyDescent="0.35">
      <c r="A1072" t="s">
        <v>1211</v>
      </c>
      <c r="B1072" s="6" t="s">
        <v>407</v>
      </c>
      <c r="C1072" s="6" t="str">
        <f t="shared" si="48"/>
        <v>Jun 2023</v>
      </c>
      <c r="D1072" s="19" t="str">
        <f t="shared" si="50"/>
        <v>2023</v>
      </c>
      <c r="E1072" s="6" t="str">
        <f t="shared" si="49"/>
        <v>Q2 2023</v>
      </c>
      <c r="F1072" t="s">
        <v>5774</v>
      </c>
      <c r="G1072" t="str">
        <f>IF(F1072="Children's Book asfdsf", "Children's Book", F1072)</f>
        <v>Children's Book</v>
      </c>
      <c r="H1072" t="s">
        <v>11</v>
      </c>
      <c r="I1072" t="s">
        <v>12</v>
      </c>
      <c r="J1072" s="3">
        <v>10</v>
      </c>
      <c r="K1072" s="3">
        <v>58.35</v>
      </c>
      <c r="L1072" s="3">
        <v>583.5</v>
      </c>
    </row>
    <row r="1073" spans="1:12" x14ac:dyDescent="0.35">
      <c r="A1073" t="s">
        <v>4324</v>
      </c>
      <c r="B1073" s="6" t="s">
        <v>407</v>
      </c>
      <c r="C1073" s="6" t="str">
        <f t="shared" si="48"/>
        <v>Jun 2023</v>
      </c>
      <c r="D1073" s="19" t="str">
        <f t="shared" si="50"/>
        <v>2023</v>
      </c>
      <c r="E1073" s="6" t="str">
        <f t="shared" si="49"/>
        <v>Q2 2023</v>
      </c>
      <c r="F1073" t="s">
        <v>4235</v>
      </c>
      <c r="G1073" t="s">
        <v>4235</v>
      </c>
      <c r="H1073" t="s">
        <v>2208</v>
      </c>
      <c r="I1073" t="s">
        <v>15</v>
      </c>
      <c r="J1073" s="3">
        <v>9</v>
      </c>
      <c r="K1073" s="3">
        <v>329.95</v>
      </c>
      <c r="L1073" s="3">
        <v>2969.55</v>
      </c>
    </row>
    <row r="1074" spans="1:12" x14ac:dyDescent="0.35">
      <c r="A1074" t="s">
        <v>4364</v>
      </c>
      <c r="B1074" s="6" t="s">
        <v>407</v>
      </c>
      <c r="C1074" s="6" t="str">
        <f t="shared" si="48"/>
        <v>Jun 2023</v>
      </c>
      <c r="D1074" s="19" t="str">
        <f t="shared" si="50"/>
        <v>2023</v>
      </c>
      <c r="E1074" s="6" t="str">
        <f t="shared" si="49"/>
        <v>Q2 2023</v>
      </c>
      <c r="F1074" t="s">
        <v>4235</v>
      </c>
      <c r="G1074" t="s">
        <v>4235</v>
      </c>
      <c r="H1074" t="s">
        <v>2208</v>
      </c>
      <c r="I1074" t="s">
        <v>27</v>
      </c>
      <c r="J1074" s="3">
        <v>8</v>
      </c>
      <c r="K1074" s="3">
        <v>188.95</v>
      </c>
      <c r="L1074" s="3">
        <v>1511.6</v>
      </c>
    </row>
    <row r="1075" spans="1:12" x14ac:dyDescent="0.35">
      <c r="A1075" t="s">
        <v>4955</v>
      </c>
      <c r="B1075" s="6" t="s">
        <v>407</v>
      </c>
      <c r="C1075" s="6" t="str">
        <f t="shared" si="48"/>
        <v>Jun 2023</v>
      </c>
      <c r="D1075" s="19" t="str">
        <f t="shared" si="50"/>
        <v>2023</v>
      </c>
      <c r="E1075" s="6" t="str">
        <f t="shared" si="49"/>
        <v>Q2 2023</v>
      </c>
      <c r="F1075" t="s">
        <v>4845</v>
      </c>
      <c r="G1075" t="s">
        <v>4845</v>
      </c>
      <c r="H1075" t="s">
        <v>2345</v>
      </c>
      <c r="I1075" t="s">
        <v>27</v>
      </c>
      <c r="J1075" s="3">
        <v>3</v>
      </c>
      <c r="K1075" s="3">
        <v>304.14999999999998</v>
      </c>
      <c r="L1075" s="3">
        <v>912.45</v>
      </c>
    </row>
    <row r="1076" spans="1:12" x14ac:dyDescent="0.35">
      <c r="A1076" t="s">
        <v>1759</v>
      </c>
      <c r="B1076" s="6" t="s">
        <v>1760</v>
      </c>
      <c r="C1076" s="6" t="str">
        <f t="shared" si="48"/>
        <v>Jun 2023</v>
      </c>
      <c r="D1076" s="19" t="str">
        <f t="shared" si="50"/>
        <v>2023</v>
      </c>
      <c r="E1076" s="6" t="str">
        <f t="shared" si="49"/>
        <v>Q2 2023</v>
      </c>
      <c r="F1076" t="s">
        <v>1744</v>
      </c>
      <c r="G1076" t="s">
        <v>1744</v>
      </c>
      <c r="H1076" t="s">
        <v>11</v>
      </c>
      <c r="I1076" t="s">
        <v>27</v>
      </c>
      <c r="J1076" s="3">
        <v>18</v>
      </c>
      <c r="K1076" s="3">
        <v>183.82</v>
      </c>
      <c r="L1076" s="3">
        <v>3308.76</v>
      </c>
    </row>
    <row r="1077" spans="1:12" x14ac:dyDescent="0.35">
      <c r="A1077" t="s">
        <v>2174</v>
      </c>
      <c r="B1077" s="6" t="s">
        <v>1760</v>
      </c>
      <c r="C1077" s="6" t="str">
        <f t="shared" si="48"/>
        <v>Jun 2023</v>
      </c>
      <c r="D1077" s="19" t="str">
        <f t="shared" si="50"/>
        <v>2023</v>
      </c>
      <c r="E1077" s="6" t="str">
        <f t="shared" si="49"/>
        <v>Q2 2023</v>
      </c>
      <c r="F1077" t="s">
        <v>2058</v>
      </c>
      <c r="G1077" t="s">
        <v>2058</v>
      </c>
      <c r="H1077" t="s">
        <v>701</v>
      </c>
      <c r="I1077" t="s">
        <v>12</v>
      </c>
      <c r="J1077" s="3">
        <v>2</v>
      </c>
      <c r="K1077" s="3">
        <v>335.58</v>
      </c>
      <c r="L1077" s="3">
        <v>671.16</v>
      </c>
    </row>
    <row r="1078" spans="1:12" x14ac:dyDescent="0.35">
      <c r="A1078" t="s">
        <v>2290</v>
      </c>
      <c r="B1078" s="6" t="s">
        <v>1760</v>
      </c>
      <c r="C1078" s="6" t="str">
        <f t="shared" si="48"/>
        <v>Jun 2023</v>
      </c>
      <c r="D1078" s="19" t="str">
        <f t="shared" si="50"/>
        <v>2023</v>
      </c>
      <c r="E1078" s="6" t="str">
        <f t="shared" si="49"/>
        <v>Q2 2023</v>
      </c>
      <c r="F1078" t="s">
        <v>2207</v>
      </c>
      <c r="G1078" t="s">
        <v>2207</v>
      </c>
      <c r="H1078" t="s">
        <v>2208</v>
      </c>
      <c r="I1078" t="s">
        <v>12</v>
      </c>
      <c r="J1078" s="3">
        <v>5</v>
      </c>
      <c r="K1078" s="3">
        <v>16.04</v>
      </c>
      <c r="L1078" s="3">
        <v>80.2</v>
      </c>
    </row>
    <row r="1079" spans="1:12" x14ac:dyDescent="0.35">
      <c r="A1079" t="s">
        <v>2496</v>
      </c>
      <c r="B1079" s="6" t="s">
        <v>1760</v>
      </c>
      <c r="C1079" s="6" t="str">
        <f t="shared" si="48"/>
        <v>Jun 2023</v>
      </c>
      <c r="D1079" s="19" t="str">
        <f t="shared" si="50"/>
        <v>2023</v>
      </c>
      <c r="E1079" s="6" t="str">
        <f t="shared" si="49"/>
        <v>Q2 2023</v>
      </c>
      <c r="F1079" t="s">
        <v>2344</v>
      </c>
      <c r="G1079" t="s">
        <v>2344</v>
      </c>
      <c r="H1079" t="s">
        <v>2345</v>
      </c>
      <c r="I1079" t="s">
        <v>12</v>
      </c>
      <c r="J1079" s="3">
        <v>7</v>
      </c>
      <c r="K1079" s="3">
        <v>448.82</v>
      </c>
      <c r="L1079" s="3">
        <v>3141.74</v>
      </c>
    </row>
    <row r="1080" spans="1:12" x14ac:dyDescent="0.35">
      <c r="A1080" t="s">
        <v>3997</v>
      </c>
      <c r="B1080" s="6" t="s">
        <v>1760</v>
      </c>
      <c r="C1080" s="6" t="str">
        <f t="shared" si="48"/>
        <v>Jun 2023</v>
      </c>
      <c r="D1080" s="19" t="str">
        <f t="shared" si="50"/>
        <v>2023</v>
      </c>
      <c r="E1080" s="6" t="str">
        <f t="shared" si="49"/>
        <v>Q2 2023</v>
      </c>
      <c r="F1080" t="s">
        <v>3948</v>
      </c>
      <c r="G1080" t="s">
        <v>3948</v>
      </c>
      <c r="H1080" t="s">
        <v>458</v>
      </c>
      <c r="I1080" t="s">
        <v>15</v>
      </c>
      <c r="J1080" s="3">
        <v>18</v>
      </c>
      <c r="K1080" s="3">
        <v>101.73</v>
      </c>
      <c r="L1080" s="3">
        <v>1831.14</v>
      </c>
    </row>
    <row r="1081" spans="1:12" x14ac:dyDescent="0.35">
      <c r="A1081" t="s">
        <v>5684</v>
      </c>
      <c r="B1081" s="6" t="s">
        <v>1760</v>
      </c>
      <c r="C1081" s="6" t="str">
        <f t="shared" si="48"/>
        <v>Jun 2023</v>
      </c>
      <c r="D1081" s="19" t="str">
        <f t="shared" si="50"/>
        <v>2023</v>
      </c>
      <c r="E1081" s="6" t="str">
        <f t="shared" si="49"/>
        <v>Q2 2023</v>
      </c>
      <c r="F1081" t="s">
        <v>5629</v>
      </c>
      <c r="G1081" t="s">
        <v>5629</v>
      </c>
      <c r="H1081" t="s">
        <v>458</v>
      </c>
      <c r="I1081" t="s">
        <v>12</v>
      </c>
      <c r="J1081" s="3">
        <v>10</v>
      </c>
      <c r="K1081" s="3">
        <v>410.62</v>
      </c>
      <c r="L1081" s="3">
        <v>4106.2</v>
      </c>
    </row>
    <row r="1082" spans="1:12" x14ac:dyDescent="0.35">
      <c r="A1082" t="s">
        <v>431</v>
      </c>
      <c r="B1082" s="6" t="s">
        <v>432</v>
      </c>
      <c r="C1082" s="6" t="str">
        <f t="shared" si="48"/>
        <v>Jun 2023</v>
      </c>
      <c r="D1082" s="19" t="str">
        <f t="shared" si="50"/>
        <v>2023</v>
      </c>
      <c r="E1082" s="6" t="str">
        <f t="shared" si="49"/>
        <v>Q2 2023</v>
      </c>
      <c r="F1082" t="s">
        <v>10</v>
      </c>
      <c r="G1082" t="str">
        <f>IF(F1082="Biographies", "Biography", F1082 )</f>
        <v>Biography</v>
      </c>
      <c r="H1082" t="s">
        <v>11</v>
      </c>
      <c r="I1082" t="s">
        <v>12</v>
      </c>
      <c r="J1082" s="3">
        <v>8</v>
      </c>
      <c r="K1082" s="3">
        <v>437.67</v>
      </c>
      <c r="L1082" s="3">
        <v>3501.36</v>
      </c>
    </row>
    <row r="1083" spans="1:12" x14ac:dyDescent="0.35">
      <c r="A1083" t="s">
        <v>3773</v>
      </c>
      <c r="B1083" s="6" t="s">
        <v>432</v>
      </c>
      <c r="C1083" s="6" t="str">
        <f t="shared" si="48"/>
        <v>Jun 2023</v>
      </c>
      <c r="D1083" s="19" t="str">
        <f t="shared" si="50"/>
        <v>2023</v>
      </c>
      <c r="E1083" s="6" t="str">
        <f t="shared" si="49"/>
        <v>Q2 2023</v>
      </c>
      <c r="F1083" t="s">
        <v>3688</v>
      </c>
      <c r="G1083" t="s">
        <v>3688</v>
      </c>
      <c r="H1083" t="s">
        <v>11</v>
      </c>
      <c r="I1083" t="s">
        <v>15</v>
      </c>
      <c r="J1083" s="3">
        <v>15</v>
      </c>
      <c r="K1083" s="3">
        <v>77.650000000000006</v>
      </c>
      <c r="L1083" s="3">
        <v>1164.75</v>
      </c>
    </row>
    <row r="1084" spans="1:12" x14ac:dyDescent="0.35">
      <c r="A1084" t="s">
        <v>4804</v>
      </c>
      <c r="B1084" s="6" t="s">
        <v>432</v>
      </c>
      <c r="C1084" s="6" t="str">
        <f t="shared" si="48"/>
        <v>Jun 2023</v>
      </c>
      <c r="D1084" s="19" t="str">
        <f t="shared" si="50"/>
        <v>2023</v>
      </c>
      <c r="E1084" s="6" t="str">
        <f t="shared" si="49"/>
        <v>Q2 2023</v>
      </c>
      <c r="F1084" t="s">
        <v>4741</v>
      </c>
      <c r="G1084" t="s">
        <v>4741</v>
      </c>
      <c r="H1084" t="s">
        <v>2345</v>
      </c>
      <c r="I1084" t="s">
        <v>12</v>
      </c>
      <c r="J1084" s="3">
        <v>17</v>
      </c>
      <c r="K1084" s="3">
        <v>431.56</v>
      </c>
      <c r="L1084" s="3">
        <v>7336.52</v>
      </c>
    </row>
    <row r="1085" spans="1:12" x14ac:dyDescent="0.35">
      <c r="A1085" t="s">
        <v>1844</v>
      </c>
      <c r="B1085" s="6" t="s">
        <v>1845</v>
      </c>
      <c r="C1085" s="6" t="str">
        <f t="shared" si="48"/>
        <v>Jun 2023</v>
      </c>
      <c r="D1085" s="19" t="str">
        <f t="shared" si="50"/>
        <v>2023</v>
      </c>
      <c r="E1085" s="6" t="str">
        <f t="shared" si="49"/>
        <v>Q2 2023</v>
      </c>
      <c r="F1085" t="s">
        <v>1744</v>
      </c>
      <c r="G1085" t="s">
        <v>1744</v>
      </c>
      <c r="H1085" t="s">
        <v>11</v>
      </c>
      <c r="I1085" t="s">
        <v>15</v>
      </c>
      <c r="J1085" s="3">
        <v>14</v>
      </c>
      <c r="K1085" s="3">
        <v>424.35</v>
      </c>
      <c r="L1085" s="3">
        <v>5940.9</v>
      </c>
    </row>
    <row r="1086" spans="1:12" x14ac:dyDescent="0.35">
      <c r="A1086" t="s">
        <v>2408</v>
      </c>
      <c r="B1086" s="6" t="s">
        <v>1845</v>
      </c>
      <c r="C1086" s="6" t="str">
        <f t="shared" si="48"/>
        <v>Jun 2023</v>
      </c>
      <c r="D1086" s="19" t="str">
        <f t="shared" si="50"/>
        <v>2023</v>
      </c>
      <c r="E1086" s="6" t="str">
        <f t="shared" si="49"/>
        <v>Q2 2023</v>
      </c>
      <c r="F1086" t="s">
        <v>2344</v>
      </c>
      <c r="G1086" t="s">
        <v>2344</v>
      </c>
      <c r="H1086" t="s">
        <v>2345</v>
      </c>
      <c r="I1086" t="s">
        <v>24</v>
      </c>
      <c r="J1086" s="3">
        <v>6</v>
      </c>
      <c r="K1086" s="3">
        <v>453.43</v>
      </c>
      <c r="L1086" s="3">
        <v>2720.58</v>
      </c>
    </row>
    <row r="1087" spans="1:12" x14ac:dyDescent="0.35">
      <c r="A1087" t="s">
        <v>2712</v>
      </c>
      <c r="B1087" s="6" t="s">
        <v>1845</v>
      </c>
      <c r="C1087" s="6" t="str">
        <f t="shared" si="48"/>
        <v>Jun 2023</v>
      </c>
      <c r="D1087" s="19" t="str">
        <f t="shared" si="50"/>
        <v>2023</v>
      </c>
      <c r="E1087" s="6" t="str">
        <f t="shared" si="49"/>
        <v>Q2 2023</v>
      </c>
      <c r="F1087" t="s">
        <v>2643</v>
      </c>
      <c r="G1087" t="s">
        <v>2643</v>
      </c>
      <c r="H1087" t="s">
        <v>2345</v>
      </c>
      <c r="I1087" t="s">
        <v>27</v>
      </c>
      <c r="J1087" s="3">
        <v>9</v>
      </c>
      <c r="K1087" s="3">
        <v>198.47</v>
      </c>
      <c r="L1087" s="3">
        <v>1786.23</v>
      </c>
    </row>
    <row r="1088" spans="1:12" x14ac:dyDescent="0.35">
      <c r="A1088" t="s">
        <v>4050</v>
      </c>
      <c r="B1088" s="6" t="s">
        <v>1845</v>
      </c>
      <c r="C1088" s="6" t="str">
        <f t="shared" si="48"/>
        <v>Jun 2023</v>
      </c>
      <c r="D1088" s="19" t="str">
        <f t="shared" si="50"/>
        <v>2023</v>
      </c>
      <c r="E1088" s="6" t="str">
        <f t="shared" si="49"/>
        <v>Q2 2023</v>
      </c>
      <c r="F1088" t="s">
        <v>3948</v>
      </c>
      <c r="G1088" t="s">
        <v>3948</v>
      </c>
      <c r="H1088" t="s">
        <v>458</v>
      </c>
      <c r="I1088" t="s">
        <v>27</v>
      </c>
      <c r="J1088" s="3">
        <v>14</v>
      </c>
      <c r="K1088" s="3">
        <v>451.57</v>
      </c>
      <c r="L1088" s="3">
        <v>6321.98</v>
      </c>
    </row>
    <row r="1089" spans="1:12" x14ac:dyDescent="0.35">
      <c r="A1089" t="s">
        <v>4754</v>
      </c>
      <c r="B1089" s="6" t="s">
        <v>1845</v>
      </c>
      <c r="C1089" s="6" t="str">
        <f t="shared" si="48"/>
        <v>Jun 2023</v>
      </c>
      <c r="D1089" s="19" t="str">
        <f t="shared" si="50"/>
        <v>2023</v>
      </c>
      <c r="E1089" s="6" t="str">
        <f t="shared" si="49"/>
        <v>Q2 2023</v>
      </c>
      <c r="F1089" t="s">
        <v>4741</v>
      </c>
      <c r="G1089" t="s">
        <v>4741</v>
      </c>
      <c r="H1089" t="s">
        <v>2345</v>
      </c>
      <c r="I1089" t="s">
        <v>12</v>
      </c>
      <c r="J1089" s="3">
        <v>11</v>
      </c>
      <c r="K1089" s="3">
        <v>452.17</v>
      </c>
      <c r="L1089" s="3">
        <v>4973.87</v>
      </c>
    </row>
    <row r="1090" spans="1:12" x14ac:dyDescent="0.35">
      <c r="A1090" t="s">
        <v>116</v>
      </c>
      <c r="B1090" s="6" t="s">
        <v>117</v>
      </c>
      <c r="C1090" s="6" t="str">
        <f t="shared" ref="C1090:C1153" si="51">TEXT(B1090, "mmm yyyy")</f>
        <v>Jun 2023</v>
      </c>
      <c r="D1090" s="19" t="str">
        <f t="shared" si="50"/>
        <v>2023</v>
      </c>
      <c r="E1090" s="6" t="str">
        <f t="shared" ref="E1090:E1153" si="52">"Q"&amp;ROUNDUP(MONTH(B1090)/3,0)&amp;" "&amp;TEXT(B1090,"YYYY")</f>
        <v>Q2 2023</v>
      </c>
      <c r="F1090" t="s">
        <v>5771</v>
      </c>
      <c r="G1090" t="str">
        <f>IF(F1090="Biographies", "Biography", F1090 )</f>
        <v>Biography</v>
      </c>
      <c r="H1090" t="s">
        <v>11</v>
      </c>
      <c r="I1090" t="s">
        <v>27</v>
      </c>
      <c r="J1090" s="3">
        <v>14</v>
      </c>
      <c r="K1090" s="3">
        <v>382.93</v>
      </c>
      <c r="L1090" s="3">
        <v>5361.02</v>
      </c>
    </row>
    <row r="1091" spans="1:12" x14ac:dyDescent="0.35">
      <c r="A1091" t="s">
        <v>1392</v>
      </c>
      <c r="B1091" s="6" t="s">
        <v>117</v>
      </c>
      <c r="C1091" s="6" t="str">
        <f t="shared" si="51"/>
        <v>Jun 2023</v>
      </c>
      <c r="D1091" s="19" t="str">
        <f t="shared" ref="D1091:D1154" si="53">TEXT(B1091, "yyyy")</f>
        <v>2023</v>
      </c>
      <c r="E1091" s="6" t="str">
        <f t="shared" si="52"/>
        <v>Q2 2023</v>
      </c>
      <c r="F1091" t="s">
        <v>1252</v>
      </c>
      <c r="G1091" t="str">
        <f>IF(F1091="Cookbooks", "Cookbook", F1091)</f>
        <v>Cookbook</v>
      </c>
      <c r="H1091" t="s">
        <v>11</v>
      </c>
      <c r="I1091" t="s">
        <v>24</v>
      </c>
      <c r="J1091" s="3">
        <v>9</v>
      </c>
      <c r="K1091" s="3">
        <v>492.31</v>
      </c>
      <c r="L1091" s="3">
        <v>4430.79</v>
      </c>
    </row>
    <row r="1092" spans="1:12" x14ac:dyDescent="0.35">
      <c r="A1092" t="s">
        <v>2424</v>
      </c>
      <c r="B1092" s="6" t="s">
        <v>117</v>
      </c>
      <c r="C1092" s="6" t="str">
        <f t="shared" si="51"/>
        <v>Jun 2023</v>
      </c>
      <c r="D1092" s="19" t="str">
        <f t="shared" si="53"/>
        <v>2023</v>
      </c>
      <c r="E1092" s="6" t="str">
        <f t="shared" si="52"/>
        <v>Q2 2023</v>
      </c>
      <c r="F1092" t="s">
        <v>2344</v>
      </c>
      <c r="G1092" t="s">
        <v>2344</v>
      </c>
      <c r="H1092" t="s">
        <v>2345</v>
      </c>
      <c r="I1092" t="s">
        <v>27</v>
      </c>
      <c r="J1092" s="3">
        <v>14</v>
      </c>
      <c r="K1092" s="3">
        <v>168.65</v>
      </c>
      <c r="L1092" s="3">
        <v>2361.1</v>
      </c>
    </row>
    <row r="1093" spans="1:12" x14ac:dyDescent="0.35">
      <c r="A1093" t="s">
        <v>2644</v>
      </c>
      <c r="B1093" s="6" t="s">
        <v>117</v>
      </c>
      <c r="C1093" s="6" t="str">
        <f t="shared" si="51"/>
        <v>Jun 2023</v>
      </c>
      <c r="D1093" s="19" t="str">
        <f t="shared" si="53"/>
        <v>2023</v>
      </c>
      <c r="E1093" s="6" t="str">
        <f t="shared" si="52"/>
        <v>Q2 2023</v>
      </c>
      <c r="F1093" t="s">
        <v>2643</v>
      </c>
      <c r="G1093" t="s">
        <v>2643</v>
      </c>
      <c r="H1093" t="s">
        <v>2345</v>
      </c>
      <c r="I1093" t="s">
        <v>27</v>
      </c>
      <c r="J1093" s="3">
        <v>9</v>
      </c>
      <c r="K1093" s="3">
        <v>207.1</v>
      </c>
      <c r="L1093" s="3">
        <v>1863.9</v>
      </c>
    </row>
    <row r="1094" spans="1:12" x14ac:dyDescent="0.35">
      <c r="A1094" t="s">
        <v>2984</v>
      </c>
      <c r="B1094" s="6" t="s">
        <v>117</v>
      </c>
      <c r="C1094" s="6" t="str">
        <f t="shared" si="51"/>
        <v>Jun 2023</v>
      </c>
      <c r="D1094" s="19" t="str">
        <f t="shared" si="53"/>
        <v>2023</v>
      </c>
      <c r="E1094" s="6" t="str">
        <f t="shared" si="52"/>
        <v>Q2 2023</v>
      </c>
      <c r="F1094" t="s">
        <v>2882</v>
      </c>
      <c r="G1094" t="s">
        <v>2882</v>
      </c>
      <c r="H1094" t="s">
        <v>2208</v>
      </c>
      <c r="I1094" t="s">
        <v>24</v>
      </c>
      <c r="J1094" s="3">
        <v>7</v>
      </c>
      <c r="K1094" s="3">
        <v>371.05</v>
      </c>
      <c r="L1094" s="3">
        <v>2597.35</v>
      </c>
    </row>
    <row r="1095" spans="1:12" x14ac:dyDescent="0.35">
      <c r="A1095" t="s">
        <v>3588</v>
      </c>
      <c r="B1095" s="6" t="s">
        <v>117</v>
      </c>
      <c r="C1095" s="6" t="str">
        <f t="shared" si="51"/>
        <v>Jun 2023</v>
      </c>
      <c r="D1095" s="19" t="str">
        <f t="shared" si="53"/>
        <v>2023</v>
      </c>
      <c r="E1095" s="6" t="str">
        <f t="shared" si="52"/>
        <v>Q2 2023</v>
      </c>
      <c r="F1095" t="s">
        <v>3435</v>
      </c>
      <c r="G1095" t="s">
        <v>3435</v>
      </c>
      <c r="H1095" t="s">
        <v>701</v>
      </c>
      <c r="I1095" t="s">
        <v>24</v>
      </c>
      <c r="J1095" s="3">
        <v>1</v>
      </c>
      <c r="K1095" s="3">
        <v>466.89</v>
      </c>
      <c r="L1095" s="3">
        <v>466.89</v>
      </c>
    </row>
    <row r="1096" spans="1:12" x14ac:dyDescent="0.35">
      <c r="A1096" t="s">
        <v>3646</v>
      </c>
      <c r="B1096" s="6" t="s">
        <v>117</v>
      </c>
      <c r="C1096" s="6" t="str">
        <f t="shared" si="51"/>
        <v>Jun 2023</v>
      </c>
      <c r="D1096" s="19" t="str">
        <f t="shared" si="53"/>
        <v>2023</v>
      </c>
      <c r="E1096" s="6" t="str">
        <f t="shared" si="52"/>
        <v>Q2 2023</v>
      </c>
      <c r="F1096" t="s">
        <v>3435</v>
      </c>
      <c r="G1096" t="s">
        <v>3435</v>
      </c>
      <c r="H1096" t="s">
        <v>701</v>
      </c>
      <c r="I1096" t="s">
        <v>27</v>
      </c>
      <c r="J1096" s="3">
        <v>18</v>
      </c>
      <c r="K1096" s="3">
        <v>151.86000000000001</v>
      </c>
      <c r="L1096" s="3">
        <v>2733.48</v>
      </c>
    </row>
    <row r="1097" spans="1:12" x14ac:dyDescent="0.35">
      <c r="A1097" t="s">
        <v>3859</v>
      </c>
      <c r="B1097" s="6" t="s">
        <v>117</v>
      </c>
      <c r="C1097" s="6" t="str">
        <f t="shared" si="51"/>
        <v>Jun 2023</v>
      </c>
      <c r="D1097" s="19" t="str">
        <f t="shared" si="53"/>
        <v>2023</v>
      </c>
      <c r="E1097" s="6" t="str">
        <f t="shared" si="52"/>
        <v>Q2 2023</v>
      </c>
      <c r="F1097" t="s">
        <v>3688</v>
      </c>
      <c r="G1097" t="s">
        <v>3688</v>
      </c>
      <c r="H1097" t="s">
        <v>11</v>
      </c>
      <c r="I1097" t="s">
        <v>12</v>
      </c>
      <c r="J1097" s="3">
        <v>13</v>
      </c>
      <c r="K1097" s="3">
        <v>456.86</v>
      </c>
      <c r="L1097" s="3">
        <v>5939.18</v>
      </c>
    </row>
    <row r="1098" spans="1:12" x14ac:dyDescent="0.35">
      <c r="A1098" t="s">
        <v>4024</v>
      </c>
      <c r="B1098" s="6" t="s">
        <v>117</v>
      </c>
      <c r="C1098" s="6" t="str">
        <f t="shared" si="51"/>
        <v>Jun 2023</v>
      </c>
      <c r="D1098" s="19" t="str">
        <f t="shared" si="53"/>
        <v>2023</v>
      </c>
      <c r="E1098" s="6" t="str">
        <f t="shared" si="52"/>
        <v>Q2 2023</v>
      </c>
      <c r="F1098" t="s">
        <v>3948</v>
      </c>
      <c r="G1098" t="s">
        <v>3948</v>
      </c>
      <c r="H1098" t="s">
        <v>458</v>
      </c>
      <c r="I1098" t="s">
        <v>15</v>
      </c>
      <c r="J1098" s="3">
        <v>13</v>
      </c>
      <c r="K1098" s="3">
        <v>438.5</v>
      </c>
      <c r="L1098" s="3">
        <v>5700.5</v>
      </c>
    </row>
    <row r="1099" spans="1:12" x14ac:dyDescent="0.35">
      <c r="A1099" t="s">
        <v>4922</v>
      </c>
      <c r="B1099" s="6" t="s">
        <v>117</v>
      </c>
      <c r="C1099" s="6" t="str">
        <f t="shared" si="51"/>
        <v>Jun 2023</v>
      </c>
      <c r="D1099" s="19" t="str">
        <f t="shared" si="53"/>
        <v>2023</v>
      </c>
      <c r="E1099" s="6" t="str">
        <f t="shared" si="52"/>
        <v>Q2 2023</v>
      </c>
      <c r="F1099" t="s">
        <v>4845</v>
      </c>
      <c r="G1099" t="s">
        <v>4845</v>
      </c>
      <c r="H1099" t="s">
        <v>2345</v>
      </c>
      <c r="I1099" t="s">
        <v>15</v>
      </c>
      <c r="J1099" s="3">
        <v>3</v>
      </c>
      <c r="K1099" s="3">
        <v>315.49</v>
      </c>
      <c r="L1099" s="3">
        <v>946.47</v>
      </c>
    </row>
    <row r="1100" spans="1:12" x14ac:dyDescent="0.35">
      <c r="A1100" t="s">
        <v>5291</v>
      </c>
      <c r="B1100" s="6" t="s">
        <v>117</v>
      </c>
      <c r="C1100" s="6" t="str">
        <f t="shared" si="51"/>
        <v>Jun 2023</v>
      </c>
      <c r="D1100" s="19" t="str">
        <f t="shared" si="53"/>
        <v>2023</v>
      </c>
      <c r="E1100" s="6" t="str">
        <f t="shared" si="52"/>
        <v>Q2 2023</v>
      </c>
      <c r="F1100" t="s">
        <v>5082</v>
      </c>
      <c r="G1100" t="s">
        <v>5082</v>
      </c>
      <c r="H1100" t="s">
        <v>2208</v>
      </c>
      <c r="I1100" t="s">
        <v>27</v>
      </c>
      <c r="J1100" s="3">
        <v>14</v>
      </c>
      <c r="K1100" s="3">
        <v>474.9</v>
      </c>
      <c r="L1100" s="3">
        <v>6648.6</v>
      </c>
    </row>
    <row r="1101" spans="1:12" x14ac:dyDescent="0.35">
      <c r="A1101" t="s">
        <v>470</v>
      </c>
      <c r="B1101" s="6" t="s">
        <v>471</v>
      </c>
      <c r="C1101" s="6" t="str">
        <f t="shared" si="51"/>
        <v>Jun 2023</v>
      </c>
      <c r="D1101" s="19" t="str">
        <f t="shared" si="53"/>
        <v>2023</v>
      </c>
      <c r="E1101" s="6" t="str">
        <f t="shared" si="52"/>
        <v>Q2 2023</v>
      </c>
      <c r="F1101" t="s">
        <v>457</v>
      </c>
      <c r="G1101" t="str">
        <f>IF(F1101="Blender xcxc", "Blender", F1101)</f>
        <v>Blender</v>
      </c>
      <c r="H1101" t="s">
        <v>458</v>
      </c>
      <c r="I1101" t="s">
        <v>15</v>
      </c>
      <c r="J1101" s="3">
        <v>17</v>
      </c>
      <c r="K1101" s="3">
        <v>361.33</v>
      </c>
      <c r="L1101" s="3">
        <v>6142.61</v>
      </c>
    </row>
    <row r="1102" spans="1:12" x14ac:dyDescent="0.35">
      <c r="A1102" t="s">
        <v>915</v>
      </c>
      <c r="B1102" s="6" t="s">
        <v>471</v>
      </c>
      <c r="C1102" s="6" t="str">
        <f t="shared" si="51"/>
        <v>Jun 2023</v>
      </c>
      <c r="D1102" s="19" t="str">
        <f t="shared" si="53"/>
        <v>2023</v>
      </c>
      <c r="E1102" s="6" t="str">
        <f t="shared" si="52"/>
        <v>Q2 2023</v>
      </c>
      <c r="F1102" t="s">
        <v>700</v>
      </c>
      <c r="G1102" t="str">
        <f>IF(F1102="Bread.c", "Bread", F1102)</f>
        <v>Bread</v>
      </c>
      <c r="H1102" t="s">
        <v>701</v>
      </c>
      <c r="I1102" t="s">
        <v>12</v>
      </c>
      <c r="J1102" s="3">
        <v>5</v>
      </c>
      <c r="K1102" s="3">
        <v>75.11</v>
      </c>
      <c r="L1102" s="3">
        <v>375.55</v>
      </c>
    </row>
    <row r="1103" spans="1:12" x14ac:dyDescent="0.35">
      <c r="A1103" t="s">
        <v>2028</v>
      </c>
      <c r="B1103" s="6" t="s">
        <v>471</v>
      </c>
      <c r="C1103" s="6" t="str">
        <f t="shared" si="51"/>
        <v>Jun 2023</v>
      </c>
      <c r="D1103" s="19" t="str">
        <f t="shared" si="53"/>
        <v>2023</v>
      </c>
      <c r="E1103" s="6" t="str">
        <f t="shared" si="52"/>
        <v>Q2 2023</v>
      </c>
      <c r="F1103" t="s">
        <v>1744</v>
      </c>
      <c r="G1103" t="s">
        <v>1744</v>
      </c>
      <c r="H1103" t="s">
        <v>11</v>
      </c>
      <c r="I1103" t="s">
        <v>12</v>
      </c>
      <c r="J1103" s="3">
        <v>2</v>
      </c>
      <c r="K1103" s="3">
        <v>15.68</v>
      </c>
      <c r="L1103" s="3">
        <v>31.36</v>
      </c>
    </row>
    <row r="1104" spans="1:12" x14ac:dyDescent="0.35">
      <c r="A1104" t="s">
        <v>3348</v>
      </c>
      <c r="B1104" s="6" t="s">
        <v>471</v>
      </c>
      <c r="C1104" s="6" t="str">
        <f t="shared" si="51"/>
        <v>Jun 2023</v>
      </c>
      <c r="D1104" s="19" t="str">
        <f t="shared" si="53"/>
        <v>2023</v>
      </c>
      <c r="E1104" s="6" t="str">
        <f t="shared" si="52"/>
        <v>Q2 2023</v>
      </c>
      <c r="F1104" t="s">
        <v>3143</v>
      </c>
      <c r="G1104" t="s">
        <v>3143</v>
      </c>
      <c r="H1104" t="s">
        <v>458</v>
      </c>
      <c r="I1104" t="s">
        <v>24</v>
      </c>
      <c r="J1104" s="3">
        <v>1</v>
      </c>
      <c r="K1104" s="3">
        <v>477.94</v>
      </c>
      <c r="L1104" s="3">
        <v>477.94</v>
      </c>
    </row>
    <row r="1105" spans="1:12" x14ac:dyDescent="0.35">
      <c r="A1105" t="s">
        <v>3701</v>
      </c>
      <c r="B1105" s="6" t="s">
        <v>471</v>
      </c>
      <c r="C1105" s="6" t="str">
        <f t="shared" si="51"/>
        <v>Jun 2023</v>
      </c>
      <c r="D1105" s="19" t="str">
        <f t="shared" si="53"/>
        <v>2023</v>
      </c>
      <c r="E1105" s="6" t="str">
        <f t="shared" si="52"/>
        <v>Q2 2023</v>
      </c>
      <c r="F1105" t="s">
        <v>3688</v>
      </c>
      <c r="G1105" t="s">
        <v>3688</v>
      </c>
      <c r="H1105" t="s">
        <v>11</v>
      </c>
      <c r="I1105" t="s">
        <v>24</v>
      </c>
      <c r="J1105" s="3">
        <v>3</v>
      </c>
      <c r="K1105" s="3">
        <v>242.75</v>
      </c>
      <c r="L1105" s="3">
        <v>728.25</v>
      </c>
    </row>
    <row r="1106" spans="1:12" x14ac:dyDescent="0.35">
      <c r="A1106" t="s">
        <v>5552</v>
      </c>
      <c r="B1106" s="6" t="s">
        <v>471</v>
      </c>
      <c r="C1106" s="6" t="str">
        <f t="shared" si="51"/>
        <v>Jun 2023</v>
      </c>
      <c r="D1106" s="19" t="str">
        <f t="shared" si="53"/>
        <v>2023</v>
      </c>
      <c r="E1106" s="6" t="str">
        <f t="shared" si="52"/>
        <v>Q2 2023</v>
      </c>
      <c r="F1106" t="s">
        <v>5504</v>
      </c>
      <c r="G1106" t="s">
        <v>5504</v>
      </c>
      <c r="H1106" t="s">
        <v>701</v>
      </c>
      <c r="I1106" t="s">
        <v>24</v>
      </c>
      <c r="J1106" s="3">
        <v>3</v>
      </c>
      <c r="K1106" s="3">
        <v>16.760000000000002</v>
      </c>
      <c r="L1106" s="3">
        <v>50.28</v>
      </c>
    </row>
    <row r="1107" spans="1:12" x14ac:dyDescent="0.35">
      <c r="A1107" t="s">
        <v>815</v>
      </c>
      <c r="B1107" s="6" t="s">
        <v>816</v>
      </c>
      <c r="C1107" s="6" t="str">
        <f t="shared" si="51"/>
        <v>Jun 2023</v>
      </c>
      <c r="D1107" s="19" t="str">
        <f t="shared" si="53"/>
        <v>2023</v>
      </c>
      <c r="E1107" s="6" t="str">
        <f t="shared" si="52"/>
        <v>Q2 2023</v>
      </c>
      <c r="F1107" t="s">
        <v>700</v>
      </c>
      <c r="G1107" t="str">
        <f>IF(F1107="Bread.c", "Bread", F1107)</f>
        <v>Bread</v>
      </c>
      <c r="H1107" t="s">
        <v>701</v>
      </c>
      <c r="I1107" t="s">
        <v>15</v>
      </c>
      <c r="J1107" s="3">
        <v>17</v>
      </c>
      <c r="K1107" s="3">
        <v>201.26</v>
      </c>
      <c r="L1107" s="3">
        <v>3421.42</v>
      </c>
    </row>
    <row r="1108" spans="1:12" x14ac:dyDescent="0.35">
      <c r="A1108" t="s">
        <v>1381</v>
      </c>
      <c r="B1108" s="6" t="s">
        <v>816</v>
      </c>
      <c r="C1108" s="6" t="str">
        <f t="shared" si="51"/>
        <v>Jun 2023</v>
      </c>
      <c r="D1108" s="19" t="str">
        <f t="shared" si="53"/>
        <v>2023</v>
      </c>
      <c r="E1108" s="6" t="str">
        <f t="shared" si="52"/>
        <v>Q2 2023</v>
      </c>
      <c r="F1108" t="s">
        <v>1252</v>
      </c>
      <c r="G1108" t="str">
        <f>IF(F1108="Cookbooks", "Cookbook", F1108)</f>
        <v>Cookbook</v>
      </c>
      <c r="H1108" t="s">
        <v>11</v>
      </c>
      <c r="I1108" t="s">
        <v>27</v>
      </c>
      <c r="J1108" s="3">
        <v>15</v>
      </c>
      <c r="K1108" s="3">
        <v>289.51</v>
      </c>
      <c r="L1108" s="3">
        <v>4342.6499999999996</v>
      </c>
    </row>
    <row r="1109" spans="1:12" x14ac:dyDescent="0.35">
      <c r="A1109" t="s">
        <v>2570</v>
      </c>
      <c r="B1109" s="6" t="s">
        <v>816</v>
      </c>
      <c r="C1109" s="6" t="str">
        <f t="shared" si="51"/>
        <v>Jun 2023</v>
      </c>
      <c r="D1109" s="19" t="str">
        <f t="shared" si="53"/>
        <v>2023</v>
      </c>
      <c r="E1109" s="6" t="str">
        <f t="shared" si="52"/>
        <v>Q2 2023</v>
      </c>
      <c r="F1109" t="s">
        <v>2344</v>
      </c>
      <c r="G1109" t="s">
        <v>2344</v>
      </c>
      <c r="H1109" t="s">
        <v>2345</v>
      </c>
      <c r="I1109" t="s">
        <v>12</v>
      </c>
      <c r="J1109" s="3">
        <v>8</v>
      </c>
      <c r="K1109" s="3">
        <v>390.16</v>
      </c>
      <c r="L1109" s="3">
        <v>3121.28</v>
      </c>
    </row>
    <row r="1110" spans="1:12" x14ac:dyDescent="0.35">
      <c r="A1110" t="s">
        <v>2806</v>
      </c>
      <c r="B1110" s="6" t="s">
        <v>816</v>
      </c>
      <c r="C1110" s="6" t="str">
        <f t="shared" si="51"/>
        <v>Jun 2023</v>
      </c>
      <c r="D1110" s="19" t="str">
        <f t="shared" si="53"/>
        <v>2023</v>
      </c>
      <c r="E1110" s="6" t="str">
        <f t="shared" si="52"/>
        <v>Q2 2023</v>
      </c>
      <c r="F1110" t="s">
        <v>2643</v>
      </c>
      <c r="G1110" t="s">
        <v>2643</v>
      </c>
      <c r="H1110" t="s">
        <v>2345</v>
      </c>
      <c r="I1110" t="s">
        <v>15</v>
      </c>
      <c r="J1110" s="3">
        <v>5</v>
      </c>
      <c r="K1110" s="3">
        <v>360.17</v>
      </c>
      <c r="L1110" s="3">
        <v>1800.85</v>
      </c>
    </row>
    <row r="1111" spans="1:12" x14ac:dyDescent="0.35">
      <c r="A1111" t="s">
        <v>3085</v>
      </c>
      <c r="B1111" s="6" t="s">
        <v>816</v>
      </c>
      <c r="C1111" s="6" t="str">
        <f t="shared" si="51"/>
        <v>Jun 2023</v>
      </c>
      <c r="D1111" s="19" t="str">
        <f t="shared" si="53"/>
        <v>2023</v>
      </c>
      <c r="E1111" s="6" t="str">
        <f t="shared" si="52"/>
        <v>Q2 2023</v>
      </c>
      <c r="F1111" t="s">
        <v>2882</v>
      </c>
      <c r="G1111" t="s">
        <v>2882</v>
      </c>
      <c r="H1111" t="s">
        <v>2208</v>
      </c>
      <c r="I1111" t="s">
        <v>27</v>
      </c>
      <c r="J1111" s="3">
        <v>16</v>
      </c>
      <c r="K1111" s="3">
        <v>269.5</v>
      </c>
      <c r="L1111" s="3">
        <v>4312</v>
      </c>
    </row>
    <row r="1112" spans="1:12" x14ac:dyDescent="0.35">
      <c r="A1112" t="s">
        <v>3184</v>
      </c>
      <c r="B1112" s="6" t="s">
        <v>816</v>
      </c>
      <c r="C1112" s="6" t="str">
        <f t="shared" si="51"/>
        <v>Jun 2023</v>
      </c>
      <c r="D1112" s="19" t="str">
        <f t="shared" si="53"/>
        <v>2023</v>
      </c>
      <c r="E1112" s="6" t="str">
        <f t="shared" si="52"/>
        <v>Q2 2023</v>
      </c>
      <c r="F1112" t="s">
        <v>3143</v>
      </c>
      <c r="G1112" t="s">
        <v>3143</v>
      </c>
      <c r="H1112" t="s">
        <v>458</v>
      </c>
      <c r="I1112" t="s">
        <v>27</v>
      </c>
      <c r="J1112" s="3">
        <v>17</v>
      </c>
      <c r="K1112" s="3">
        <v>224.81</v>
      </c>
      <c r="L1112" s="3">
        <v>3821.77</v>
      </c>
    </row>
    <row r="1113" spans="1:12" x14ac:dyDescent="0.35">
      <c r="A1113" t="s">
        <v>3350</v>
      </c>
      <c r="B1113" s="6" t="s">
        <v>816</v>
      </c>
      <c r="C1113" s="6" t="str">
        <f t="shared" si="51"/>
        <v>Jun 2023</v>
      </c>
      <c r="D1113" s="19" t="str">
        <f t="shared" si="53"/>
        <v>2023</v>
      </c>
      <c r="E1113" s="6" t="str">
        <f t="shared" si="52"/>
        <v>Q2 2023</v>
      </c>
      <c r="F1113" t="s">
        <v>3143</v>
      </c>
      <c r="G1113" t="s">
        <v>3143</v>
      </c>
      <c r="H1113" t="s">
        <v>458</v>
      </c>
      <c r="I1113" t="s">
        <v>27</v>
      </c>
      <c r="J1113" s="3">
        <v>16</v>
      </c>
      <c r="K1113" s="3">
        <v>281.27</v>
      </c>
      <c r="L1113" s="3">
        <v>4500.32</v>
      </c>
    </row>
    <row r="1114" spans="1:12" x14ac:dyDescent="0.35">
      <c r="A1114" t="s">
        <v>3951</v>
      </c>
      <c r="B1114" s="6" t="s">
        <v>816</v>
      </c>
      <c r="C1114" s="6" t="str">
        <f t="shared" si="51"/>
        <v>Jun 2023</v>
      </c>
      <c r="D1114" s="19" t="str">
        <f t="shared" si="53"/>
        <v>2023</v>
      </c>
      <c r="E1114" s="6" t="str">
        <f t="shared" si="52"/>
        <v>Q2 2023</v>
      </c>
      <c r="F1114" t="s">
        <v>3948</v>
      </c>
      <c r="G1114" t="s">
        <v>3948</v>
      </c>
      <c r="H1114" t="s">
        <v>458</v>
      </c>
      <c r="I1114" t="s">
        <v>15</v>
      </c>
      <c r="J1114" s="3">
        <v>14</v>
      </c>
      <c r="K1114" s="3">
        <v>116.23</v>
      </c>
      <c r="L1114" s="3">
        <v>1627.22</v>
      </c>
    </row>
    <row r="1115" spans="1:12" x14ac:dyDescent="0.35">
      <c r="A1115" t="s">
        <v>4063</v>
      </c>
      <c r="B1115" s="6" t="s">
        <v>816</v>
      </c>
      <c r="C1115" s="6" t="str">
        <f t="shared" si="51"/>
        <v>Jun 2023</v>
      </c>
      <c r="D1115" s="19" t="str">
        <f t="shared" si="53"/>
        <v>2023</v>
      </c>
      <c r="E1115" s="6" t="str">
        <f t="shared" si="52"/>
        <v>Q2 2023</v>
      </c>
      <c r="F1115" t="s">
        <v>3948</v>
      </c>
      <c r="G1115" t="s">
        <v>3948</v>
      </c>
      <c r="H1115" t="s">
        <v>458</v>
      </c>
      <c r="I1115" t="s">
        <v>12</v>
      </c>
      <c r="J1115" s="3">
        <v>16</v>
      </c>
      <c r="K1115" s="3">
        <v>444.51</v>
      </c>
      <c r="L1115" s="3">
        <v>7112.16</v>
      </c>
    </row>
    <row r="1116" spans="1:12" x14ac:dyDescent="0.35">
      <c r="A1116" t="s">
        <v>4286</v>
      </c>
      <c r="B1116" s="6" t="s">
        <v>816</v>
      </c>
      <c r="C1116" s="6" t="str">
        <f t="shared" si="51"/>
        <v>Jun 2023</v>
      </c>
      <c r="D1116" s="19" t="str">
        <f t="shared" si="53"/>
        <v>2023</v>
      </c>
      <c r="E1116" s="6" t="str">
        <f t="shared" si="52"/>
        <v>Q2 2023</v>
      </c>
      <c r="F1116" t="s">
        <v>4235</v>
      </c>
      <c r="G1116" t="s">
        <v>4235</v>
      </c>
      <c r="H1116" t="s">
        <v>2208</v>
      </c>
      <c r="I1116" t="s">
        <v>12</v>
      </c>
      <c r="J1116" s="3">
        <v>8</v>
      </c>
      <c r="K1116" s="3">
        <v>407.07</v>
      </c>
      <c r="L1116" s="3">
        <v>3256.56</v>
      </c>
    </row>
    <row r="1117" spans="1:12" x14ac:dyDescent="0.35">
      <c r="A1117" t="s">
        <v>4598</v>
      </c>
      <c r="B1117" s="6" t="s">
        <v>816</v>
      </c>
      <c r="C1117" s="6" t="str">
        <f t="shared" si="51"/>
        <v>Jun 2023</v>
      </c>
      <c r="D1117" s="19" t="str">
        <f t="shared" si="53"/>
        <v>2023</v>
      </c>
      <c r="E1117" s="6" t="str">
        <f t="shared" si="52"/>
        <v>Q2 2023</v>
      </c>
      <c r="F1117" t="s">
        <v>4484</v>
      </c>
      <c r="G1117" t="s">
        <v>4484</v>
      </c>
      <c r="H1117" t="s">
        <v>2208</v>
      </c>
      <c r="I1117" t="s">
        <v>12</v>
      </c>
      <c r="J1117" s="3">
        <v>12</v>
      </c>
      <c r="K1117" s="3">
        <v>37.86</v>
      </c>
      <c r="L1117" s="3">
        <v>454.32</v>
      </c>
    </row>
    <row r="1118" spans="1:12" x14ac:dyDescent="0.35">
      <c r="A1118" t="s">
        <v>5283</v>
      </c>
      <c r="B1118" s="6" t="s">
        <v>816</v>
      </c>
      <c r="C1118" s="6" t="str">
        <f t="shared" si="51"/>
        <v>Jun 2023</v>
      </c>
      <c r="D1118" s="19" t="str">
        <f t="shared" si="53"/>
        <v>2023</v>
      </c>
      <c r="E1118" s="6" t="str">
        <f t="shared" si="52"/>
        <v>Q2 2023</v>
      </c>
      <c r="F1118" t="s">
        <v>5082</v>
      </c>
      <c r="G1118" t="s">
        <v>5082</v>
      </c>
      <c r="H1118" t="s">
        <v>2208</v>
      </c>
      <c r="I1118" t="s">
        <v>27</v>
      </c>
      <c r="J1118" s="3">
        <v>19</v>
      </c>
      <c r="K1118" s="3">
        <v>31.38</v>
      </c>
      <c r="L1118" s="3">
        <v>596.22</v>
      </c>
    </row>
    <row r="1119" spans="1:12" x14ac:dyDescent="0.35">
      <c r="A1119" t="s">
        <v>880</v>
      </c>
      <c r="B1119" s="6" t="s">
        <v>881</v>
      </c>
      <c r="C1119" s="6" t="str">
        <f t="shared" si="51"/>
        <v>Jun 2023</v>
      </c>
      <c r="D1119" s="19" t="str">
        <f t="shared" si="53"/>
        <v>2023</v>
      </c>
      <c r="E1119" s="6" t="str">
        <f t="shared" si="52"/>
        <v>Q2 2023</v>
      </c>
      <c r="F1119" t="s">
        <v>700</v>
      </c>
      <c r="G1119" t="str">
        <f>IF(F1119="Bread.c", "Bread", F1119)</f>
        <v>Bread</v>
      </c>
      <c r="H1119" t="s">
        <v>701</v>
      </c>
      <c r="I1119" t="s">
        <v>27</v>
      </c>
      <c r="J1119" s="3">
        <v>6</v>
      </c>
      <c r="K1119" s="3">
        <v>96.8</v>
      </c>
      <c r="L1119" s="3">
        <v>580.79999999999995</v>
      </c>
    </row>
    <row r="1120" spans="1:12" x14ac:dyDescent="0.35">
      <c r="A1120" t="s">
        <v>1316</v>
      </c>
      <c r="B1120" s="6" t="s">
        <v>881</v>
      </c>
      <c r="C1120" s="6" t="str">
        <f t="shared" si="51"/>
        <v>Jun 2023</v>
      </c>
      <c r="D1120" s="19" t="str">
        <f t="shared" si="53"/>
        <v>2023</v>
      </c>
      <c r="E1120" s="6" t="str">
        <f t="shared" si="52"/>
        <v>Q2 2023</v>
      </c>
      <c r="F1120" t="s">
        <v>5775</v>
      </c>
      <c r="G1120" t="str">
        <f>IF(F1120="Cookbooks", "Cookbook", F1120)</f>
        <v>Cookbook</v>
      </c>
      <c r="H1120" t="s">
        <v>11</v>
      </c>
      <c r="I1120" t="s">
        <v>15</v>
      </c>
      <c r="J1120" s="3">
        <v>2</v>
      </c>
      <c r="K1120" s="3">
        <v>171.6</v>
      </c>
      <c r="L1120" s="3">
        <v>343.2</v>
      </c>
    </row>
    <row r="1121" spans="1:12" x14ac:dyDescent="0.35">
      <c r="A1121" t="s">
        <v>2023</v>
      </c>
      <c r="B1121" s="6" t="s">
        <v>881</v>
      </c>
      <c r="C1121" s="6" t="str">
        <f t="shared" si="51"/>
        <v>Jun 2023</v>
      </c>
      <c r="D1121" s="19" t="str">
        <f t="shared" si="53"/>
        <v>2023</v>
      </c>
      <c r="E1121" s="6" t="str">
        <f t="shared" si="52"/>
        <v>Q2 2023</v>
      </c>
      <c r="F1121" t="s">
        <v>1744</v>
      </c>
      <c r="G1121" t="s">
        <v>1744</v>
      </c>
      <c r="H1121" t="s">
        <v>11</v>
      </c>
      <c r="I1121" t="s">
        <v>15</v>
      </c>
      <c r="J1121" s="3">
        <v>11</v>
      </c>
      <c r="K1121" s="3">
        <v>447.48</v>
      </c>
      <c r="L1121" s="3">
        <v>4922.28</v>
      </c>
    </row>
    <row r="1122" spans="1:12" x14ac:dyDescent="0.35">
      <c r="A1122" t="s">
        <v>2213</v>
      </c>
      <c r="B1122" s="6" t="s">
        <v>881</v>
      </c>
      <c r="C1122" s="6" t="str">
        <f t="shared" si="51"/>
        <v>Jun 2023</v>
      </c>
      <c r="D1122" s="19" t="str">
        <f t="shared" si="53"/>
        <v>2023</v>
      </c>
      <c r="E1122" s="6" t="str">
        <f t="shared" si="52"/>
        <v>Q2 2023</v>
      </c>
      <c r="F1122" t="s">
        <v>2207</v>
      </c>
      <c r="G1122" t="s">
        <v>2207</v>
      </c>
      <c r="H1122" t="s">
        <v>2208</v>
      </c>
      <c r="I1122" t="s">
        <v>27</v>
      </c>
      <c r="J1122" s="3">
        <v>15</v>
      </c>
      <c r="K1122" s="3">
        <v>176.48</v>
      </c>
      <c r="L1122" s="3">
        <v>2647.2</v>
      </c>
    </row>
    <row r="1123" spans="1:12" x14ac:dyDescent="0.35">
      <c r="A1123" t="s">
        <v>2503</v>
      </c>
      <c r="B1123" s="6" t="s">
        <v>881</v>
      </c>
      <c r="C1123" s="6" t="str">
        <f t="shared" si="51"/>
        <v>Jun 2023</v>
      </c>
      <c r="D1123" s="19" t="str">
        <f t="shared" si="53"/>
        <v>2023</v>
      </c>
      <c r="E1123" s="6" t="str">
        <f t="shared" si="52"/>
        <v>Q2 2023</v>
      </c>
      <c r="F1123" t="s">
        <v>2344</v>
      </c>
      <c r="G1123" t="s">
        <v>2344</v>
      </c>
      <c r="H1123" t="s">
        <v>2345</v>
      </c>
      <c r="I1123" t="s">
        <v>27</v>
      </c>
      <c r="J1123" s="3">
        <v>14</v>
      </c>
      <c r="K1123" s="3">
        <v>14.86</v>
      </c>
      <c r="L1123" s="3">
        <v>208.04</v>
      </c>
    </row>
    <row r="1124" spans="1:12" x14ac:dyDescent="0.35">
      <c r="A1124" t="s">
        <v>2689</v>
      </c>
      <c r="B1124" s="6" t="s">
        <v>881</v>
      </c>
      <c r="C1124" s="6" t="str">
        <f t="shared" si="51"/>
        <v>Jun 2023</v>
      </c>
      <c r="D1124" s="19" t="str">
        <f t="shared" si="53"/>
        <v>2023</v>
      </c>
      <c r="E1124" s="6" t="str">
        <f t="shared" si="52"/>
        <v>Q2 2023</v>
      </c>
      <c r="F1124" t="s">
        <v>2643</v>
      </c>
      <c r="G1124" t="s">
        <v>2643</v>
      </c>
      <c r="H1124" t="s">
        <v>2345</v>
      </c>
      <c r="I1124" t="s">
        <v>27</v>
      </c>
      <c r="J1124" s="3">
        <v>11</v>
      </c>
      <c r="K1124" s="3">
        <v>26.2</v>
      </c>
      <c r="L1124" s="3">
        <v>288.2</v>
      </c>
    </row>
    <row r="1125" spans="1:12" x14ac:dyDescent="0.35">
      <c r="A1125" t="s">
        <v>3369</v>
      </c>
      <c r="B1125" s="6" t="s">
        <v>881</v>
      </c>
      <c r="C1125" s="6" t="str">
        <f t="shared" si="51"/>
        <v>Jun 2023</v>
      </c>
      <c r="D1125" s="19" t="str">
        <f t="shared" si="53"/>
        <v>2023</v>
      </c>
      <c r="E1125" s="6" t="str">
        <f t="shared" si="52"/>
        <v>Q2 2023</v>
      </c>
      <c r="F1125" t="s">
        <v>3143</v>
      </c>
      <c r="G1125" t="s">
        <v>3143</v>
      </c>
      <c r="H1125" t="s">
        <v>458</v>
      </c>
      <c r="I1125" t="s">
        <v>15</v>
      </c>
      <c r="J1125" s="3">
        <v>17</v>
      </c>
      <c r="K1125" s="3">
        <v>216.21</v>
      </c>
      <c r="L1125" s="3">
        <v>3675.57</v>
      </c>
    </row>
    <row r="1126" spans="1:12" x14ac:dyDescent="0.35">
      <c r="A1126" t="s">
        <v>3601</v>
      </c>
      <c r="B1126" s="6" t="s">
        <v>881</v>
      </c>
      <c r="C1126" s="6" t="str">
        <f t="shared" si="51"/>
        <v>Jun 2023</v>
      </c>
      <c r="D1126" s="19" t="str">
        <f t="shared" si="53"/>
        <v>2023</v>
      </c>
      <c r="E1126" s="6" t="str">
        <f t="shared" si="52"/>
        <v>Q2 2023</v>
      </c>
      <c r="F1126" t="s">
        <v>3435</v>
      </c>
      <c r="G1126" t="s">
        <v>3435</v>
      </c>
      <c r="H1126" t="s">
        <v>701</v>
      </c>
      <c r="I1126" t="s">
        <v>24</v>
      </c>
      <c r="J1126" s="3">
        <v>5</v>
      </c>
      <c r="K1126" s="3">
        <v>81.739999999999995</v>
      </c>
      <c r="L1126" s="3">
        <v>408.7</v>
      </c>
    </row>
    <row r="1127" spans="1:12" x14ac:dyDescent="0.35">
      <c r="A1127" t="s">
        <v>3692</v>
      </c>
      <c r="B1127" s="6" t="s">
        <v>881</v>
      </c>
      <c r="C1127" s="6" t="str">
        <f t="shared" si="51"/>
        <v>Jun 2023</v>
      </c>
      <c r="D1127" s="19" t="str">
        <f t="shared" si="53"/>
        <v>2023</v>
      </c>
      <c r="E1127" s="6" t="str">
        <f t="shared" si="52"/>
        <v>Q2 2023</v>
      </c>
      <c r="F1127" t="s">
        <v>3688</v>
      </c>
      <c r="G1127" t="s">
        <v>3688</v>
      </c>
      <c r="H1127" t="s">
        <v>11</v>
      </c>
      <c r="I1127" t="s">
        <v>15</v>
      </c>
      <c r="J1127" s="3">
        <v>13</v>
      </c>
      <c r="K1127" s="3">
        <v>75.33</v>
      </c>
      <c r="L1127" s="3">
        <v>979.29</v>
      </c>
    </row>
    <row r="1128" spans="1:12" x14ac:dyDescent="0.35">
      <c r="A1128" t="s">
        <v>4643</v>
      </c>
      <c r="B1128" s="6" t="s">
        <v>881</v>
      </c>
      <c r="C1128" s="6" t="str">
        <f t="shared" si="51"/>
        <v>Jun 2023</v>
      </c>
      <c r="D1128" s="19" t="str">
        <f t="shared" si="53"/>
        <v>2023</v>
      </c>
      <c r="E1128" s="6" t="str">
        <f t="shared" si="52"/>
        <v>Q2 2023</v>
      </c>
      <c r="F1128" t="s">
        <v>4610</v>
      </c>
      <c r="G1128" t="s">
        <v>4610</v>
      </c>
      <c r="H1128" t="s">
        <v>2345</v>
      </c>
      <c r="I1128" t="s">
        <v>27</v>
      </c>
      <c r="J1128" s="3">
        <v>17</v>
      </c>
      <c r="K1128" s="3">
        <v>346.05</v>
      </c>
      <c r="L1128" s="3">
        <v>5882.85</v>
      </c>
    </row>
    <row r="1129" spans="1:12" x14ac:dyDescent="0.35">
      <c r="A1129" t="s">
        <v>4731</v>
      </c>
      <c r="B1129" s="6" t="s">
        <v>881</v>
      </c>
      <c r="C1129" s="6" t="str">
        <f t="shared" si="51"/>
        <v>Jun 2023</v>
      </c>
      <c r="D1129" s="19" t="str">
        <f t="shared" si="53"/>
        <v>2023</v>
      </c>
      <c r="E1129" s="6" t="str">
        <f t="shared" si="52"/>
        <v>Q2 2023</v>
      </c>
      <c r="F1129" t="s">
        <v>4610</v>
      </c>
      <c r="G1129" t="s">
        <v>4610</v>
      </c>
      <c r="H1129" t="s">
        <v>2345</v>
      </c>
      <c r="I1129" t="s">
        <v>12</v>
      </c>
      <c r="J1129" s="3">
        <v>8</v>
      </c>
      <c r="K1129" s="3">
        <v>240.82</v>
      </c>
      <c r="L1129" s="3">
        <v>1926.56</v>
      </c>
    </row>
    <row r="1130" spans="1:12" x14ac:dyDescent="0.35">
      <c r="A1130" t="s">
        <v>4877</v>
      </c>
      <c r="B1130" s="6" t="s">
        <v>881</v>
      </c>
      <c r="C1130" s="6" t="str">
        <f t="shared" si="51"/>
        <v>Jun 2023</v>
      </c>
      <c r="D1130" s="19" t="str">
        <f t="shared" si="53"/>
        <v>2023</v>
      </c>
      <c r="E1130" s="6" t="str">
        <f t="shared" si="52"/>
        <v>Q2 2023</v>
      </c>
      <c r="F1130" t="s">
        <v>4845</v>
      </c>
      <c r="G1130" t="s">
        <v>4845</v>
      </c>
      <c r="H1130" t="s">
        <v>2345</v>
      </c>
      <c r="I1130" t="s">
        <v>24</v>
      </c>
      <c r="J1130" s="3">
        <v>20</v>
      </c>
      <c r="K1130" s="3">
        <v>447.75</v>
      </c>
      <c r="L1130" s="3">
        <v>8955</v>
      </c>
    </row>
    <row r="1131" spans="1:12" x14ac:dyDescent="0.35">
      <c r="A1131" t="s">
        <v>5349</v>
      </c>
      <c r="B1131" s="6" t="s">
        <v>881</v>
      </c>
      <c r="C1131" s="6" t="str">
        <f t="shared" si="51"/>
        <v>Jun 2023</v>
      </c>
      <c r="D1131" s="19" t="str">
        <f t="shared" si="53"/>
        <v>2023</v>
      </c>
      <c r="E1131" s="6" t="str">
        <f t="shared" si="52"/>
        <v>Q2 2023</v>
      </c>
      <c r="F1131" t="s">
        <v>5337</v>
      </c>
      <c r="G1131" t="s">
        <v>5337</v>
      </c>
      <c r="H1131" t="s">
        <v>458</v>
      </c>
      <c r="I1131" t="s">
        <v>15</v>
      </c>
      <c r="J1131" s="3">
        <v>8</v>
      </c>
      <c r="K1131" s="3">
        <v>446.53</v>
      </c>
      <c r="L1131" s="3">
        <v>3572.24</v>
      </c>
    </row>
    <row r="1132" spans="1:12" x14ac:dyDescent="0.35">
      <c r="A1132" t="s">
        <v>5496</v>
      </c>
      <c r="B1132" s="6" t="s">
        <v>881</v>
      </c>
      <c r="C1132" s="6" t="str">
        <f t="shared" si="51"/>
        <v>Jun 2023</v>
      </c>
      <c r="D1132" s="19" t="str">
        <f t="shared" si="53"/>
        <v>2023</v>
      </c>
      <c r="E1132" s="6" t="str">
        <f t="shared" si="52"/>
        <v>Q2 2023</v>
      </c>
      <c r="F1132" t="s">
        <v>5337</v>
      </c>
      <c r="G1132" t="s">
        <v>5337</v>
      </c>
      <c r="H1132" t="s">
        <v>458</v>
      </c>
      <c r="I1132" t="s">
        <v>24</v>
      </c>
      <c r="J1132" s="3">
        <v>13</v>
      </c>
      <c r="K1132" s="3">
        <v>211.72</v>
      </c>
      <c r="L1132" s="3">
        <v>2752.36</v>
      </c>
    </row>
    <row r="1133" spans="1:12" x14ac:dyDescent="0.35">
      <c r="A1133" t="s">
        <v>5650</v>
      </c>
      <c r="B1133" s="6" t="s">
        <v>881</v>
      </c>
      <c r="C1133" s="6" t="str">
        <f t="shared" si="51"/>
        <v>Jun 2023</v>
      </c>
      <c r="D1133" s="19" t="str">
        <f t="shared" si="53"/>
        <v>2023</v>
      </c>
      <c r="E1133" s="6" t="str">
        <f t="shared" si="52"/>
        <v>Q2 2023</v>
      </c>
      <c r="F1133" t="s">
        <v>5629</v>
      </c>
      <c r="G1133" t="s">
        <v>5629</v>
      </c>
      <c r="H1133" t="s">
        <v>458</v>
      </c>
      <c r="I1133" t="s">
        <v>27</v>
      </c>
      <c r="J1133" s="3">
        <v>15</v>
      </c>
      <c r="K1133" s="3">
        <v>72.64</v>
      </c>
      <c r="L1133" s="3">
        <v>1089.5999999999999</v>
      </c>
    </row>
    <row r="1134" spans="1:12" x14ac:dyDescent="0.35">
      <c r="A1134" t="s">
        <v>5668</v>
      </c>
      <c r="B1134" s="6" t="s">
        <v>881</v>
      </c>
      <c r="C1134" s="6" t="str">
        <f t="shared" si="51"/>
        <v>Jun 2023</v>
      </c>
      <c r="D1134" s="19" t="str">
        <f t="shared" si="53"/>
        <v>2023</v>
      </c>
      <c r="E1134" s="6" t="str">
        <f t="shared" si="52"/>
        <v>Q2 2023</v>
      </c>
      <c r="F1134" t="s">
        <v>5629</v>
      </c>
      <c r="G1134" t="s">
        <v>5629</v>
      </c>
      <c r="H1134" t="s">
        <v>458</v>
      </c>
      <c r="I1134" t="s">
        <v>12</v>
      </c>
      <c r="J1134" s="3">
        <v>7</v>
      </c>
      <c r="K1134" s="3">
        <v>62.11</v>
      </c>
      <c r="L1134" s="3">
        <v>434.77</v>
      </c>
    </row>
    <row r="1135" spans="1:12" x14ac:dyDescent="0.35">
      <c r="A1135" t="s">
        <v>1147</v>
      </c>
      <c r="B1135" s="6" t="s">
        <v>1148</v>
      </c>
      <c r="C1135" s="6" t="str">
        <f t="shared" si="51"/>
        <v>Jun 2023</v>
      </c>
      <c r="D1135" s="19" t="str">
        <f t="shared" si="53"/>
        <v>2023</v>
      </c>
      <c r="E1135" s="6" t="str">
        <f t="shared" si="52"/>
        <v>Q2 2023</v>
      </c>
      <c r="F1135" t="s">
        <v>1084</v>
      </c>
      <c r="G1135" t="str">
        <f>IF(F1135="Children's Book asfdsf", "Children's Book", F1135)</f>
        <v>Children's Book</v>
      </c>
      <c r="H1135" t="s">
        <v>11</v>
      </c>
      <c r="I1135" t="s">
        <v>27</v>
      </c>
      <c r="J1135" s="3">
        <v>16</v>
      </c>
      <c r="K1135" s="3">
        <v>232.55</v>
      </c>
      <c r="L1135" s="3">
        <v>3720.8</v>
      </c>
    </row>
    <row r="1136" spans="1:12" x14ac:dyDescent="0.35">
      <c r="A1136" t="s">
        <v>2257</v>
      </c>
      <c r="B1136" s="6" t="s">
        <v>1148</v>
      </c>
      <c r="C1136" s="6" t="str">
        <f t="shared" si="51"/>
        <v>Jun 2023</v>
      </c>
      <c r="D1136" s="19" t="str">
        <f t="shared" si="53"/>
        <v>2023</v>
      </c>
      <c r="E1136" s="6" t="str">
        <f t="shared" si="52"/>
        <v>Q2 2023</v>
      </c>
      <c r="F1136" t="s">
        <v>2207</v>
      </c>
      <c r="G1136" t="s">
        <v>2207</v>
      </c>
      <c r="H1136" t="s">
        <v>2208</v>
      </c>
      <c r="I1136" t="s">
        <v>12</v>
      </c>
      <c r="J1136" s="3">
        <v>13</v>
      </c>
      <c r="K1136" s="3">
        <v>438.33</v>
      </c>
      <c r="L1136" s="3">
        <v>5698.29</v>
      </c>
    </row>
    <row r="1137" spans="1:12" x14ac:dyDescent="0.35">
      <c r="A1137" t="s">
        <v>3131</v>
      </c>
      <c r="B1137" s="6" t="s">
        <v>1148</v>
      </c>
      <c r="C1137" s="6" t="str">
        <f t="shared" si="51"/>
        <v>Jun 2023</v>
      </c>
      <c r="D1137" s="19" t="str">
        <f t="shared" si="53"/>
        <v>2023</v>
      </c>
      <c r="E1137" s="6" t="str">
        <f t="shared" si="52"/>
        <v>Q2 2023</v>
      </c>
      <c r="F1137" t="s">
        <v>2882</v>
      </c>
      <c r="G1137" t="s">
        <v>2882</v>
      </c>
      <c r="H1137" t="s">
        <v>2208</v>
      </c>
      <c r="I1137" t="s">
        <v>27</v>
      </c>
      <c r="J1137" s="3">
        <v>12</v>
      </c>
      <c r="K1137" s="3">
        <v>55.16</v>
      </c>
      <c r="L1137" s="3">
        <v>661.92</v>
      </c>
    </row>
    <row r="1138" spans="1:12" x14ac:dyDescent="0.35">
      <c r="A1138" t="s">
        <v>5099</v>
      </c>
      <c r="B1138" s="6" t="s">
        <v>1148</v>
      </c>
      <c r="C1138" s="6" t="str">
        <f t="shared" si="51"/>
        <v>Jun 2023</v>
      </c>
      <c r="D1138" s="19" t="str">
        <f t="shared" si="53"/>
        <v>2023</v>
      </c>
      <c r="E1138" s="6" t="str">
        <f t="shared" si="52"/>
        <v>Q2 2023</v>
      </c>
      <c r="F1138" t="s">
        <v>5082</v>
      </c>
      <c r="G1138" t="s">
        <v>5082</v>
      </c>
      <c r="H1138" t="s">
        <v>2208</v>
      </c>
      <c r="I1138" t="s">
        <v>15</v>
      </c>
      <c r="J1138" s="3">
        <v>7</v>
      </c>
      <c r="K1138" s="3">
        <v>485.49</v>
      </c>
      <c r="L1138" s="3">
        <v>3398.43</v>
      </c>
    </row>
    <row r="1139" spans="1:12" x14ac:dyDescent="0.35">
      <c r="A1139" t="s">
        <v>1260</v>
      </c>
      <c r="B1139" s="6" t="s">
        <v>1261</v>
      </c>
      <c r="C1139" s="6" t="str">
        <f t="shared" si="51"/>
        <v>Jun 2023</v>
      </c>
      <c r="D1139" s="19" t="str">
        <f t="shared" si="53"/>
        <v>2023</v>
      </c>
      <c r="E1139" s="6" t="str">
        <f t="shared" si="52"/>
        <v>Q2 2023</v>
      </c>
      <c r="F1139" t="s">
        <v>1252</v>
      </c>
      <c r="G1139" t="str">
        <f>IF(F1139="Cookbooks", "Cookbook", F1139)</f>
        <v>Cookbook</v>
      </c>
      <c r="H1139" t="s">
        <v>11</v>
      </c>
      <c r="I1139" t="s">
        <v>12</v>
      </c>
      <c r="J1139" s="3">
        <v>15</v>
      </c>
      <c r="K1139" s="3">
        <v>371.19</v>
      </c>
      <c r="L1139" s="3">
        <v>5567.85</v>
      </c>
    </row>
    <row r="1140" spans="1:12" x14ac:dyDescent="0.35">
      <c r="A1140" t="s">
        <v>1503</v>
      </c>
      <c r="B1140" s="6" t="s">
        <v>1261</v>
      </c>
      <c r="C1140" s="6" t="str">
        <f t="shared" si="51"/>
        <v>Jun 2023</v>
      </c>
      <c r="D1140" s="19" t="str">
        <f t="shared" si="53"/>
        <v>2023</v>
      </c>
      <c r="E1140" s="6" t="str">
        <f t="shared" si="52"/>
        <v>Q2 2023</v>
      </c>
      <c r="F1140" t="s">
        <v>5776</v>
      </c>
      <c r="G1140" t="str">
        <f>IF(F1140="Egg", "Eggs", F1140)</f>
        <v>Eggs</v>
      </c>
      <c r="H1140" t="s">
        <v>701</v>
      </c>
      <c r="I1140" t="s">
        <v>15</v>
      </c>
      <c r="J1140" s="3">
        <v>13</v>
      </c>
      <c r="K1140" s="3">
        <v>459.53</v>
      </c>
      <c r="L1140" s="3">
        <v>5973.89</v>
      </c>
    </row>
    <row r="1141" spans="1:12" x14ac:dyDescent="0.35">
      <c r="A1141" t="s">
        <v>1609</v>
      </c>
      <c r="B1141" s="6" t="s">
        <v>1261</v>
      </c>
      <c r="C1141" s="6" t="str">
        <f t="shared" si="51"/>
        <v>Jun 2023</v>
      </c>
      <c r="D1141" s="19" t="str">
        <f t="shared" si="53"/>
        <v>2023</v>
      </c>
      <c r="E1141" s="6" t="str">
        <f t="shared" si="52"/>
        <v>Q2 2023</v>
      </c>
      <c r="F1141" t="s">
        <v>5776</v>
      </c>
      <c r="G1141" t="str">
        <f>IF(F1141="Egg", "Eggs", F1141)</f>
        <v>Eggs</v>
      </c>
      <c r="H1141" t="s">
        <v>701</v>
      </c>
      <c r="I1141" t="s">
        <v>15</v>
      </c>
      <c r="J1141" s="3">
        <v>14</v>
      </c>
      <c r="K1141" s="3">
        <v>109.79</v>
      </c>
      <c r="L1141" s="3">
        <v>1537.06</v>
      </c>
    </row>
    <row r="1142" spans="1:12" x14ac:dyDescent="0.35">
      <c r="A1142" t="s">
        <v>2549</v>
      </c>
      <c r="B1142" s="6" t="s">
        <v>1261</v>
      </c>
      <c r="C1142" s="6" t="str">
        <f t="shared" si="51"/>
        <v>Jun 2023</v>
      </c>
      <c r="D1142" s="19" t="str">
        <f t="shared" si="53"/>
        <v>2023</v>
      </c>
      <c r="E1142" s="6" t="str">
        <f t="shared" si="52"/>
        <v>Q2 2023</v>
      </c>
      <c r="F1142" t="s">
        <v>2344</v>
      </c>
      <c r="G1142" t="s">
        <v>2344</v>
      </c>
      <c r="H1142" t="s">
        <v>2345</v>
      </c>
      <c r="I1142" t="s">
        <v>15</v>
      </c>
      <c r="J1142" s="3">
        <v>5</v>
      </c>
      <c r="K1142" s="3">
        <v>120.78</v>
      </c>
      <c r="L1142" s="3">
        <v>603.9</v>
      </c>
    </row>
    <row r="1143" spans="1:12" x14ac:dyDescent="0.35">
      <c r="A1143" t="s">
        <v>3766</v>
      </c>
      <c r="B1143" s="6" t="s">
        <v>1261</v>
      </c>
      <c r="C1143" s="6" t="str">
        <f t="shared" si="51"/>
        <v>Jun 2023</v>
      </c>
      <c r="D1143" s="19" t="str">
        <f t="shared" si="53"/>
        <v>2023</v>
      </c>
      <c r="E1143" s="6" t="str">
        <f t="shared" si="52"/>
        <v>Q2 2023</v>
      </c>
      <c r="F1143" t="s">
        <v>3688</v>
      </c>
      <c r="G1143" t="s">
        <v>3688</v>
      </c>
      <c r="H1143" t="s">
        <v>11</v>
      </c>
      <c r="I1143" t="s">
        <v>27</v>
      </c>
      <c r="J1143" s="3">
        <v>8</v>
      </c>
      <c r="K1143" s="3">
        <v>135.51</v>
      </c>
      <c r="L1143" s="3">
        <v>1084.08</v>
      </c>
    </row>
    <row r="1144" spans="1:12" x14ac:dyDescent="0.35">
      <c r="A1144" t="s">
        <v>3874</v>
      </c>
      <c r="B1144" s="6" t="s">
        <v>1261</v>
      </c>
      <c r="C1144" s="6" t="str">
        <f t="shared" si="51"/>
        <v>Jun 2023</v>
      </c>
      <c r="D1144" s="19" t="str">
        <f t="shared" si="53"/>
        <v>2023</v>
      </c>
      <c r="E1144" s="6" t="str">
        <f t="shared" si="52"/>
        <v>Q2 2023</v>
      </c>
      <c r="F1144" t="s">
        <v>3688</v>
      </c>
      <c r="G1144" t="s">
        <v>3688</v>
      </c>
      <c r="H1144" t="s">
        <v>11</v>
      </c>
      <c r="I1144" t="s">
        <v>12</v>
      </c>
      <c r="J1144" s="3">
        <v>17</v>
      </c>
      <c r="K1144" s="3">
        <v>476.49</v>
      </c>
      <c r="L1144" s="3">
        <v>8100.33</v>
      </c>
    </row>
    <row r="1145" spans="1:12" x14ac:dyDescent="0.35">
      <c r="A1145" t="s">
        <v>4792</v>
      </c>
      <c r="B1145" s="6" t="s">
        <v>1261</v>
      </c>
      <c r="C1145" s="6" t="str">
        <f t="shared" si="51"/>
        <v>Jun 2023</v>
      </c>
      <c r="D1145" s="19" t="str">
        <f t="shared" si="53"/>
        <v>2023</v>
      </c>
      <c r="E1145" s="6" t="str">
        <f t="shared" si="52"/>
        <v>Q2 2023</v>
      </c>
      <c r="F1145" t="s">
        <v>4741</v>
      </c>
      <c r="G1145" t="s">
        <v>4741</v>
      </c>
      <c r="H1145" t="s">
        <v>2345</v>
      </c>
      <c r="I1145" t="s">
        <v>24</v>
      </c>
      <c r="J1145" s="3">
        <v>12</v>
      </c>
      <c r="K1145" s="3">
        <v>318.14</v>
      </c>
      <c r="L1145" s="3">
        <v>3817.68</v>
      </c>
    </row>
    <row r="1146" spans="1:12" x14ac:dyDescent="0.35">
      <c r="A1146" t="s">
        <v>5448</v>
      </c>
      <c r="B1146" s="6" t="s">
        <v>1261</v>
      </c>
      <c r="C1146" s="6" t="str">
        <f t="shared" si="51"/>
        <v>Jun 2023</v>
      </c>
      <c r="D1146" s="19" t="str">
        <f t="shared" si="53"/>
        <v>2023</v>
      </c>
      <c r="E1146" s="6" t="str">
        <f t="shared" si="52"/>
        <v>Q2 2023</v>
      </c>
      <c r="F1146" t="s">
        <v>5337</v>
      </c>
      <c r="G1146" t="s">
        <v>5337</v>
      </c>
      <c r="H1146" t="s">
        <v>458</v>
      </c>
      <c r="I1146" t="s">
        <v>15</v>
      </c>
      <c r="J1146" s="3">
        <v>10</v>
      </c>
      <c r="K1146" s="3">
        <v>257.02999999999997</v>
      </c>
      <c r="L1146" s="3">
        <v>2570.3000000000002</v>
      </c>
    </row>
    <row r="1147" spans="1:12" x14ac:dyDescent="0.35">
      <c r="A1147" t="s">
        <v>2639</v>
      </c>
      <c r="B1147" s="6" t="s">
        <v>2640</v>
      </c>
      <c r="C1147" s="6" t="str">
        <f t="shared" si="51"/>
        <v>Jun 2023</v>
      </c>
      <c r="D1147" s="19" t="str">
        <f t="shared" si="53"/>
        <v>2023</v>
      </c>
      <c r="E1147" s="6" t="str">
        <f t="shared" si="52"/>
        <v>Q2 2023</v>
      </c>
      <c r="F1147" t="s">
        <v>2344</v>
      </c>
      <c r="G1147" t="s">
        <v>2344</v>
      </c>
      <c r="H1147" t="s">
        <v>2345</v>
      </c>
      <c r="I1147" t="s">
        <v>15</v>
      </c>
      <c r="J1147" s="3">
        <v>19</v>
      </c>
      <c r="K1147" s="3">
        <v>383.74</v>
      </c>
      <c r="L1147" s="3">
        <v>7291.06</v>
      </c>
    </row>
    <row r="1148" spans="1:12" x14ac:dyDescent="0.35">
      <c r="A1148" t="s">
        <v>2784</v>
      </c>
      <c r="B1148" s="6" t="s">
        <v>2640</v>
      </c>
      <c r="C1148" s="6" t="str">
        <f t="shared" si="51"/>
        <v>Jun 2023</v>
      </c>
      <c r="D1148" s="19" t="str">
        <f t="shared" si="53"/>
        <v>2023</v>
      </c>
      <c r="E1148" s="6" t="str">
        <f t="shared" si="52"/>
        <v>Q2 2023</v>
      </c>
      <c r="F1148" t="s">
        <v>2643</v>
      </c>
      <c r="G1148" t="s">
        <v>2643</v>
      </c>
      <c r="H1148" t="s">
        <v>2345</v>
      </c>
      <c r="I1148" t="s">
        <v>24</v>
      </c>
      <c r="J1148" s="3">
        <v>13</v>
      </c>
      <c r="K1148" s="3">
        <v>15.45</v>
      </c>
      <c r="L1148" s="3">
        <v>200.85</v>
      </c>
    </row>
    <row r="1149" spans="1:12" x14ac:dyDescent="0.35">
      <c r="A1149" t="s">
        <v>2922</v>
      </c>
      <c r="B1149" s="6" t="s">
        <v>2640</v>
      </c>
      <c r="C1149" s="6" t="str">
        <f t="shared" si="51"/>
        <v>Jun 2023</v>
      </c>
      <c r="D1149" s="19" t="str">
        <f t="shared" si="53"/>
        <v>2023</v>
      </c>
      <c r="E1149" s="6" t="str">
        <f t="shared" si="52"/>
        <v>Q2 2023</v>
      </c>
      <c r="F1149" t="s">
        <v>2882</v>
      </c>
      <c r="G1149" t="s">
        <v>2882</v>
      </c>
      <c r="H1149" t="s">
        <v>2208</v>
      </c>
      <c r="I1149" t="s">
        <v>24</v>
      </c>
      <c r="J1149" s="3">
        <v>7</v>
      </c>
      <c r="K1149" s="3">
        <v>417.1</v>
      </c>
      <c r="L1149" s="3">
        <v>2919.7</v>
      </c>
    </row>
    <row r="1150" spans="1:12" x14ac:dyDescent="0.35">
      <c r="A1150" t="s">
        <v>4099</v>
      </c>
      <c r="B1150" s="6" t="s">
        <v>2640</v>
      </c>
      <c r="C1150" s="6" t="str">
        <f t="shared" si="51"/>
        <v>Jun 2023</v>
      </c>
      <c r="D1150" s="19" t="str">
        <f t="shared" si="53"/>
        <v>2023</v>
      </c>
      <c r="E1150" s="6" t="str">
        <f t="shared" si="52"/>
        <v>Q2 2023</v>
      </c>
      <c r="F1150" t="s">
        <v>3948</v>
      </c>
      <c r="G1150" t="s">
        <v>3948</v>
      </c>
      <c r="H1150" t="s">
        <v>458</v>
      </c>
      <c r="I1150" t="s">
        <v>15</v>
      </c>
      <c r="J1150" s="3">
        <v>1</v>
      </c>
      <c r="K1150" s="3">
        <v>302.22000000000003</v>
      </c>
      <c r="L1150" s="3">
        <v>302.22000000000003</v>
      </c>
    </row>
    <row r="1151" spans="1:12" x14ac:dyDescent="0.35">
      <c r="A1151" t="s">
        <v>4817</v>
      </c>
      <c r="B1151" s="6" t="s">
        <v>2640</v>
      </c>
      <c r="C1151" s="6" t="str">
        <f t="shared" si="51"/>
        <v>Jun 2023</v>
      </c>
      <c r="D1151" s="19" t="str">
        <f t="shared" si="53"/>
        <v>2023</v>
      </c>
      <c r="E1151" s="6" t="str">
        <f t="shared" si="52"/>
        <v>Q2 2023</v>
      </c>
      <c r="F1151" t="s">
        <v>4741</v>
      </c>
      <c r="G1151" t="s">
        <v>4741</v>
      </c>
      <c r="H1151" t="s">
        <v>2345</v>
      </c>
      <c r="I1151" t="s">
        <v>15</v>
      </c>
      <c r="J1151" s="3">
        <v>1</v>
      </c>
      <c r="K1151" s="3">
        <v>126.17</v>
      </c>
      <c r="L1151" s="3">
        <v>126.17</v>
      </c>
    </row>
    <row r="1152" spans="1:12" x14ac:dyDescent="0.35">
      <c r="A1152" t="s">
        <v>4886</v>
      </c>
      <c r="B1152" s="6" t="s">
        <v>2640</v>
      </c>
      <c r="C1152" s="6" t="str">
        <f t="shared" si="51"/>
        <v>Jun 2023</v>
      </c>
      <c r="D1152" s="19" t="str">
        <f t="shared" si="53"/>
        <v>2023</v>
      </c>
      <c r="E1152" s="6" t="str">
        <f t="shared" si="52"/>
        <v>Q2 2023</v>
      </c>
      <c r="F1152" t="s">
        <v>4845</v>
      </c>
      <c r="G1152" t="s">
        <v>4845</v>
      </c>
      <c r="H1152" t="s">
        <v>2345</v>
      </c>
      <c r="I1152" t="s">
        <v>15</v>
      </c>
      <c r="J1152" s="3">
        <v>10</v>
      </c>
      <c r="K1152" s="3">
        <v>124.35</v>
      </c>
      <c r="L1152" s="3">
        <v>1243.5</v>
      </c>
    </row>
    <row r="1153" spans="1:12" x14ac:dyDescent="0.35">
      <c r="A1153" t="s">
        <v>5439</v>
      </c>
      <c r="B1153" s="6" t="s">
        <v>2640</v>
      </c>
      <c r="C1153" s="6" t="str">
        <f t="shared" si="51"/>
        <v>Jun 2023</v>
      </c>
      <c r="D1153" s="19" t="str">
        <f t="shared" si="53"/>
        <v>2023</v>
      </c>
      <c r="E1153" s="6" t="str">
        <f t="shared" si="52"/>
        <v>Q2 2023</v>
      </c>
      <c r="F1153" t="s">
        <v>5337</v>
      </c>
      <c r="G1153" t="s">
        <v>5337</v>
      </c>
      <c r="H1153" t="s">
        <v>458</v>
      </c>
      <c r="I1153" t="s">
        <v>12</v>
      </c>
      <c r="J1153" s="3">
        <v>3</v>
      </c>
      <c r="K1153" s="3">
        <v>9.93</v>
      </c>
      <c r="L1153" s="3">
        <v>29.79</v>
      </c>
    </row>
    <row r="1154" spans="1:12" x14ac:dyDescent="0.35">
      <c r="A1154" t="s">
        <v>5556</v>
      </c>
      <c r="B1154" s="6" t="s">
        <v>2640</v>
      </c>
      <c r="C1154" s="6" t="str">
        <f t="shared" ref="C1154:C1217" si="54">TEXT(B1154, "mmm yyyy")</f>
        <v>Jun 2023</v>
      </c>
      <c r="D1154" s="19" t="str">
        <f t="shared" si="53"/>
        <v>2023</v>
      </c>
      <c r="E1154" s="6" t="str">
        <f t="shared" ref="E1154:E1217" si="55">"Q"&amp;ROUNDUP(MONTH(B1154)/3,0)&amp;" "&amp;TEXT(B1154,"YYYY")</f>
        <v>Q2 2023</v>
      </c>
      <c r="F1154" t="s">
        <v>5504</v>
      </c>
      <c r="G1154" t="s">
        <v>5504</v>
      </c>
      <c r="H1154" t="s">
        <v>701</v>
      </c>
      <c r="I1154" t="s">
        <v>12</v>
      </c>
      <c r="J1154" s="3">
        <v>8</v>
      </c>
      <c r="K1154" s="3">
        <v>261.83999999999997</v>
      </c>
      <c r="L1154" s="3">
        <v>2094.7199999999998</v>
      </c>
    </row>
    <row r="1155" spans="1:12" x14ac:dyDescent="0.35">
      <c r="A1155" t="s">
        <v>2990</v>
      </c>
      <c r="B1155" s="6" t="s">
        <v>2991</v>
      </c>
      <c r="C1155" s="6" t="str">
        <f t="shared" si="54"/>
        <v>Jun 2023</v>
      </c>
      <c r="D1155" s="19" t="str">
        <f t="shared" ref="D1155:D1218" si="56">TEXT(B1155, "yyyy")</f>
        <v>2023</v>
      </c>
      <c r="E1155" s="6" t="str">
        <f t="shared" si="55"/>
        <v>Q2 2023</v>
      </c>
      <c r="F1155" t="s">
        <v>2882</v>
      </c>
      <c r="G1155" t="s">
        <v>2882</v>
      </c>
      <c r="H1155" t="s">
        <v>2208</v>
      </c>
      <c r="I1155" t="s">
        <v>12</v>
      </c>
      <c r="J1155" s="3">
        <v>14</v>
      </c>
      <c r="K1155" s="3">
        <v>177.27</v>
      </c>
      <c r="L1155" s="3">
        <v>2481.7800000000002</v>
      </c>
    </row>
    <row r="1156" spans="1:12" x14ac:dyDescent="0.35">
      <c r="A1156" t="s">
        <v>3188</v>
      </c>
      <c r="B1156" s="6" t="s">
        <v>2991</v>
      </c>
      <c r="C1156" s="6" t="str">
        <f t="shared" si="54"/>
        <v>Jun 2023</v>
      </c>
      <c r="D1156" s="19" t="str">
        <f t="shared" si="56"/>
        <v>2023</v>
      </c>
      <c r="E1156" s="6" t="str">
        <f t="shared" si="55"/>
        <v>Q2 2023</v>
      </c>
      <c r="F1156" t="s">
        <v>3143</v>
      </c>
      <c r="G1156" t="s">
        <v>3143</v>
      </c>
      <c r="H1156" t="s">
        <v>458</v>
      </c>
      <c r="I1156" t="s">
        <v>27</v>
      </c>
      <c r="J1156" s="3">
        <v>2</v>
      </c>
      <c r="K1156" s="3">
        <v>480.58</v>
      </c>
      <c r="L1156" s="3">
        <v>961.16</v>
      </c>
    </row>
    <row r="1157" spans="1:12" x14ac:dyDescent="0.35">
      <c r="A1157" t="s">
        <v>3914</v>
      </c>
      <c r="B1157" s="6" t="s">
        <v>2991</v>
      </c>
      <c r="C1157" s="6" t="str">
        <f t="shared" si="54"/>
        <v>Jun 2023</v>
      </c>
      <c r="D1157" s="19" t="str">
        <f t="shared" si="56"/>
        <v>2023</v>
      </c>
      <c r="E1157" s="6" t="str">
        <f t="shared" si="55"/>
        <v>Q2 2023</v>
      </c>
      <c r="F1157" t="s">
        <v>3688</v>
      </c>
      <c r="G1157" t="s">
        <v>3688</v>
      </c>
      <c r="H1157" t="s">
        <v>11</v>
      </c>
      <c r="I1157" t="s">
        <v>24</v>
      </c>
      <c r="J1157" s="3">
        <v>7</v>
      </c>
      <c r="K1157" s="3">
        <v>420.7</v>
      </c>
      <c r="L1157" s="3">
        <v>2944.9</v>
      </c>
    </row>
    <row r="1158" spans="1:12" x14ac:dyDescent="0.35">
      <c r="A1158" t="s">
        <v>4592</v>
      </c>
      <c r="B1158" s="6" t="s">
        <v>2991</v>
      </c>
      <c r="C1158" s="6" t="str">
        <f t="shared" si="54"/>
        <v>Jun 2023</v>
      </c>
      <c r="D1158" s="19" t="str">
        <f t="shared" si="56"/>
        <v>2023</v>
      </c>
      <c r="E1158" s="6" t="str">
        <f t="shared" si="55"/>
        <v>Q2 2023</v>
      </c>
      <c r="F1158" t="s">
        <v>4484</v>
      </c>
      <c r="G1158" t="s">
        <v>4484</v>
      </c>
      <c r="H1158" t="s">
        <v>2208</v>
      </c>
      <c r="I1158" t="s">
        <v>12</v>
      </c>
      <c r="J1158" s="3">
        <v>14</v>
      </c>
      <c r="K1158" s="3">
        <v>496.43</v>
      </c>
      <c r="L1158" s="3">
        <v>6950.02</v>
      </c>
    </row>
    <row r="1159" spans="1:12" x14ac:dyDescent="0.35">
      <c r="A1159" t="s">
        <v>110</v>
      </c>
      <c r="B1159" s="6" t="s">
        <v>111</v>
      </c>
      <c r="C1159" s="6" t="str">
        <f t="shared" si="54"/>
        <v>Jun 2023</v>
      </c>
      <c r="D1159" s="19" t="str">
        <f t="shared" si="56"/>
        <v>2023</v>
      </c>
      <c r="E1159" s="6" t="str">
        <f t="shared" si="55"/>
        <v>Q2 2023</v>
      </c>
      <c r="F1159" t="s">
        <v>5771</v>
      </c>
      <c r="G1159" t="str">
        <f>IF(F1159="Biographies", "Biography", F1159 )</f>
        <v>Biography</v>
      </c>
      <c r="H1159" t="s">
        <v>11</v>
      </c>
      <c r="I1159" t="s">
        <v>27</v>
      </c>
      <c r="J1159" s="3">
        <v>4</v>
      </c>
      <c r="K1159" s="3">
        <v>283.7</v>
      </c>
      <c r="L1159" s="3">
        <v>1134.8</v>
      </c>
    </row>
    <row r="1160" spans="1:12" x14ac:dyDescent="0.35">
      <c r="A1160" t="s">
        <v>312</v>
      </c>
      <c r="B1160" s="6" t="s">
        <v>111</v>
      </c>
      <c r="C1160" s="6" t="str">
        <f t="shared" si="54"/>
        <v>Jun 2023</v>
      </c>
      <c r="D1160" s="19" t="str">
        <f t="shared" si="56"/>
        <v>2023</v>
      </c>
      <c r="E1160" s="6" t="str">
        <f t="shared" si="55"/>
        <v>Q2 2023</v>
      </c>
      <c r="F1160" t="s">
        <v>10</v>
      </c>
      <c r="G1160" t="str">
        <f>IF(F1160="Biographies", "Biography", F1160 )</f>
        <v>Biography</v>
      </c>
      <c r="H1160" t="s">
        <v>11</v>
      </c>
      <c r="I1160" t="s">
        <v>12</v>
      </c>
      <c r="J1160" s="3">
        <v>8</v>
      </c>
      <c r="K1160" s="3">
        <v>254.78</v>
      </c>
      <c r="L1160" s="3">
        <v>2038.24</v>
      </c>
    </row>
    <row r="1161" spans="1:12" x14ac:dyDescent="0.35">
      <c r="A1161" t="s">
        <v>909</v>
      </c>
      <c r="B1161" s="6" t="s">
        <v>111</v>
      </c>
      <c r="C1161" s="6" t="str">
        <f t="shared" si="54"/>
        <v>Jun 2023</v>
      </c>
      <c r="D1161" s="19" t="str">
        <f t="shared" si="56"/>
        <v>2023</v>
      </c>
      <c r="E1161" s="6" t="str">
        <f t="shared" si="55"/>
        <v>Q2 2023</v>
      </c>
      <c r="F1161" t="s">
        <v>700</v>
      </c>
      <c r="G1161" t="str">
        <f>IF(F1161="Bread.c", "Bread", F1161)</f>
        <v>Bread</v>
      </c>
      <c r="H1161" t="s">
        <v>701</v>
      </c>
      <c r="I1161" t="s">
        <v>27</v>
      </c>
      <c r="J1161" s="3">
        <v>3</v>
      </c>
      <c r="K1161" s="3">
        <v>103.94</v>
      </c>
      <c r="L1161" s="3">
        <v>311.82</v>
      </c>
    </row>
    <row r="1162" spans="1:12" x14ac:dyDescent="0.35">
      <c r="A1162" t="s">
        <v>1955</v>
      </c>
      <c r="B1162" s="6" t="s">
        <v>111</v>
      </c>
      <c r="C1162" s="6" t="str">
        <f t="shared" si="54"/>
        <v>Jun 2023</v>
      </c>
      <c r="D1162" s="19" t="str">
        <f t="shared" si="56"/>
        <v>2023</v>
      </c>
      <c r="E1162" s="6" t="str">
        <f t="shared" si="55"/>
        <v>Q2 2023</v>
      </c>
      <c r="F1162" t="s">
        <v>1744</v>
      </c>
      <c r="G1162" t="s">
        <v>1744</v>
      </c>
      <c r="H1162" t="s">
        <v>11</v>
      </c>
      <c r="I1162" t="s">
        <v>24</v>
      </c>
      <c r="J1162" s="3">
        <v>3</v>
      </c>
      <c r="K1162" s="3">
        <v>212.68</v>
      </c>
      <c r="L1162" s="3">
        <v>638.04</v>
      </c>
    </row>
    <row r="1163" spans="1:12" x14ac:dyDescent="0.35">
      <c r="A1163" t="s">
        <v>2861</v>
      </c>
      <c r="B1163" s="6" t="s">
        <v>111</v>
      </c>
      <c r="C1163" s="6" t="str">
        <f t="shared" si="54"/>
        <v>Jun 2023</v>
      </c>
      <c r="D1163" s="19" t="str">
        <f t="shared" si="56"/>
        <v>2023</v>
      </c>
      <c r="E1163" s="6" t="str">
        <f t="shared" si="55"/>
        <v>Q2 2023</v>
      </c>
      <c r="F1163" t="s">
        <v>2643</v>
      </c>
      <c r="G1163" t="s">
        <v>2643</v>
      </c>
      <c r="H1163" t="s">
        <v>2345</v>
      </c>
      <c r="I1163" t="s">
        <v>12</v>
      </c>
      <c r="J1163" s="3">
        <v>8</v>
      </c>
      <c r="K1163" s="3">
        <v>170.15</v>
      </c>
      <c r="L1163" s="3">
        <v>1361.2</v>
      </c>
    </row>
    <row r="1164" spans="1:12" x14ac:dyDescent="0.35">
      <c r="A1164" t="s">
        <v>3018</v>
      </c>
      <c r="B1164" s="6" t="s">
        <v>111</v>
      </c>
      <c r="C1164" s="6" t="str">
        <f t="shared" si="54"/>
        <v>Jun 2023</v>
      </c>
      <c r="D1164" s="19" t="str">
        <f t="shared" si="56"/>
        <v>2023</v>
      </c>
      <c r="E1164" s="6" t="str">
        <f t="shared" si="55"/>
        <v>Q2 2023</v>
      </c>
      <c r="F1164" t="s">
        <v>2882</v>
      </c>
      <c r="G1164" t="s">
        <v>2882</v>
      </c>
      <c r="H1164" t="s">
        <v>2208</v>
      </c>
      <c r="I1164" t="s">
        <v>24</v>
      </c>
      <c r="J1164" s="3">
        <v>8</v>
      </c>
      <c r="K1164" s="3">
        <v>357.13</v>
      </c>
      <c r="L1164" s="3">
        <v>2857.04</v>
      </c>
    </row>
    <row r="1165" spans="1:12" x14ac:dyDescent="0.35">
      <c r="A1165" t="s">
        <v>3026</v>
      </c>
      <c r="B1165" s="6" t="s">
        <v>111</v>
      </c>
      <c r="C1165" s="6" t="str">
        <f t="shared" si="54"/>
        <v>Jun 2023</v>
      </c>
      <c r="D1165" s="19" t="str">
        <f t="shared" si="56"/>
        <v>2023</v>
      </c>
      <c r="E1165" s="6" t="str">
        <f t="shared" si="55"/>
        <v>Q2 2023</v>
      </c>
      <c r="F1165" t="s">
        <v>2882</v>
      </c>
      <c r="G1165" t="s">
        <v>2882</v>
      </c>
      <c r="H1165" t="s">
        <v>2208</v>
      </c>
      <c r="I1165" t="s">
        <v>12</v>
      </c>
      <c r="J1165" s="3">
        <v>14</v>
      </c>
      <c r="K1165" s="3">
        <v>488.77</v>
      </c>
      <c r="L1165" s="3">
        <v>6842.78</v>
      </c>
    </row>
    <row r="1166" spans="1:12" x14ac:dyDescent="0.35">
      <c r="A1166" t="s">
        <v>3192</v>
      </c>
      <c r="B1166" s="6" t="s">
        <v>111</v>
      </c>
      <c r="C1166" s="6" t="str">
        <f t="shared" si="54"/>
        <v>Jun 2023</v>
      </c>
      <c r="D1166" s="19" t="str">
        <f t="shared" si="56"/>
        <v>2023</v>
      </c>
      <c r="E1166" s="6" t="str">
        <f t="shared" si="55"/>
        <v>Q2 2023</v>
      </c>
      <c r="F1166" t="s">
        <v>3143</v>
      </c>
      <c r="G1166" t="s">
        <v>3143</v>
      </c>
      <c r="H1166" t="s">
        <v>458</v>
      </c>
      <c r="I1166" t="s">
        <v>24</v>
      </c>
      <c r="J1166" s="3">
        <v>16</v>
      </c>
      <c r="K1166" s="3">
        <v>136.34</v>
      </c>
      <c r="L1166" s="3">
        <v>2181.44</v>
      </c>
    </row>
    <row r="1167" spans="1:12" x14ac:dyDescent="0.35">
      <c r="A1167" t="s">
        <v>4305</v>
      </c>
      <c r="B1167" s="6" t="s">
        <v>111</v>
      </c>
      <c r="C1167" s="6" t="str">
        <f t="shared" si="54"/>
        <v>Jun 2023</v>
      </c>
      <c r="D1167" s="19" t="str">
        <f t="shared" si="56"/>
        <v>2023</v>
      </c>
      <c r="E1167" s="6" t="str">
        <f t="shared" si="55"/>
        <v>Q2 2023</v>
      </c>
      <c r="F1167" t="s">
        <v>4235</v>
      </c>
      <c r="G1167" t="s">
        <v>4235</v>
      </c>
      <c r="H1167" t="s">
        <v>2208</v>
      </c>
      <c r="I1167" t="s">
        <v>27</v>
      </c>
      <c r="J1167" s="3">
        <v>1</v>
      </c>
      <c r="K1167" s="3">
        <v>414.86</v>
      </c>
      <c r="L1167" s="3">
        <v>414.86</v>
      </c>
    </row>
    <row r="1168" spans="1:12" x14ac:dyDescent="0.35">
      <c r="A1168" t="s">
        <v>4405</v>
      </c>
      <c r="B1168" s="6" t="s">
        <v>111</v>
      </c>
      <c r="C1168" s="6" t="str">
        <f t="shared" si="54"/>
        <v>Jun 2023</v>
      </c>
      <c r="D1168" s="19" t="str">
        <f t="shared" si="56"/>
        <v>2023</v>
      </c>
      <c r="E1168" s="6" t="str">
        <f t="shared" si="55"/>
        <v>Q2 2023</v>
      </c>
      <c r="F1168" t="s">
        <v>4235</v>
      </c>
      <c r="G1168" t="s">
        <v>4235</v>
      </c>
      <c r="H1168" t="s">
        <v>2208</v>
      </c>
      <c r="I1168" t="s">
        <v>24</v>
      </c>
      <c r="J1168" s="3">
        <v>1</v>
      </c>
      <c r="K1168" s="3">
        <v>199.28</v>
      </c>
      <c r="L1168" s="3">
        <v>199.28</v>
      </c>
    </row>
    <row r="1169" spans="1:12" x14ac:dyDescent="0.35">
      <c r="A1169" t="s">
        <v>5483</v>
      </c>
      <c r="B1169" s="6" t="s">
        <v>111</v>
      </c>
      <c r="C1169" s="6" t="str">
        <f t="shared" si="54"/>
        <v>Jun 2023</v>
      </c>
      <c r="D1169" s="19" t="str">
        <f t="shared" si="56"/>
        <v>2023</v>
      </c>
      <c r="E1169" s="6" t="str">
        <f t="shared" si="55"/>
        <v>Q2 2023</v>
      </c>
      <c r="F1169" t="s">
        <v>5337</v>
      </c>
      <c r="G1169" t="s">
        <v>5337</v>
      </c>
      <c r="H1169" t="s">
        <v>458</v>
      </c>
      <c r="I1169" t="s">
        <v>24</v>
      </c>
      <c r="J1169" s="3">
        <v>10</v>
      </c>
      <c r="K1169" s="3">
        <v>243.04</v>
      </c>
      <c r="L1169" s="3">
        <v>2430.4</v>
      </c>
    </row>
    <row r="1170" spans="1:12" x14ac:dyDescent="0.35">
      <c r="A1170" t="s">
        <v>649</v>
      </c>
      <c r="B1170" s="6" t="s">
        <v>650</v>
      </c>
      <c r="C1170" s="6" t="str">
        <f t="shared" si="54"/>
        <v>Jun 2023</v>
      </c>
      <c r="D1170" s="19" t="str">
        <f t="shared" si="56"/>
        <v>2023</v>
      </c>
      <c r="E1170" s="6" t="str">
        <f t="shared" si="55"/>
        <v>Q2 2023</v>
      </c>
      <c r="F1170" t="s">
        <v>457</v>
      </c>
      <c r="G1170" t="str">
        <f>IF(F1170="Blender xcxc", "Blender", F1170)</f>
        <v>Blender</v>
      </c>
      <c r="H1170" t="s">
        <v>458</v>
      </c>
      <c r="I1170" t="s">
        <v>27</v>
      </c>
      <c r="J1170" s="3">
        <v>2</v>
      </c>
      <c r="K1170" s="3">
        <v>40.03</v>
      </c>
      <c r="L1170" s="3">
        <v>80.06</v>
      </c>
    </row>
    <row r="1171" spans="1:12" x14ac:dyDescent="0.35">
      <c r="A1171" t="s">
        <v>1243</v>
      </c>
      <c r="B1171" s="6" t="s">
        <v>650</v>
      </c>
      <c r="C1171" s="6" t="str">
        <f t="shared" si="54"/>
        <v>Jun 2023</v>
      </c>
      <c r="D1171" s="19" t="str">
        <f t="shared" si="56"/>
        <v>2023</v>
      </c>
      <c r="E1171" s="6" t="str">
        <f t="shared" si="55"/>
        <v>Q2 2023</v>
      </c>
      <c r="F1171" t="s">
        <v>1084</v>
      </c>
      <c r="G1171" t="str">
        <f>IF(F1171="Children's Book asfdsf", "Children's Book", F1171)</f>
        <v>Children's Book</v>
      </c>
      <c r="H1171" t="s">
        <v>11</v>
      </c>
      <c r="I1171" t="s">
        <v>27</v>
      </c>
      <c r="J1171" s="3">
        <v>2</v>
      </c>
      <c r="K1171" s="3">
        <v>403.88</v>
      </c>
      <c r="L1171" s="3">
        <v>807.76</v>
      </c>
    </row>
    <row r="1172" spans="1:12" x14ac:dyDescent="0.35">
      <c r="A1172" t="s">
        <v>3683</v>
      </c>
      <c r="B1172" s="6" t="s">
        <v>650</v>
      </c>
      <c r="C1172" s="6" t="str">
        <f t="shared" si="54"/>
        <v>Jun 2023</v>
      </c>
      <c r="D1172" s="19" t="str">
        <f t="shared" si="56"/>
        <v>2023</v>
      </c>
      <c r="E1172" s="6" t="str">
        <f t="shared" si="55"/>
        <v>Q2 2023</v>
      </c>
      <c r="F1172" t="s">
        <v>3435</v>
      </c>
      <c r="G1172" t="s">
        <v>3435</v>
      </c>
      <c r="H1172" t="s">
        <v>701</v>
      </c>
      <c r="I1172" t="s">
        <v>24</v>
      </c>
      <c r="J1172" s="3">
        <v>17</v>
      </c>
      <c r="K1172" s="3">
        <v>356.78</v>
      </c>
      <c r="L1172" s="3">
        <v>6065.26</v>
      </c>
    </row>
    <row r="1173" spans="1:12" x14ac:dyDescent="0.35">
      <c r="A1173" t="s">
        <v>4762</v>
      </c>
      <c r="B1173" s="6" t="s">
        <v>650</v>
      </c>
      <c r="C1173" s="6" t="str">
        <f t="shared" si="54"/>
        <v>Jun 2023</v>
      </c>
      <c r="D1173" s="19" t="str">
        <f t="shared" si="56"/>
        <v>2023</v>
      </c>
      <c r="E1173" s="6" t="str">
        <f t="shared" si="55"/>
        <v>Q2 2023</v>
      </c>
      <c r="F1173" t="s">
        <v>4741</v>
      </c>
      <c r="G1173" t="s">
        <v>4741</v>
      </c>
      <c r="H1173" t="s">
        <v>2345</v>
      </c>
      <c r="I1173" t="s">
        <v>27</v>
      </c>
      <c r="J1173" s="3">
        <v>14</v>
      </c>
      <c r="K1173" s="3">
        <v>187.06</v>
      </c>
      <c r="L1173" s="3">
        <v>2618.84</v>
      </c>
    </row>
    <row r="1174" spans="1:12" x14ac:dyDescent="0.35">
      <c r="A1174" t="s">
        <v>5677</v>
      </c>
      <c r="B1174" s="6" t="s">
        <v>650</v>
      </c>
      <c r="C1174" s="6" t="str">
        <f t="shared" si="54"/>
        <v>Jun 2023</v>
      </c>
      <c r="D1174" s="19" t="str">
        <f t="shared" si="56"/>
        <v>2023</v>
      </c>
      <c r="E1174" s="6" t="str">
        <f t="shared" si="55"/>
        <v>Q2 2023</v>
      </c>
      <c r="F1174" t="s">
        <v>5629</v>
      </c>
      <c r="G1174" t="s">
        <v>5629</v>
      </c>
      <c r="H1174" t="s">
        <v>458</v>
      </c>
      <c r="I1174" t="s">
        <v>12</v>
      </c>
      <c r="J1174" s="3">
        <v>7</v>
      </c>
      <c r="K1174" s="3">
        <v>89.27</v>
      </c>
      <c r="L1174" s="3">
        <v>624.89</v>
      </c>
    </row>
    <row r="1175" spans="1:12" x14ac:dyDescent="0.35">
      <c r="A1175" t="s">
        <v>665</v>
      </c>
      <c r="B1175" s="6" t="s">
        <v>666</v>
      </c>
      <c r="C1175" s="6" t="str">
        <f t="shared" si="54"/>
        <v>Jun 2023</v>
      </c>
      <c r="D1175" s="19" t="str">
        <f t="shared" si="56"/>
        <v>2023</v>
      </c>
      <c r="E1175" s="6" t="str">
        <f t="shared" si="55"/>
        <v>Q2 2023</v>
      </c>
      <c r="F1175" t="s">
        <v>457</v>
      </c>
      <c r="G1175" t="str">
        <f>IF(F1175="Blender xcxc", "Blender", F1175)</f>
        <v>Blender</v>
      </c>
      <c r="H1175" t="s">
        <v>458</v>
      </c>
      <c r="I1175" t="s">
        <v>27</v>
      </c>
      <c r="J1175" s="3">
        <v>10</v>
      </c>
      <c r="K1175" s="3">
        <v>15.96</v>
      </c>
      <c r="L1175" s="3">
        <v>159.6</v>
      </c>
    </row>
    <row r="1176" spans="1:12" x14ac:dyDescent="0.35">
      <c r="A1176" t="s">
        <v>1127</v>
      </c>
      <c r="B1176" s="6" t="s">
        <v>666</v>
      </c>
      <c r="C1176" s="6" t="str">
        <f t="shared" si="54"/>
        <v>Jun 2023</v>
      </c>
      <c r="D1176" s="19" t="str">
        <f t="shared" si="56"/>
        <v>2023</v>
      </c>
      <c r="E1176" s="6" t="str">
        <f t="shared" si="55"/>
        <v>Q2 2023</v>
      </c>
      <c r="F1176" t="s">
        <v>1084</v>
      </c>
      <c r="G1176" t="str">
        <f>IF(F1176="Children's Book asfdsf", "Children's Book", F1176)</f>
        <v>Children's Book</v>
      </c>
      <c r="H1176" t="s">
        <v>11</v>
      </c>
      <c r="I1176" t="s">
        <v>24</v>
      </c>
      <c r="J1176" s="3">
        <v>6</v>
      </c>
      <c r="K1176" s="3">
        <v>20.07</v>
      </c>
      <c r="L1176" s="3">
        <v>120.42</v>
      </c>
    </row>
    <row r="1177" spans="1:12" x14ac:dyDescent="0.35">
      <c r="A1177" t="s">
        <v>1256</v>
      </c>
      <c r="B1177" s="6" t="s">
        <v>666</v>
      </c>
      <c r="C1177" s="6" t="str">
        <f t="shared" si="54"/>
        <v>Jun 2023</v>
      </c>
      <c r="D1177" s="19" t="str">
        <f t="shared" si="56"/>
        <v>2023</v>
      </c>
      <c r="E1177" s="6" t="str">
        <f t="shared" si="55"/>
        <v>Q2 2023</v>
      </c>
      <c r="F1177" t="s">
        <v>1252</v>
      </c>
      <c r="G1177" t="str">
        <f>IF(F1177="Cookbooks", "Cookbook", F1177)</f>
        <v>Cookbook</v>
      </c>
      <c r="H1177" t="s">
        <v>11</v>
      </c>
      <c r="I1177" t="s">
        <v>24</v>
      </c>
      <c r="J1177" s="3">
        <v>18</v>
      </c>
      <c r="K1177" s="3">
        <v>44.02</v>
      </c>
      <c r="L1177" s="3">
        <v>792.36</v>
      </c>
    </row>
    <row r="1178" spans="1:12" x14ac:dyDescent="0.35">
      <c r="A1178" t="s">
        <v>2173</v>
      </c>
      <c r="B1178" s="6" t="s">
        <v>666</v>
      </c>
      <c r="C1178" s="6" t="str">
        <f t="shared" si="54"/>
        <v>Jun 2023</v>
      </c>
      <c r="D1178" s="19" t="str">
        <f t="shared" si="56"/>
        <v>2023</v>
      </c>
      <c r="E1178" s="6" t="str">
        <f t="shared" si="55"/>
        <v>Q2 2023</v>
      </c>
      <c r="F1178" t="s">
        <v>2058</v>
      </c>
      <c r="G1178" t="s">
        <v>2058</v>
      </c>
      <c r="H1178" t="s">
        <v>701</v>
      </c>
      <c r="I1178" t="s">
        <v>12</v>
      </c>
      <c r="J1178" s="3">
        <v>3</v>
      </c>
      <c r="K1178" s="3">
        <v>398.05</v>
      </c>
      <c r="L1178" s="3">
        <v>1194.1500000000001</v>
      </c>
    </row>
    <row r="1179" spans="1:12" x14ac:dyDescent="0.35">
      <c r="A1179" t="s">
        <v>2283</v>
      </c>
      <c r="B1179" s="6" t="s">
        <v>666</v>
      </c>
      <c r="C1179" s="6" t="str">
        <f t="shared" si="54"/>
        <v>Jun 2023</v>
      </c>
      <c r="D1179" s="19" t="str">
        <f t="shared" si="56"/>
        <v>2023</v>
      </c>
      <c r="E1179" s="6" t="str">
        <f t="shared" si="55"/>
        <v>Q2 2023</v>
      </c>
      <c r="F1179" t="s">
        <v>2207</v>
      </c>
      <c r="G1179" t="s">
        <v>2207</v>
      </c>
      <c r="H1179" t="s">
        <v>2208</v>
      </c>
      <c r="I1179" t="s">
        <v>27</v>
      </c>
      <c r="J1179" s="3">
        <v>6</v>
      </c>
      <c r="K1179" s="3">
        <v>440.74</v>
      </c>
      <c r="L1179" s="3">
        <v>2644.44</v>
      </c>
    </row>
    <row r="1180" spans="1:12" x14ac:dyDescent="0.35">
      <c r="A1180" t="s">
        <v>2312</v>
      </c>
      <c r="B1180" s="6" t="s">
        <v>666</v>
      </c>
      <c r="C1180" s="6" t="str">
        <f t="shared" si="54"/>
        <v>Jun 2023</v>
      </c>
      <c r="D1180" s="19" t="str">
        <f t="shared" si="56"/>
        <v>2023</v>
      </c>
      <c r="E1180" s="6" t="str">
        <f t="shared" si="55"/>
        <v>Q2 2023</v>
      </c>
      <c r="F1180" t="s">
        <v>2207</v>
      </c>
      <c r="G1180" t="s">
        <v>2207</v>
      </c>
      <c r="H1180" t="s">
        <v>2208</v>
      </c>
      <c r="I1180" t="s">
        <v>27</v>
      </c>
      <c r="J1180" s="3">
        <v>7</v>
      </c>
      <c r="K1180" s="3">
        <v>459.54</v>
      </c>
      <c r="L1180" s="3">
        <v>3216.78</v>
      </c>
    </row>
    <row r="1181" spans="1:12" x14ac:dyDescent="0.35">
      <c r="A1181" t="s">
        <v>3571</v>
      </c>
      <c r="B1181" s="6" t="s">
        <v>666</v>
      </c>
      <c r="C1181" s="6" t="str">
        <f t="shared" si="54"/>
        <v>Jun 2023</v>
      </c>
      <c r="D1181" s="19" t="str">
        <f t="shared" si="56"/>
        <v>2023</v>
      </c>
      <c r="E1181" s="6" t="str">
        <f t="shared" si="55"/>
        <v>Q2 2023</v>
      </c>
      <c r="F1181" t="s">
        <v>3435</v>
      </c>
      <c r="G1181" t="s">
        <v>3435</v>
      </c>
      <c r="H1181" t="s">
        <v>701</v>
      </c>
      <c r="I1181" t="s">
        <v>15</v>
      </c>
      <c r="J1181" s="3">
        <v>19</v>
      </c>
      <c r="K1181" s="3">
        <v>31.44</v>
      </c>
      <c r="L1181" s="3">
        <v>597.36</v>
      </c>
    </row>
    <row r="1182" spans="1:12" x14ac:dyDescent="0.35">
      <c r="A1182" t="s">
        <v>3926</v>
      </c>
      <c r="B1182" s="6" t="s">
        <v>666</v>
      </c>
      <c r="C1182" s="6" t="str">
        <f t="shared" si="54"/>
        <v>Jun 2023</v>
      </c>
      <c r="D1182" s="19" t="str">
        <f t="shared" si="56"/>
        <v>2023</v>
      </c>
      <c r="E1182" s="6" t="str">
        <f t="shared" si="55"/>
        <v>Q2 2023</v>
      </c>
      <c r="F1182" t="s">
        <v>3688</v>
      </c>
      <c r="G1182" t="s">
        <v>3688</v>
      </c>
      <c r="H1182" t="s">
        <v>11</v>
      </c>
      <c r="I1182" t="s">
        <v>15</v>
      </c>
      <c r="J1182" s="3">
        <v>20</v>
      </c>
      <c r="K1182" s="3">
        <v>57.52</v>
      </c>
      <c r="L1182" s="3">
        <v>1150.4000000000001</v>
      </c>
    </row>
    <row r="1183" spans="1:12" x14ac:dyDescent="0.35">
      <c r="A1183" t="s">
        <v>4036</v>
      </c>
      <c r="B1183" s="6" t="s">
        <v>666</v>
      </c>
      <c r="C1183" s="6" t="str">
        <f t="shared" si="54"/>
        <v>Jun 2023</v>
      </c>
      <c r="D1183" s="19" t="str">
        <f t="shared" si="56"/>
        <v>2023</v>
      </c>
      <c r="E1183" s="6" t="str">
        <f t="shared" si="55"/>
        <v>Q2 2023</v>
      </c>
      <c r="F1183" t="s">
        <v>3948</v>
      </c>
      <c r="G1183" t="s">
        <v>3948</v>
      </c>
      <c r="H1183" t="s">
        <v>458</v>
      </c>
      <c r="I1183" t="s">
        <v>15</v>
      </c>
      <c r="J1183" s="3">
        <v>18</v>
      </c>
      <c r="K1183" s="3">
        <v>323.55</v>
      </c>
      <c r="L1183" s="3">
        <v>5823.9</v>
      </c>
    </row>
    <row r="1184" spans="1:12" x14ac:dyDescent="0.35">
      <c r="A1184" t="s">
        <v>4038</v>
      </c>
      <c r="B1184" s="6" t="s">
        <v>666</v>
      </c>
      <c r="C1184" s="6" t="str">
        <f t="shared" si="54"/>
        <v>Jun 2023</v>
      </c>
      <c r="D1184" s="19" t="str">
        <f t="shared" si="56"/>
        <v>2023</v>
      </c>
      <c r="E1184" s="6" t="str">
        <f t="shared" si="55"/>
        <v>Q2 2023</v>
      </c>
      <c r="F1184" t="s">
        <v>3948</v>
      </c>
      <c r="G1184" t="s">
        <v>3948</v>
      </c>
      <c r="H1184" t="s">
        <v>458</v>
      </c>
      <c r="I1184" t="s">
        <v>15</v>
      </c>
      <c r="J1184" s="3">
        <v>10</v>
      </c>
      <c r="K1184" s="3">
        <v>78</v>
      </c>
      <c r="L1184" s="3">
        <v>780</v>
      </c>
    </row>
    <row r="1185" spans="1:12" x14ac:dyDescent="0.35">
      <c r="A1185" t="s">
        <v>4393</v>
      </c>
      <c r="B1185" s="6" t="s">
        <v>666</v>
      </c>
      <c r="C1185" s="6" t="str">
        <f t="shared" si="54"/>
        <v>Jun 2023</v>
      </c>
      <c r="D1185" s="19" t="str">
        <f t="shared" si="56"/>
        <v>2023</v>
      </c>
      <c r="E1185" s="6" t="str">
        <f t="shared" si="55"/>
        <v>Q2 2023</v>
      </c>
      <c r="F1185" t="s">
        <v>4235</v>
      </c>
      <c r="G1185" t="s">
        <v>4235</v>
      </c>
      <c r="H1185" t="s">
        <v>2208</v>
      </c>
      <c r="I1185" t="s">
        <v>15</v>
      </c>
      <c r="J1185" s="3">
        <v>12</v>
      </c>
      <c r="K1185" s="3">
        <v>366.44</v>
      </c>
      <c r="L1185" s="3">
        <v>4397.28</v>
      </c>
    </row>
    <row r="1186" spans="1:12" x14ac:dyDescent="0.35">
      <c r="A1186" t="s">
        <v>4658</v>
      </c>
      <c r="B1186" s="6" t="s">
        <v>666</v>
      </c>
      <c r="C1186" s="6" t="str">
        <f t="shared" si="54"/>
        <v>Jun 2023</v>
      </c>
      <c r="D1186" s="19" t="str">
        <f t="shared" si="56"/>
        <v>2023</v>
      </c>
      <c r="E1186" s="6" t="str">
        <f t="shared" si="55"/>
        <v>Q2 2023</v>
      </c>
      <c r="F1186" t="s">
        <v>4610</v>
      </c>
      <c r="G1186" t="s">
        <v>4610</v>
      </c>
      <c r="H1186" t="s">
        <v>2345</v>
      </c>
      <c r="I1186" t="s">
        <v>15</v>
      </c>
      <c r="J1186" s="3">
        <v>7</v>
      </c>
      <c r="K1186" s="3">
        <v>299.04000000000002</v>
      </c>
      <c r="L1186" s="3">
        <v>2093.2800000000002</v>
      </c>
    </row>
    <row r="1187" spans="1:12" x14ac:dyDescent="0.35">
      <c r="A1187" t="s">
        <v>1069</v>
      </c>
      <c r="B1187" s="6" t="s">
        <v>1070</v>
      </c>
      <c r="C1187" s="6" t="str">
        <f t="shared" si="54"/>
        <v>Jun 2023</v>
      </c>
      <c r="D1187" s="19" t="str">
        <f t="shared" si="56"/>
        <v>2023</v>
      </c>
      <c r="E1187" s="6" t="str">
        <f t="shared" si="55"/>
        <v>Q2 2023</v>
      </c>
      <c r="F1187" t="s">
        <v>700</v>
      </c>
      <c r="G1187" t="str">
        <f>IF(F1187="Bread.c", "Bread", F1187)</f>
        <v>Bread</v>
      </c>
      <c r="H1187" t="s">
        <v>701</v>
      </c>
      <c r="I1187" t="s">
        <v>12</v>
      </c>
      <c r="J1187" s="3">
        <v>3</v>
      </c>
      <c r="K1187" s="3">
        <v>84.28</v>
      </c>
      <c r="L1187" s="3">
        <v>252.84</v>
      </c>
    </row>
    <row r="1188" spans="1:12" x14ac:dyDescent="0.35">
      <c r="A1188" t="s">
        <v>1475</v>
      </c>
      <c r="B1188" s="6" t="s">
        <v>1070</v>
      </c>
      <c r="C1188" s="6" t="str">
        <f t="shared" si="54"/>
        <v>Jun 2023</v>
      </c>
      <c r="D1188" s="19" t="str">
        <f t="shared" si="56"/>
        <v>2023</v>
      </c>
      <c r="E1188" s="6" t="str">
        <f t="shared" si="55"/>
        <v>Q2 2023</v>
      </c>
      <c r="F1188" t="s">
        <v>1421</v>
      </c>
      <c r="G1188" t="str">
        <f>IF(F1188="Egg", "Eggs", F1188)</f>
        <v>Eggs</v>
      </c>
      <c r="H1188" t="s">
        <v>701</v>
      </c>
      <c r="I1188" t="s">
        <v>27</v>
      </c>
      <c r="J1188" s="3">
        <v>14</v>
      </c>
      <c r="K1188" s="3">
        <v>260.85000000000002</v>
      </c>
      <c r="L1188" s="3">
        <v>3651.9</v>
      </c>
    </row>
    <row r="1189" spans="1:12" x14ac:dyDescent="0.35">
      <c r="A1189" t="s">
        <v>1826</v>
      </c>
      <c r="B1189" s="6" t="s">
        <v>1070</v>
      </c>
      <c r="C1189" s="6" t="str">
        <f t="shared" si="54"/>
        <v>Jun 2023</v>
      </c>
      <c r="D1189" s="19" t="str">
        <f t="shared" si="56"/>
        <v>2023</v>
      </c>
      <c r="E1189" s="6" t="str">
        <f t="shared" si="55"/>
        <v>Q2 2023</v>
      </c>
      <c r="F1189" t="s">
        <v>1744</v>
      </c>
      <c r="G1189" t="s">
        <v>1744</v>
      </c>
      <c r="H1189" t="s">
        <v>11</v>
      </c>
      <c r="I1189" t="s">
        <v>12</v>
      </c>
      <c r="J1189" s="3">
        <v>3</v>
      </c>
      <c r="K1189" s="3">
        <v>197.21</v>
      </c>
      <c r="L1189" s="3">
        <v>591.63</v>
      </c>
    </row>
    <row r="1190" spans="1:12" x14ac:dyDescent="0.35">
      <c r="A1190" t="s">
        <v>3123</v>
      </c>
      <c r="B1190" s="6" t="s">
        <v>1070</v>
      </c>
      <c r="C1190" s="6" t="str">
        <f t="shared" si="54"/>
        <v>Jun 2023</v>
      </c>
      <c r="D1190" s="19" t="str">
        <f t="shared" si="56"/>
        <v>2023</v>
      </c>
      <c r="E1190" s="6" t="str">
        <f t="shared" si="55"/>
        <v>Q2 2023</v>
      </c>
      <c r="F1190" t="s">
        <v>2882</v>
      </c>
      <c r="G1190" t="s">
        <v>2882</v>
      </c>
      <c r="H1190" t="s">
        <v>2208</v>
      </c>
      <c r="I1190" t="s">
        <v>24</v>
      </c>
      <c r="J1190" s="3">
        <v>6</v>
      </c>
      <c r="K1190" s="3">
        <v>367.67</v>
      </c>
      <c r="L1190" s="3">
        <v>2206.02</v>
      </c>
    </row>
    <row r="1191" spans="1:12" x14ac:dyDescent="0.35">
      <c r="A1191" t="s">
        <v>3403</v>
      </c>
      <c r="B1191" s="6" t="s">
        <v>1070</v>
      </c>
      <c r="C1191" s="6" t="str">
        <f t="shared" si="54"/>
        <v>Jun 2023</v>
      </c>
      <c r="D1191" s="19" t="str">
        <f t="shared" si="56"/>
        <v>2023</v>
      </c>
      <c r="E1191" s="6" t="str">
        <f t="shared" si="55"/>
        <v>Q2 2023</v>
      </c>
      <c r="F1191" t="s">
        <v>3143</v>
      </c>
      <c r="G1191" t="s">
        <v>3143</v>
      </c>
      <c r="H1191" t="s">
        <v>458</v>
      </c>
      <c r="I1191" t="s">
        <v>24</v>
      </c>
      <c r="J1191" s="3">
        <v>8</v>
      </c>
      <c r="K1191" s="3">
        <v>398.87</v>
      </c>
      <c r="L1191" s="3">
        <v>3190.96</v>
      </c>
    </row>
    <row r="1192" spans="1:12" x14ac:dyDescent="0.35">
      <c r="A1192" t="s">
        <v>4846</v>
      </c>
      <c r="B1192" s="6" t="s">
        <v>1070</v>
      </c>
      <c r="C1192" s="6" t="str">
        <f t="shared" si="54"/>
        <v>Jun 2023</v>
      </c>
      <c r="D1192" s="19" t="str">
        <f t="shared" si="56"/>
        <v>2023</v>
      </c>
      <c r="E1192" s="6" t="str">
        <f t="shared" si="55"/>
        <v>Q2 2023</v>
      </c>
      <c r="F1192" t="s">
        <v>4845</v>
      </c>
      <c r="G1192" t="s">
        <v>4845</v>
      </c>
      <c r="H1192" t="s">
        <v>2345</v>
      </c>
      <c r="I1192" t="s">
        <v>12</v>
      </c>
      <c r="J1192" s="3">
        <v>5</v>
      </c>
      <c r="K1192" s="3">
        <v>241.83</v>
      </c>
      <c r="L1192" s="3">
        <v>1209.1500000000001</v>
      </c>
    </row>
    <row r="1193" spans="1:12" x14ac:dyDescent="0.35">
      <c r="A1193" t="s">
        <v>5231</v>
      </c>
      <c r="B1193" s="6" t="s">
        <v>1070</v>
      </c>
      <c r="C1193" s="6" t="str">
        <f t="shared" si="54"/>
        <v>Jun 2023</v>
      </c>
      <c r="D1193" s="19" t="str">
        <f t="shared" si="56"/>
        <v>2023</v>
      </c>
      <c r="E1193" s="6" t="str">
        <f t="shared" si="55"/>
        <v>Q2 2023</v>
      </c>
      <c r="F1193" t="s">
        <v>5082</v>
      </c>
      <c r="G1193" t="s">
        <v>5082</v>
      </c>
      <c r="H1193" t="s">
        <v>2208</v>
      </c>
      <c r="I1193" t="s">
        <v>12</v>
      </c>
      <c r="J1193" s="3">
        <v>16</v>
      </c>
      <c r="K1193" s="3">
        <v>432.79</v>
      </c>
      <c r="L1193" s="3">
        <v>6924.64</v>
      </c>
    </row>
    <row r="1194" spans="1:12" x14ac:dyDescent="0.35">
      <c r="A1194" t="s">
        <v>428</v>
      </c>
      <c r="B1194" s="6" t="s">
        <v>429</v>
      </c>
      <c r="C1194" s="6" t="str">
        <f t="shared" si="54"/>
        <v>Jun 2023</v>
      </c>
      <c r="D1194" s="19" t="str">
        <f t="shared" si="56"/>
        <v>2023</v>
      </c>
      <c r="E1194" s="6" t="str">
        <f t="shared" si="55"/>
        <v>Q2 2023</v>
      </c>
      <c r="F1194" t="s">
        <v>10</v>
      </c>
      <c r="G1194" t="str">
        <f>IF(F1194="Biographies", "Biography", F1194 )</f>
        <v>Biography</v>
      </c>
      <c r="H1194" t="s">
        <v>11</v>
      </c>
      <c r="I1194" t="s">
        <v>12</v>
      </c>
      <c r="J1194" s="3">
        <v>11</v>
      </c>
      <c r="K1194" s="3">
        <v>50.29</v>
      </c>
      <c r="L1194" s="3">
        <v>553.19000000000005</v>
      </c>
    </row>
    <row r="1195" spans="1:12" x14ac:dyDescent="0.35">
      <c r="A1195" t="s">
        <v>2906</v>
      </c>
      <c r="B1195" s="6" t="s">
        <v>429</v>
      </c>
      <c r="C1195" s="6" t="str">
        <f t="shared" si="54"/>
        <v>Jun 2023</v>
      </c>
      <c r="D1195" s="19" t="str">
        <f t="shared" si="56"/>
        <v>2023</v>
      </c>
      <c r="E1195" s="6" t="str">
        <f t="shared" si="55"/>
        <v>Q2 2023</v>
      </c>
      <c r="F1195" t="s">
        <v>2882</v>
      </c>
      <c r="G1195" t="s">
        <v>2882</v>
      </c>
      <c r="H1195" t="s">
        <v>2208</v>
      </c>
      <c r="I1195" t="s">
        <v>27</v>
      </c>
      <c r="J1195" s="3">
        <v>9</v>
      </c>
      <c r="K1195" s="3">
        <v>368.67</v>
      </c>
      <c r="L1195" s="3">
        <v>3318.03</v>
      </c>
    </row>
    <row r="1196" spans="1:12" x14ac:dyDescent="0.35">
      <c r="A1196" t="s">
        <v>3328</v>
      </c>
      <c r="B1196" s="6" t="s">
        <v>429</v>
      </c>
      <c r="C1196" s="6" t="str">
        <f t="shared" si="54"/>
        <v>Jun 2023</v>
      </c>
      <c r="D1196" s="19" t="str">
        <f t="shared" si="56"/>
        <v>2023</v>
      </c>
      <c r="E1196" s="6" t="str">
        <f t="shared" si="55"/>
        <v>Q2 2023</v>
      </c>
      <c r="F1196" t="s">
        <v>3143</v>
      </c>
      <c r="G1196" t="s">
        <v>3143</v>
      </c>
      <c r="H1196" t="s">
        <v>458</v>
      </c>
      <c r="I1196" t="s">
        <v>24</v>
      </c>
      <c r="J1196" s="3">
        <v>15</v>
      </c>
      <c r="K1196" s="3">
        <v>47.95</v>
      </c>
      <c r="L1196" s="3">
        <v>719.25</v>
      </c>
    </row>
    <row r="1197" spans="1:12" x14ac:dyDescent="0.35">
      <c r="A1197" t="s">
        <v>5025</v>
      </c>
      <c r="B1197" s="6" t="s">
        <v>429</v>
      </c>
      <c r="C1197" s="6" t="str">
        <f t="shared" si="54"/>
        <v>Jun 2023</v>
      </c>
      <c r="D1197" s="19" t="str">
        <f t="shared" si="56"/>
        <v>2023</v>
      </c>
      <c r="E1197" s="6" t="str">
        <f t="shared" si="55"/>
        <v>Q2 2023</v>
      </c>
      <c r="F1197" t="s">
        <v>4845</v>
      </c>
      <c r="G1197" t="s">
        <v>4845</v>
      </c>
      <c r="H1197" t="s">
        <v>2345</v>
      </c>
      <c r="I1197" t="s">
        <v>24</v>
      </c>
      <c r="J1197" s="3">
        <v>8</v>
      </c>
      <c r="K1197" s="3">
        <v>63.24</v>
      </c>
      <c r="L1197" s="3">
        <v>505.92</v>
      </c>
    </row>
    <row r="1198" spans="1:12" x14ac:dyDescent="0.35">
      <c r="A1198" t="s">
        <v>5319</v>
      </c>
      <c r="B1198" s="6" t="s">
        <v>429</v>
      </c>
      <c r="C1198" s="6" t="str">
        <f t="shared" si="54"/>
        <v>Jun 2023</v>
      </c>
      <c r="D1198" s="19" t="str">
        <f t="shared" si="56"/>
        <v>2023</v>
      </c>
      <c r="E1198" s="6" t="str">
        <f t="shared" si="55"/>
        <v>Q2 2023</v>
      </c>
      <c r="F1198" t="s">
        <v>5082</v>
      </c>
      <c r="G1198" t="s">
        <v>5082</v>
      </c>
      <c r="H1198" t="s">
        <v>2208</v>
      </c>
      <c r="I1198" t="s">
        <v>27</v>
      </c>
      <c r="J1198" s="3">
        <v>15</v>
      </c>
      <c r="K1198" s="3">
        <v>126.35</v>
      </c>
      <c r="L1198" s="3">
        <v>1895.25</v>
      </c>
    </row>
    <row r="1199" spans="1:12" x14ac:dyDescent="0.35">
      <c r="A1199" t="s">
        <v>5763</v>
      </c>
      <c r="B1199" s="6" t="s">
        <v>429</v>
      </c>
      <c r="C1199" s="6" t="str">
        <f t="shared" si="54"/>
        <v>Jun 2023</v>
      </c>
      <c r="D1199" s="19" t="str">
        <f t="shared" si="56"/>
        <v>2023</v>
      </c>
      <c r="E1199" s="6" t="str">
        <f t="shared" si="55"/>
        <v>Q2 2023</v>
      </c>
      <c r="F1199" t="s">
        <v>5629</v>
      </c>
      <c r="G1199" t="s">
        <v>5629</v>
      </c>
      <c r="H1199" t="s">
        <v>458</v>
      </c>
      <c r="I1199" t="s">
        <v>12</v>
      </c>
      <c r="J1199" s="3">
        <v>10</v>
      </c>
      <c r="K1199" s="3">
        <v>491.99</v>
      </c>
      <c r="L1199" s="3">
        <v>4919.8999999999996</v>
      </c>
    </row>
    <row r="1200" spans="1:12" x14ac:dyDescent="0.35">
      <c r="A1200" t="s">
        <v>176</v>
      </c>
      <c r="B1200" s="6" t="s">
        <v>177</v>
      </c>
      <c r="C1200" s="6" t="str">
        <f t="shared" si="54"/>
        <v>Jun 2023</v>
      </c>
      <c r="D1200" s="19" t="str">
        <f t="shared" si="56"/>
        <v>2023</v>
      </c>
      <c r="E1200" s="6" t="str">
        <f t="shared" si="55"/>
        <v>Q2 2023</v>
      </c>
      <c r="F1200" t="s">
        <v>5771</v>
      </c>
      <c r="G1200" t="str">
        <f>IF(F1200="Biographies", "Biography", F1200 )</f>
        <v>Biography</v>
      </c>
      <c r="H1200" t="s">
        <v>11</v>
      </c>
      <c r="I1200" t="s">
        <v>12</v>
      </c>
      <c r="J1200" s="3">
        <v>15</v>
      </c>
      <c r="K1200" s="3">
        <v>385.31</v>
      </c>
      <c r="L1200" s="3">
        <v>5779.65</v>
      </c>
    </row>
    <row r="1201" spans="1:12" x14ac:dyDescent="0.35">
      <c r="A1201" t="s">
        <v>2445</v>
      </c>
      <c r="B1201" s="6" t="s">
        <v>177</v>
      </c>
      <c r="C1201" s="6" t="str">
        <f t="shared" si="54"/>
        <v>Jun 2023</v>
      </c>
      <c r="D1201" s="19" t="str">
        <f t="shared" si="56"/>
        <v>2023</v>
      </c>
      <c r="E1201" s="6" t="str">
        <f t="shared" si="55"/>
        <v>Q2 2023</v>
      </c>
      <c r="F1201" t="s">
        <v>2344</v>
      </c>
      <c r="G1201" t="s">
        <v>2344</v>
      </c>
      <c r="H1201" t="s">
        <v>2345</v>
      </c>
      <c r="I1201" t="s">
        <v>15</v>
      </c>
      <c r="J1201" s="3">
        <v>19</v>
      </c>
      <c r="K1201" s="3">
        <v>474.35</v>
      </c>
      <c r="L1201" s="3">
        <v>9012.65</v>
      </c>
    </row>
    <row r="1202" spans="1:12" x14ac:dyDescent="0.35">
      <c r="A1202" t="s">
        <v>2578</v>
      </c>
      <c r="B1202" s="6" t="s">
        <v>177</v>
      </c>
      <c r="C1202" s="6" t="str">
        <f t="shared" si="54"/>
        <v>Jun 2023</v>
      </c>
      <c r="D1202" s="19" t="str">
        <f t="shared" si="56"/>
        <v>2023</v>
      </c>
      <c r="E1202" s="6" t="str">
        <f t="shared" si="55"/>
        <v>Q2 2023</v>
      </c>
      <c r="F1202" t="s">
        <v>2344</v>
      </c>
      <c r="G1202" t="s">
        <v>2344</v>
      </c>
      <c r="H1202" t="s">
        <v>2345</v>
      </c>
      <c r="I1202" t="s">
        <v>12</v>
      </c>
      <c r="J1202" s="3">
        <v>12</v>
      </c>
      <c r="K1202" s="3">
        <v>24.08</v>
      </c>
      <c r="L1202" s="3">
        <v>288.95999999999998</v>
      </c>
    </row>
    <row r="1203" spans="1:12" x14ac:dyDescent="0.35">
      <c r="A1203" t="s">
        <v>2482</v>
      </c>
      <c r="B1203" s="6" t="s">
        <v>2483</v>
      </c>
      <c r="C1203" s="6" t="str">
        <f t="shared" si="54"/>
        <v>Jun 2023</v>
      </c>
      <c r="D1203" s="19" t="str">
        <f t="shared" si="56"/>
        <v>2023</v>
      </c>
      <c r="E1203" s="6" t="str">
        <f t="shared" si="55"/>
        <v>Q2 2023</v>
      </c>
      <c r="F1203" t="s">
        <v>2344</v>
      </c>
      <c r="G1203" t="s">
        <v>2344</v>
      </c>
      <c r="H1203" t="s">
        <v>2345</v>
      </c>
      <c r="I1203" t="s">
        <v>15</v>
      </c>
      <c r="J1203" s="3">
        <v>14</v>
      </c>
      <c r="K1203" s="3">
        <v>281.14999999999998</v>
      </c>
      <c r="L1203" s="3">
        <v>3936.1</v>
      </c>
    </row>
    <row r="1204" spans="1:12" x14ac:dyDescent="0.35">
      <c r="A1204" t="s">
        <v>4128</v>
      </c>
      <c r="B1204" s="6" t="s">
        <v>2483</v>
      </c>
      <c r="C1204" s="6" t="str">
        <f t="shared" si="54"/>
        <v>Jun 2023</v>
      </c>
      <c r="D1204" s="19" t="str">
        <f t="shared" si="56"/>
        <v>2023</v>
      </c>
      <c r="E1204" s="6" t="str">
        <f t="shared" si="55"/>
        <v>Q2 2023</v>
      </c>
      <c r="F1204" t="s">
        <v>3948</v>
      </c>
      <c r="G1204" t="s">
        <v>3948</v>
      </c>
      <c r="H1204" t="s">
        <v>458</v>
      </c>
      <c r="I1204" t="s">
        <v>24</v>
      </c>
      <c r="J1204" s="3">
        <v>19</v>
      </c>
      <c r="K1204" s="3">
        <v>100.82</v>
      </c>
      <c r="L1204" s="3">
        <v>1915.58</v>
      </c>
    </row>
    <row r="1205" spans="1:12" x14ac:dyDescent="0.35">
      <c r="A1205" t="s">
        <v>4733</v>
      </c>
      <c r="B1205" s="6" t="s">
        <v>2483</v>
      </c>
      <c r="C1205" s="6" t="str">
        <f t="shared" si="54"/>
        <v>Jun 2023</v>
      </c>
      <c r="D1205" s="19" t="str">
        <f t="shared" si="56"/>
        <v>2023</v>
      </c>
      <c r="E1205" s="6" t="str">
        <f t="shared" si="55"/>
        <v>Q2 2023</v>
      </c>
      <c r="F1205" t="s">
        <v>4610</v>
      </c>
      <c r="G1205" t="s">
        <v>4610</v>
      </c>
      <c r="H1205" t="s">
        <v>2345</v>
      </c>
      <c r="I1205" t="s">
        <v>24</v>
      </c>
      <c r="J1205" s="3">
        <v>14</v>
      </c>
      <c r="K1205" s="3">
        <v>273.19</v>
      </c>
      <c r="L1205" s="3">
        <v>3824.66</v>
      </c>
    </row>
    <row r="1206" spans="1:12" x14ac:dyDescent="0.35">
      <c r="A1206" t="s">
        <v>5335</v>
      </c>
      <c r="B1206" s="6" t="s">
        <v>2483</v>
      </c>
      <c r="C1206" s="6" t="str">
        <f t="shared" si="54"/>
        <v>Jun 2023</v>
      </c>
      <c r="D1206" s="19" t="str">
        <f t="shared" si="56"/>
        <v>2023</v>
      </c>
      <c r="E1206" s="6" t="str">
        <f t="shared" si="55"/>
        <v>Q2 2023</v>
      </c>
      <c r="F1206" t="s">
        <v>5082</v>
      </c>
      <c r="G1206" t="s">
        <v>5082</v>
      </c>
      <c r="H1206" t="s">
        <v>2208</v>
      </c>
      <c r="I1206" t="s">
        <v>24</v>
      </c>
      <c r="J1206" s="3">
        <v>7</v>
      </c>
      <c r="K1206" s="3">
        <v>220.45</v>
      </c>
      <c r="L1206" s="3">
        <v>1543.15</v>
      </c>
    </row>
    <row r="1207" spans="1:12" x14ac:dyDescent="0.35">
      <c r="A1207" t="s">
        <v>5586</v>
      </c>
      <c r="B1207" s="6" t="s">
        <v>2483</v>
      </c>
      <c r="C1207" s="6" t="str">
        <f t="shared" si="54"/>
        <v>Jun 2023</v>
      </c>
      <c r="D1207" s="19" t="str">
        <f t="shared" si="56"/>
        <v>2023</v>
      </c>
      <c r="E1207" s="6" t="str">
        <f t="shared" si="55"/>
        <v>Q2 2023</v>
      </c>
      <c r="F1207" t="s">
        <v>5504</v>
      </c>
      <c r="G1207" t="s">
        <v>5504</v>
      </c>
      <c r="H1207" t="s">
        <v>701</v>
      </c>
      <c r="I1207" t="s">
        <v>15</v>
      </c>
      <c r="J1207" s="3">
        <v>20</v>
      </c>
      <c r="K1207" s="3">
        <v>468.41</v>
      </c>
      <c r="L1207" s="3">
        <v>9368.2000000000007</v>
      </c>
    </row>
    <row r="1208" spans="1:12" x14ac:dyDescent="0.35">
      <c r="A1208" t="s">
        <v>1121</v>
      </c>
      <c r="B1208" s="6" t="s">
        <v>1122</v>
      </c>
      <c r="C1208" s="6" t="str">
        <f t="shared" si="54"/>
        <v>Jun 2023</v>
      </c>
      <c r="D1208" s="19" t="str">
        <f t="shared" si="56"/>
        <v>2023</v>
      </c>
      <c r="E1208" s="6" t="str">
        <f t="shared" si="55"/>
        <v>Q2 2023</v>
      </c>
      <c r="F1208" t="s">
        <v>1084</v>
      </c>
      <c r="G1208" t="str">
        <f>IF(F1208="Children's Book asfdsf", "Children's Book", F1208)</f>
        <v>Children's Book</v>
      </c>
      <c r="H1208" t="s">
        <v>11</v>
      </c>
      <c r="I1208" t="s">
        <v>15</v>
      </c>
      <c r="J1208" s="3">
        <v>5</v>
      </c>
      <c r="K1208" s="3">
        <v>387.48</v>
      </c>
      <c r="L1208" s="3">
        <v>1937.4</v>
      </c>
    </row>
    <row r="1209" spans="1:12" x14ac:dyDescent="0.35">
      <c r="A1209" t="s">
        <v>4107</v>
      </c>
      <c r="B1209" s="6" t="s">
        <v>1122</v>
      </c>
      <c r="C1209" s="6" t="str">
        <f t="shared" si="54"/>
        <v>Jun 2023</v>
      </c>
      <c r="D1209" s="19" t="str">
        <f t="shared" si="56"/>
        <v>2023</v>
      </c>
      <c r="E1209" s="6" t="str">
        <f t="shared" si="55"/>
        <v>Q2 2023</v>
      </c>
      <c r="F1209" t="s">
        <v>3948</v>
      </c>
      <c r="G1209" t="s">
        <v>3948</v>
      </c>
      <c r="H1209" t="s">
        <v>458</v>
      </c>
      <c r="I1209" t="s">
        <v>12</v>
      </c>
      <c r="J1209" s="3">
        <v>8</v>
      </c>
      <c r="K1209" s="3">
        <v>335.97</v>
      </c>
      <c r="L1209" s="3">
        <v>2687.76</v>
      </c>
    </row>
    <row r="1210" spans="1:12" x14ac:dyDescent="0.35">
      <c r="A1210" t="s">
        <v>5197</v>
      </c>
      <c r="B1210" s="6" t="s">
        <v>1122</v>
      </c>
      <c r="C1210" s="6" t="str">
        <f t="shared" si="54"/>
        <v>Jun 2023</v>
      </c>
      <c r="D1210" s="19" t="str">
        <f t="shared" si="56"/>
        <v>2023</v>
      </c>
      <c r="E1210" s="6" t="str">
        <f t="shared" si="55"/>
        <v>Q2 2023</v>
      </c>
      <c r="F1210" t="s">
        <v>5082</v>
      </c>
      <c r="G1210" t="s">
        <v>5082</v>
      </c>
      <c r="H1210" t="s">
        <v>2208</v>
      </c>
      <c r="I1210" t="s">
        <v>24</v>
      </c>
      <c r="J1210" s="3">
        <v>3</v>
      </c>
      <c r="K1210" s="3">
        <v>68.84</v>
      </c>
      <c r="L1210" s="3">
        <v>206.52</v>
      </c>
    </row>
    <row r="1211" spans="1:12" x14ac:dyDescent="0.35">
      <c r="A1211" t="s">
        <v>5615</v>
      </c>
      <c r="B1211" s="6" t="s">
        <v>1122</v>
      </c>
      <c r="C1211" s="6" t="str">
        <f t="shared" si="54"/>
        <v>Jun 2023</v>
      </c>
      <c r="D1211" s="19" t="str">
        <f t="shared" si="56"/>
        <v>2023</v>
      </c>
      <c r="E1211" s="6" t="str">
        <f t="shared" si="55"/>
        <v>Q2 2023</v>
      </c>
      <c r="F1211" t="s">
        <v>5504</v>
      </c>
      <c r="G1211" t="s">
        <v>5504</v>
      </c>
      <c r="H1211" t="s">
        <v>701</v>
      </c>
      <c r="I1211" t="s">
        <v>27</v>
      </c>
      <c r="J1211" s="3">
        <v>12</v>
      </c>
      <c r="K1211" s="3">
        <v>380.25</v>
      </c>
      <c r="L1211" s="3">
        <v>4563</v>
      </c>
    </row>
    <row r="1212" spans="1:12" x14ac:dyDescent="0.35">
      <c r="A1212" t="s">
        <v>521</v>
      </c>
      <c r="B1212" s="6" t="s">
        <v>522</v>
      </c>
      <c r="C1212" s="6" t="str">
        <f t="shared" si="54"/>
        <v>Jun 2023</v>
      </c>
      <c r="D1212" s="19" t="str">
        <f t="shared" si="56"/>
        <v>2023</v>
      </c>
      <c r="E1212" s="6" t="str">
        <f t="shared" si="55"/>
        <v>Q2 2023</v>
      </c>
      <c r="F1212" t="s">
        <v>457</v>
      </c>
      <c r="G1212" t="str">
        <f>IF(F1212="Blender xcxc", "Blender", F1212)</f>
        <v>Blender</v>
      </c>
      <c r="H1212" t="s">
        <v>458</v>
      </c>
      <c r="I1212" t="s">
        <v>12</v>
      </c>
      <c r="J1212" s="3">
        <v>14</v>
      </c>
      <c r="K1212" s="3">
        <v>146.03</v>
      </c>
      <c r="L1212" s="3">
        <v>2044.42</v>
      </c>
    </row>
    <row r="1213" spans="1:12" x14ac:dyDescent="0.35">
      <c r="A1213" t="s">
        <v>1082</v>
      </c>
      <c r="B1213" s="6" t="s">
        <v>522</v>
      </c>
      <c r="C1213" s="6" t="str">
        <f t="shared" si="54"/>
        <v>Jun 2023</v>
      </c>
      <c r="D1213" s="19" t="str">
        <f t="shared" si="56"/>
        <v>2023</v>
      </c>
      <c r="E1213" s="6" t="str">
        <f t="shared" si="55"/>
        <v>Q2 2023</v>
      </c>
      <c r="F1213" t="s">
        <v>700</v>
      </c>
      <c r="G1213" t="str">
        <f>IF(F1213="Bread.c", "Bread", F1213)</f>
        <v>Bread</v>
      </c>
      <c r="H1213" t="s">
        <v>701</v>
      </c>
      <c r="I1213" t="s">
        <v>27</v>
      </c>
      <c r="J1213" s="3">
        <v>20</v>
      </c>
      <c r="K1213" s="3">
        <v>354.76</v>
      </c>
      <c r="L1213" s="3">
        <v>7095.2</v>
      </c>
    </row>
    <row r="1214" spans="1:12" x14ac:dyDescent="0.35">
      <c r="A1214" t="s">
        <v>1504</v>
      </c>
      <c r="B1214" s="6" t="s">
        <v>522</v>
      </c>
      <c r="C1214" s="6" t="str">
        <f t="shared" si="54"/>
        <v>Jun 2023</v>
      </c>
      <c r="D1214" s="19" t="str">
        <f t="shared" si="56"/>
        <v>2023</v>
      </c>
      <c r="E1214" s="6" t="str">
        <f t="shared" si="55"/>
        <v>Q2 2023</v>
      </c>
      <c r="F1214" t="s">
        <v>1421</v>
      </c>
      <c r="G1214" t="str">
        <f>IF(F1214="Egg", "Eggs", F1214)</f>
        <v>Eggs</v>
      </c>
      <c r="H1214" t="s">
        <v>701</v>
      </c>
      <c r="I1214" t="s">
        <v>27</v>
      </c>
      <c r="J1214" s="3">
        <v>11</v>
      </c>
      <c r="K1214" s="3">
        <v>194.5</v>
      </c>
      <c r="L1214" s="3">
        <v>2139.5</v>
      </c>
    </row>
    <row r="1215" spans="1:12" x14ac:dyDescent="0.35">
      <c r="A1215" t="s">
        <v>2485</v>
      </c>
      <c r="B1215" s="6" t="s">
        <v>522</v>
      </c>
      <c r="C1215" s="6" t="str">
        <f t="shared" si="54"/>
        <v>Jun 2023</v>
      </c>
      <c r="D1215" s="19" t="str">
        <f t="shared" si="56"/>
        <v>2023</v>
      </c>
      <c r="E1215" s="6" t="str">
        <f t="shared" si="55"/>
        <v>Q2 2023</v>
      </c>
      <c r="F1215" t="s">
        <v>2344</v>
      </c>
      <c r="G1215" t="s">
        <v>2344</v>
      </c>
      <c r="H1215" t="s">
        <v>2345</v>
      </c>
      <c r="I1215" t="s">
        <v>15</v>
      </c>
      <c r="J1215" s="3">
        <v>13</v>
      </c>
      <c r="K1215" s="3">
        <v>414.19</v>
      </c>
      <c r="L1215" s="3">
        <v>5384.47</v>
      </c>
    </row>
    <row r="1216" spans="1:12" x14ac:dyDescent="0.35">
      <c r="A1216" t="s">
        <v>4448</v>
      </c>
      <c r="B1216" s="6" t="s">
        <v>522</v>
      </c>
      <c r="C1216" s="6" t="str">
        <f t="shared" si="54"/>
        <v>Jun 2023</v>
      </c>
      <c r="D1216" s="19" t="str">
        <f t="shared" si="56"/>
        <v>2023</v>
      </c>
      <c r="E1216" s="6" t="str">
        <f t="shared" si="55"/>
        <v>Q2 2023</v>
      </c>
      <c r="F1216" t="s">
        <v>4235</v>
      </c>
      <c r="G1216" t="s">
        <v>4235</v>
      </c>
      <c r="H1216" t="s">
        <v>2208</v>
      </c>
      <c r="I1216" t="s">
        <v>15</v>
      </c>
      <c r="J1216" s="3">
        <v>5</v>
      </c>
      <c r="K1216" s="3">
        <v>47.07</v>
      </c>
      <c r="L1216" s="3">
        <v>235.35</v>
      </c>
    </row>
    <row r="1217" spans="1:12" x14ac:dyDescent="0.35">
      <c r="A1217" t="s">
        <v>4691</v>
      </c>
      <c r="B1217" s="6" t="s">
        <v>522</v>
      </c>
      <c r="C1217" s="6" t="str">
        <f t="shared" si="54"/>
        <v>Jun 2023</v>
      </c>
      <c r="D1217" s="19" t="str">
        <f t="shared" si="56"/>
        <v>2023</v>
      </c>
      <c r="E1217" s="6" t="str">
        <f t="shared" si="55"/>
        <v>Q2 2023</v>
      </c>
      <c r="F1217" t="s">
        <v>4610</v>
      </c>
      <c r="G1217" t="s">
        <v>4610</v>
      </c>
      <c r="H1217" t="s">
        <v>2345</v>
      </c>
      <c r="I1217" t="s">
        <v>24</v>
      </c>
      <c r="J1217" s="3">
        <v>5</v>
      </c>
      <c r="K1217" s="3">
        <v>304.10000000000002</v>
      </c>
      <c r="L1217" s="3">
        <v>1520.5</v>
      </c>
    </row>
    <row r="1218" spans="1:12" x14ac:dyDescent="0.35">
      <c r="A1218" t="s">
        <v>5007</v>
      </c>
      <c r="B1218" s="6" t="s">
        <v>522</v>
      </c>
      <c r="C1218" s="6" t="str">
        <f t="shared" ref="C1218:C1281" si="57">TEXT(B1218, "mmm yyyy")</f>
        <v>Jun 2023</v>
      </c>
      <c r="D1218" s="19" t="str">
        <f t="shared" si="56"/>
        <v>2023</v>
      </c>
      <c r="E1218" s="6" t="str">
        <f t="shared" ref="E1218:E1281" si="58">"Q"&amp;ROUNDUP(MONTH(B1218)/3,0)&amp;" "&amp;TEXT(B1218,"YYYY")</f>
        <v>Q2 2023</v>
      </c>
      <c r="F1218" t="s">
        <v>4845</v>
      </c>
      <c r="G1218" t="s">
        <v>4845</v>
      </c>
      <c r="H1218" t="s">
        <v>2345</v>
      </c>
      <c r="I1218" t="s">
        <v>27</v>
      </c>
      <c r="J1218" s="3">
        <v>11</v>
      </c>
      <c r="K1218" s="3">
        <v>17.16</v>
      </c>
      <c r="L1218" s="3">
        <v>188.76</v>
      </c>
    </row>
    <row r="1219" spans="1:12" x14ac:dyDescent="0.35">
      <c r="A1219" t="s">
        <v>538</v>
      </c>
      <c r="B1219" s="6" t="s">
        <v>539</v>
      </c>
      <c r="C1219" s="6" t="str">
        <f t="shared" si="57"/>
        <v>Jun 2023</v>
      </c>
      <c r="D1219" s="19" t="str">
        <f t="shared" ref="D1219:D1282" si="59">TEXT(B1219, "yyyy")</f>
        <v>2023</v>
      </c>
      <c r="E1219" s="6" t="str">
        <f t="shared" si="58"/>
        <v>Q2 2023</v>
      </c>
      <c r="F1219" t="s">
        <v>457</v>
      </c>
      <c r="G1219" t="str">
        <f>IF(F1219="Blender xcxc", "Blender", F1219)</f>
        <v>Blender</v>
      </c>
      <c r="H1219" t="s">
        <v>458</v>
      </c>
      <c r="I1219" t="s">
        <v>12</v>
      </c>
      <c r="J1219" s="3">
        <v>20</v>
      </c>
      <c r="K1219" s="3">
        <v>442.42</v>
      </c>
      <c r="L1219" s="3">
        <v>8848.4</v>
      </c>
    </row>
    <row r="1220" spans="1:12" x14ac:dyDescent="0.35">
      <c r="A1220" t="s">
        <v>1006</v>
      </c>
      <c r="B1220" s="6" t="s">
        <v>539</v>
      </c>
      <c r="C1220" s="6" t="str">
        <f t="shared" si="57"/>
        <v>Jun 2023</v>
      </c>
      <c r="D1220" s="19" t="str">
        <f t="shared" si="59"/>
        <v>2023</v>
      </c>
      <c r="E1220" s="6" t="str">
        <f t="shared" si="58"/>
        <v>Q2 2023</v>
      </c>
      <c r="F1220" t="s">
        <v>700</v>
      </c>
      <c r="G1220" t="str">
        <f>IF(F1220="Bread.c", "Bread", F1220)</f>
        <v>Bread</v>
      </c>
      <c r="H1220" t="s">
        <v>701</v>
      </c>
      <c r="I1220" t="s">
        <v>15</v>
      </c>
      <c r="J1220" s="3">
        <v>8</v>
      </c>
      <c r="K1220" s="3">
        <v>429.27</v>
      </c>
      <c r="L1220" s="3">
        <v>3434.16</v>
      </c>
    </row>
    <row r="1221" spans="1:12" x14ac:dyDescent="0.35">
      <c r="A1221" t="s">
        <v>1027</v>
      </c>
      <c r="B1221" s="6" t="s">
        <v>539</v>
      </c>
      <c r="C1221" s="6" t="str">
        <f t="shared" si="57"/>
        <v>Jun 2023</v>
      </c>
      <c r="D1221" s="19" t="str">
        <f t="shared" si="59"/>
        <v>2023</v>
      </c>
      <c r="E1221" s="6" t="str">
        <f t="shared" si="58"/>
        <v>Q2 2023</v>
      </c>
      <c r="F1221" t="s">
        <v>700</v>
      </c>
      <c r="G1221" t="str">
        <f>IF(F1221="Bread.c", "Bread", F1221)</f>
        <v>Bread</v>
      </c>
      <c r="H1221" t="s">
        <v>701</v>
      </c>
      <c r="I1221" t="s">
        <v>12</v>
      </c>
      <c r="J1221" s="3">
        <v>5</v>
      </c>
      <c r="K1221" s="3">
        <v>56.54</v>
      </c>
      <c r="L1221" s="3">
        <v>282.7</v>
      </c>
    </row>
    <row r="1222" spans="1:12" x14ac:dyDescent="0.35">
      <c r="A1222" t="s">
        <v>1620</v>
      </c>
      <c r="B1222" s="6" t="s">
        <v>539</v>
      </c>
      <c r="C1222" s="6" t="str">
        <f t="shared" si="57"/>
        <v>Jun 2023</v>
      </c>
      <c r="D1222" s="19" t="str">
        <f t="shared" si="59"/>
        <v>2023</v>
      </c>
      <c r="E1222" s="6" t="str">
        <f t="shared" si="58"/>
        <v>Q2 2023</v>
      </c>
      <c r="F1222" t="s">
        <v>5776</v>
      </c>
      <c r="G1222" t="str">
        <f>IF(F1222="Egg", "Eggs", F1222)</f>
        <v>Eggs</v>
      </c>
      <c r="H1222" t="s">
        <v>701</v>
      </c>
      <c r="I1222" t="s">
        <v>24</v>
      </c>
      <c r="J1222" s="3">
        <v>4</v>
      </c>
      <c r="K1222" s="3">
        <v>317.5</v>
      </c>
      <c r="L1222" s="3">
        <v>1270</v>
      </c>
    </row>
    <row r="1223" spans="1:12" x14ac:dyDescent="0.35">
      <c r="A1223" t="s">
        <v>2000</v>
      </c>
      <c r="B1223" s="6" t="s">
        <v>539</v>
      </c>
      <c r="C1223" s="6" t="str">
        <f t="shared" si="57"/>
        <v>Jun 2023</v>
      </c>
      <c r="D1223" s="19" t="str">
        <f t="shared" si="59"/>
        <v>2023</v>
      </c>
      <c r="E1223" s="6" t="str">
        <f t="shared" si="58"/>
        <v>Q2 2023</v>
      </c>
      <c r="F1223" t="s">
        <v>1744</v>
      </c>
      <c r="G1223" t="s">
        <v>1744</v>
      </c>
      <c r="H1223" t="s">
        <v>11</v>
      </c>
      <c r="I1223" t="s">
        <v>24</v>
      </c>
      <c r="J1223" s="3">
        <v>1</v>
      </c>
      <c r="K1223" s="3">
        <v>226.28</v>
      </c>
      <c r="L1223" s="3">
        <v>226.28</v>
      </c>
    </row>
    <row r="1224" spans="1:12" x14ac:dyDescent="0.35">
      <c r="A1224" t="s">
        <v>2014</v>
      </c>
      <c r="B1224" s="6" t="s">
        <v>539</v>
      </c>
      <c r="C1224" s="6" t="str">
        <f t="shared" si="57"/>
        <v>Jun 2023</v>
      </c>
      <c r="D1224" s="19" t="str">
        <f t="shared" si="59"/>
        <v>2023</v>
      </c>
      <c r="E1224" s="6" t="str">
        <f t="shared" si="58"/>
        <v>Q2 2023</v>
      </c>
      <c r="F1224" t="s">
        <v>1744</v>
      </c>
      <c r="G1224" t="s">
        <v>1744</v>
      </c>
      <c r="H1224" t="s">
        <v>11</v>
      </c>
      <c r="I1224" t="s">
        <v>27</v>
      </c>
      <c r="J1224" s="3">
        <v>16</v>
      </c>
      <c r="K1224" s="3">
        <v>123.47</v>
      </c>
      <c r="L1224" s="3">
        <v>1975.52</v>
      </c>
    </row>
    <row r="1225" spans="1:12" x14ac:dyDescent="0.35">
      <c r="A1225" t="s">
        <v>3379</v>
      </c>
      <c r="B1225" s="6" t="s">
        <v>539</v>
      </c>
      <c r="C1225" s="6" t="str">
        <f t="shared" si="57"/>
        <v>Jun 2023</v>
      </c>
      <c r="D1225" s="19" t="str">
        <f t="shared" si="59"/>
        <v>2023</v>
      </c>
      <c r="E1225" s="6" t="str">
        <f t="shared" si="58"/>
        <v>Q2 2023</v>
      </c>
      <c r="F1225" t="s">
        <v>3143</v>
      </c>
      <c r="G1225" t="s">
        <v>3143</v>
      </c>
      <c r="H1225" t="s">
        <v>458</v>
      </c>
      <c r="I1225" t="s">
        <v>15</v>
      </c>
      <c r="J1225" s="3">
        <v>17</v>
      </c>
      <c r="K1225" s="3">
        <v>410.56</v>
      </c>
      <c r="L1225" s="3">
        <v>6979.52</v>
      </c>
    </row>
    <row r="1226" spans="1:12" x14ac:dyDescent="0.35">
      <c r="A1226" t="s">
        <v>3405</v>
      </c>
      <c r="B1226" s="6" t="s">
        <v>539</v>
      </c>
      <c r="C1226" s="6" t="str">
        <f t="shared" si="57"/>
        <v>Jun 2023</v>
      </c>
      <c r="D1226" s="19" t="str">
        <f t="shared" si="59"/>
        <v>2023</v>
      </c>
      <c r="E1226" s="6" t="str">
        <f t="shared" si="58"/>
        <v>Q2 2023</v>
      </c>
      <c r="F1226" t="s">
        <v>3143</v>
      </c>
      <c r="G1226" t="s">
        <v>3143</v>
      </c>
      <c r="H1226" t="s">
        <v>458</v>
      </c>
      <c r="I1226" t="s">
        <v>15</v>
      </c>
      <c r="J1226" s="3">
        <v>9</v>
      </c>
      <c r="K1226" s="3">
        <v>184.38</v>
      </c>
      <c r="L1226" s="3">
        <v>1659.42</v>
      </c>
    </row>
    <row r="1227" spans="1:12" x14ac:dyDescent="0.35">
      <c r="A1227" t="s">
        <v>3806</v>
      </c>
      <c r="B1227" s="6" t="s">
        <v>539</v>
      </c>
      <c r="C1227" s="6" t="str">
        <f t="shared" si="57"/>
        <v>Jun 2023</v>
      </c>
      <c r="D1227" s="19" t="str">
        <f t="shared" si="59"/>
        <v>2023</v>
      </c>
      <c r="E1227" s="6" t="str">
        <f t="shared" si="58"/>
        <v>Q2 2023</v>
      </c>
      <c r="F1227" t="s">
        <v>3688</v>
      </c>
      <c r="G1227" t="s">
        <v>3688</v>
      </c>
      <c r="H1227" t="s">
        <v>11</v>
      </c>
      <c r="I1227" t="s">
        <v>15</v>
      </c>
      <c r="J1227" s="3">
        <v>13</v>
      </c>
      <c r="K1227" s="3">
        <v>35.64</v>
      </c>
      <c r="L1227" s="3">
        <v>463.32</v>
      </c>
    </row>
    <row r="1228" spans="1:12" x14ac:dyDescent="0.35">
      <c r="A1228" t="s">
        <v>3895</v>
      </c>
      <c r="B1228" s="6" t="s">
        <v>539</v>
      </c>
      <c r="C1228" s="6" t="str">
        <f t="shared" si="57"/>
        <v>Jun 2023</v>
      </c>
      <c r="D1228" s="19" t="str">
        <f t="shared" si="59"/>
        <v>2023</v>
      </c>
      <c r="E1228" s="6" t="str">
        <f t="shared" si="58"/>
        <v>Q2 2023</v>
      </c>
      <c r="F1228" t="s">
        <v>3688</v>
      </c>
      <c r="G1228" t="s">
        <v>3688</v>
      </c>
      <c r="H1228" t="s">
        <v>11</v>
      </c>
      <c r="I1228" t="s">
        <v>24</v>
      </c>
      <c r="J1228" s="3">
        <v>7</v>
      </c>
      <c r="K1228" s="3">
        <v>345.8</v>
      </c>
      <c r="L1228" s="3">
        <v>2420.6</v>
      </c>
    </row>
    <row r="1229" spans="1:12" x14ac:dyDescent="0.35">
      <c r="A1229" t="s">
        <v>5014</v>
      </c>
      <c r="B1229" s="6" t="s">
        <v>539</v>
      </c>
      <c r="C1229" s="6" t="str">
        <f t="shared" si="57"/>
        <v>Jun 2023</v>
      </c>
      <c r="D1229" s="19" t="str">
        <f t="shared" si="59"/>
        <v>2023</v>
      </c>
      <c r="E1229" s="6" t="str">
        <f t="shared" si="58"/>
        <v>Q2 2023</v>
      </c>
      <c r="F1229" t="s">
        <v>4845</v>
      </c>
      <c r="G1229" t="s">
        <v>4845</v>
      </c>
      <c r="H1229" t="s">
        <v>2345</v>
      </c>
      <c r="I1229" t="s">
        <v>27</v>
      </c>
      <c r="J1229" s="3">
        <v>3</v>
      </c>
      <c r="K1229" s="3">
        <v>470.34</v>
      </c>
      <c r="L1229" s="3">
        <v>1411.02</v>
      </c>
    </row>
    <row r="1230" spans="1:12" x14ac:dyDescent="0.35">
      <c r="A1230" t="s">
        <v>5157</v>
      </c>
      <c r="B1230" s="6" t="s">
        <v>539</v>
      </c>
      <c r="C1230" s="6" t="str">
        <f t="shared" si="57"/>
        <v>Jun 2023</v>
      </c>
      <c r="D1230" s="19" t="str">
        <f t="shared" si="59"/>
        <v>2023</v>
      </c>
      <c r="E1230" s="6" t="str">
        <f t="shared" si="58"/>
        <v>Q2 2023</v>
      </c>
      <c r="F1230" t="s">
        <v>5082</v>
      </c>
      <c r="G1230" t="s">
        <v>5082</v>
      </c>
      <c r="H1230" t="s">
        <v>2208</v>
      </c>
      <c r="I1230" t="s">
        <v>27</v>
      </c>
      <c r="J1230" s="3">
        <v>15</v>
      </c>
      <c r="K1230" s="3">
        <v>188.74</v>
      </c>
      <c r="L1230" s="3">
        <v>2831.1</v>
      </c>
    </row>
    <row r="1231" spans="1:12" x14ac:dyDescent="0.35">
      <c r="A1231" t="s">
        <v>5463</v>
      </c>
      <c r="B1231" s="6" t="s">
        <v>539</v>
      </c>
      <c r="C1231" s="6" t="str">
        <f t="shared" si="57"/>
        <v>Jun 2023</v>
      </c>
      <c r="D1231" s="19" t="str">
        <f t="shared" si="59"/>
        <v>2023</v>
      </c>
      <c r="E1231" s="6" t="str">
        <f t="shared" si="58"/>
        <v>Q2 2023</v>
      </c>
      <c r="F1231" t="s">
        <v>5337</v>
      </c>
      <c r="G1231" t="s">
        <v>5337</v>
      </c>
      <c r="H1231" t="s">
        <v>458</v>
      </c>
      <c r="I1231" t="s">
        <v>27</v>
      </c>
      <c r="J1231" s="3">
        <v>4</v>
      </c>
      <c r="K1231" s="3">
        <v>29.03</v>
      </c>
      <c r="L1231" s="3">
        <v>116.12</v>
      </c>
    </row>
    <row r="1232" spans="1:12" x14ac:dyDescent="0.35">
      <c r="A1232" t="s">
        <v>691</v>
      </c>
      <c r="B1232" s="6" t="s">
        <v>692</v>
      </c>
      <c r="C1232" s="6" t="str">
        <f t="shared" si="57"/>
        <v>Jun 2023</v>
      </c>
      <c r="D1232" s="19" t="str">
        <f t="shared" si="59"/>
        <v>2023</v>
      </c>
      <c r="E1232" s="6" t="str">
        <f t="shared" si="58"/>
        <v>Q2 2023</v>
      </c>
      <c r="F1232" t="s">
        <v>457</v>
      </c>
      <c r="G1232" t="str">
        <f>IF(F1232="Blender xcxc", "Blender", F1232)</f>
        <v>Blender</v>
      </c>
      <c r="H1232" t="s">
        <v>458</v>
      </c>
      <c r="I1232" t="s">
        <v>12</v>
      </c>
      <c r="J1232" s="3">
        <v>1</v>
      </c>
      <c r="K1232" s="3">
        <v>96.03</v>
      </c>
      <c r="L1232" s="3">
        <v>96.03</v>
      </c>
    </row>
    <row r="1233" spans="1:12" x14ac:dyDescent="0.35">
      <c r="A1233" t="s">
        <v>1332</v>
      </c>
      <c r="B1233" s="6" t="s">
        <v>692</v>
      </c>
      <c r="C1233" s="6" t="str">
        <f t="shared" si="57"/>
        <v>Jun 2023</v>
      </c>
      <c r="D1233" s="19" t="str">
        <f t="shared" si="59"/>
        <v>2023</v>
      </c>
      <c r="E1233" s="6" t="str">
        <f t="shared" si="58"/>
        <v>Q2 2023</v>
      </c>
      <c r="F1233" t="s">
        <v>1252</v>
      </c>
      <c r="G1233" t="str">
        <f>IF(F1233="Cookbooks", "Cookbook", F1233)</f>
        <v>Cookbook</v>
      </c>
      <c r="H1233" t="s">
        <v>11</v>
      </c>
      <c r="I1233" t="s">
        <v>27</v>
      </c>
      <c r="J1233" s="3">
        <v>18</v>
      </c>
      <c r="K1233" s="3">
        <v>104.69</v>
      </c>
      <c r="L1233" s="3">
        <v>1884.42</v>
      </c>
    </row>
    <row r="1234" spans="1:12" x14ac:dyDescent="0.35">
      <c r="A1234" t="s">
        <v>1388</v>
      </c>
      <c r="B1234" s="6" t="s">
        <v>692</v>
      </c>
      <c r="C1234" s="6" t="str">
        <f t="shared" si="57"/>
        <v>Jun 2023</v>
      </c>
      <c r="D1234" s="19" t="str">
        <f t="shared" si="59"/>
        <v>2023</v>
      </c>
      <c r="E1234" s="6" t="str">
        <f t="shared" si="58"/>
        <v>Q2 2023</v>
      </c>
      <c r="F1234" t="s">
        <v>1252</v>
      </c>
      <c r="G1234" t="str">
        <f>IF(F1234="Cookbooks", "Cookbook", F1234)</f>
        <v>Cookbook</v>
      </c>
      <c r="H1234" t="s">
        <v>11</v>
      </c>
      <c r="I1234" t="s">
        <v>15</v>
      </c>
      <c r="J1234" s="3">
        <v>16</v>
      </c>
      <c r="K1234" s="3">
        <v>18.53</v>
      </c>
      <c r="L1234" s="3">
        <v>296.48</v>
      </c>
    </row>
    <row r="1235" spans="1:12" x14ac:dyDescent="0.35">
      <c r="A1235" t="s">
        <v>1394</v>
      </c>
      <c r="B1235" s="6" t="s">
        <v>692</v>
      </c>
      <c r="C1235" s="6" t="str">
        <f t="shared" si="57"/>
        <v>Jun 2023</v>
      </c>
      <c r="D1235" s="19" t="str">
        <f t="shared" si="59"/>
        <v>2023</v>
      </c>
      <c r="E1235" s="6" t="str">
        <f t="shared" si="58"/>
        <v>Q2 2023</v>
      </c>
      <c r="F1235" t="s">
        <v>1252</v>
      </c>
      <c r="G1235" t="str">
        <f>IF(F1235="Cookbooks", "Cookbook", F1235)</f>
        <v>Cookbook</v>
      </c>
      <c r="H1235" t="s">
        <v>11</v>
      </c>
      <c r="I1235" t="s">
        <v>24</v>
      </c>
      <c r="J1235" s="3">
        <v>5</v>
      </c>
      <c r="K1235" s="3">
        <v>8.8800000000000008</v>
      </c>
      <c r="L1235" s="3">
        <v>44.4</v>
      </c>
    </row>
    <row r="1236" spans="1:12" x14ac:dyDescent="0.35">
      <c r="A1236" t="s">
        <v>2834</v>
      </c>
      <c r="B1236" s="6" t="s">
        <v>692</v>
      </c>
      <c r="C1236" s="6" t="str">
        <f t="shared" si="57"/>
        <v>Jun 2023</v>
      </c>
      <c r="D1236" s="19" t="str">
        <f t="shared" si="59"/>
        <v>2023</v>
      </c>
      <c r="E1236" s="6" t="str">
        <f t="shared" si="58"/>
        <v>Q2 2023</v>
      </c>
      <c r="F1236" t="s">
        <v>2643</v>
      </c>
      <c r="G1236" t="s">
        <v>2643</v>
      </c>
      <c r="H1236" t="s">
        <v>2345</v>
      </c>
      <c r="I1236" t="s">
        <v>15</v>
      </c>
      <c r="J1236" s="3">
        <v>3</v>
      </c>
      <c r="K1236" s="3">
        <v>361.83</v>
      </c>
      <c r="L1236" s="3">
        <v>1085.49</v>
      </c>
    </row>
    <row r="1237" spans="1:12" x14ac:dyDescent="0.35">
      <c r="A1237" t="s">
        <v>3663</v>
      </c>
      <c r="B1237" s="6" t="s">
        <v>692</v>
      </c>
      <c r="C1237" s="6" t="str">
        <f t="shared" si="57"/>
        <v>Jun 2023</v>
      </c>
      <c r="D1237" s="19" t="str">
        <f t="shared" si="59"/>
        <v>2023</v>
      </c>
      <c r="E1237" s="6" t="str">
        <f t="shared" si="58"/>
        <v>Q2 2023</v>
      </c>
      <c r="F1237" t="s">
        <v>3435</v>
      </c>
      <c r="G1237" t="s">
        <v>3435</v>
      </c>
      <c r="H1237" t="s">
        <v>701</v>
      </c>
      <c r="I1237" t="s">
        <v>12</v>
      </c>
      <c r="J1237" s="3">
        <v>4</v>
      </c>
      <c r="K1237" s="3">
        <v>421.81</v>
      </c>
      <c r="L1237" s="3">
        <v>1687.24</v>
      </c>
    </row>
    <row r="1238" spans="1:12" x14ac:dyDescent="0.35">
      <c r="A1238" t="s">
        <v>4378</v>
      </c>
      <c r="B1238" s="6" t="s">
        <v>692</v>
      </c>
      <c r="C1238" s="6" t="str">
        <f t="shared" si="57"/>
        <v>Jun 2023</v>
      </c>
      <c r="D1238" s="19" t="str">
        <f t="shared" si="59"/>
        <v>2023</v>
      </c>
      <c r="E1238" s="6" t="str">
        <f t="shared" si="58"/>
        <v>Q2 2023</v>
      </c>
      <c r="F1238" t="s">
        <v>4235</v>
      </c>
      <c r="G1238" t="s">
        <v>4235</v>
      </c>
      <c r="H1238" t="s">
        <v>2208</v>
      </c>
      <c r="I1238" t="s">
        <v>24</v>
      </c>
      <c r="J1238" s="3">
        <v>13</v>
      </c>
      <c r="K1238" s="3">
        <v>322.64</v>
      </c>
      <c r="L1238" s="3">
        <v>4194.32</v>
      </c>
    </row>
    <row r="1239" spans="1:12" x14ac:dyDescent="0.35">
      <c r="A1239" t="s">
        <v>4884</v>
      </c>
      <c r="B1239" s="6" t="s">
        <v>692</v>
      </c>
      <c r="C1239" s="6" t="str">
        <f t="shared" si="57"/>
        <v>Jun 2023</v>
      </c>
      <c r="D1239" s="19" t="str">
        <f t="shared" si="59"/>
        <v>2023</v>
      </c>
      <c r="E1239" s="6" t="str">
        <f t="shared" si="58"/>
        <v>Q2 2023</v>
      </c>
      <c r="F1239" t="s">
        <v>4845</v>
      </c>
      <c r="G1239" t="s">
        <v>4845</v>
      </c>
      <c r="H1239" t="s">
        <v>2345</v>
      </c>
      <c r="I1239" t="s">
        <v>27</v>
      </c>
      <c r="J1239" s="3">
        <v>13</v>
      </c>
      <c r="K1239" s="3">
        <v>130.37</v>
      </c>
      <c r="L1239" s="3">
        <v>1694.81</v>
      </c>
    </row>
    <row r="1240" spans="1:12" x14ac:dyDescent="0.35">
      <c r="A1240" t="s">
        <v>5005</v>
      </c>
      <c r="B1240" s="6" t="s">
        <v>692</v>
      </c>
      <c r="C1240" s="6" t="str">
        <f t="shared" si="57"/>
        <v>Jun 2023</v>
      </c>
      <c r="D1240" s="19" t="str">
        <f t="shared" si="59"/>
        <v>2023</v>
      </c>
      <c r="E1240" s="6" t="str">
        <f t="shared" si="58"/>
        <v>Q2 2023</v>
      </c>
      <c r="F1240" t="s">
        <v>4845</v>
      </c>
      <c r="G1240" t="s">
        <v>4845</v>
      </c>
      <c r="H1240" t="s">
        <v>2345</v>
      </c>
      <c r="I1240" t="s">
        <v>24</v>
      </c>
      <c r="J1240" s="3">
        <v>17</v>
      </c>
      <c r="K1240" s="3">
        <v>205.19</v>
      </c>
      <c r="L1240" s="3">
        <v>3488.23</v>
      </c>
    </row>
    <row r="1241" spans="1:12" x14ac:dyDescent="0.35">
      <c r="A1241" t="s">
        <v>913</v>
      </c>
      <c r="B1241" s="6" t="s">
        <v>914</v>
      </c>
      <c r="C1241" s="6" t="str">
        <f t="shared" si="57"/>
        <v>Jun 2023</v>
      </c>
      <c r="D1241" s="19" t="str">
        <f t="shared" si="59"/>
        <v>2023</v>
      </c>
      <c r="E1241" s="6" t="str">
        <f t="shared" si="58"/>
        <v>Q2 2023</v>
      </c>
      <c r="F1241" t="s">
        <v>700</v>
      </c>
      <c r="G1241" t="str">
        <f>IF(F1241="Bread.c", "Bread", F1241)</f>
        <v>Bread</v>
      </c>
      <c r="H1241" t="s">
        <v>701</v>
      </c>
      <c r="I1241" t="s">
        <v>12</v>
      </c>
      <c r="J1241" s="3">
        <v>5</v>
      </c>
      <c r="K1241" s="3">
        <v>45.06</v>
      </c>
      <c r="L1241" s="3">
        <v>225.3</v>
      </c>
    </row>
    <row r="1242" spans="1:12" x14ac:dyDescent="0.35">
      <c r="A1242" t="s">
        <v>1649</v>
      </c>
      <c r="B1242" s="6" t="s">
        <v>914</v>
      </c>
      <c r="C1242" s="6" t="str">
        <f t="shared" si="57"/>
        <v>Jun 2023</v>
      </c>
      <c r="D1242" s="19" t="str">
        <f t="shared" si="59"/>
        <v>2023</v>
      </c>
      <c r="E1242" s="6" t="str">
        <f t="shared" si="58"/>
        <v>Q2 2023</v>
      </c>
      <c r="F1242" t="s">
        <v>1421</v>
      </c>
      <c r="G1242" t="str">
        <f>IF(F1242="Egg", "Eggs", F1242)</f>
        <v>Eggs</v>
      </c>
      <c r="H1242" t="s">
        <v>701</v>
      </c>
      <c r="I1242" t="s">
        <v>15</v>
      </c>
      <c r="J1242" s="3">
        <v>16</v>
      </c>
      <c r="K1242" s="3">
        <v>12.22</v>
      </c>
      <c r="L1242" s="3">
        <v>195.52</v>
      </c>
    </row>
    <row r="1243" spans="1:12" x14ac:dyDescent="0.35">
      <c r="A1243" t="s">
        <v>2245</v>
      </c>
      <c r="B1243" s="6" t="s">
        <v>914</v>
      </c>
      <c r="C1243" s="6" t="str">
        <f t="shared" si="57"/>
        <v>Jun 2023</v>
      </c>
      <c r="D1243" s="19" t="str">
        <f t="shared" si="59"/>
        <v>2023</v>
      </c>
      <c r="E1243" s="6" t="str">
        <f t="shared" si="58"/>
        <v>Q2 2023</v>
      </c>
      <c r="F1243" t="s">
        <v>2207</v>
      </c>
      <c r="G1243" t="s">
        <v>2207</v>
      </c>
      <c r="H1243" t="s">
        <v>2208</v>
      </c>
      <c r="I1243" t="s">
        <v>27</v>
      </c>
      <c r="J1243" s="3">
        <v>8</v>
      </c>
      <c r="K1243" s="3">
        <v>458.9</v>
      </c>
      <c r="L1243" s="3">
        <v>3671.2</v>
      </c>
    </row>
    <row r="1244" spans="1:12" x14ac:dyDescent="0.35">
      <c r="A1244" t="s">
        <v>2575</v>
      </c>
      <c r="B1244" s="6" t="s">
        <v>914</v>
      </c>
      <c r="C1244" s="6" t="str">
        <f t="shared" si="57"/>
        <v>Jun 2023</v>
      </c>
      <c r="D1244" s="19" t="str">
        <f t="shared" si="59"/>
        <v>2023</v>
      </c>
      <c r="E1244" s="6" t="str">
        <f t="shared" si="58"/>
        <v>Q2 2023</v>
      </c>
      <c r="F1244" t="s">
        <v>2344</v>
      </c>
      <c r="G1244" t="s">
        <v>2344</v>
      </c>
      <c r="H1244" t="s">
        <v>2345</v>
      </c>
      <c r="I1244" t="s">
        <v>24</v>
      </c>
      <c r="J1244" s="3">
        <v>13</v>
      </c>
      <c r="K1244" s="3">
        <v>266.63</v>
      </c>
      <c r="L1244" s="3">
        <v>3466.19</v>
      </c>
    </row>
    <row r="1245" spans="1:12" x14ac:dyDescent="0.35">
      <c r="A1245" t="s">
        <v>3130</v>
      </c>
      <c r="B1245" s="6" t="s">
        <v>914</v>
      </c>
      <c r="C1245" s="6" t="str">
        <f t="shared" si="57"/>
        <v>Jun 2023</v>
      </c>
      <c r="D1245" s="19" t="str">
        <f t="shared" si="59"/>
        <v>2023</v>
      </c>
      <c r="E1245" s="6" t="str">
        <f t="shared" si="58"/>
        <v>Q2 2023</v>
      </c>
      <c r="F1245" t="s">
        <v>2882</v>
      </c>
      <c r="G1245" t="s">
        <v>2882</v>
      </c>
      <c r="H1245" t="s">
        <v>2208</v>
      </c>
      <c r="I1245" t="s">
        <v>24</v>
      </c>
      <c r="J1245" s="3">
        <v>18</v>
      </c>
      <c r="K1245" s="3">
        <v>167.81</v>
      </c>
      <c r="L1245" s="3">
        <v>3020.58</v>
      </c>
    </row>
    <row r="1246" spans="1:12" x14ac:dyDescent="0.35">
      <c r="A1246" t="s">
        <v>3248</v>
      </c>
      <c r="B1246" s="6" t="s">
        <v>914</v>
      </c>
      <c r="C1246" s="6" t="str">
        <f t="shared" si="57"/>
        <v>Jun 2023</v>
      </c>
      <c r="D1246" s="19" t="str">
        <f t="shared" si="59"/>
        <v>2023</v>
      </c>
      <c r="E1246" s="6" t="str">
        <f t="shared" si="58"/>
        <v>Q2 2023</v>
      </c>
      <c r="F1246" t="s">
        <v>3143</v>
      </c>
      <c r="G1246" t="s">
        <v>3143</v>
      </c>
      <c r="H1246" t="s">
        <v>458</v>
      </c>
      <c r="I1246" t="s">
        <v>27</v>
      </c>
      <c r="J1246" s="3">
        <v>18</v>
      </c>
      <c r="K1246" s="3">
        <v>211.71</v>
      </c>
      <c r="L1246" s="3">
        <v>3810.78</v>
      </c>
    </row>
    <row r="1247" spans="1:12" x14ac:dyDescent="0.35">
      <c r="A1247" t="s">
        <v>3554</v>
      </c>
      <c r="B1247" s="6" t="s">
        <v>914</v>
      </c>
      <c r="C1247" s="6" t="str">
        <f t="shared" si="57"/>
        <v>Jun 2023</v>
      </c>
      <c r="D1247" s="19" t="str">
        <f t="shared" si="59"/>
        <v>2023</v>
      </c>
      <c r="E1247" s="6" t="str">
        <f t="shared" si="58"/>
        <v>Q2 2023</v>
      </c>
      <c r="F1247" t="s">
        <v>3435</v>
      </c>
      <c r="G1247" t="s">
        <v>3435</v>
      </c>
      <c r="H1247" t="s">
        <v>701</v>
      </c>
      <c r="I1247" t="s">
        <v>24</v>
      </c>
      <c r="J1247" s="3">
        <v>20</v>
      </c>
      <c r="K1247" s="3">
        <v>284.06</v>
      </c>
      <c r="L1247" s="3">
        <v>5681.2</v>
      </c>
    </row>
    <row r="1248" spans="1:12" x14ac:dyDescent="0.35">
      <c r="A1248" t="s">
        <v>4428</v>
      </c>
      <c r="B1248" s="6" t="s">
        <v>914</v>
      </c>
      <c r="C1248" s="6" t="str">
        <f t="shared" si="57"/>
        <v>Jun 2023</v>
      </c>
      <c r="D1248" s="19" t="str">
        <f t="shared" si="59"/>
        <v>2023</v>
      </c>
      <c r="E1248" s="6" t="str">
        <f t="shared" si="58"/>
        <v>Q2 2023</v>
      </c>
      <c r="F1248" t="s">
        <v>4235</v>
      </c>
      <c r="G1248" t="s">
        <v>4235</v>
      </c>
      <c r="H1248" t="s">
        <v>2208</v>
      </c>
      <c r="I1248" t="s">
        <v>12</v>
      </c>
      <c r="J1248" s="3">
        <v>9</v>
      </c>
      <c r="K1248" s="3">
        <v>153.88999999999999</v>
      </c>
      <c r="L1248" s="3">
        <v>1385.01</v>
      </c>
    </row>
    <row r="1249" spans="1:12" x14ac:dyDescent="0.35">
      <c r="A1249" t="s">
        <v>4478</v>
      </c>
      <c r="B1249" s="6" t="s">
        <v>914</v>
      </c>
      <c r="C1249" s="6" t="str">
        <f t="shared" si="57"/>
        <v>Jun 2023</v>
      </c>
      <c r="D1249" s="19" t="str">
        <f t="shared" si="59"/>
        <v>2023</v>
      </c>
      <c r="E1249" s="6" t="str">
        <f t="shared" si="58"/>
        <v>Q2 2023</v>
      </c>
      <c r="F1249" t="s">
        <v>4235</v>
      </c>
      <c r="G1249" t="s">
        <v>4235</v>
      </c>
      <c r="H1249" t="s">
        <v>2208</v>
      </c>
      <c r="I1249" t="s">
        <v>12</v>
      </c>
      <c r="J1249" s="3">
        <v>17</v>
      </c>
      <c r="K1249" s="3">
        <v>365.62</v>
      </c>
      <c r="L1249" s="3">
        <v>6215.54</v>
      </c>
    </row>
    <row r="1250" spans="1:12" x14ac:dyDescent="0.35">
      <c r="A1250" t="s">
        <v>5015</v>
      </c>
      <c r="B1250" s="6" t="s">
        <v>914</v>
      </c>
      <c r="C1250" s="6" t="str">
        <f t="shared" si="57"/>
        <v>Jun 2023</v>
      </c>
      <c r="D1250" s="19" t="str">
        <f t="shared" si="59"/>
        <v>2023</v>
      </c>
      <c r="E1250" s="6" t="str">
        <f t="shared" si="58"/>
        <v>Q2 2023</v>
      </c>
      <c r="F1250" t="s">
        <v>4845</v>
      </c>
      <c r="G1250" t="s">
        <v>4845</v>
      </c>
      <c r="H1250" t="s">
        <v>2345</v>
      </c>
      <c r="I1250" t="s">
        <v>27</v>
      </c>
      <c r="J1250" s="3">
        <v>9</v>
      </c>
      <c r="K1250" s="3">
        <v>377.67</v>
      </c>
      <c r="L1250" s="3">
        <v>3399.03</v>
      </c>
    </row>
    <row r="1251" spans="1:12" x14ac:dyDescent="0.35">
      <c r="A1251" t="s">
        <v>5205</v>
      </c>
      <c r="B1251" s="6" t="s">
        <v>914</v>
      </c>
      <c r="C1251" s="6" t="str">
        <f t="shared" si="57"/>
        <v>Jun 2023</v>
      </c>
      <c r="D1251" s="19" t="str">
        <f t="shared" si="59"/>
        <v>2023</v>
      </c>
      <c r="E1251" s="6" t="str">
        <f t="shared" si="58"/>
        <v>Q2 2023</v>
      </c>
      <c r="F1251" t="s">
        <v>5082</v>
      </c>
      <c r="G1251" t="s">
        <v>5082</v>
      </c>
      <c r="H1251" t="s">
        <v>2208</v>
      </c>
      <c r="I1251" t="s">
        <v>27</v>
      </c>
      <c r="J1251" s="3">
        <v>5</v>
      </c>
      <c r="K1251" s="3">
        <v>159.85</v>
      </c>
      <c r="L1251" s="3">
        <v>799.25</v>
      </c>
    </row>
    <row r="1252" spans="1:12" x14ac:dyDescent="0.35">
      <c r="A1252" t="s">
        <v>182</v>
      </c>
      <c r="B1252" s="6" t="s">
        <v>183</v>
      </c>
      <c r="C1252" s="6" t="str">
        <f t="shared" si="57"/>
        <v>Jul 2023</v>
      </c>
      <c r="D1252" s="19" t="str">
        <f t="shared" si="59"/>
        <v>2023</v>
      </c>
      <c r="E1252" s="6" t="str">
        <f t="shared" si="58"/>
        <v>Q3 2023</v>
      </c>
      <c r="F1252" t="s">
        <v>5771</v>
      </c>
      <c r="G1252" t="str">
        <f>IF(F1252="Biographies", "Biography", F1252 )</f>
        <v>Biography</v>
      </c>
      <c r="H1252" t="s">
        <v>11</v>
      </c>
      <c r="I1252" t="s">
        <v>15</v>
      </c>
      <c r="J1252" s="3">
        <v>10</v>
      </c>
      <c r="K1252" s="3">
        <v>396.48</v>
      </c>
      <c r="L1252" s="3">
        <v>3964.8</v>
      </c>
    </row>
    <row r="1253" spans="1:12" x14ac:dyDescent="0.35">
      <c r="A1253" t="s">
        <v>379</v>
      </c>
      <c r="B1253" s="6" t="s">
        <v>183</v>
      </c>
      <c r="C1253" s="6" t="str">
        <f t="shared" si="57"/>
        <v>Jul 2023</v>
      </c>
      <c r="D1253" s="19" t="str">
        <f t="shared" si="59"/>
        <v>2023</v>
      </c>
      <c r="E1253" s="6" t="str">
        <f t="shared" si="58"/>
        <v>Q3 2023</v>
      </c>
      <c r="F1253" t="s">
        <v>10</v>
      </c>
      <c r="G1253" t="str">
        <f>IF(F1253="Biographies", "Biography", F1253 )</f>
        <v>Biography</v>
      </c>
      <c r="H1253" t="s">
        <v>11</v>
      </c>
      <c r="I1253" t="s">
        <v>12</v>
      </c>
      <c r="J1253" s="3">
        <v>4</v>
      </c>
      <c r="K1253" s="3">
        <v>414.49</v>
      </c>
      <c r="L1253" s="3">
        <v>1657.96</v>
      </c>
    </row>
    <row r="1254" spans="1:12" x14ac:dyDescent="0.35">
      <c r="A1254" t="s">
        <v>435</v>
      </c>
      <c r="B1254" s="6" t="s">
        <v>183</v>
      </c>
      <c r="C1254" s="6" t="str">
        <f t="shared" si="57"/>
        <v>Jul 2023</v>
      </c>
      <c r="D1254" s="19" t="str">
        <f t="shared" si="59"/>
        <v>2023</v>
      </c>
      <c r="E1254" s="6" t="str">
        <f t="shared" si="58"/>
        <v>Q3 2023</v>
      </c>
      <c r="F1254" t="s">
        <v>10</v>
      </c>
      <c r="G1254" t="str">
        <f>IF(F1254="Biographies", "Biography", F1254 )</f>
        <v>Biography</v>
      </c>
      <c r="H1254" t="s">
        <v>11</v>
      </c>
      <c r="I1254" t="s">
        <v>15</v>
      </c>
      <c r="J1254" s="3">
        <v>4</v>
      </c>
      <c r="K1254" s="3">
        <v>207.35</v>
      </c>
      <c r="L1254" s="3">
        <v>829.4</v>
      </c>
    </row>
    <row r="1255" spans="1:12" x14ac:dyDescent="0.35">
      <c r="A1255" t="s">
        <v>3950</v>
      </c>
      <c r="B1255" s="6" t="s">
        <v>183</v>
      </c>
      <c r="C1255" s="6" t="str">
        <f t="shared" si="57"/>
        <v>Jul 2023</v>
      </c>
      <c r="D1255" s="19" t="str">
        <f t="shared" si="59"/>
        <v>2023</v>
      </c>
      <c r="E1255" s="6" t="str">
        <f t="shared" si="58"/>
        <v>Q3 2023</v>
      </c>
      <c r="F1255" t="s">
        <v>3948</v>
      </c>
      <c r="G1255" t="s">
        <v>3948</v>
      </c>
      <c r="H1255" t="s">
        <v>458</v>
      </c>
      <c r="I1255" t="s">
        <v>15</v>
      </c>
      <c r="J1255" s="3">
        <v>1</v>
      </c>
      <c r="K1255" s="3">
        <v>379.09</v>
      </c>
      <c r="L1255" s="3">
        <v>379.09</v>
      </c>
    </row>
    <row r="1256" spans="1:12" x14ac:dyDescent="0.35">
      <c r="A1256" t="s">
        <v>4114</v>
      </c>
      <c r="B1256" s="6" t="s">
        <v>183</v>
      </c>
      <c r="C1256" s="6" t="str">
        <f t="shared" si="57"/>
        <v>Jul 2023</v>
      </c>
      <c r="D1256" s="19" t="str">
        <f t="shared" si="59"/>
        <v>2023</v>
      </c>
      <c r="E1256" s="6" t="str">
        <f t="shared" si="58"/>
        <v>Q3 2023</v>
      </c>
      <c r="F1256" t="s">
        <v>3948</v>
      </c>
      <c r="G1256" t="s">
        <v>3948</v>
      </c>
      <c r="H1256" t="s">
        <v>458</v>
      </c>
      <c r="I1256" t="s">
        <v>15</v>
      </c>
      <c r="J1256" s="3">
        <v>7</v>
      </c>
      <c r="K1256" s="3">
        <v>247.48</v>
      </c>
      <c r="L1256" s="3">
        <v>1732.36</v>
      </c>
    </row>
    <row r="1257" spans="1:12" x14ac:dyDescent="0.35">
      <c r="A1257" t="s">
        <v>4821</v>
      </c>
      <c r="B1257" s="6" t="s">
        <v>183</v>
      </c>
      <c r="C1257" s="6" t="str">
        <f t="shared" si="57"/>
        <v>Jul 2023</v>
      </c>
      <c r="D1257" s="19" t="str">
        <f t="shared" si="59"/>
        <v>2023</v>
      </c>
      <c r="E1257" s="6" t="str">
        <f t="shared" si="58"/>
        <v>Q3 2023</v>
      </c>
      <c r="F1257" t="s">
        <v>4741</v>
      </c>
      <c r="G1257" t="s">
        <v>4741</v>
      </c>
      <c r="H1257" t="s">
        <v>2345</v>
      </c>
      <c r="I1257" t="s">
        <v>12</v>
      </c>
      <c r="J1257" s="3">
        <v>16</v>
      </c>
      <c r="K1257" s="3">
        <v>144.21</v>
      </c>
      <c r="L1257" s="3">
        <v>2307.36</v>
      </c>
    </row>
    <row r="1258" spans="1:12" x14ac:dyDescent="0.35">
      <c r="A1258" t="s">
        <v>5185</v>
      </c>
      <c r="B1258" s="6" t="s">
        <v>183</v>
      </c>
      <c r="C1258" s="6" t="str">
        <f t="shared" si="57"/>
        <v>Jul 2023</v>
      </c>
      <c r="D1258" s="19" t="str">
        <f t="shared" si="59"/>
        <v>2023</v>
      </c>
      <c r="E1258" s="6" t="str">
        <f t="shared" si="58"/>
        <v>Q3 2023</v>
      </c>
      <c r="F1258" t="s">
        <v>5082</v>
      </c>
      <c r="G1258" t="s">
        <v>5082</v>
      </c>
      <c r="H1258" t="s">
        <v>2208</v>
      </c>
      <c r="I1258" t="s">
        <v>15</v>
      </c>
      <c r="J1258" s="3">
        <v>9</v>
      </c>
      <c r="K1258" s="3">
        <v>313.06</v>
      </c>
      <c r="L1258" s="3">
        <v>2817.54</v>
      </c>
    </row>
    <row r="1259" spans="1:12" x14ac:dyDescent="0.35">
      <c r="A1259" t="s">
        <v>721</v>
      </c>
      <c r="B1259" s="6" t="s">
        <v>722</v>
      </c>
      <c r="C1259" s="6" t="str">
        <f t="shared" si="57"/>
        <v>Jul 2023</v>
      </c>
      <c r="D1259" s="19" t="str">
        <f t="shared" si="59"/>
        <v>2023</v>
      </c>
      <c r="E1259" s="6" t="str">
        <f t="shared" si="58"/>
        <v>Q3 2023</v>
      </c>
      <c r="F1259" t="s">
        <v>700</v>
      </c>
      <c r="G1259" t="str">
        <f>IF(F1259="Bread.c", "Bread", F1259)</f>
        <v>Bread</v>
      </c>
      <c r="H1259" t="s">
        <v>701</v>
      </c>
      <c r="I1259" t="s">
        <v>27</v>
      </c>
      <c r="J1259" s="3">
        <v>20</v>
      </c>
      <c r="K1259" s="3">
        <v>195.4</v>
      </c>
      <c r="L1259" s="3">
        <v>3908</v>
      </c>
    </row>
    <row r="1260" spans="1:12" x14ac:dyDescent="0.35">
      <c r="A1260" t="s">
        <v>781</v>
      </c>
      <c r="B1260" s="6" t="s">
        <v>722</v>
      </c>
      <c r="C1260" s="6" t="str">
        <f t="shared" si="57"/>
        <v>Jul 2023</v>
      </c>
      <c r="D1260" s="19" t="str">
        <f t="shared" si="59"/>
        <v>2023</v>
      </c>
      <c r="E1260" s="6" t="str">
        <f t="shared" si="58"/>
        <v>Q3 2023</v>
      </c>
      <c r="F1260" t="s">
        <v>700</v>
      </c>
      <c r="G1260" t="str">
        <f>IF(F1260="Bread.c", "Bread", F1260)</f>
        <v>Bread</v>
      </c>
      <c r="H1260" t="s">
        <v>701</v>
      </c>
      <c r="I1260" t="s">
        <v>24</v>
      </c>
      <c r="J1260" s="3">
        <v>13</v>
      </c>
      <c r="K1260" s="3">
        <v>147.24</v>
      </c>
      <c r="L1260" s="3">
        <v>1914.12</v>
      </c>
    </row>
    <row r="1261" spans="1:12" x14ac:dyDescent="0.35">
      <c r="A1261" t="s">
        <v>1607</v>
      </c>
      <c r="B1261" s="6" t="s">
        <v>722</v>
      </c>
      <c r="C1261" s="6" t="str">
        <f t="shared" si="57"/>
        <v>Jul 2023</v>
      </c>
      <c r="D1261" s="19" t="str">
        <f t="shared" si="59"/>
        <v>2023</v>
      </c>
      <c r="E1261" s="6" t="str">
        <f t="shared" si="58"/>
        <v>Q3 2023</v>
      </c>
      <c r="F1261" t="s">
        <v>5776</v>
      </c>
      <c r="G1261" t="str">
        <f>IF(F1261="Egg", "Eggs", F1261)</f>
        <v>Eggs</v>
      </c>
      <c r="H1261" t="s">
        <v>701</v>
      </c>
      <c r="I1261" t="s">
        <v>12</v>
      </c>
      <c r="J1261" s="3">
        <v>20</v>
      </c>
      <c r="K1261" s="3">
        <v>323.95</v>
      </c>
      <c r="L1261" s="3">
        <v>6479</v>
      </c>
    </row>
    <row r="1262" spans="1:12" x14ac:dyDescent="0.35">
      <c r="A1262" t="s">
        <v>3307</v>
      </c>
      <c r="B1262" s="6" t="s">
        <v>722</v>
      </c>
      <c r="C1262" s="6" t="str">
        <f t="shared" si="57"/>
        <v>Jul 2023</v>
      </c>
      <c r="D1262" s="19" t="str">
        <f t="shared" si="59"/>
        <v>2023</v>
      </c>
      <c r="E1262" s="6" t="str">
        <f t="shared" si="58"/>
        <v>Q3 2023</v>
      </c>
      <c r="F1262" t="s">
        <v>3143</v>
      </c>
      <c r="G1262" t="s">
        <v>3143</v>
      </c>
      <c r="H1262" t="s">
        <v>458</v>
      </c>
      <c r="I1262" t="s">
        <v>12</v>
      </c>
      <c r="J1262" s="3">
        <v>17</v>
      </c>
      <c r="K1262" s="3">
        <v>50.19</v>
      </c>
      <c r="L1262" s="3">
        <v>853.23</v>
      </c>
    </row>
    <row r="1263" spans="1:12" x14ac:dyDescent="0.35">
      <c r="A1263" t="s">
        <v>4790</v>
      </c>
      <c r="B1263" s="6" t="s">
        <v>722</v>
      </c>
      <c r="C1263" s="6" t="str">
        <f t="shared" si="57"/>
        <v>Jul 2023</v>
      </c>
      <c r="D1263" s="19" t="str">
        <f t="shared" si="59"/>
        <v>2023</v>
      </c>
      <c r="E1263" s="6" t="str">
        <f t="shared" si="58"/>
        <v>Q3 2023</v>
      </c>
      <c r="F1263" t="s">
        <v>4741</v>
      </c>
      <c r="G1263" t="s">
        <v>4741</v>
      </c>
      <c r="H1263" t="s">
        <v>2345</v>
      </c>
      <c r="I1263" t="s">
        <v>12</v>
      </c>
      <c r="J1263" s="3">
        <v>13</v>
      </c>
      <c r="K1263" s="3">
        <v>149.32</v>
      </c>
      <c r="L1263" s="3">
        <v>1941.16</v>
      </c>
    </row>
    <row r="1264" spans="1:12" x14ac:dyDescent="0.35">
      <c r="A1264" t="s">
        <v>4839</v>
      </c>
      <c r="B1264" s="6" t="s">
        <v>722</v>
      </c>
      <c r="C1264" s="6" t="str">
        <f t="shared" si="57"/>
        <v>Jul 2023</v>
      </c>
      <c r="D1264" s="19" t="str">
        <f t="shared" si="59"/>
        <v>2023</v>
      </c>
      <c r="E1264" s="6" t="str">
        <f t="shared" si="58"/>
        <v>Q3 2023</v>
      </c>
      <c r="F1264" t="s">
        <v>4741</v>
      </c>
      <c r="G1264" t="s">
        <v>4741</v>
      </c>
      <c r="H1264" t="s">
        <v>2345</v>
      </c>
      <c r="I1264" t="s">
        <v>24</v>
      </c>
      <c r="J1264" s="3">
        <v>2</v>
      </c>
      <c r="K1264" s="3">
        <v>492.23</v>
      </c>
      <c r="L1264" s="3">
        <v>984.46</v>
      </c>
    </row>
    <row r="1265" spans="1:12" x14ac:dyDescent="0.35">
      <c r="A1265" t="s">
        <v>937</v>
      </c>
      <c r="B1265" s="6" t="s">
        <v>938</v>
      </c>
      <c r="C1265" s="6" t="str">
        <f t="shared" si="57"/>
        <v>Jul 2023</v>
      </c>
      <c r="D1265" s="19" t="str">
        <f t="shared" si="59"/>
        <v>2023</v>
      </c>
      <c r="E1265" s="6" t="str">
        <f t="shared" si="58"/>
        <v>Q3 2023</v>
      </c>
      <c r="F1265" t="s">
        <v>700</v>
      </c>
      <c r="G1265" t="str">
        <f>IF(F1265="Bread.c", "Bread", F1265)</f>
        <v>Bread</v>
      </c>
      <c r="H1265" t="s">
        <v>701</v>
      </c>
      <c r="I1265" t="s">
        <v>27</v>
      </c>
      <c r="J1265" s="3">
        <v>18</v>
      </c>
      <c r="K1265" s="3">
        <v>243.67</v>
      </c>
      <c r="L1265" s="3">
        <v>4386.0600000000004</v>
      </c>
    </row>
    <row r="1266" spans="1:12" x14ac:dyDescent="0.35">
      <c r="A1266" t="s">
        <v>1369</v>
      </c>
      <c r="B1266" s="6" t="s">
        <v>938</v>
      </c>
      <c r="C1266" s="6" t="str">
        <f t="shared" si="57"/>
        <v>Jul 2023</v>
      </c>
      <c r="D1266" s="19" t="str">
        <f t="shared" si="59"/>
        <v>2023</v>
      </c>
      <c r="E1266" s="6" t="str">
        <f t="shared" si="58"/>
        <v>Q3 2023</v>
      </c>
      <c r="F1266" t="s">
        <v>1252</v>
      </c>
      <c r="G1266" t="str">
        <f>IF(F1266="Cookbooks", "Cookbook", F1266)</f>
        <v>Cookbook</v>
      </c>
      <c r="H1266" t="s">
        <v>11</v>
      </c>
      <c r="I1266" t="s">
        <v>15</v>
      </c>
      <c r="J1266" s="3">
        <v>8</v>
      </c>
      <c r="K1266" s="3">
        <v>262.36</v>
      </c>
      <c r="L1266" s="3">
        <v>2098.88</v>
      </c>
    </row>
    <row r="1267" spans="1:12" x14ac:dyDescent="0.35">
      <c r="A1267" t="s">
        <v>1567</v>
      </c>
      <c r="B1267" s="6" t="s">
        <v>938</v>
      </c>
      <c r="C1267" s="6" t="str">
        <f t="shared" si="57"/>
        <v>Jul 2023</v>
      </c>
      <c r="D1267" s="19" t="str">
        <f t="shared" si="59"/>
        <v>2023</v>
      </c>
      <c r="E1267" s="6" t="str">
        <f t="shared" si="58"/>
        <v>Q3 2023</v>
      </c>
      <c r="F1267" t="s">
        <v>1421</v>
      </c>
      <c r="G1267" t="str">
        <f>IF(F1267="Egg", "Eggs", F1267)</f>
        <v>Eggs</v>
      </c>
      <c r="H1267" t="s">
        <v>701</v>
      </c>
      <c r="I1267" t="s">
        <v>27</v>
      </c>
      <c r="J1267" s="3">
        <v>13</v>
      </c>
      <c r="K1267" s="3">
        <v>369.01</v>
      </c>
      <c r="L1267" s="3">
        <v>4797.13</v>
      </c>
    </row>
    <row r="1268" spans="1:12" x14ac:dyDescent="0.35">
      <c r="A1268" t="s">
        <v>2261</v>
      </c>
      <c r="B1268" s="6" t="s">
        <v>938</v>
      </c>
      <c r="C1268" s="6" t="str">
        <f t="shared" si="57"/>
        <v>Jul 2023</v>
      </c>
      <c r="D1268" s="19" t="str">
        <f t="shared" si="59"/>
        <v>2023</v>
      </c>
      <c r="E1268" s="6" t="str">
        <f t="shared" si="58"/>
        <v>Q3 2023</v>
      </c>
      <c r="F1268" t="s">
        <v>2207</v>
      </c>
      <c r="G1268" t="s">
        <v>2207</v>
      </c>
      <c r="H1268" t="s">
        <v>2208</v>
      </c>
      <c r="I1268" t="s">
        <v>27</v>
      </c>
      <c r="J1268" s="3">
        <v>19</v>
      </c>
      <c r="K1268" s="3">
        <v>244.01</v>
      </c>
      <c r="L1268" s="3">
        <v>4636.1899999999996</v>
      </c>
    </row>
    <row r="1269" spans="1:12" x14ac:dyDescent="0.35">
      <c r="A1269" t="s">
        <v>3546</v>
      </c>
      <c r="B1269" s="6" t="s">
        <v>938</v>
      </c>
      <c r="C1269" s="6" t="str">
        <f t="shared" si="57"/>
        <v>Jul 2023</v>
      </c>
      <c r="D1269" s="19" t="str">
        <f t="shared" si="59"/>
        <v>2023</v>
      </c>
      <c r="E1269" s="6" t="str">
        <f t="shared" si="58"/>
        <v>Q3 2023</v>
      </c>
      <c r="F1269" t="s">
        <v>3435</v>
      </c>
      <c r="G1269" t="s">
        <v>3435</v>
      </c>
      <c r="H1269" t="s">
        <v>701</v>
      </c>
      <c r="I1269" t="s">
        <v>12</v>
      </c>
      <c r="J1269" s="3">
        <v>11</v>
      </c>
      <c r="K1269" s="3">
        <v>169.77</v>
      </c>
      <c r="L1269" s="3">
        <v>1867.47</v>
      </c>
    </row>
    <row r="1270" spans="1:12" x14ac:dyDescent="0.35">
      <c r="A1270" t="s">
        <v>3896</v>
      </c>
      <c r="B1270" s="6" t="s">
        <v>938</v>
      </c>
      <c r="C1270" s="6" t="str">
        <f t="shared" si="57"/>
        <v>Jul 2023</v>
      </c>
      <c r="D1270" s="19" t="str">
        <f t="shared" si="59"/>
        <v>2023</v>
      </c>
      <c r="E1270" s="6" t="str">
        <f t="shared" si="58"/>
        <v>Q3 2023</v>
      </c>
      <c r="F1270" t="s">
        <v>3688</v>
      </c>
      <c r="G1270" t="s">
        <v>3688</v>
      </c>
      <c r="H1270" t="s">
        <v>11</v>
      </c>
      <c r="I1270" t="s">
        <v>24</v>
      </c>
      <c r="J1270" s="3">
        <v>14</v>
      </c>
      <c r="K1270" s="3">
        <v>22.7</v>
      </c>
      <c r="L1270" s="3">
        <v>317.8</v>
      </c>
    </row>
    <row r="1271" spans="1:12" x14ac:dyDescent="0.35">
      <c r="A1271" t="s">
        <v>4306</v>
      </c>
      <c r="B1271" s="6" t="s">
        <v>938</v>
      </c>
      <c r="C1271" s="6" t="str">
        <f t="shared" si="57"/>
        <v>Jul 2023</v>
      </c>
      <c r="D1271" s="19" t="str">
        <f t="shared" si="59"/>
        <v>2023</v>
      </c>
      <c r="E1271" s="6" t="str">
        <f t="shared" si="58"/>
        <v>Q3 2023</v>
      </c>
      <c r="F1271" t="s">
        <v>4235</v>
      </c>
      <c r="G1271" t="s">
        <v>4235</v>
      </c>
      <c r="H1271" t="s">
        <v>2208</v>
      </c>
      <c r="I1271" t="s">
        <v>27</v>
      </c>
      <c r="J1271" s="3">
        <v>4</v>
      </c>
      <c r="K1271" s="3">
        <v>457.6</v>
      </c>
      <c r="L1271" s="3">
        <v>1830.4</v>
      </c>
    </row>
    <row r="1272" spans="1:12" x14ac:dyDescent="0.35">
      <c r="A1272" t="s">
        <v>4382</v>
      </c>
      <c r="B1272" s="6" t="s">
        <v>938</v>
      </c>
      <c r="C1272" s="6" t="str">
        <f t="shared" si="57"/>
        <v>Jul 2023</v>
      </c>
      <c r="D1272" s="19" t="str">
        <f t="shared" si="59"/>
        <v>2023</v>
      </c>
      <c r="E1272" s="6" t="str">
        <f t="shared" si="58"/>
        <v>Q3 2023</v>
      </c>
      <c r="F1272" t="s">
        <v>4235</v>
      </c>
      <c r="G1272" t="s">
        <v>4235</v>
      </c>
      <c r="H1272" t="s">
        <v>2208</v>
      </c>
      <c r="I1272" t="s">
        <v>27</v>
      </c>
      <c r="J1272" s="3">
        <v>6</v>
      </c>
      <c r="K1272" s="3">
        <v>385.99</v>
      </c>
      <c r="L1272" s="3">
        <v>2315.94</v>
      </c>
    </row>
    <row r="1273" spans="1:12" x14ac:dyDescent="0.35">
      <c r="A1273" t="s">
        <v>4704</v>
      </c>
      <c r="B1273" s="6" t="s">
        <v>938</v>
      </c>
      <c r="C1273" s="6" t="str">
        <f t="shared" si="57"/>
        <v>Jul 2023</v>
      </c>
      <c r="D1273" s="19" t="str">
        <f t="shared" si="59"/>
        <v>2023</v>
      </c>
      <c r="E1273" s="6" t="str">
        <f t="shared" si="58"/>
        <v>Q3 2023</v>
      </c>
      <c r="F1273" t="s">
        <v>4610</v>
      </c>
      <c r="G1273" t="s">
        <v>4610</v>
      </c>
      <c r="H1273" t="s">
        <v>2345</v>
      </c>
      <c r="I1273" t="s">
        <v>27</v>
      </c>
      <c r="J1273" s="3">
        <v>11</v>
      </c>
      <c r="K1273" s="3">
        <v>361.84</v>
      </c>
      <c r="L1273" s="3">
        <v>3980.24</v>
      </c>
    </row>
    <row r="1274" spans="1:12" x14ac:dyDescent="0.35">
      <c r="A1274" t="s">
        <v>5307</v>
      </c>
      <c r="B1274" s="6" t="s">
        <v>938</v>
      </c>
      <c r="C1274" s="6" t="str">
        <f t="shared" si="57"/>
        <v>Jul 2023</v>
      </c>
      <c r="D1274" s="19" t="str">
        <f t="shared" si="59"/>
        <v>2023</v>
      </c>
      <c r="E1274" s="6" t="str">
        <f t="shared" si="58"/>
        <v>Q3 2023</v>
      </c>
      <c r="F1274" t="s">
        <v>5082</v>
      </c>
      <c r="G1274" t="s">
        <v>5082</v>
      </c>
      <c r="H1274" t="s">
        <v>2208</v>
      </c>
      <c r="I1274" t="s">
        <v>15</v>
      </c>
      <c r="J1274" s="3">
        <v>20</v>
      </c>
      <c r="K1274" s="3">
        <v>47.31</v>
      </c>
      <c r="L1274" s="3">
        <v>946.2</v>
      </c>
    </row>
    <row r="1275" spans="1:12" x14ac:dyDescent="0.35">
      <c r="A1275" t="s">
        <v>5508</v>
      </c>
      <c r="B1275" s="6" t="s">
        <v>938</v>
      </c>
      <c r="C1275" s="6" t="str">
        <f t="shared" si="57"/>
        <v>Jul 2023</v>
      </c>
      <c r="D1275" s="19" t="str">
        <f t="shared" si="59"/>
        <v>2023</v>
      </c>
      <c r="E1275" s="6" t="str">
        <f t="shared" si="58"/>
        <v>Q3 2023</v>
      </c>
      <c r="F1275" t="s">
        <v>5504</v>
      </c>
      <c r="G1275" t="s">
        <v>5504</v>
      </c>
      <c r="H1275" t="s">
        <v>701</v>
      </c>
      <c r="I1275" t="s">
        <v>24</v>
      </c>
      <c r="J1275" s="3">
        <v>2</v>
      </c>
      <c r="K1275" s="3">
        <v>21.54</v>
      </c>
      <c r="L1275" s="3">
        <v>43.08</v>
      </c>
    </row>
    <row r="1276" spans="1:12" x14ac:dyDescent="0.35">
      <c r="A1276" t="s">
        <v>1258</v>
      </c>
      <c r="B1276" s="6" t="s">
        <v>1259</v>
      </c>
      <c r="C1276" s="6" t="str">
        <f t="shared" si="57"/>
        <v>Jul 2023</v>
      </c>
      <c r="D1276" s="19" t="str">
        <f t="shared" si="59"/>
        <v>2023</v>
      </c>
      <c r="E1276" s="6" t="str">
        <f t="shared" si="58"/>
        <v>Q3 2023</v>
      </c>
      <c r="F1276" t="s">
        <v>1252</v>
      </c>
      <c r="G1276" t="str">
        <f>IF(F1276="Cookbooks", "Cookbook", F1276)</f>
        <v>Cookbook</v>
      </c>
      <c r="H1276" t="s">
        <v>11</v>
      </c>
      <c r="I1276" t="s">
        <v>27</v>
      </c>
      <c r="J1276" s="3">
        <v>14</v>
      </c>
      <c r="K1276" s="3">
        <v>311.58999999999997</v>
      </c>
      <c r="L1276" s="3">
        <v>4362.26</v>
      </c>
    </row>
    <row r="1277" spans="1:12" x14ac:dyDescent="0.35">
      <c r="A1277" t="s">
        <v>2846</v>
      </c>
      <c r="B1277" s="6" t="s">
        <v>1259</v>
      </c>
      <c r="C1277" s="6" t="str">
        <f t="shared" si="57"/>
        <v>Jul 2023</v>
      </c>
      <c r="D1277" s="19" t="str">
        <f t="shared" si="59"/>
        <v>2023</v>
      </c>
      <c r="E1277" s="6" t="str">
        <f t="shared" si="58"/>
        <v>Q3 2023</v>
      </c>
      <c r="F1277" t="s">
        <v>2643</v>
      </c>
      <c r="G1277" t="s">
        <v>2643</v>
      </c>
      <c r="H1277" t="s">
        <v>2345</v>
      </c>
      <c r="I1277" t="s">
        <v>24</v>
      </c>
      <c r="J1277" s="3">
        <v>6</v>
      </c>
      <c r="K1277" s="3">
        <v>112.15</v>
      </c>
      <c r="L1277" s="3">
        <v>672.9</v>
      </c>
    </row>
    <row r="1278" spans="1:12" x14ac:dyDescent="0.35">
      <c r="A1278" t="s">
        <v>3598</v>
      </c>
      <c r="B1278" s="6" t="s">
        <v>1259</v>
      </c>
      <c r="C1278" s="6" t="str">
        <f t="shared" si="57"/>
        <v>Jul 2023</v>
      </c>
      <c r="D1278" s="19" t="str">
        <f t="shared" si="59"/>
        <v>2023</v>
      </c>
      <c r="E1278" s="6" t="str">
        <f t="shared" si="58"/>
        <v>Q3 2023</v>
      </c>
      <c r="F1278" t="s">
        <v>3435</v>
      </c>
      <c r="G1278" t="s">
        <v>3435</v>
      </c>
      <c r="H1278" t="s">
        <v>701</v>
      </c>
      <c r="I1278" t="s">
        <v>12</v>
      </c>
      <c r="J1278" s="3">
        <v>9</v>
      </c>
      <c r="K1278" s="3">
        <v>246.46</v>
      </c>
      <c r="L1278" s="3">
        <v>2218.14</v>
      </c>
    </row>
    <row r="1279" spans="1:12" x14ac:dyDescent="0.35">
      <c r="A1279" t="s">
        <v>4394</v>
      </c>
      <c r="B1279" s="6" t="s">
        <v>1259</v>
      </c>
      <c r="C1279" s="6" t="str">
        <f t="shared" si="57"/>
        <v>Jul 2023</v>
      </c>
      <c r="D1279" s="19" t="str">
        <f t="shared" si="59"/>
        <v>2023</v>
      </c>
      <c r="E1279" s="6" t="str">
        <f t="shared" si="58"/>
        <v>Q3 2023</v>
      </c>
      <c r="F1279" t="s">
        <v>4235</v>
      </c>
      <c r="G1279" t="s">
        <v>4235</v>
      </c>
      <c r="H1279" t="s">
        <v>2208</v>
      </c>
      <c r="I1279" t="s">
        <v>27</v>
      </c>
      <c r="J1279" s="3">
        <v>4</v>
      </c>
      <c r="K1279" s="3">
        <v>418.18</v>
      </c>
      <c r="L1279" s="3">
        <v>1672.72</v>
      </c>
    </row>
    <row r="1280" spans="1:12" x14ac:dyDescent="0.35">
      <c r="A1280" t="s">
        <v>4462</v>
      </c>
      <c r="B1280" s="6" t="s">
        <v>1259</v>
      </c>
      <c r="C1280" s="6" t="str">
        <f t="shared" si="57"/>
        <v>Jul 2023</v>
      </c>
      <c r="D1280" s="19" t="str">
        <f t="shared" si="59"/>
        <v>2023</v>
      </c>
      <c r="E1280" s="6" t="str">
        <f t="shared" si="58"/>
        <v>Q3 2023</v>
      </c>
      <c r="F1280" t="s">
        <v>4235</v>
      </c>
      <c r="G1280" t="s">
        <v>4235</v>
      </c>
      <c r="H1280" t="s">
        <v>2208</v>
      </c>
      <c r="I1280" t="s">
        <v>15</v>
      </c>
      <c r="J1280" s="3">
        <v>12</v>
      </c>
      <c r="K1280" s="3">
        <v>414.06</v>
      </c>
      <c r="L1280" s="3">
        <v>4968.72</v>
      </c>
    </row>
    <row r="1281" spans="1:12" x14ac:dyDescent="0.35">
      <c r="A1281" t="s">
        <v>4550</v>
      </c>
      <c r="B1281" s="6" t="s">
        <v>1259</v>
      </c>
      <c r="C1281" s="6" t="str">
        <f t="shared" si="57"/>
        <v>Jul 2023</v>
      </c>
      <c r="D1281" s="19" t="str">
        <f t="shared" si="59"/>
        <v>2023</v>
      </c>
      <c r="E1281" s="6" t="str">
        <f t="shared" si="58"/>
        <v>Q3 2023</v>
      </c>
      <c r="F1281" t="s">
        <v>4484</v>
      </c>
      <c r="G1281" t="s">
        <v>4484</v>
      </c>
      <c r="H1281" t="s">
        <v>2208</v>
      </c>
      <c r="I1281" t="s">
        <v>15</v>
      </c>
      <c r="J1281" s="3">
        <v>8</v>
      </c>
      <c r="K1281" s="3">
        <v>367.67</v>
      </c>
      <c r="L1281" s="3">
        <v>2941.36</v>
      </c>
    </row>
    <row r="1282" spans="1:12" x14ac:dyDescent="0.35">
      <c r="A1282" t="s">
        <v>2751</v>
      </c>
      <c r="B1282" s="6" t="s">
        <v>2752</v>
      </c>
      <c r="C1282" s="6" t="str">
        <f t="shared" ref="C1282:C1345" si="60">TEXT(B1282, "mmm yyyy")</f>
        <v>Jul 2023</v>
      </c>
      <c r="D1282" s="19" t="str">
        <f t="shared" si="59"/>
        <v>2023</v>
      </c>
      <c r="E1282" s="6" t="str">
        <f t="shared" ref="E1282:E1345" si="61">"Q"&amp;ROUNDUP(MONTH(B1282)/3,0)&amp;" "&amp;TEXT(B1282,"YYYY")</f>
        <v>Q3 2023</v>
      </c>
      <c r="F1282" t="s">
        <v>2643</v>
      </c>
      <c r="G1282" t="s">
        <v>2643</v>
      </c>
      <c r="H1282" t="s">
        <v>2345</v>
      </c>
      <c r="I1282" t="s">
        <v>24</v>
      </c>
      <c r="J1282" s="3">
        <v>8</v>
      </c>
      <c r="K1282" s="3">
        <v>334.15</v>
      </c>
      <c r="L1282" s="3">
        <v>2673.2</v>
      </c>
    </row>
    <row r="1283" spans="1:12" x14ac:dyDescent="0.35">
      <c r="A1283" t="s">
        <v>2832</v>
      </c>
      <c r="B1283" s="6" t="s">
        <v>2752</v>
      </c>
      <c r="C1283" s="6" t="str">
        <f t="shared" si="60"/>
        <v>Jul 2023</v>
      </c>
      <c r="D1283" s="19" t="str">
        <f t="shared" ref="D1283:D1346" si="62">TEXT(B1283, "yyyy")</f>
        <v>2023</v>
      </c>
      <c r="E1283" s="6" t="str">
        <f t="shared" si="61"/>
        <v>Q3 2023</v>
      </c>
      <c r="F1283" t="s">
        <v>2643</v>
      </c>
      <c r="G1283" t="s">
        <v>2643</v>
      </c>
      <c r="H1283" t="s">
        <v>2345</v>
      </c>
      <c r="I1283" t="s">
        <v>24</v>
      </c>
      <c r="J1283" s="3">
        <v>8</v>
      </c>
      <c r="K1283" s="3">
        <v>226.68</v>
      </c>
      <c r="L1283" s="3">
        <v>1813.44</v>
      </c>
    </row>
    <row r="1284" spans="1:12" x14ac:dyDescent="0.35">
      <c r="A1284" t="s">
        <v>4841</v>
      </c>
      <c r="B1284" s="6" t="s">
        <v>2752</v>
      </c>
      <c r="C1284" s="6" t="str">
        <f t="shared" si="60"/>
        <v>Jul 2023</v>
      </c>
      <c r="D1284" s="19" t="str">
        <f t="shared" si="62"/>
        <v>2023</v>
      </c>
      <c r="E1284" s="6" t="str">
        <f t="shared" si="61"/>
        <v>Q3 2023</v>
      </c>
      <c r="F1284" t="s">
        <v>4741</v>
      </c>
      <c r="G1284" t="s">
        <v>4741</v>
      </c>
      <c r="H1284" t="s">
        <v>2345</v>
      </c>
      <c r="I1284" t="s">
        <v>24</v>
      </c>
      <c r="J1284" s="3">
        <v>12</v>
      </c>
      <c r="K1284" s="3">
        <v>146.68</v>
      </c>
      <c r="L1284" s="3">
        <v>1760.16</v>
      </c>
    </row>
    <row r="1285" spans="1:12" x14ac:dyDescent="0.35">
      <c r="A1285" t="s">
        <v>4947</v>
      </c>
      <c r="B1285" s="6" t="s">
        <v>2752</v>
      </c>
      <c r="C1285" s="6" t="str">
        <f t="shared" si="60"/>
        <v>Jul 2023</v>
      </c>
      <c r="D1285" s="19" t="str">
        <f t="shared" si="62"/>
        <v>2023</v>
      </c>
      <c r="E1285" s="6" t="str">
        <f t="shared" si="61"/>
        <v>Q3 2023</v>
      </c>
      <c r="F1285" t="s">
        <v>4845</v>
      </c>
      <c r="G1285" t="s">
        <v>4845</v>
      </c>
      <c r="H1285" t="s">
        <v>2345</v>
      </c>
      <c r="I1285" t="s">
        <v>27</v>
      </c>
      <c r="J1285" s="3">
        <v>17</v>
      </c>
      <c r="K1285" s="3">
        <v>344.01</v>
      </c>
      <c r="L1285" s="3">
        <v>5848.17</v>
      </c>
    </row>
    <row r="1286" spans="1:12" x14ac:dyDescent="0.35">
      <c r="A1286" t="s">
        <v>5284</v>
      </c>
      <c r="B1286" s="6" t="s">
        <v>2752</v>
      </c>
      <c r="C1286" s="6" t="str">
        <f t="shared" si="60"/>
        <v>Jul 2023</v>
      </c>
      <c r="D1286" s="19" t="str">
        <f t="shared" si="62"/>
        <v>2023</v>
      </c>
      <c r="E1286" s="6" t="str">
        <f t="shared" si="61"/>
        <v>Q3 2023</v>
      </c>
      <c r="F1286" t="s">
        <v>5082</v>
      </c>
      <c r="G1286" t="s">
        <v>5082</v>
      </c>
      <c r="H1286" t="s">
        <v>2208</v>
      </c>
      <c r="I1286" t="s">
        <v>27</v>
      </c>
      <c r="J1286" s="3">
        <v>20</v>
      </c>
      <c r="K1286" s="3">
        <v>78.010000000000005</v>
      </c>
      <c r="L1286" s="3">
        <v>1560.2</v>
      </c>
    </row>
    <row r="1287" spans="1:12" x14ac:dyDescent="0.35">
      <c r="A1287" t="s">
        <v>5745</v>
      </c>
      <c r="B1287" s="6" t="s">
        <v>2752</v>
      </c>
      <c r="C1287" s="6" t="str">
        <f t="shared" si="60"/>
        <v>Jul 2023</v>
      </c>
      <c r="D1287" s="19" t="str">
        <f t="shared" si="62"/>
        <v>2023</v>
      </c>
      <c r="E1287" s="6" t="str">
        <f t="shared" si="61"/>
        <v>Q3 2023</v>
      </c>
      <c r="F1287" t="s">
        <v>5629</v>
      </c>
      <c r="G1287" t="s">
        <v>5629</v>
      </c>
      <c r="H1287" t="s">
        <v>458</v>
      </c>
      <c r="I1287" t="s">
        <v>12</v>
      </c>
      <c r="J1287" s="3">
        <v>3</v>
      </c>
      <c r="K1287" s="3">
        <v>337.76</v>
      </c>
      <c r="L1287" s="3">
        <v>1013.28</v>
      </c>
    </row>
    <row r="1288" spans="1:12" x14ac:dyDescent="0.35">
      <c r="A1288" t="s">
        <v>1937</v>
      </c>
      <c r="B1288" s="6" t="s">
        <v>1938</v>
      </c>
      <c r="C1288" s="6" t="str">
        <f t="shared" si="60"/>
        <v>Jul 2023</v>
      </c>
      <c r="D1288" s="19" t="str">
        <f t="shared" si="62"/>
        <v>2023</v>
      </c>
      <c r="E1288" s="6" t="str">
        <f t="shared" si="61"/>
        <v>Q3 2023</v>
      </c>
      <c r="F1288" t="s">
        <v>1744</v>
      </c>
      <c r="G1288" t="s">
        <v>1744</v>
      </c>
      <c r="H1288" t="s">
        <v>11</v>
      </c>
      <c r="I1288" t="s">
        <v>15</v>
      </c>
      <c r="J1288" s="3">
        <v>20</v>
      </c>
      <c r="K1288" s="3">
        <v>259.33</v>
      </c>
      <c r="L1288" s="3">
        <v>5186.6000000000004</v>
      </c>
    </row>
    <row r="1289" spans="1:12" x14ac:dyDescent="0.35">
      <c r="A1289" t="s">
        <v>2612</v>
      </c>
      <c r="B1289" s="6" t="s">
        <v>1938</v>
      </c>
      <c r="C1289" s="6" t="str">
        <f t="shared" si="60"/>
        <v>Jul 2023</v>
      </c>
      <c r="D1289" s="19" t="str">
        <f t="shared" si="62"/>
        <v>2023</v>
      </c>
      <c r="E1289" s="6" t="str">
        <f t="shared" si="61"/>
        <v>Q3 2023</v>
      </c>
      <c r="F1289" t="s">
        <v>2344</v>
      </c>
      <c r="G1289" t="s">
        <v>2344</v>
      </c>
      <c r="H1289" t="s">
        <v>2345</v>
      </c>
      <c r="I1289" t="s">
        <v>15</v>
      </c>
      <c r="J1289" s="3">
        <v>4</v>
      </c>
      <c r="K1289" s="3">
        <v>293.94</v>
      </c>
      <c r="L1289" s="3">
        <v>1175.76</v>
      </c>
    </row>
    <row r="1290" spans="1:12" x14ac:dyDescent="0.35">
      <c r="A1290" t="s">
        <v>2886</v>
      </c>
      <c r="B1290" s="6" t="s">
        <v>1938</v>
      </c>
      <c r="C1290" s="6" t="str">
        <f t="shared" si="60"/>
        <v>Jul 2023</v>
      </c>
      <c r="D1290" s="19" t="str">
        <f t="shared" si="62"/>
        <v>2023</v>
      </c>
      <c r="E1290" s="6" t="str">
        <f t="shared" si="61"/>
        <v>Q3 2023</v>
      </c>
      <c r="F1290" t="s">
        <v>2882</v>
      </c>
      <c r="G1290" t="s">
        <v>2882</v>
      </c>
      <c r="H1290" t="s">
        <v>2208</v>
      </c>
      <c r="I1290" t="s">
        <v>27</v>
      </c>
      <c r="J1290" s="3">
        <v>19</v>
      </c>
      <c r="K1290" s="3">
        <v>432.01</v>
      </c>
      <c r="L1290" s="3">
        <v>8208.19</v>
      </c>
    </row>
    <row r="1291" spans="1:12" x14ac:dyDescent="0.35">
      <c r="A1291" t="s">
        <v>3704</v>
      </c>
      <c r="B1291" s="6" t="s">
        <v>1938</v>
      </c>
      <c r="C1291" s="6" t="str">
        <f t="shared" si="60"/>
        <v>Jul 2023</v>
      </c>
      <c r="D1291" s="19" t="str">
        <f t="shared" si="62"/>
        <v>2023</v>
      </c>
      <c r="E1291" s="6" t="str">
        <f t="shared" si="61"/>
        <v>Q3 2023</v>
      </c>
      <c r="F1291" t="s">
        <v>3688</v>
      </c>
      <c r="G1291" t="s">
        <v>3688</v>
      </c>
      <c r="H1291" t="s">
        <v>11</v>
      </c>
      <c r="I1291" t="s">
        <v>24</v>
      </c>
      <c r="J1291" s="3">
        <v>9</v>
      </c>
      <c r="K1291" s="3">
        <v>475.4</v>
      </c>
      <c r="L1291" s="3">
        <v>4278.6000000000004</v>
      </c>
    </row>
    <row r="1292" spans="1:12" x14ac:dyDescent="0.35">
      <c r="A1292" t="s">
        <v>3882</v>
      </c>
      <c r="B1292" s="6" t="s">
        <v>1938</v>
      </c>
      <c r="C1292" s="6" t="str">
        <f t="shared" si="60"/>
        <v>Jul 2023</v>
      </c>
      <c r="D1292" s="19" t="str">
        <f t="shared" si="62"/>
        <v>2023</v>
      </c>
      <c r="E1292" s="6" t="str">
        <f t="shared" si="61"/>
        <v>Q3 2023</v>
      </c>
      <c r="F1292" t="s">
        <v>3688</v>
      </c>
      <c r="G1292" t="s">
        <v>3688</v>
      </c>
      <c r="H1292" t="s">
        <v>11</v>
      </c>
      <c r="I1292" t="s">
        <v>15</v>
      </c>
      <c r="J1292" s="3">
        <v>15</v>
      </c>
      <c r="K1292" s="3">
        <v>181.45</v>
      </c>
      <c r="L1292" s="3">
        <v>2721.75</v>
      </c>
    </row>
    <row r="1293" spans="1:12" x14ac:dyDescent="0.35">
      <c r="A1293" t="s">
        <v>4077</v>
      </c>
      <c r="B1293" s="6" t="s">
        <v>1938</v>
      </c>
      <c r="C1293" s="6" t="str">
        <f t="shared" si="60"/>
        <v>Jul 2023</v>
      </c>
      <c r="D1293" s="19" t="str">
        <f t="shared" si="62"/>
        <v>2023</v>
      </c>
      <c r="E1293" s="6" t="str">
        <f t="shared" si="61"/>
        <v>Q3 2023</v>
      </c>
      <c r="F1293" t="s">
        <v>3948</v>
      </c>
      <c r="G1293" t="s">
        <v>3948</v>
      </c>
      <c r="H1293" t="s">
        <v>458</v>
      </c>
      <c r="I1293" t="s">
        <v>24</v>
      </c>
      <c r="J1293" s="3">
        <v>11</v>
      </c>
      <c r="K1293" s="3">
        <v>472.32</v>
      </c>
      <c r="L1293" s="3">
        <v>5195.5200000000004</v>
      </c>
    </row>
    <row r="1294" spans="1:12" x14ac:dyDescent="0.35">
      <c r="A1294" t="s">
        <v>4449</v>
      </c>
      <c r="B1294" s="6" t="s">
        <v>1938</v>
      </c>
      <c r="C1294" s="6" t="str">
        <f t="shared" si="60"/>
        <v>Jul 2023</v>
      </c>
      <c r="D1294" s="19" t="str">
        <f t="shared" si="62"/>
        <v>2023</v>
      </c>
      <c r="E1294" s="6" t="str">
        <f t="shared" si="61"/>
        <v>Q3 2023</v>
      </c>
      <c r="F1294" t="s">
        <v>4235</v>
      </c>
      <c r="G1294" t="s">
        <v>4235</v>
      </c>
      <c r="H1294" t="s">
        <v>2208</v>
      </c>
      <c r="I1294" t="s">
        <v>15</v>
      </c>
      <c r="J1294" s="3">
        <v>15</v>
      </c>
      <c r="K1294" s="3">
        <v>41.46</v>
      </c>
      <c r="L1294" s="3">
        <v>621.9</v>
      </c>
    </row>
    <row r="1295" spans="1:12" x14ac:dyDescent="0.35">
      <c r="A1295" t="s">
        <v>5681</v>
      </c>
      <c r="B1295" s="6" t="s">
        <v>1938</v>
      </c>
      <c r="C1295" s="6" t="str">
        <f t="shared" si="60"/>
        <v>Jul 2023</v>
      </c>
      <c r="D1295" s="19" t="str">
        <f t="shared" si="62"/>
        <v>2023</v>
      </c>
      <c r="E1295" s="6" t="str">
        <f t="shared" si="61"/>
        <v>Q3 2023</v>
      </c>
      <c r="F1295" t="s">
        <v>5629</v>
      </c>
      <c r="G1295" t="s">
        <v>5629</v>
      </c>
      <c r="H1295" t="s">
        <v>458</v>
      </c>
      <c r="I1295" t="s">
        <v>27</v>
      </c>
      <c r="J1295" s="3">
        <v>7</v>
      </c>
      <c r="K1295" s="3">
        <v>302.74</v>
      </c>
      <c r="L1295" s="3">
        <v>2119.1799999999998</v>
      </c>
    </row>
    <row r="1296" spans="1:12" x14ac:dyDescent="0.35">
      <c r="A1296" t="s">
        <v>1291</v>
      </c>
      <c r="B1296" s="6" t="s">
        <v>1292</v>
      </c>
      <c r="C1296" s="6" t="str">
        <f t="shared" si="60"/>
        <v>Jul 2023</v>
      </c>
      <c r="D1296" s="19" t="str">
        <f t="shared" si="62"/>
        <v>2023</v>
      </c>
      <c r="E1296" s="6" t="str">
        <f t="shared" si="61"/>
        <v>Q3 2023</v>
      </c>
      <c r="F1296" t="s">
        <v>1252</v>
      </c>
      <c r="G1296" t="str">
        <f>IF(F1296="Cookbooks", "Cookbook", F1296)</f>
        <v>Cookbook</v>
      </c>
      <c r="H1296" t="s">
        <v>11</v>
      </c>
      <c r="I1296" t="s">
        <v>12</v>
      </c>
      <c r="J1296" s="3">
        <v>19</v>
      </c>
      <c r="K1296" s="3">
        <v>464.4</v>
      </c>
      <c r="L1296" s="3">
        <v>8823.6</v>
      </c>
    </row>
    <row r="1297" spans="1:12" x14ac:dyDescent="0.35">
      <c r="A1297" t="s">
        <v>1535</v>
      </c>
      <c r="B1297" s="6" t="s">
        <v>1292</v>
      </c>
      <c r="C1297" s="6" t="str">
        <f t="shared" si="60"/>
        <v>Jul 2023</v>
      </c>
      <c r="D1297" s="19" t="str">
        <f t="shared" si="62"/>
        <v>2023</v>
      </c>
      <c r="E1297" s="6" t="str">
        <f t="shared" si="61"/>
        <v>Q3 2023</v>
      </c>
      <c r="F1297" t="s">
        <v>1421</v>
      </c>
      <c r="G1297" t="str">
        <f>IF(F1297="Egg", "Eggs", F1297)</f>
        <v>Eggs</v>
      </c>
      <c r="H1297" t="s">
        <v>701</v>
      </c>
      <c r="I1297" t="s">
        <v>12</v>
      </c>
      <c r="J1297" s="3">
        <v>3</v>
      </c>
      <c r="K1297" s="3">
        <v>70.86</v>
      </c>
      <c r="L1297" s="3">
        <v>212.58</v>
      </c>
    </row>
    <row r="1298" spans="1:12" x14ac:dyDescent="0.35">
      <c r="A1298" t="s">
        <v>1798</v>
      </c>
      <c r="B1298" s="6" t="s">
        <v>1292</v>
      </c>
      <c r="C1298" s="6" t="str">
        <f t="shared" si="60"/>
        <v>Jul 2023</v>
      </c>
      <c r="D1298" s="19" t="str">
        <f t="shared" si="62"/>
        <v>2023</v>
      </c>
      <c r="E1298" s="6" t="str">
        <f t="shared" si="61"/>
        <v>Q3 2023</v>
      </c>
      <c r="F1298" t="s">
        <v>1744</v>
      </c>
      <c r="G1298" t="s">
        <v>1744</v>
      </c>
      <c r="H1298" t="s">
        <v>11</v>
      </c>
      <c r="I1298" t="s">
        <v>15</v>
      </c>
      <c r="J1298" s="3">
        <v>11</v>
      </c>
      <c r="K1298" s="3">
        <v>93.18</v>
      </c>
      <c r="L1298" s="3">
        <v>1024.98</v>
      </c>
    </row>
    <row r="1299" spans="1:12" x14ac:dyDescent="0.35">
      <c r="A1299" t="s">
        <v>2090</v>
      </c>
      <c r="B1299" s="6" t="s">
        <v>1292</v>
      </c>
      <c r="C1299" s="6" t="str">
        <f t="shared" si="60"/>
        <v>Jul 2023</v>
      </c>
      <c r="D1299" s="19" t="str">
        <f t="shared" si="62"/>
        <v>2023</v>
      </c>
      <c r="E1299" s="6" t="str">
        <f t="shared" si="61"/>
        <v>Q3 2023</v>
      </c>
      <c r="F1299" t="s">
        <v>2058</v>
      </c>
      <c r="G1299" t="s">
        <v>2058</v>
      </c>
      <c r="H1299" t="s">
        <v>701</v>
      </c>
      <c r="I1299" t="s">
        <v>27</v>
      </c>
      <c r="J1299" s="3">
        <v>17</v>
      </c>
      <c r="K1299" s="3">
        <v>23.33</v>
      </c>
      <c r="L1299" s="3">
        <v>396.61</v>
      </c>
    </row>
    <row r="1300" spans="1:12" x14ac:dyDescent="0.35">
      <c r="A1300" t="s">
        <v>3784</v>
      </c>
      <c r="B1300" s="6" t="s">
        <v>1292</v>
      </c>
      <c r="C1300" s="6" t="str">
        <f t="shared" si="60"/>
        <v>Jul 2023</v>
      </c>
      <c r="D1300" s="19" t="str">
        <f t="shared" si="62"/>
        <v>2023</v>
      </c>
      <c r="E1300" s="6" t="str">
        <f t="shared" si="61"/>
        <v>Q3 2023</v>
      </c>
      <c r="F1300" t="s">
        <v>3688</v>
      </c>
      <c r="G1300" t="s">
        <v>3688</v>
      </c>
      <c r="H1300" t="s">
        <v>11</v>
      </c>
      <c r="I1300" t="s">
        <v>12</v>
      </c>
      <c r="J1300" s="3">
        <v>15</v>
      </c>
      <c r="K1300" s="3">
        <v>273.61</v>
      </c>
      <c r="L1300" s="3">
        <v>4104.1499999999996</v>
      </c>
    </row>
    <row r="1301" spans="1:12" x14ac:dyDescent="0.35">
      <c r="A1301" t="s">
        <v>4862</v>
      </c>
      <c r="B1301" s="6" t="s">
        <v>1292</v>
      </c>
      <c r="C1301" s="6" t="str">
        <f t="shared" si="60"/>
        <v>Jul 2023</v>
      </c>
      <c r="D1301" s="19" t="str">
        <f t="shared" si="62"/>
        <v>2023</v>
      </c>
      <c r="E1301" s="6" t="str">
        <f t="shared" si="61"/>
        <v>Q3 2023</v>
      </c>
      <c r="F1301" t="s">
        <v>4845</v>
      </c>
      <c r="G1301" t="s">
        <v>4845</v>
      </c>
      <c r="H1301" t="s">
        <v>2345</v>
      </c>
      <c r="I1301" t="s">
        <v>15</v>
      </c>
      <c r="J1301" s="3">
        <v>8</v>
      </c>
      <c r="K1301" s="3">
        <v>284.70999999999998</v>
      </c>
      <c r="L1301" s="3">
        <v>2277.6799999999998</v>
      </c>
    </row>
    <row r="1302" spans="1:12" x14ac:dyDescent="0.35">
      <c r="A1302" t="s">
        <v>5182</v>
      </c>
      <c r="B1302" s="6" t="s">
        <v>1292</v>
      </c>
      <c r="C1302" s="6" t="str">
        <f t="shared" si="60"/>
        <v>Jul 2023</v>
      </c>
      <c r="D1302" s="19" t="str">
        <f t="shared" si="62"/>
        <v>2023</v>
      </c>
      <c r="E1302" s="6" t="str">
        <f t="shared" si="61"/>
        <v>Q3 2023</v>
      </c>
      <c r="F1302" t="s">
        <v>5082</v>
      </c>
      <c r="G1302" t="s">
        <v>5082</v>
      </c>
      <c r="H1302" t="s">
        <v>2208</v>
      </c>
      <c r="I1302" t="s">
        <v>27</v>
      </c>
      <c r="J1302" s="3">
        <v>15</v>
      </c>
      <c r="K1302" s="3">
        <v>27.63</v>
      </c>
      <c r="L1302" s="3">
        <v>414.45</v>
      </c>
    </row>
    <row r="1303" spans="1:12" x14ac:dyDescent="0.35">
      <c r="A1303" t="s">
        <v>5278</v>
      </c>
      <c r="B1303" s="6" t="s">
        <v>1292</v>
      </c>
      <c r="C1303" s="6" t="str">
        <f t="shared" si="60"/>
        <v>Jul 2023</v>
      </c>
      <c r="D1303" s="19" t="str">
        <f t="shared" si="62"/>
        <v>2023</v>
      </c>
      <c r="E1303" s="6" t="str">
        <f t="shared" si="61"/>
        <v>Q3 2023</v>
      </c>
      <c r="F1303" t="s">
        <v>5082</v>
      </c>
      <c r="G1303" t="s">
        <v>5082</v>
      </c>
      <c r="H1303" t="s">
        <v>2208</v>
      </c>
      <c r="I1303" t="s">
        <v>12</v>
      </c>
      <c r="J1303" s="3">
        <v>11</v>
      </c>
      <c r="K1303" s="3">
        <v>324.41000000000003</v>
      </c>
      <c r="L1303" s="3">
        <v>3568.51</v>
      </c>
    </row>
    <row r="1304" spans="1:12" x14ac:dyDescent="0.35">
      <c r="A1304" t="s">
        <v>66</v>
      </c>
      <c r="B1304" s="6" t="s">
        <v>67</v>
      </c>
      <c r="C1304" s="6" t="str">
        <f t="shared" si="60"/>
        <v>Jul 2023</v>
      </c>
      <c r="D1304" s="19" t="str">
        <f t="shared" si="62"/>
        <v>2023</v>
      </c>
      <c r="E1304" s="6" t="str">
        <f t="shared" si="61"/>
        <v>Q3 2023</v>
      </c>
      <c r="F1304" t="s">
        <v>5771</v>
      </c>
      <c r="G1304" t="str">
        <f>IF(F1304="Biographies", "Biography", F1304 )</f>
        <v>Biography</v>
      </c>
      <c r="H1304" t="s">
        <v>11</v>
      </c>
      <c r="I1304" t="s">
        <v>24</v>
      </c>
      <c r="J1304" s="3">
        <v>17</v>
      </c>
      <c r="K1304" s="3">
        <v>108.37</v>
      </c>
      <c r="L1304" s="3">
        <v>1842.29</v>
      </c>
    </row>
    <row r="1305" spans="1:12" x14ac:dyDescent="0.35">
      <c r="A1305" t="s">
        <v>954</v>
      </c>
      <c r="B1305" s="6" t="s">
        <v>67</v>
      </c>
      <c r="C1305" s="6" t="str">
        <f t="shared" si="60"/>
        <v>Jul 2023</v>
      </c>
      <c r="D1305" s="19" t="str">
        <f t="shared" si="62"/>
        <v>2023</v>
      </c>
      <c r="E1305" s="6" t="str">
        <f t="shared" si="61"/>
        <v>Q3 2023</v>
      </c>
      <c r="F1305" t="s">
        <v>700</v>
      </c>
      <c r="G1305" t="str">
        <f>IF(F1305="Bread.c", "Bread", F1305)</f>
        <v>Bread</v>
      </c>
      <c r="H1305" t="s">
        <v>701</v>
      </c>
      <c r="I1305" t="s">
        <v>24</v>
      </c>
      <c r="J1305" s="3">
        <v>20</v>
      </c>
      <c r="K1305" s="3">
        <v>447.8</v>
      </c>
      <c r="L1305" s="3">
        <v>8956</v>
      </c>
    </row>
    <row r="1306" spans="1:12" x14ac:dyDescent="0.35">
      <c r="A1306" t="s">
        <v>1946</v>
      </c>
      <c r="B1306" s="6" t="s">
        <v>67</v>
      </c>
      <c r="C1306" s="6" t="str">
        <f t="shared" si="60"/>
        <v>Jul 2023</v>
      </c>
      <c r="D1306" s="19" t="str">
        <f t="shared" si="62"/>
        <v>2023</v>
      </c>
      <c r="E1306" s="6" t="str">
        <f t="shared" si="61"/>
        <v>Q3 2023</v>
      </c>
      <c r="F1306" t="s">
        <v>1744</v>
      </c>
      <c r="G1306" t="s">
        <v>1744</v>
      </c>
      <c r="H1306" t="s">
        <v>11</v>
      </c>
      <c r="I1306" t="s">
        <v>12</v>
      </c>
      <c r="J1306" s="3">
        <v>6</v>
      </c>
      <c r="K1306" s="3">
        <v>273.49</v>
      </c>
      <c r="L1306" s="3">
        <v>1640.94</v>
      </c>
    </row>
    <row r="1307" spans="1:12" x14ac:dyDescent="0.35">
      <c r="A1307" t="s">
        <v>3291</v>
      </c>
      <c r="B1307" s="6" t="s">
        <v>67</v>
      </c>
      <c r="C1307" s="6" t="str">
        <f t="shared" si="60"/>
        <v>Jul 2023</v>
      </c>
      <c r="D1307" s="19" t="str">
        <f t="shared" si="62"/>
        <v>2023</v>
      </c>
      <c r="E1307" s="6" t="str">
        <f t="shared" si="61"/>
        <v>Q3 2023</v>
      </c>
      <c r="F1307" t="s">
        <v>3143</v>
      </c>
      <c r="G1307" t="s">
        <v>3143</v>
      </c>
      <c r="H1307" t="s">
        <v>458</v>
      </c>
      <c r="I1307" t="s">
        <v>15</v>
      </c>
      <c r="J1307" s="3">
        <v>16</v>
      </c>
      <c r="K1307" s="3">
        <v>58.72</v>
      </c>
      <c r="L1307" s="3">
        <v>939.52</v>
      </c>
    </row>
    <row r="1308" spans="1:12" x14ac:dyDescent="0.35">
      <c r="A1308" t="s">
        <v>3528</v>
      </c>
      <c r="B1308" s="6" t="s">
        <v>67</v>
      </c>
      <c r="C1308" s="6" t="str">
        <f t="shared" si="60"/>
        <v>Jul 2023</v>
      </c>
      <c r="D1308" s="19" t="str">
        <f t="shared" si="62"/>
        <v>2023</v>
      </c>
      <c r="E1308" s="6" t="str">
        <f t="shared" si="61"/>
        <v>Q3 2023</v>
      </c>
      <c r="F1308" t="s">
        <v>3435</v>
      </c>
      <c r="G1308" t="s">
        <v>3435</v>
      </c>
      <c r="H1308" t="s">
        <v>701</v>
      </c>
      <c r="I1308" t="s">
        <v>27</v>
      </c>
      <c r="J1308" s="3">
        <v>12</v>
      </c>
      <c r="K1308" s="3">
        <v>395.77</v>
      </c>
      <c r="L1308" s="3">
        <v>4749.24</v>
      </c>
    </row>
    <row r="1309" spans="1:12" x14ac:dyDescent="0.35">
      <c r="A1309" t="s">
        <v>3614</v>
      </c>
      <c r="B1309" s="6" t="s">
        <v>67</v>
      </c>
      <c r="C1309" s="6" t="str">
        <f t="shared" si="60"/>
        <v>Jul 2023</v>
      </c>
      <c r="D1309" s="19" t="str">
        <f t="shared" si="62"/>
        <v>2023</v>
      </c>
      <c r="E1309" s="6" t="str">
        <f t="shared" si="61"/>
        <v>Q3 2023</v>
      </c>
      <c r="F1309" t="s">
        <v>3435</v>
      </c>
      <c r="G1309" t="s">
        <v>3435</v>
      </c>
      <c r="H1309" t="s">
        <v>701</v>
      </c>
      <c r="I1309" t="s">
        <v>15</v>
      </c>
      <c r="J1309" s="3">
        <v>16</v>
      </c>
      <c r="K1309" s="3">
        <v>32.64</v>
      </c>
      <c r="L1309" s="3">
        <v>522.24</v>
      </c>
    </row>
    <row r="1310" spans="1:12" x14ac:dyDescent="0.35">
      <c r="A1310" t="s">
        <v>4494</v>
      </c>
      <c r="B1310" s="6" t="s">
        <v>67</v>
      </c>
      <c r="C1310" s="6" t="str">
        <f t="shared" si="60"/>
        <v>Jul 2023</v>
      </c>
      <c r="D1310" s="19" t="str">
        <f t="shared" si="62"/>
        <v>2023</v>
      </c>
      <c r="E1310" s="6" t="str">
        <f t="shared" si="61"/>
        <v>Q3 2023</v>
      </c>
      <c r="F1310" t="s">
        <v>4484</v>
      </c>
      <c r="G1310" t="s">
        <v>4484</v>
      </c>
      <c r="H1310" t="s">
        <v>2208</v>
      </c>
      <c r="I1310" t="s">
        <v>15</v>
      </c>
      <c r="J1310" s="3">
        <v>10</v>
      </c>
      <c r="K1310" s="3">
        <v>179.47</v>
      </c>
      <c r="L1310" s="3">
        <v>1794.7</v>
      </c>
    </row>
    <row r="1311" spans="1:12" x14ac:dyDescent="0.35">
      <c r="A1311" t="s">
        <v>5738</v>
      </c>
      <c r="B1311" s="6" t="s">
        <v>67</v>
      </c>
      <c r="C1311" s="6" t="str">
        <f t="shared" si="60"/>
        <v>Jul 2023</v>
      </c>
      <c r="D1311" s="19" t="str">
        <f t="shared" si="62"/>
        <v>2023</v>
      </c>
      <c r="E1311" s="6" t="str">
        <f t="shared" si="61"/>
        <v>Q3 2023</v>
      </c>
      <c r="F1311" t="s">
        <v>5629</v>
      </c>
      <c r="G1311" t="s">
        <v>5629</v>
      </c>
      <c r="H1311" t="s">
        <v>458</v>
      </c>
      <c r="I1311" t="s">
        <v>12</v>
      </c>
      <c r="J1311" s="3">
        <v>2</v>
      </c>
      <c r="K1311" s="3">
        <v>229.77</v>
      </c>
      <c r="L1311" s="3">
        <v>459.54</v>
      </c>
    </row>
    <row r="1312" spans="1:12" x14ac:dyDescent="0.35">
      <c r="A1312" t="s">
        <v>2096</v>
      </c>
      <c r="B1312" s="6" t="s">
        <v>2097</v>
      </c>
      <c r="C1312" s="6" t="str">
        <f t="shared" si="60"/>
        <v>Jul 2023</v>
      </c>
      <c r="D1312" s="19" t="str">
        <f t="shared" si="62"/>
        <v>2023</v>
      </c>
      <c r="E1312" s="6" t="str">
        <f t="shared" si="61"/>
        <v>Q3 2023</v>
      </c>
      <c r="F1312" t="s">
        <v>2058</v>
      </c>
      <c r="G1312" t="s">
        <v>2058</v>
      </c>
      <c r="H1312" t="s">
        <v>701</v>
      </c>
      <c r="I1312" t="s">
        <v>27</v>
      </c>
      <c r="J1312" s="3">
        <v>14</v>
      </c>
      <c r="K1312" s="3">
        <v>97.09</v>
      </c>
      <c r="L1312" s="3">
        <v>1359.26</v>
      </c>
    </row>
    <row r="1313" spans="1:12" x14ac:dyDescent="0.35">
      <c r="A1313" t="s">
        <v>2222</v>
      </c>
      <c r="B1313" s="6" t="s">
        <v>2097</v>
      </c>
      <c r="C1313" s="6" t="str">
        <f t="shared" si="60"/>
        <v>Jul 2023</v>
      </c>
      <c r="D1313" s="19" t="str">
        <f t="shared" si="62"/>
        <v>2023</v>
      </c>
      <c r="E1313" s="6" t="str">
        <f t="shared" si="61"/>
        <v>Q3 2023</v>
      </c>
      <c r="F1313" t="s">
        <v>2207</v>
      </c>
      <c r="G1313" t="s">
        <v>2207</v>
      </c>
      <c r="H1313" t="s">
        <v>2208</v>
      </c>
      <c r="I1313" t="s">
        <v>27</v>
      </c>
      <c r="J1313" s="3">
        <v>2</v>
      </c>
      <c r="K1313" s="3">
        <v>309.77</v>
      </c>
      <c r="L1313" s="3">
        <v>619.54</v>
      </c>
    </row>
    <row r="1314" spans="1:12" x14ac:dyDescent="0.35">
      <c r="A1314" t="s">
        <v>3241</v>
      </c>
      <c r="B1314" s="6" t="s">
        <v>2097</v>
      </c>
      <c r="C1314" s="6" t="str">
        <f t="shared" si="60"/>
        <v>Jul 2023</v>
      </c>
      <c r="D1314" s="19" t="str">
        <f t="shared" si="62"/>
        <v>2023</v>
      </c>
      <c r="E1314" s="6" t="str">
        <f t="shared" si="61"/>
        <v>Q3 2023</v>
      </c>
      <c r="F1314" t="s">
        <v>3143</v>
      </c>
      <c r="G1314" t="s">
        <v>3143</v>
      </c>
      <c r="H1314" t="s">
        <v>458</v>
      </c>
      <c r="I1314" t="s">
        <v>15</v>
      </c>
      <c r="J1314" s="3">
        <v>12</v>
      </c>
      <c r="K1314" s="3">
        <v>179.71</v>
      </c>
      <c r="L1314" s="3">
        <v>2156.52</v>
      </c>
    </row>
    <row r="1315" spans="1:12" x14ac:dyDescent="0.35">
      <c r="A1315" t="s">
        <v>3338</v>
      </c>
      <c r="B1315" s="6" t="s">
        <v>2097</v>
      </c>
      <c r="C1315" s="6" t="str">
        <f t="shared" si="60"/>
        <v>Jul 2023</v>
      </c>
      <c r="D1315" s="19" t="str">
        <f t="shared" si="62"/>
        <v>2023</v>
      </c>
      <c r="E1315" s="6" t="str">
        <f t="shared" si="61"/>
        <v>Q3 2023</v>
      </c>
      <c r="F1315" t="s">
        <v>3143</v>
      </c>
      <c r="G1315" t="s">
        <v>3143</v>
      </c>
      <c r="H1315" t="s">
        <v>458</v>
      </c>
      <c r="I1315" t="s">
        <v>12</v>
      </c>
      <c r="J1315" s="3">
        <v>18</v>
      </c>
      <c r="K1315" s="3">
        <v>45.82</v>
      </c>
      <c r="L1315" s="3">
        <v>824.76</v>
      </c>
    </row>
    <row r="1316" spans="1:12" x14ac:dyDescent="0.35">
      <c r="A1316" t="s">
        <v>4166</v>
      </c>
      <c r="B1316" s="6" t="s">
        <v>2097</v>
      </c>
      <c r="C1316" s="6" t="str">
        <f t="shared" si="60"/>
        <v>Jul 2023</v>
      </c>
      <c r="D1316" s="19" t="str">
        <f t="shared" si="62"/>
        <v>2023</v>
      </c>
      <c r="E1316" s="6" t="str">
        <f t="shared" si="61"/>
        <v>Q3 2023</v>
      </c>
      <c r="F1316" t="s">
        <v>3948</v>
      </c>
      <c r="G1316" t="s">
        <v>3948</v>
      </c>
      <c r="H1316" t="s">
        <v>458</v>
      </c>
      <c r="I1316" t="s">
        <v>24</v>
      </c>
      <c r="J1316" s="3">
        <v>2</v>
      </c>
      <c r="K1316" s="3">
        <v>398.92</v>
      </c>
      <c r="L1316" s="3">
        <v>797.84</v>
      </c>
    </row>
    <row r="1317" spans="1:12" x14ac:dyDescent="0.35">
      <c r="A1317" t="s">
        <v>4289</v>
      </c>
      <c r="B1317" s="6" t="s">
        <v>2097</v>
      </c>
      <c r="C1317" s="6" t="str">
        <f t="shared" si="60"/>
        <v>Jul 2023</v>
      </c>
      <c r="D1317" s="19" t="str">
        <f t="shared" si="62"/>
        <v>2023</v>
      </c>
      <c r="E1317" s="6" t="str">
        <f t="shared" si="61"/>
        <v>Q3 2023</v>
      </c>
      <c r="F1317" t="s">
        <v>4235</v>
      </c>
      <c r="G1317" t="s">
        <v>4235</v>
      </c>
      <c r="H1317" t="s">
        <v>2208</v>
      </c>
      <c r="I1317" t="s">
        <v>27</v>
      </c>
      <c r="J1317" s="3">
        <v>20</v>
      </c>
      <c r="K1317" s="3">
        <v>311.08</v>
      </c>
      <c r="L1317" s="3">
        <v>6221.6</v>
      </c>
    </row>
    <row r="1318" spans="1:12" x14ac:dyDescent="0.35">
      <c r="A1318" t="s">
        <v>4769</v>
      </c>
      <c r="B1318" s="6" t="s">
        <v>2097</v>
      </c>
      <c r="C1318" s="6" t="str">
        <f t="shared" si="60"/>
        <v>Jul 2023</v>
      </c>
      <c r="D1318" s="19" t="str">
        <f t="shared" si="62"/>
        <v>2023</v>
      </c>
      <c r="E1318" s="6" t="str">
        <f t="shared" si="61"/>
        <v>Q3 2023</v>
      </c>
      <c r="F1318" t="s">
        <v>4741</v>
      </c>
      <c r="G1318" t="s">
        <v>4741</v>
      </c>
      <c r="H1318" t="s">
        <v>2345</v>
      </c>
      <c r="I1318" t="s">
        <v>15</v>
      </c>
      <c r="J1318" s="3">
        <v>19</v>
      </c>
      <c r="K1318" s="3">
        <v>294.37</v>
      </c>
      <c r="L1318" s="3">
        <v>5593.03</v>
      </c>
    </row>
    <row r="1319" spans="1:12" x14ac:dyDescent="0.35">
      <c r="A1319" t="s">
        <v>5258</v>
      </c>
      <c r="B1319" s="6" t="s">
        <v>2097</v>
      </c>
      <c r="C1319" s="6" t="str">
        <f t="shared" si="60"/>
        <v>Jul 2023</v>
      </c>
      <c r="D1319" s="19" t="str">
        <f t="shared" si="62"/>
        <v>2023</v>
      </c>
      <c r="E1319" s="6" t="str">
        <f t="shared" si="61"/>
        <v>Q3 2023</v>
      </c>
      <c r="F1319" t="s">
        <v>5082</v>
      </c>
      <c r="G1319" t="s">
        <v>5082</v>
      </c>
      <c r="H1319" t="s">
        <v>2208</v>
      </c>
      <c r="I1319" t="s">
        <v>27</v>
      </c>
      <c r="J1319" s="3">
        <v>2</v>
      </c>
      <c r="K1319" s="3">
        <v>390.23</v>
      </c>
      <c r="L1319" s="3">
        <v>780.46</v>
      </c>
    </row>
    <row r="1320" spans="1:12" x14ac:dyDescent="0.35">
      <c r="A1320" t="s">
        <v>1426</v>
      </c>
      <c r="B1320" s="6" t="s">
        <v>1427</v>
      </c>
      <c r="C1320" s="6" t="str">
        <f t="shared" si="60"/>
        <v>Jul 2023</v>
      </c>
      <c r="D1320" s="19" t="str">
        <f t="shared" si="62"/>
        <v>2023</v>
      </c>
      <c r="E1320" s="6" t="str">
        <f t="shared" si="61"/>
        <v>Q3 2023</v>
      </c>
      <c r="F1320" t="s">
        <v>1421</v>
      </c>
      <c r="G1320" t="str">
        <f>IF(F1320="Egg", "Eggs", F1320)</f>
        <v>Eggs</v>
      </c>
      <c r="H1320" t="s">
        <v>701</v>
      </c>
      <c r="I1320" t="s">
        <v>27</v>
      </c>
      <c r="J1320" s="3">
        <v>18</v>
      </c>
      <c r="K1320" s="3">
        <v>217.65</v>
      </c>
      <c r="L1320" s="3">
        <v>3917.7</v>
      </c>
    </row>
    <row r="1321" spans="1:12" x14ac:dyDescent="0.35">
      <c r="A1321" t="s">
        <v>1830</v>
      </c>
      <c r="B1321" s="6" t="s">
        <v>1427</v>
      </c>
      <c r="C1321" s="6" t="str">
        <f t="shared" si="60"/>
        <v>Jul 2023</v>
      </c>
      <c r="D1321" s="19" t="str">
        <f t="shared" si="62"/>
        <v>2023</v>
      </c>
      <c r="E1321" s="6" t="str">
        <f t="shared" si="61"/>
        <v>Q3 2023</v>
      </c>
      <c r="F1321" t="s">
        <v>1744</v>
      </c>
      <c r="G1321" t="s">
        <v>1744</v>
      </c>
      <c r="H1321" t="s">
        <v>11</v>
      </c>
      <c r="I1321" t="s">
        <v>27</v>
      </c>
      <c r="J1321" s="3">
        <v>3</v>
      </c>
      <c r="K1321" s="3">
        <v>271.20999999999998</v>
      </c>
      <c r="L1321" s="3">
        <v>813.63</v>
      </c>
    </row>
    <row r="1322" spans="1:12" x14ac:dyDescent="0.35">
      <c r="A1322" t="s">
        <v>2961</v>
      </c>
      <c r="B1322" s="6" t="s">
        <v>1427</v>
      </c>
      <c r="C1322" s="6" t="str">
        <f t="shared" si="60"/>
        <v>Jul 2023</v>
      </c>
      <c r="D1322" s="19" t="str">
        <f t="shared" si="62"/>
        <v>2023</v>
      </c>
      <c r="E1322" s="6" t="str">
        <f t="shared" si="61"/>
        <v>Q3 2023</v>
      </c>
      <c r="F1322" t="s">
        <v>2882</v>
      </c>
      <c r="G1322" t="s">
        <v>2882</v>
      </c>
      <c r="H1322" t="s">
        <v>2208</v>
      </c>
      <c r="I1322" t="s">
        <v>15</v>
      </c>
      <c r="J1322" s="3">
        <v>17</v>
      </c>
      <c r="K1322" s="3">
        <v>434.67</v>
      </c>
      <c r="L1322" s="3">
        <v>7389.39</v>
      </c>
    </row>
    <row r="1323" spans="1:12" x14ac:dyDescent="0.35">
      <c r="A1323" t="s">
        <v>4831</v>
      </c>
      <c r="B1323" s="6" t="s">
        <v>1427</v>
      </c>
      <c r="C1323" s="6" t="str">
        <f t="shared" si="60"/>
        <v>Jul 2023</v>
      </c>
      <c r="D1323" s="19" t="str">
        <f t="shared" si="62"/>
        <v>2023</v>
      </c>
      <c r="E1323" s="6" t="str">
        <f t="shared" si="61"/>
        <v>Q3 2023</v>
      </c>
      <c r="F1323" t="s">
        <v>4741</v>
      </c>
      <c r="G1323" t="s">
        <v>4741</v>
      </c>
      <c r="H1323" t="s">
        <v>2345</v>
      </c>
      <c r="I1323" t="s">
        <v>27</v>
      </c>
      <c r="J1323" s="3">
        <v>6</v>
      </c>
      <c r="K1323" s="3">
        <v>68.17</v>
      </c>
      <c r="L1323" s="3">
        <v>409.02</v>
      </c>
    </row>
    <row r="1324" spans="1:12" x14ac:dyDescent="0.35">
      <c r="A1324" t="s">
        <v>5054</v>
      </c>
      <c r="B1324" s="6" t="s">
        <v>1427</v>
      </c>
      <c r="C1324" s="6" t="str">
        <f t="shared" si="60"/>
        <v>Jul 2023</v>
      </c>
      <c r="D1324" s="19" t="str">
        <f t="shared" si="62"/>
        <v>2023</v>
      </c>
      <c r="E1324" s="6" t="str">
        <f t="shared" si="61"/>
        <v>Q3 2023</v>
      </c>
      <c r="F1324" t="s">
        <v>4845</v>
      </c>
      <c r="G1324" t="s">
        <v>4845</v>
      </c>
      <c r="H1324" t="s">
        <v>2345</v>
      </c>
      <c r="I1324" t="s">
        <v>15</v>
      </c>
      <c r="J1324" s="3">
        <v>6</v>
      </c>
      <c r="K1324" s="3">
        <v>115.74</v>
      </c>
      <c r="L1324" s="3">
        <v>694.44</v>
      </c>
    </row>
    <row r="1325" spans="1:12" x14ac:dyDescent="0.35">
      <c r="A1325" t="s">
        <v>974</v>
      </c>
      <c r="B1325" s="6" t="s">
        <v>975</v>
      </c>
      <c r="C1325" s="6" t="str">
        <f t="shared" si="60"/>
        <v>Jul 2023</v>
      </c>
      <c r="D1325" s="19" t="str">
        <f t="shared" si="62"/>
        <v>2023</v>
      </c>
      <c r="E1325" s="6" t="str">
        <f t="shared" si="61"/>
        <v>Q3 2023</v>
      </c>
      <c r="F1325" t="s">
        <v>700</v>
      </c>
      <c r="G1325" t="str">
        <f>IF(F1325="Bread.c", "Bread", F1325)</f>
        <v>Bread</v>
      </c>
      <c r="H1325" t="s">
        <v>701</v>
      </c>
      <c r="I1325" t="s">
        <v>24</v>
      </c>
      <c r="J1325" s="3">
        <v>7</v>
      </c>
      <c r="K1325" s="3">
        <v>29.11</v>
      </c>
      <c r="L1325" s="3">
        <v>203.77</v>
      </c>
    </row>
    <row r="1326" spans="1:12" x14ac:dyDescent="0.35">
      <c r="A1326" t="s">
        <v>3564</v>
      </c>
      <c r="B1326" s="6" t="s">
        <v>975</v>
      </c>
      <c r="C1326" s="6" t="str">
        <f t="shared" si="60"/>
        <v>Jul 2023</v>
      </c>
      <c r="D1326" s="19" t="str">
        <f t="shared" si="62"/>
        <v>2023</v>
      </c>
      <c r="E1326" s="6" t="str">
        <f t="shared" si="61"/>
        <v>Q3 2023</v>
      </c>
      <c r="F1326" t="s">
        <v>3435</v>
      </c>
      <c r="G1326" t="s">
        <v>3435</v>
      </c>
      <c r="H1326" t="s">
        <v>701</v>
      </c>
      <c r="I1326" t="s">
        <v>15</v>
      </c>
      <c r="J1326" s="3">
        <v>6</v>
      </c>
      <c r="K1326" s="3">
        <v>386.5</v>
      </c>
      <c r="L1326" s="3">
        <v>2319</v>
      </c>
    </row>
    <row r="1327" spans="1:12" x14ac:dyDescent="0.35">
      <c r="A1327" t="s">
        <v>5540</v>
      </c>
      <c r="B1327" s="6" t="s">
        <v>975</v>
      </c>
      <c r="C1327" s="6" t="str">
        <f t="shared" si="60"/>
        <v>Jul 2023</v>
      </c>
      <c r="D1327" s="19" t="str">
        <f t="shared" si="62"/>
        <v>2023</v>
      </c>
      <c r="E1327" s="6" t="str">
        <f t="shared" si="61"/>
        <v>Q3 2023</v>
      </c>
      <c r="F1327" t="s">
        <v>5504</v>
      </c>
      <c r="G1327" t="s">
        <v>5504</v>
      </c>
      <c r="H1327" t="s">
        <v>701</v>
      </c>
      <c r="I1327" t="s">
        <v>24</v>
      </c>
      <c r="J1327" s="3">
        <v>5</v>
      </c>
      <c r="K1327" s="3">
        <v>256.67</v>
      </c>
      <c r="L1327" s="3">
        <v>1283.3499999999999</v>
      </c>
    </row>
    <row r="1328" spans="1:12" x14ac:dyDescent="0.35">
      <c r="A1328" t="s">
        <v>507</v>
      </c>
      <c r="B1328" s="6" t="s">
        <v>508</v>
      </c>
      <c r="C1328" s="6" t="str">
        <f t="shared" si="60"/>
        <v>Jul 2023</v>
      </c>
      <c r="D1328" s="19" t="str">
        <f t="shared" si="62"/>
        <v>2023</v>
      </c>
      <c r="E1328" s="6" t="str">
        <f t="shared" si="61"/>
        <v>Q3 2023</v>
      </c>
      <c r="F1328" t="s">
        <v>457</v>
      </c>
      <c r="G1328" t="str">
        <f>IF(F1328="Blender xcxc", "Blender", F1328)</f>
        <v>Blender</v>
      </c>
      <c r="H1328" t="s">
        <v>458</v>
      </c>
      <c r="I1328" t="s">
        <v>27</v>
      </c>
      <c r="J1328" s="3">
        <v>18</v>
      </c>
      <c r="K1328" s="3">
        <v>235.08</v>
      </c>
      <c r="L1328" s="3">
        <v>4231.4399999999996</v>
      </c>
    </row>
    <row r="1329" spans="1:12" x14ac:dyDescent="0.35">
      <c r="A1329" t="s">
        <v>695</v>
      </c>
      <c r="B1329" s="6" t="s">
        <v>508</v>
      </c>
      <c r="C1329" s="6" t="str">
        <f t="shared" si="60"/>
        <v>Jul 2023</v>
      </c>
      <c r="D1329" s="19" t="str">
        <f t="shared" si="62"/>
        <v>2023</v>
      </c>
      <c r="E1329" s="6" t="str">
        <f t="shared" si="61"/>
        <v>Q3 2023</v>
      </c>
      <c r="F1329" t="s">
        <v>457</v>
      </c>
      <c r="G1329" t="str">
        <f>IF(F1329="Blender xcxc", "Blender", F1329)</f>
        <v>Blender</v>
      </c>
      <c r="H1329" t="s">
        <v>458</v>
      </c>
      <c r="I1329" t="s">
        <v>12</v>
      </c>
      <c r="J1329" s="3">
        <v>9</v>
      </c>
      <c r="K1329" s="3">
        <v>490</v>
      </c>
      <c r="L1329" s="3">
        <v>4410</v>
      </c>
    </row>
    <row r="1330" spans="1:12" x14ac:dyDescent="0.35">
      <c r="A1330" t="s">
        <v>1667</v>
      </c>
      <c r="B1330" s="6" t="s">
        <v>508</v>
      </c>
      <c r="C1330" s="6" t="str">
        <f t="shared" si="60"/>
        <v>Jul 2023</v>
      </c>
      <c r="D1330" s="19" t="str">
        <f t="shared" si="62"/>
        <v>2023</v>
      </c>
      <c r="E1330" s="6" t="str">
        <f t="shared" si="61"/>
        <v>Q3 2023</v>
      </c>
      <c r="F1330" t="s">
        <v>1421</v>
      </c>
      <c r="G1330" t="str">
        <f>IF(F1330="Egg", "Eggs", F1330)</f>
        <v>Eggs</v>
      </c>
      <c r="H1330" t="s">
        <v>701</v>
      </c>
      <c r="I1330" t="s">
        <v>15</v>
      </c>
      <c r="J1330" s="3">
        <v>2</v>
      </c>
      <c r="K1330" s="3">
        <v>14.61</v>
      </c>
      <c r="L1330" s="3">
        <v>29.22</v>
      </c>
    </row>
    <row r="1331" spans="1:12" x14ac:dyDescent="0.35">
      <c r="A1331" t="s">
        <v>2494</v>
      </c>
      <c r="B1331" s="6" t="s">
        <v>508</v>
      </c>
      <c r="C1331" s="6" t="str">
        <f t="shared" si="60"/>
        <v>Jul 2023</v>
      </c>
      <c r="D1331" s="19" t="str">
        <f t="shared" si="62"/>
        <v>2023</v>
      </c>
      <c r="E1331" s="6" t="str">
        <f t="shared" si="61"/>
        <v>Q3 2023</v>
      </c>
      <c r="F1331" t="s">
        <v>2344</v>
      </c>
      <c r="G1331" t="s">
        <v>2344</v>
      </c>
      <c r="H1331" t="s">
        <v>2345</v>
      </c>
      <c r="I1331" t="s">
        <v>27</v>
      </c>
      <c r="J1331" s="3">
        <v>19</v>
      </c>
      <c r="K1331" s="3">
        <v>56.15</v>
      </c>
      <c r="L1331" s="3">
        <v>1066.8499999999999</v>
      </c>
    </row>
    <row r="1332" spans="1:12" x14ac:dyDescent="0.35">
      <c r="A1332" t="s">
        <v>3433</v>
      </c>
      <c r="B1332" s="6" t="s">
        <v>508</v>
      </c>
      <c r="C1332" s="6" t="str">
        <f t="shared" si="60"/>
        <v>Jul 2023</v>
      </c>
      <c r="D1332" s="19" t="str">
        <f t="shared" si="62"/>
        <v>2023</v>
      </c>
      <c r="E1332" s="6" t="str">
        <f t="shared" si="61"/>
        <v>Q3 2023</v>
      </c>
      <c r="F1332" t="s">
        <v>3143</v>
      </c>
      <c r="G1332" t="s">
        <v>3143</v>
      </c>
      <c r="H1332" t="s">
        <v>458</v>
      </c>
      <c r="I1332" t="s">
        <v>12</v>
      </c>
      <c r="J1332" s="3">
        <v>2</v>
      </c>
      <c r="K1332" s="3">
        <v>35.61</v>
      </c>
      <c r="L1332" s="3">
        <v>71.22</v>
      </c>
    </row>
    <row r="1333" spans="1:12" x14ac:dyDescent="0.35">
      <c r="A1333" t="s">
        <v>3489</v>
      </c>
      <c r="B1333" s="6" t="s">
        <v>508</v>
      </c>
      <c r="C1333" s="6" t="str">
        <f t="shared" si="60"/>
        <v>Jul 2023</v>
      </c>
      <c r="D1333" s="19" t="str">
        <f t="shared" si="62"/>
        <v>2023</v>
      </c>
      <c r="E1333" s="6" t="str">
        <f t="shared" si="61"/>
        <v>Q3 2023</v>
      </c>
      <c r="F1333" t="s">
        <v>3435</v>
      </c>
      <c r="G1333" t="s">
        <v>3435</v>
      </c>
      <c r="H1333" t="s">
        <v>701</v>
      </c>
      <c r="I1333" t="s">
        <v>24</v>
      </c>
      <c r="J1333" s="3">
        <v>1</v>
      </c>
      <c r="K1333" s="3">
        <v>128.82</v>
      </c>
      <c r="L1333" s="3">
        <v>128.82</v>
      </c>
    </row>
    <row r="1334" spans="1:12" x14ac:dyDescent="0.35">
      <c r="A1334" t="s">
        <v>3911</v>
      </c>
      <c r="B1334" s="6" t="s">
        <v>508</v>
      </c>
      <c r="C1334" s="6" t="str">
        <f t="shared" si="60"/>
        <v>Jul 2023</v>
      </c>
      <c r="D1334" s="19" t="str">
        <f t="shared" si="62"/>
        <v>2023</v>
      </c>
      <c r="E1334" s="6" t="str">
        <f t="shared" si="61"/>
        <v>Q3 2023</v>
      </c>
      <c r="F1334" t="s">
        <v>3688</v>
      </c>
      <c r="G1334" t="s">
        <v>3688</v>
      </c>
      <c r="H1334" t="s">
        <v>11</v>
      </c>
      <c r="I1334" t="s">
        <v>24</v>
      </c>
      <c r="J1334" s="3">
        <v>14</v>
      </c>
      <c r="K1334" s="3">
        <v>194.07</v>
      </c>
      <c r="L1334" s="3">
        <v>2716.98</v>
      </c>
    </row>
    <row r="1335" spans="1:12" x14ac:dyDescent="0.35">
      <c r="A1335" t="s">
        <v>4571</v>
      </c>
      <c r="B1335" s="6" t="s">
        <v>508</v>
      </c>
      <c r="C1335" s="6" t="str">
        <f t="shared" si="60"/>
        <v>Jul 2023</v>
      </c>
      <c r="D1335" s="19" t="str">
        <f t="shared" si="62"/>
        <v>2023</v>
      </c>
      <c r="E1335" s="6" t="str">
        <f t="shared" si="61"/>
        <v>Q3 2023</v>
      </c>
      <c r="F1335" t="s">
        <v>4484</v>
      </c>
      <c r="G1335" t="s">
        <v>4484</v>
      </c>
      <c r="H1335" t="s">
        <v>2208</v>
      </c>
      <c r="I1335" t="s">
        <v>15</v>
      </c>
      <c r="J1335" s="3">
        <v>20</v>
      </c>
      <c r="K1335" s="3">
        <v>370.37</v>
      </c>
      <c r="L1335" s="3">
        <v>7407.4</v>
      </c>
    </row>
    <row r="1336" spans="1:12" x14ac:dyDescent="0.35">
      <c r="A1336" t="s">
        <v>5714</v>
      </c>
      <c r="B1336" s="6" t="s">
        <v>508</v>
      </c>
      <c r="C1336" s="6" t="str">
        <f t="shared" si="60"/>
        <v>Jul 2023</v>
      </c>
      <c r="D1336" s="19" t="str">
        <f t="shared" si="62"/>
        <v>2023</v>
      </c>
      <c r="E1336" s="6" t="str">
        <f t="shared" si="61"/>
        <v>Q3 2023</v>
      </c>
      <c r="F1336" t="s">
        <v>5629</v>
      </c>
      <c r="G1336" t="s">
        <v>5629</v>
      </c>
      <c r="H1336" t="s">
        <v>458</v>
      </c>
      <c r="I1336" t="s">
        <v>24</v>
      </c>
      <c r="J1336" s="3">
        <v>14</v>
      </c>
      <c r="K1336" s="3">
        <v>408.41</v>
      </c>
      <c r="L1336" s="3">
        <v>5717.74</v>
      </c>
    </row>
    <row r="1337" spans="1:12" x14ac:dyDescent="0.35">
      <c r="A1337" t="s">
        <v>851</v>
      </c>
      <c r="B1337" s="6" t="s">
        <v>852</v>
      </c>
      <c r="C1337" s="6" t="str">
        <f t="shared" si="60"/>
        <v>Jul 2023</v>
      </c>
      <c r="D1337" s="19" t="str">
        <f t="shared" si="62"/>
        <v>2023</v>
      </c>
      <c r="E1337" s="6" t="str">
        <f t="shared" si="61"/>
        <v>Q3 2023</v>
      </c>
      <c r="F1337" t="s">
        <v>5773</v>
      </c>
      <c r="G1337" t="str">
        <f>IF(F1337="Bread.c", "Bread", F1337)</f>
        <v>Bread</v>
      </c>
      <c r="H1337" t="s">
        <v>701</v>
      </c>
      <c r="I1337" t="s">
        <v>15</v>
      </c>
      <c r="J1337" s="3">
        <v>19</v>
      </c>
      <c r="K1337" s="3">
        <v>305.32</v>
      </c>
      <c r="L1337" s="3">
        <v>5801.08</v>
      </c>
    </row>
    <row r="1338" spans="1:12" x14ac:dyDescent="0.35">
      <c r="A1338" t="s">
        <v>858</v>
      </c>
      <c r="B1338" s="6" t="s">
        <v>852</v>
      </c>
      <c r="C1338" s="6" t="str">
        <f t="shared" si="60"/>
        <v>Jul 2023</v>
      </c>
      <c r="D1338" s="19" t="str">
        <f t="shared" si="62"/>
        <v>2023</v>
      </c>
      <c r="E1338" s="6" t="str">
        <f t="shared" si="61"/>
        <v>Q3 2023</v>
      </c>
      <c r="F1338" t="s">
        <v>5773</v>
      </c>
      <c r="G1338" t="str">
        <f>IF(F1338="Bread.c", "Bread", F1338)</f>
        <v>Bread</v>
      </c>
      <c r="H1338" t="s">
        <v>701</v>
      </c>
      <c r="I1338" t="s">
        <v>12</v>
      </c>
      <c r="J1338" s="3">
        <v>2</v>
      </c>
      <c r="K1338" s="3">
        <v>230.25</v>
      </c>
      <c r="L1338" s="3">
        <v>460.5</v>
      </c>
    </row>
    <row r="1339" spans="1:12" x14ac:dyDescent="0.35">
      <c r="A1339" t="s">
        <v>1081</v>
      </c>
      <c r="B1339" s="6" t="s">
        <v>852</v>
      </c>
      <c r="C1339" s="6" t="str">
        <f t="shared" si="60"/>
        <v>Jul 2023</v>
      </c>
      <c r="D1339" s="19" t="str">
        <f t="shared" si="62"/>
        <v>2023</v>
      </c>
      <c r="E1339" s="6" t="str">
        <f t="shared" si="61"/>
        <v>Q3 2023</v>
      </c>
      <c r="F1339" t="s">
        <v>700</v>
      </c>
      <c r="G1339" t="str">
        <f>IF(F1339="Bread.c", "Bread", F1339)</f>
        <v>Bread</v>
      </c>
      <c r="H1339" t="s">
        <v>701</v>
      </c>
      <c r="I1339" t="s">
        <v>27</v>
      </c>
      <c r="J1339" s="3">
        <v>3</v>
      </c>
      <c r="K1339" s="3">
        <v>354.55</v>
      </c>
      <c r="L1339" s="3">
        <v>1063.6500000000001</v>
      </c>
    </row>
    <row r="1340" spans="1:12" x14ac:dyDescent="0.35">
      <c r="A1340" t="s">
        <v>1829</v>
      </c>
      <c r="B1340" s="6" t="s">
        <v>852</v>
      </c>
      <c r="C1340" s="6" t="str">
        <f t="shared" si="60"/>
        <v>Jul 2023</v>
      </c>
      <c r="D1340" s="19" t="str">
        <f t="shared" si="62"/>
        <v>2023</v>
      </c>
      <c r="E1340" s="6" t="str">
        <f t="shared" si="61"/>
        <v>Q3 2023</v>
      </c>
      <c r="F1340" t="s">
        <v>1744</v>
      </c>
      <c r="G1340" t="s">
        <v>1744</v>
      </c>
      <c r="H1340" t="s">
        <v>11</v>
      </c>
      <c r="I1340" t="s">
        <v>24</v>
      </c>
      <c r="J1340" s="3">
        <v>2</v>
      </c>
      <c r="K1340" s="3">
        <v>173.45</v>
      </c>
      <c r="L1340" s="3">
        <v>346.9</v>
      </c>
    </row>
    <row r="1341" spans="1:12" x14ac:dyDescent="0.35">
      <c r="A1341" t="s">
        <v>2911</v>
      </c>
      <c r="B1341" s="6" t="s">
        <v>852</v>
      </c>
      <c r="C1341" s="6" t="str">
        <f t="shared" si="60"/>
        <v>Jul 2023</v>
      </c>
      <c r="D1341" s="19" t="str">
        <f t="shared" si="62"/>
        <v>2023</v>
      </c>
      <c r="E1341" s="6" t="str">
        <f t="shared" si="61"/>
        <v>Q3 2023</v>
      </c>
      <c r="F1341" t="s">
        <v>2882</v>
      </c>
      <c r="G1341" t="s">
        <v>2882</v>
      </c>
      <c r="H1341" t="s">
        <v>2208</v>
      </c>
      <c r="I1341" t="s">
        <v>27</v>
      </c>
      <c r="J1341" s="3">
        <v>4</v>
      </c>
      <c r="K1341" s="3">
        <v>352.8</v>
      </c>
      <c r="L1341" s="3">
        <v>1411.2</v>
      </c>
    </row>
    <row r="1342" spans="1:12" x14ac:dyDescent="0.35">
      <c r="A1342" t="s">
        <v>4820</v>
      </c>
      <c r="B1342" s="6" t="s">
        <v>852</v>
      </c>
      <c r="C1342" s="6" t="str">
        <f t="shared" si="60"/>
        <v>Jul 2023</v>
      </c>
      <c r="D1342" s="19" t="str">
        <f t="shared" si="62"/>
        <v>2023</v>
      </c>
      <c r="E1342" s="6" t="str">
        <f t="shared" si="61"/>
        <v>Q3 2023</v>
      </c>
      <c r="F1342" t="s">
        <v>4741</v>
      </c>
      <c r="G1342" t="s">
        <v>4741</v>
      </c>
      <c r="H1342" t="s">
        <v>2345</v>
      </c>
      <c r="I1342" t="s">
        <v>12</v>
      </c>
      <c r="J1342" s="3">
        <v>6</v>
      </c>
      <c r="K1342" s="3">
        <v>367.88</v>
      </c>
      <c r="L1342" s="3">
        <v>2207.2800000000002</v>
      </c>
    </row>
    <row r="1343" spans="1:12" x14ac:dyDescent="0.35">
      <c r="A1343" t="s">
        <v>5184</v>
      </c>
      <c r="B1343" s="6" t="s">
        <v>852</v>
      </c>
      <c r="C1343" s="6" t="str">
        <f t="shared" si="60"/>
        <v>Jul 2023</v>
      </c>
      <c r="D1343" s="19" t="str">
        <f t="shared" si="62"/>
        <v>2023</v>
      </c>
      <c r="E1343" s="6" t="str">
        <f t="shared" si="61"/>
        <v>Q3 2023</v>
      </c>
      <c r="F1343" t="s">
        <v>5082</v>
      </c>
      <c r="G1343" t="s">
        <v>5082</v>
      </c>
      <c r="H1343" t="s">
        <v>2208</v>
      </c>
      <c r="I1343" t="s">
        <v>15</v>
      </c>
      <c r="J1343" s="3">
        <v>15</v>
      </c>
      <c r="K1343" s="3">
        <v>15.76</v>
      </c>
      <c r="L1343" s="3">
        <v>236.4</v>
      </c>
    </row>
    <row r="1344" spans="1:12" x14ac:dyDescent="0.35">
      <c r="A1344" t="s">
        <v>5475</v>
      </c>
      <c r="B1344" s="6" t="s">
        <v>852</v>
      </c>
      <c r="C1344" s="6" t="str">
        <f t="shared" si="60"/>
        <v>Jul 2023</v>
      </c>
      <c r="D1344" s="19" t="str">
        <f t="shared" si="62"/>
        <v>2023</v>
      </c>
      <c r="E1344" s="6" t="str">
        <f t="shared" si="61"/>
        <v>Q3 2023</v>
      </c>
      <c r="F1344" t="s">
        <v>5337</v>
      </c>
      <c r="G1344" t="s">
        <v>5337</v>
      </c>
      <c r="H1344" t="s">
        <v>458</v>
      </c>
      <c r="I1344" t="s">
        <v>27</v>
      </c>
      <c r="J1344" s="3">
        <v>12</v>
      </c>
      <c r="K1344" s="3">
        <v>445.65</v>
      </c>
      <c r="L1344" s="3">
        <v>5347.8</v>
      </c>
    </row>
    <row r="1345" spans="1:12" x14ac:dyDescent="0.35">
      <c r="A1345" t="s">
        <v>571</v>
      </c>
      <c r="B1345" s="6" t="s">
        <v>572</v>
      </c>
      <c r="C1345" s="6" t="str">
        <f t="shared" si="60"/>
        <v>Jul 2023</v>
      </c>
      <c r="D1345" s="19" t="str">
        <f t="shared" si="62"/>
        <v>2023</v>
      </c>
      <c r="E1345" s="6" t="str">
        <f t="shared" si="61"/>
        <v>Q3 2023</v>
      </c>
      <c r="F1345" t="s">
        <v>457</v>
      </c>
      <c r="G1345" t="str">
        <f>IF(F1345="Blender xcxc", "Blender", F1345)</f>
        <v>Blender</v>
      </c>
      <c r="H1345" t="s">
        <v>458</v>
      </c>
      <c r="I1345" t="s">
        <v>12</v>
      </c>
      <c r="J1345" s="3">
        <v>17</v>
      </c>
      <c r="K1345" s="3">
        <v>304.76</v>
      </c>
      <c r="L1345" s="3">
        <v>5180.92</v>
      </c>
    </row>
    <row r="1346" spans="1:12" x14ac:dyDescent="0.35">
      <c r="A1346" t="s">
        <v>2988</v>
      </c>
      <c r="B1346" s="6" t="s">
        <v>572</v>
      </c>
      <c r="C1346" s="6" t="str">
        <f t="shared" ref="C1346:C1409" si="63">TEXT(B1346, "mmm yyyy")</f>
        <v>Jul 2023</v>
      </c>
      <c r="D1346" s="19" t="str">
        <f t="shared" si="62"/>
        <v>2023</v>
      </c>
      <c r="E1346" s="6" t="str">
        <f t="shared" ref="E1346:E1409" si="64">"Q"&amp;ROUNDUP(MONTH(B1346)/3,0)&amp;" "&amp;TEXT(B1346,"YYYY")</f>
        <v>Q3 2023</v>
      </c>
      <c r="F1346" t="s">
        <v>2882</v>
      </c>
      <c r="G1346" t="s">
        <v>2882</v>
      </c>
      <c r="H1346" t="s">
        <v>2208</v>
      </c>
      <c r="I1346" t="s">
        <v>15</v>
      </c>
      <c r="J1346" s="3">
        <v>4</v>
      </c>
      <c r="K1346" s="3">
        <v>265.33999999999997</v>
      </c>
      <c r="L1346" s="3">
        <v>1061.3599999999999</v>
      </c>
    </row>
    <row r="1347" spans="1:12" x14ac:dyDescent="0.35">
      <c r="A1347" t="s">
        <v>3327</v>
      </c>
      <c r="B1347" s="6" t="s">
        <v>572</v>
      </c>
      <c r="C1347" s="6" t="str">
        <f t="shared" si="63"/>
        <v>Jul 2023</v>
      </c>
      <c r="D1347" s="19" t="str">
        <f t="shared" ref="D1347:D1410" si="65">TEXT(B1347, "yyyy")</f>
        <v>2023</v>
      </c>
      <c r="E1347" s="6" t="str">
        <f t="shared" si="64"/>
        <v>Q3 2023</v>
      </c>
      <c r="F1347" t="s">
        <v>3143</v>
      </c>
      <c r="G1347" t="s">
        <v>3143</v>
      </c>
      <c r="H1347" t="s">
        <v>458</v>
      </c>
      <c r="I1347" t="s">
        <v>15</v>
      </c>
      <c r="J1347" s="3">
        <v>18</v>
      </c>
      <c r="K1347" s="3">
        <v>330.95</v>
      </c>
      <c r="L1347" s="3">
        <v>5957.1</v>
      </c>
    </row>
    <row r="1348" spans="1:12" x14ac:dyDescent="0.35">
      <c r="A1348" t="s">
        <v>3924</v>
      </c>
      <c r="B1348" s="6" t="s">
        <v>572</v>
      </c>
      <c r="C1348" s="6" t="str">
        <f t="shared" si="63"/>
        <v>Jul 2023</v>
      </c>
      <c r="D1348" s="19" t="str">
        <f t="shared" si="65"/>
        <v>2023</v>
      </c>
      <c r="E1348" s="6" t="str">
        <f t="shared" si="64"/>
        <v>Q3 2023</v>
      </c>
      <c r="F1348" t="s">
        <v>3688</v>
      </c>
      <c r="G1348" t="s">
        <v>3688</v>
      </c>
      <c r="H1348" t="s">
        <v>11</v>
      </c>
      <c r="I1348" t="s">
        <v>24</v>
      </c>
      <c r="J1348" s="3">
        <v>4</v>
      </c>
      <c r="K1348" s="3">
        <v>114.07</v>
      </c>
      <c r="L1348" s="3">
        <v>456.28</v>
      </c>
    </row>
    <row r="1349" spans="1:12" x14ac:dyDescent="0.35">
      <c r="A1349" t="s">
        <v>4052</v>
      </c>
      <c r="B1349" s="6" t="s">
        <v>572</v>
      </c>
      <c r="C1349" s="6" t="str">
        <f t="shared" si="63"/>
        <v>Jul 2023</v>
      </c>
      <c r="D1349" s="19" t="str">
        <f t="shared" si="65"/>
        <v>2023</v>
      </c>
      <c r="E1349" s="6" t="str">
        <f t="shared" si="64"/>
        <v>Q3 2023</v>
      </c>
      <c r="F1349" t="s">
        <v>3948</v>
      </c>
      <c r="G1349" t="s">
        <v>3948</v>
      </c>
      <c r="H1349" t="s">
        <v>458</v>
      </c>
      <c r="I1349" t="s">
        <v>27</v>
      </c>
      <c r="J1349" s="3">
        <v>9</v>
      </c>
      <c r="K1349" s="3">
        <v>169.34</v>
      </c>
      <c r="L1349" s="3">
        <v>1524.06</v>
      </c>
    </row>
    <row r="1350" spans="1:12" x14ac:dyDescent="0.35">
      <c r="A1350" t="s">
        <v>4533</v>
      </c>
      <c r="B1350" s="6" t="s">
        <v>572</v>
      </c>
      <c r="C1350" s="6" t="str">
        <f t="shared" si="63"/>
        <v>Jul 2023</v>
      </c>
      <c r="D1350" s="19" t="str">
        <f t="shared" si="65"/>
        <v>2023</v>
      </c>
      <c r="E1350" s="6" t="str">
        <f t="shared" si="64"/>
        <v>Q3 2023</v>
      </c>
      <c r="F1350" t="s">
        <v>4484</v>
      </c>
      <c r="G1350" t="s">
        <v>4484</v>
      </c>
      <c r="H1350" t="s">
        <v>2208</v>
      </c>
      <c r="I1350" t="s">
        <v>12</v>
      </c>
      <c r="J1350" s="3">
        <v>4</v>
      </c>
      <c r="K1350" s="3">
        <v>271</v>
      </c>
      <c r="L1350" s="3">
        <v>1084</v>
      </c>
    </row>
    <row r="1351" spans="1:12" x14ac:dyDescent="0.35">
      <c r="A1351" t="s">
        <v>4644</v>
      </c>
      <c r="B1351" s="6" t="s">
        <v>572</v>
      </c>
      <c r="C1351" s="6" t="str">
        <f t="shared" si="63"/>
        <v>Jul 2023</v>
      </c>
      <c r="D1351" s="19" t="str">
        <f t="shared" si="65"/>
        <v>2023</v>
      </c>
      <c r="E1351" s="6" t="str">
        <f t="shared" si="64"/>
        <v>Q3 2023</v>
      </c>
      <c r="F1351" t="s">
        <v>4610</v>
      </c>
      <c r="G1351" t="s">
        <v>4610</v>
      </c>
      <c r="H1351" t="s">
        <v>2345</v>
      </c>
      <c r="I1351" t="s">
        <v>12</v>
      </c>
      <c r="J1351" s="3">
        <v>6</v>
      </c>
      <c r="K1351" s="3">
        <v>443.64</v>
      </c>
      <c r="L1351" s="3">
        <v>2661.84</v>
      </c>
    </row>
    <row r="1352" spans="1:12" x14ac:dyDescent="0.35">
      <c r="A1352" t="s">
        <v>5122</v>
      </c>
      <c r="B1352" s="6" t="s">
        <v>572</v>
      </c>
      <c r="C1352" s="6" t="str">
        <f t="shared" si="63"/>
        <v>Jul 2023</v>
      </c>
      <c r="D1352" s="19" t="str">
        <f t="shared" si="65"/>
        <v>2023</v>
      </c>
      <c r="E1352" s="6" t="str">
        <f t="shared" si="64"/>
        <v>Q3 2023</v>
      </c>
      <c r="F1352" t="s">
        <v>5082</v>
      </c>
      <c r="G1352" t="s">
        <v>5082</v>
      </c>
      <c r="H1352" t="s">
        <v>2208</v>
      </c>
      <c r="I1352" t="s">
        <v>12</v>
      </c>
      <c r="J1352" s="3">
        <v>3</v>
      </c>
      <c r="K1352" s="3">
        <v>232.21</v>
      </c>
      <c r="L1352" s="3">
        <v>696.63</v>
      </c>
    </row>
    <row r="1353" spans="1:12" x14ac:dyDescent="0.35">
      <c r="A1353" t="s">
        <v>2385</v>
      </c>
      <c r="B1353" s="6" t="s">
        <v>2386</v>
      </c>
      <c r="C1353" s="6" t="str">
        <f t="shared" si="63"/>
        <v>Jul 2023</v>
      </c>
      <c r="D1353" s="19" t="str">
        <f t="shared" si="65"/>
        <v>2023</v>
      </c>
      <c r="E1353" s="6" t="str">
        <f t="shared" si="64"/>
        <v>Q3 2023</v>
      </c>
      <c r="F1353" t="s">
        <v>2344</v>
      </c>
      <c r="G1353" t="s">
        <v>2344</v>
      </c>
      <c r="H1353" t="s">
        <v>2345</v>
      </c>
      <c r="I1353" t="s">
        <v>24</v>
      </c>
      <c r="J1353" s="3">
        <v>1</v>
      </c>
      <c r="K1353" s="3">
        <v>399.48</v>
      </c>
      <c r="L1353" s="3">
        <v>399.48</v>
      </c>
    </row>
    <row r="1354" spans="1:12" x14ac:dyDescent="0.35">
      <c r="A1354" t="s">
        <v>2796</v>
      </c>
      <c r="B1354" s="6" t="s">
        <v>2386</v>
      </c>
      <c r="C1354" s="6" t="str">
        <f t="shared" si="63"/>
        <v>Jul 2023</v>
      </c>
      <c r="D1354" s="19" t="str">
        <f t="shared" si="65"/>
        <v>2023</v>
      </c>
      <c r="E1354" s="6" t="str">
        <f t="shared" si="64"/>
        <v>Q3 2023</v>
      </c>
      <c r="F1354" t="s">
        <v>2643</v>
      </c>
      <c r="G1354" t="s">
        <v>2643</v>
      </c>
      <c r="H1354" t="s">
        <v>2345</v>
      </c>
      <c r="I1354" t="s">
        <v>27</v>
      </c>
      <c r="J1354" s="3">
        <v>5</v>
      </c>
      <c r="K1354" s="3">
        <v>491.33</v>
      </c>
      <c r="L1354" s="3">
        <v>2456.65</v>
      </c>
    </row>
    <row r="1355" spans="1:12" x14ac:dyDescent="0.35">
      <c r="A1355" t="s">
        <v>3792</v>
      </c>
      <c r="B1355" s="6" t="s">
        <v>2386</v>
      </c>
      <c r="C1355" s="6" t="str">
        <f t="shared" si="63"/>
        <v>Jul 2023</v>
      </c>
      <c r="D1355" s="19" t="str">
        <f t="shared" si="65"/>
        <v>2023</v>
      </c>
      <c r="E1355" s="6" t="str">
        <f t="shared" si="64"/>
        <v>Q3 2023</v>
      </c>
      <c r="F1355" t="s">
        <v>3688</v>
      </c>
      <c r="G1355" t="s">
        <v>3688</v>
      </c>
      <c r="H1355" t="s">
        <v>11</v>
      </c>
      <c r="I1355" t="s">
        <v>27</v>
      </c>
      <c r="J1355" s="3">
        <v>3</v>
      </c>
      <c r="K1355" s="3">
        <v>489.95</v>
      </c>
      <c r="L1355" s="3">
        <v>1469.85</v>
      </c>
    </row>
    <row r="1356" spans="1:12" x14ac:dyDescent="0.35">
      <c r="A1356" t="s">
        <v>75</v>
      </c>
      <c r="B1356" s="6" t="s">
        <v>76</v>
      </c>
      <c r="C1356" s="6" t="str">
        <f t="shared" si="63"/>
        <v>Jul 2023</v>
      </c>
      <c r="D1356" s="19" t="str">
        <f t="shared" si="65"/>
        <v>2023</v>
      </c>
      <c r="E1356" s="6" t="str">
        <f t="shared" si="64"/>
        <v>Q3 2023</v>
      </c>
      <c r="F1356" t="s">
        <v>5771</v>
      </c>
      <c r="G1356" t="str">
        <f>IF(F1356="Biographies", "Biography", F1356 )</f>
        <v>Biography</v>
      </c>
      <c r="H1356" t="s">
        <v>11</v>
      </c>
      <c r="I1356" t="s">
        <v>12</v>
      </c>
      <c r="J1356" s="3">
        <v>4</v>
      </c>
      <c r="K1356" s="3">
        <v>373.36</v>
      </c>
      <c r="L1356" s="3">
        <v>1493.44</v>
      </c>
    </row>
    <row r="1357" spans="1:12" x14ac:dyDescent="0.35">
      <c r="A1357" t="s">
        <v>1227</v>
      </c>
      <c r="B1357" s="6" t="s">
        <v>76</v>
      </c>
      <c r="C1357" s="6" t="str">
        <f t="shared" si="63"/>
        <v>Jul 2023</v>
      </c>
      <c r="D1357" s="19" t="str">
        <f t="shared" si="65"/>
        <v>2023</v>
      </c>
      <c r="E1357" s="6" t="str">
        <f t="shared" si="64"/>
        <v>Q3 2023</v>
      </c>
      <c r="F1357" t="s">
        <v>1084</v>
      </c>
      <c r="G1357" t="str">
        <f>IF(F1357="Children's Book asfdsf", "Children's Book", F1357)</f>
        <v>Children's Book</v>
      </c>
      <c r="H1357" t="s">
        <v>11</v>
      </c>
      <c r="I1357" t="s">
        <v>12</v>
      </c>
      <c r="J1357" s="3">
        <v>14</v>
      </c>
      <c r="K1357" s="3">
        <v>142.86000000000001</v>
      </c>
      <c r="L1357" s="3">
        <v>2000.04</v>
      </c>
    </row>
    <row r="1358" spans="1:12" x14ac:dyDescent="0.35">
      <c r="A1358" t="s">
        <v>1376</v>
      </c>
      <c r="B1358" s="6" t="s">
        <v>76</v>
      </c>
      <c r="C1358" s="6" t="str">
        <f t="shared" si="63"/>
        <v>Jul 2023</v>
      </c>
      <c r="D1358" s="19" t="str">
        <f t="shared" si="65"/>
        <v>2023</v>
      </c>
      <c r="E1358" s="6" t="str">
        <f t="shared" si="64"/>
        <v>Q3 2023</v>
      </c>
      <c r="F1358" t="s">
        <v>1252</v>
      </c>
      <c r="G1358" t="str">
        <f>IF(F1358="Cookbooks", "Cookbook", F1358)</f>
        <v>Cookbook</v>
      </c>
      <c r="H1358" t="s">
        <v>11</v>
      </c>
      <c r="I1358" t="s">
        <v>15</v>
      </c>
      <c r="J1358" s="3">
        <v>17</v>
      </c>
      <c r="K1358" s="3">
        <v>235.64</v>
      </c>
      <c r="L1358" s="3">
        <v>4005.88</v>
      </c>
    </row>
    <row r="1359" spans="1:12" x14ac:dyDescent="0.35">
      <c r="A1359" t="s">
        <v>1782</v>
      </c>
      <c r="B1359" s="6" t="s">
        <v>76</v>
      </c>
      <c r="C1359" s="6" t="str">
        <f t="shared" si="63"/>
        <v>Jul 2023</v>
      </c>
      <c r="D1359" s="19" t="str">
        <f t="shared" si="65"/>
        <v>2023</v>
      </c>
      <c r="E1359" s="6" t="str">
        <f t="shared" si="64"/>
        <v>Q3 2023</v>
      </c>
      <c r="F1359" t="s">
        <v>1744</v>
      </c>
      <c r="G1359" t="s">
        <v>1744</v>
      </c>
      <c r="H1359" t="s">
        <v>11</v>
      </c>
      <c r="I1359" t="s">
        <v>24</v>
      </c>
      <c r="J1359" s="3">
        <v>13</v>
      </c>
      <c r="K1359" s="3">
        <v>56.54</v>
      </c>
      <c r="L1359" s="3">
        <v>735.02</v>
      </c>
    </row>
    <row r="1360" spans="1:12" x14ac:dyDescent="0.35">
      <c r="A1360" t="s">
        <v>3552</v>
      </c>
      <c r="B1360" s="6" t="s">
        <v>76</v>
      </c>
      <c r="C1360" s="6" t="str">
        <f t="shared" si="63"/>
        <v>Jul 2023</v>
      </c>
      <c r="D1360" s="19" t="str">
        <f t="shared" si="65"/>
        <v>2023</v>
      </c>
      <c r="E1360" s="6" t="str">
        <f t="shared" si="64"/>
        <v>Q3 2023</v>
      </c>
      <c r="F1360" t="s">
        <v>3435</v>
      </c>
      <c r="G1360" t="s">
        <v>3435</v>
      </c>
      <c r="H1360" t="s">
        <v>701</v>
      </c>
      <c r="I1360" t="s">
        <v>12</v>
      </c>
      <c r="J1360" s="3">
        <v>19</v>
      </c>
      <c r="K1360" s="3">
        <v>8.92</v>
      </c>
      <c r="L1360" s="3">
        <v>169.48</v>
      </c>
    </row>
    <row r="1361" spans="1:12" x14ac:dyDescent="0.35">
      <c r="A1361" t="s">
        <v>3759</v>
      </c>
      <c r="B1361" s="6" t="s">
        <v>76</v>
      </c>
      <c r="C1361" s="6" t="str">
        <f t="shared" si="63"/>
        <v>Jul 2023</v>
      </c>
      <c r="D1361" s="19" t="str">
        <f t="shared" si="65"/>
        <v>2023</v>
      </c>
      <c r="E1361" s="6" t="str">
        <f t="shared" si="64"/>
        <v>Q3 2023</v>
      </c>
      <c r="F1361" t="s">
        <v>3688</v>
      </c>
      <c r="G1361" t="s">
        <v>3688</v>
      </c>
      <c r="H1361" t="s">
        <v>11</v>
      </c>
      <c r="I1361" t="s">
        <v>27</v>
      </c>
      <c r="J1361" s="3">
        <v>4</v>
      </c>
      <c r="K1361" s="3">
        <v>334.89</v>
      </c>
      <c r="L1361" s="3">
        <v>1339.56</v>
      </c>
    </row>
    <row r="1362" spans="1:12" x14ac:dyDescent="0.35">
      <c r="A1362" t="s">
        <v>4071</v>
      </c>
      <c r="B1362" s="6" t="s">
        <v>76</v>
      </c>
      <c r="C1362" s="6" t="str">
        <f t="shared" si="63"/>
        <v>Jul 2023</v>
      </c>
      <c r="D1362" s="19" t="str">
        <f t="shared" si="65"/>
        <v>2023</v>
      </c>
      <c r="E1362" s="6" t="str">
        <f t="shared" si="64"/>
        <v>Q3 2023</v>
      </c>
      <c r="F1362" t="s">
        <v>3948</v>
      </c>
      <c r="G1362" t="s">
        <v>3948</v>
      </c>
      <c r="H1362" t="s">
        <v>458</v>
      </c>
      <c r="I1362" t="s">
        <v>27</v>
      </c>
      <c r="J1362" s="3">
        <v>10</v>
      </c>
      <c r="K1362" s="3">
        <v>431.56</v>
      </c>
      <c r="L1362" s="3">
        <v>4315.6000000000004</v>
      </c>
    </row>
    <row r="1363" spans="1:12" x14ac:dyDescent="0.35">
      <c r="A1363" t="s">
        <v>4668</v>
      </c>
      <c r="B1363" s="6" t="s">
        <v>76</v>
      </c>
      <c r="C1363" s="6" t="str">
        <f t="shared" si="63"/>
        <v>Jul 2023</v>
      </c>
      <c r="D1363" s="19" t="str">
        <f t="shared" si="65"/>
        <v>2023</v>
      </c>
      <c r="E1363" s="6" t="str">
        <f t="shared" si="64"/>
        <v>Q3 2023</v>
      </c>
      <c r="F1363" t="s">
        <v>4610</v>
      </c>
      <c r="G1363" t="s">
        <v>4610</v>
      </c>
      <c r="H1363" t="s">
        <v>2345</v>
      </c>
      <c r="I1363" t="s">
        <v>12</v>
      </c>
      <c r="J1363" s="3">
        <v>3</v>
      </c>
      <c r="K1363" s="3">
        <v>409.77</v>
      </c>
      <c r="L1363" s="3">
        <v>1229.31</v>
      </c>
    </row>
    <row r="1364" spans="1:12" x14ac:dyDescent="0.35">
      <c r="A1364" t="s">
        <v>5059</v>
      </c>
      <c r="B1364" s="6" t="s">
        <v>76</v>
      </c>
      <c r="C1364" s="6" t="str">
        <f t="shared" si="63"/>
        <v>Jul 2023</v>
      </c>
      <c r="D1364" s="19" t="str">
        <f t="shared" si="65"/>
        <v>2023</v>
      </c>
      <c r="E1364" s="6" t="str">
        <f t="shared" si="64"/>
        <v>Q3 2023</v>
      </c>
      <c r="F1364" t="s">
        <v>4845</v>
      </c>
      <c r="G1364" t="s">
        <v>4845</v>
      </c>
      <c r="H1364" t="s">
        <v>2345</v>
      </c>
      <c r="I1364" t="s">
        <v>15</v>
      </c>
      <c r="J1364" s="3">
        <v>11</v>
      </c>
      <c r="K1364" s="3">
        <v>24.41</v>
      </c>
      <c r="L1364" s="3">
        <v>268.51</v>
      </c>
    </row>
    <row r="1365" spans="1:12" x14ac:dyDescent="0.35">
      <c r="A1365" t="s">
        <v>5095</v>
      </c>
      <c r="B1365" s="6" t="s">
        <v>76</v>
      </c>
      <c r="C1365" s="6" t="str">
        <f t="shared" si="63"/>
        <v>Jul 2023</v>
      </c>
      <c r="D1365" s="19" t="str">
        <f t="shared" si="65"/>
        <v>2023</v>
      </c>
      <c r="E1365" s="6" t="str">
        <f t="shared" si="64"/>
        <v>Q3 2023</v>
      </c>
      <c r="F1365" t="s">
        <v>5082</v>
      </c>
      <c r="G1365" t="s">
        <v>5082</v>
      </c>
      <c r="H1365" t="s">
        <v>2208</v>
      </c>
      <c r="I1365" t="s">
        <v>15</v>
      </c>
      <c r="J1365" s="3">
        <v>6</v>
      </c>
      <c r="K1365" s="3">
        <v>103.61</v>
      </c>
      <c r="L1365" s="3">
        <v>621.66</v>
      </c>
    </row>
    <row r="1366" spans="1:12" x14ac:dyDescent="0.35">
      <c r="A1366" t="s">
        <v>5159</v>
      </c>
      <c r="B1366" s="6" t="s">
        <v>76</v>
      </c>
      <c r="C1366" s="6" t="str">
        <f t="shared" si="63"/>
        <v>Jul 2023</v>
      </c>
      <c r="D1366" s="19" t="str">
        <f t="shared" si="65"/>
        <v>2023</v>
      </c>
      <c r="E1366" s="6" t="str">
        <f t="shared" si="64"/>
        <v>Q3 2023</v>
      </c>
      <c r="F1366" t="s">
        <v>5082</v>
      </c>
      <c r="G1366" t="s">
        <v>5082</v>
      </c>
      <c r="H1366" t="s">
        <v>2208</v>
      </c>
      <c r="I1366" t="s">
        <v>15</v>
      </c>
      <c r="J1366" s="3">
        <v>6</v>
      </c>
      <c r="K1366" s="3">
        <v>422.75</v>
      </c>
      <c r="L1366" s="3">
        <v>2536.5</v>
      </c>
    </row>
    <row r="1367" spans="1:12" x14ac:dyDescent="0.35">
      <c r="A1367" t="s">
        <v>1064</v>
      </c>
      <c r="B1367" s="6" t="s">
        <v>1065</v>
      </c>
      <c r="C1367" s="6" t="str">
        <f t="shared" si="63"/>
        <v>Jul 2023</v>
      </c>
      <c r="D1367" s="19" t="str">
        <f t="shared" si="65"/>
        <v>2023</v>
      </c>
      <c r="E1367" s="6" t="str">
        <f t="shared" si="64"/>
        <v>Q3 2023</v>
      </c>
      <c r="F1367" t="s">
        <v>700</v>
      </c>
      <c r="G1367" t="str">
        <f>IF(F1367="Bread.c", "Bread", F1367)</f>
        <v>Bread</v>
      </c>
      <c r="H1367" t="s">
        <v>701</v>
      </c>
      <c r="I1367" t="s">
        <v>27</v>
      </c>
      <c r="J1367" s="3">
        <v>2</v>
      </c>
      <c r="K1367" s="3">
        <v>426.77</v>
      </c>
      <c r="L1367" s="3">
        <v>853.54</v>
      </c>
    </row>
    <row r="1368" spans="1:12" x14ac:dyDescent="0.35">
      <c r="A1368" t="s">
        <v>2972</v>
      </c>
      <c r="B1368" s="6" t="s">
        <v>1065</v>
      </c>
      <c r="C1368" s="6" t="str">
        <f t="shared" si="63"/>
        <v>Jul 2023</v>
      </c>
      <c r="D1368" s="19" t="str">
        <f t="shared" si="65"/>
        <v>2023</v>
      </c>
      <c r="E1368" s="6" t="str">
        <f t="shared" si="64"/>
        <v>Q3 2023</v>
      </c>
      <c r="F1368" t="s">
        <v>2882</v>
      </c>
      <c r="G1368" t="s">
        <v>2882</v>
      </c>
      <c r="H1368" t="s">
        <v>2208</v>
      </c>
      <c r="I1368" t="s">
        <v>15</v>
      </c>
      <c r="J1368" s="3">
        <v>14</v>
      </c>
      <c r="K1368" s="3">
        <v>353.02</v>
      </c>
      <c r="L1368" s="3">
        <v>4942.28</v>
      </c>
    </row>
    <row r="1369" spans="1:12" x14ac:dyDescent="0.35">
      <c r="A1369" t="s">
        <v>3595</v>
      </c>
      <c r="B1369" s="6" t="s">
        <v>1065</v>
      </c>
      <c r="C1369" s="6" t="str">
        <f t="shared" si="63"/>
        <v>Jul 2023</v>
      </c>
      <c r="D1369" s="19" t="str">
        <f t="shared" si="65"/>
        <v>2023</v>
      </c>
      <c r="E1369" s="6" t="str">
        <f t="shared" si="64"/>
        <v>Q3 2023</v>
      </c>
      <c r="F1369" t="s">
        <v>3435</v>
      </c>
      <c r="G1369" t="s">
        <v>3435</v>
      </c>
      <c r="H1369" t="s">
        <v>701</v>
      </c>
      <c r="I1369" t="s">
        <v>24</v>
      </c>
      <c r="J1369" s="3">
        <v>5</v>
      </c>
      <c r="K1369" s="3">
        <v>342.57</v>
      </c>
      <c r="L1369" s="3">
        <v>1712.85</v>
      </c>
    </row>
    <row r="1370" spans="1:12" x14ac:dyDescent="0.35">
      <c r="A1370" t="s">
        <v>4714</v>
      </c>
      <c r="B1370" s="6" t="s">
        <v>1065</v>
      </c>
      <c r="C1370" s="6" t="str">
        <f t="shared" si="63"/>
        <v>Jul 2023</v>
      </c>
      <c r="D1370" s="19" t="str">
        <f t="shared" si="65"/>
        <v>2023</v>
      </c>
      <c r="E1370" s="6" t="str">
        <f t="shared" si="64"/>
        <v>Q3 2023</v>
      </c>
      <c r="F1370" t="s">
        <v>4610</v>
      </c>
      <c r="G1370" t="s">
        <v>4610</v>
      </c>
      <c r="H1370" t="s">
        <v>2345</v>
      </c>
      <c r="I1370" t="s">
        <v>15</v>
      </c>
      <c r="J1370" s="3">
        <v>9</v>
      </c>
      <c r="K1370" s="3">
        <v>68.58</v>
      </c>
      <c r="L1370" s="3">
        <v>617.22</v>
      </c>
    </row>
    <row r="1371" spans="1:12" x14ac:dyDescent="0.35">
      <c r="A1371" t="s">
        <v>5572</v>
      </c>
      <c r="B1371" s="6" t="s">
        <v>1065</v>
      </c>
      <c r="C1371" s="6" t="str">
        <f t="shared" si="63"/>
        <v>Jul 2023</v>
      </c>
      <c r="D1371" s="19" t="str">
        <f t="shared" si="65"/>
        <v>2023</v>
      </c>
      <c r="E1371" s="6" t="str">
        <f t="shared" si="64"/>
        <v>Q3 2023</v>
      </c>
      <c r="F1371" t="s">
        <v>5504</v>
      </c>
      <c r="G1371" t="s">
        <v>5504</v>
      </c>
      <c r="H1371" t="s">
        <v>701</v>
      </c>
      <c r="I1371" t="s">
        <v>27</v>
      </c>
      <c r="J1371" s="3">
        <v>17</v>
      </c>
      <c r="K1371" s="3">
        <v>426.33</v>
      </c>
      <c r="L1371" s="3">
        <v>7247.61</v>
      </c>
    </row>
    <row r="1372" spans="1:12" x14ac:dyDescent="0.35">
      <c r="A1372" t="s">
        <v>5639</v>
      </c>
      <c r="B1372" s="6" t="s">
        <v>1065</v>
      </c>
      <c r="C1372" s="6" t="str">
        <f t="shared" si="63"/>
        <v>Jul 2023</v>
      </c>
      <c r="D1372" s="19" t="str">
        <f t="shared" si="65"/>
        <v>2023</v>
      </c>
      <c r="E1372" s="6" t="str">
        <f t="shared" si="64"/>
        <v>Q3 2023</v>
      </c>
      <c r="F1372" t="s">
        <v>5629</v>
      </c>
      <c r="G1372" t="s">
        <v>5629</v>
      </c>
      <c r="H1372" t="s">
        <v>458</v>
      </c>
      <c r="I1372" t="s">
        <v>15</v>
      </c>
      <c r="J1372" s="3">
        <v>9</v>
      </c>
      <c r="K1372" s="3">
        <v>420.36</v>
      </c>
      <c r="L1372" s="3">
        <v>3783.24</v>
      </c>
    </row>
    <row r="1373" spans="1:12" x14ac:dyDescent="0.35">
      <c r="A1373" t="s">
        <v>1596</v>
      </c>
      <c r="B1373" s="6" t="s">
        <v>1597</v>
      </c>
      <c r="C1373" s="6" t="str">
        <f t="shared" si="63"/>
        <v>Jul 2023</v>
      </c>
      <c r="D1373" s="19" t="str">
        <f t="shared" si="65"/>
        <v>2023</v>
      </c>
      <c r="E1373" s="6" t="str">
        <f t="shared" si="64"/>
        <v>Q3 2023</v>
      </c>
      <c r="F1373" t="s">
        <v>1421</v>
      </c>
      <c r="G1373" t="str">
        <f>IF(F1373="Egg", "Eggs", F1373)</f>
        <v>Eggs</v>
      </c>
      <c r="H1373" t="s">
        <v>701</v>
      </c>
      <c r="I1373" t="s">
        <v>24</v>
      </c>
      <c r="J1373" s="3">
        <v>19</v>
      </c>
      <c r="K1373" s="3">
        <v>493.27</v>
      </c>
      <c r="L1373" s="3">
        <v>9372.1299999999992</v>
      </c>
    </row>
    <row r="1374" spans="1:12" x14ac:dyDescent="0.35">
      <c r="A1374" t="s">
        <v>2299</v>
      </c>
      <c r="B1374" s="6" t="s">
        <v>1597</v>
      </c>
      <c r="C1374" s="6" t="str">
        <f t="shared" si="63"/>
        <v>Jul 2023</v>
      </c>
      <c r="D1374" s="19" t="str">
        <f t="shared" si="65"/>
        <v>2023</v>
      </c>
      <c r="E1374" s="6" t="str">
        <f t="shared" si="64"/>
        <v>Q3 2023</v>
      </c>
      <c r="F1374" t="s">
        <v>2207</v>
      </c>
      <c r="G1374" t="s">
        <v>2207</v>
      </c>
      <c r="H1374" t="s">
        <v>2208</v>
      </c>
      <c r="I1374" t="s">
        <v>12</v>
      </c>
      <c r="J1374" s="3">
        <v>4</v>
      </c>
      <c r="K1374" s="3">
        <v>250.57</v>
      </c>
      <c r="L1374" s="3">
        <v>1002.28</v>
      </c>
    </row>
    <row r="1375" spans="1:12" x14ac:dyDescent="0.35">
      <c r="A1375" t="s">
        <v>2356</v>
      </c>
      <c r="B1375" s="6" t="s">
        <v>1597</v>
      </c>
      <c r="C1375" s="6" t="str">
        <f t="shared" si="63"/>
        <v>Jul 2023</v>
      </c>
      <c r="D1375" s="19" t="str">
        <f t="shared" si="65"/>
        <v>2023</v>
      </c>
      <c r="E1375" s="6" t="str">
        <f t="shared" si="64"/>
        <v>Q3 2023</v>
      </c>
      <c r="F1375" t="s">
        <v>2344</v>
      </c>
      <c r="G1375" t="s">
        <v>2344</v>
      </c>
      <c r="H1375" t="s">
        <v>2345</v>
      </c>
      <c r="I1375" t="s">
        <v>27</v>
      </c>
      <c r="J1375" s="3">
        <v>8</v>
      </c>
      <c r="K1375" s="3">
        <v>43.31</v>
      </c>
      <c r="L1375" s="3">
        <v>346.48</v>
      </c>
    </row>
    <row r="1376" spans="1:12" x14ac:dyDescent="0.35">
      <c r="A1376" t="s">
        <v>2694</v>
      </c>
      <c r="B1376" s="6" t="s">
        <v>1597</v>
      </c>
      <c r="C1376" s="6" t="str">
        <f t="shared" si="63"/>
        <v>Jul 2023</v>
      </c>
      <c r="D1376" s="19" t="str">
        <f t="shared" si="65"/>
        <v>2023</v>
      </c>
      <c r="E1376" s="6" t="str">
        <f t="shared" si="64"/>
        <v>Q3 2023</v>
      </c>
      <c r="F1376" t="s">
        <v>2643</v>
      </c>
      <c r="G1376" t="s">
        <v>2643</v>
      </c>
      <c r="H1376" t="s">
        <v>2345</v>
      </c>
      <c r="I1376" t="s">
        <v>24</v>
      </c>
      <c r="J1376" s="3">
        <v>4</v>
      </c>
      <c r="K1376" s="3">
        <v>126.8</v>
      </c>
      <c r="L1376" s="3">
        <v>507.2</v>
      </c>
    </row>
    <row r="1377" spans="1:12" x14ac:dyDescent="0.35">
      <c r="A1377" t="s">
        <v>2745</v>
      </c>
      <c r="B1377" s="6" t="s">
        <v>1597</v>
      </c>
      <c r="C1377" s="6" t="str">
        <f t="shared" si="63"/>
        <v>Jul 2023</v>
      </c>
      <c r="D1377" s="19" t="str">
        <f t="shared" si="65"/>
        <v>2023</v>
      </c>
      <c r="E1377" s="6" t="str">
        <f t="shared" si="64"/>
        <v>Q3 2023</v>
      </c>
      <c r="F1377" t="s">
        <v>2643</v>
      </c>
      <c r="G1377" t="s">
        <v>2643</v>
      </c>
      <c r="H1377" t="s">
        <v>2345</v>
      </c>
      <c r="I1377" t="s">
        <v>27</v>
      </c>
      <c r="J1377" s="3">
        <v>16</v>
      </c>
      <c r="K1377" s="3">
        <v>43.96</v>
      </c>
      <c r="L1377" s="3">
        <v>703.36</v>
      </c>
    </row>
    <row r="1378" spans="1:12" x14ac:dyDescent="0.35">
      <c r="A1378" t="s">
        <v>3502</v>
      </c>
      <c r="B1378" s="6" t="s">
        <v>1597</v>
      </c>
      <c r="C1378" s="6" t="str">
        <f t="shared" si="63"/>
        <v>Jul 2023</v>
      </c>
      <c r="D1378" s="19" t="str">
        <f t="shared" si="65"/>
        <v>2023</v>
      </c>
      <c r="E1378" s="6" t="str">
        <f t="shared" si="64"/>
        <v>Q3 2023</v>
      </c>
      <c r="F1378" t="s">
        <v>3435</v>
      </c>
      <c r="G1378" t="s">
        <v>3435</v>
      </c>
      <c r="H1378" t="s">
        <v>701</v>
      </c>
      <c r="I1378" t="s">
        <v>24</v>
      </c>
      <c r="J1378" s="3">
        <v>18</v>
      </c>
      <c r="K1378" s="3">
        <v>463.81</v>
      </c>
      <c r="L1378" s="3">
        <v>8348.58</v>
      </c>
    </row>
    <row r="1379" spans="1:12" x14ac:dyDescent="0.35">
      <c r="A1379" t="s">
        <v>3947</v>
      </c>
      <c r="B1379" s="6" t="s">
        <v>1597</v>
      </c>
      <c r="C1379" s="6" t="str">
        <f t="shared" si="63"/>
        <v>Jul 2023</v>
      </c>
      <c r="D1379" s="19" t="str">
        <f t="shared" si="65"/>
        <v>2023</v>
      </c>
      <c r="E1379" s="6" t="str">
        <f t="shared" si="64"/>
        <v>Q3 2023</v>
      </c>
      <c r="F1379" t="s">
        <v>3948</v>
      </c>
      <c r="G1379" t="s">
        <v>3948</v>
      </c>
      <c r="H1379" t="s">
        <v>458</v>
      </c>
      <c r="I1379" t="s">
        <v>24</v>
      </c>
      <c r="J1379" s="3">
        <v>11</v>
      </c>
      <c r="K1379" s="3">
        <v>381.25</v>
      </c>
      <c r="L1379" s="3">
        <v>4193.75</v>
      </c>
    </row>
    <row r="1380" spans="1:12" x14ac:dyDescent="0.35">
      <c r="A1380" t="s">
        <v>5068</v>
      </c>
      <c r="B1380" s="6" t="s">
        <v>1597</v>
      </c>
      <c r="C1380" s="6" t="str">
        <f t="shared" si="63"/>
        <v>Jul 2023</v>
      </c>
      <c r="D1380" s="19" t="str">
        <f t="shared" si="65"/>
        <v>2023</v>
      </c>
      <c r="E1380" s="6" t="str">
        <f t="shared" si="64"/>
        <v>Q3 2023</v>
      </c>
      <c r="F1380" t="s">
        <v>4845</v>
      </c>
      <c r="G1380" t="s">
        <v>4845</v>
      </c>
      <c r="H1380" t="s">
        <v>2345</v>
      </c>
      <c r="I1380" t="s">
        <v>12</v>
      </c>
      <c r="J1380" s="3">
        <v>8</v>
      </c>
      <c r="K1380" s="3">
        <v>166.15</v>
      </c>
      <c r="L1380" s="3">
        <v>1329.2</v>
      </c>
    </row>
    <row r="1381" spans="1:12" x14ac:dyDescent="0.35">
      <c r="A1381" t="s">
        <v>5340</v>
      </c>
      <c r="B1381" s="6" t="s">
        <v>1597</v>
      </c>
      <c r="C1381" s="6" t="str">
        <f t="shared" si="63"/>
        <v>Jul 2023</v>
      </c>
      <c r="D1381" s="19" t="str">
        <f t="shared" si="65"/>
        <v>2023</v>
      </c>
      <c r="E1381" s="6" t="str">
        <f t="shared" si="64"/>
        <v>Q3 2023</v>
      </c>
      <c r="F1381" t="s">
        <v>5337</v>
      </c>
      <c r="G1381" t="s">
        <v>5337</v>
      </c>
      <c r="H1381" t="s">
        <v>458</v>
      </c>
      <c r="I1381" t="s">
        <v>12</v>
      </c>
      <c r="J1381" s="3">
        <v>12</v>
      </c>
      <c r="K1381" s="3">
        <v>328.49</v>
      </c>
      <c r="L1381" s="3">
        <v>3941.88</v>
      </c>
    </row>
    <row r="1382" spans="1:12" x14ac:dyDescent="0.35">
      <c r="A1382" t="s">
        <v>645</v>
      </c>
      <c r="B1382" s="6" t="s">
        <v>646</v>
      </c>
      <c r="C1382" s="6" t="str">
        <f t="shared" si="63"/>
        <v>Jul 2023</v>
      </c>
      <c r="D1382" s="19" t="str">
        <f t="shared" si="65"/>
        <v>2023</v>
      </c>
      <c r="E1382" s="6" t="str">
        <f t="shared" si="64"/>
        <v>Q3 2023</v>
      </c>
      <c r="F1382" t="s">
        <v>5772</v>
      </c>
      <c r="G1382" t="str">
        <f>IF(F1382="Blender xcxc", "Blender", F1382)</f>
        <v>Blender</v>
      </c>
      <c r="H1382" t="s">
        <v>458</v>
      </c>
      <c r="I1382" t="s">
        <v>12</v>
      </c>
      <c r="J1382" s="3">
        <v>10</v>
      </c>
      <c r="K1382" s="3">
        <v>42.88</v>
      </c>
      <c r="L1382" s="3">
        <v>428.8</v>
      </c>
    </row>
    <row r="1383" spans="1:12" x14ac:dyDescent="0.35">
      <c r="A1383" t="s">
        <v>1391</v>
      </c>
      <c r="B1383" s="6" t="s">
        <v>646</v>
      </c>
      <c r="C1383" s="6" t="str">
        <f t="shared" si="63"/>
        <v>Jul 2023</v>
      </c>
      <c r="D1383" s="19" t="str">
        <f t="shared" si="65"/>
        <v>2023</v>
      </c>
      <c r="E1383" s="6" t="str">
        <f t="shared" si="64"/>
        <v>Q3 2023</v>
      </c>
      <c r="F1383" t="s">
        <v>1252</v>
      </c>
      <c r="G1383" t="str">
        <f>IF(F1383="Cookbooks", "Cookbook", F1383)</f>
        <v>Cookbook</v>
      </c>
      <c r="H1383" t="s">
        <v>11</v>
      </c>
      <c r="I1383" t="s">
        <v>24</v>
      </c>
      <c r="J1383" s="3">
        <v>15</v>
      </c>
      <c r="K1383" s="3">
        <v>196.77</v>
      </c>
      <c r="L1383" s="3">
        <v>2951.55</v>
      </c>
    </row>
    <row r="1384" spans="1:12" x14ac:dyDescent="0.35">
      <c r="A1384" t="s">
        <v>1621</v>
      </c>
      <c r="B1384" s="6" t="s">
        <v>646</v>
      </c>
      <c r="C1384" s="6" t="str">
        <f t="shared" si="63"/>
        <v>Jul 2023</v>
      </c>
      <c r="D1384" s="19" t="str">
        <f t="shared" si="65"/>
        <v>2023</v>
      </c>
      <c r="E1384" s="6" t="str">
        <f t="shared" si="64"/>
        <v>Q3 2023</v>
      </c>
      <c r="F1384" t="s">
        <v>5776</v>
      </c>
      <c r="G1384" t="str">
        <f>IF(F1384="Egg", "Eggs", F1384)</f>
        <v>Eggs</v>
      </c>
      <c r="H1384" t="s">
        <v>701</v>
      </c>
      <c r="I1384" t="s">
        <v>12</v>
      </c>
      <c r="J1384" s="3">
        <v>15</v>
      </c>
      <c r="K1384" s="3">
        <v>191.29</v>
      </c>
      <c r="L1384" s="3">
        <v>2869.35</v>
      </c>
    </row>
    <row r="1385" spans="1:12" x14ac:dyDescent="0.35">
      <c r="A1385" t="s">
        <v>2041</v>
      </c>
      <c r="B1385" s="6" t="s">
        <v>646</v>
      </c>
      <c r="C1385" s="6" t="str">
        <f t="shared" si="63"/>
        <v>Jul 2023</v>
      </c>
      <c r="D1385" s="19" t="str">
        <f t="shared" si="65"/>
        <v>2023</v>
      </c>
      <c r="E1385" s="6" t="str">
        <f t="shared" si="64"/>
        <v>Q3 2023</v>
      </c>
      <c r="F1385" t="s">
        <v>1744</v>
      </c>
      <c r="G1385" t="s">
        <v>1744</v>
      </c>
      <c r="H1385" t="s">
        <v>11</v>
      </c>
      <c r="I1385" t="s">
        <v>15</v>
      </c>
      <c r="J1385" s="3">
        <v>15</v>
      </c>
      <c r="K1385" s="3">
        <v>161.41</v>
      </c>
      <c r="L1385" s="3">
        <v>2421.15</v>
      </c>
    </row>
    <row r="1386" spans="1:12" x14ac:dyDescent="0.35">
      <c r="A1386" t="s">
        <v>2223</v>
      </c>
      <c r="B1386" s="6" t="s">
        <v>646</v>
      </c>
      <c r="C1386" s="6" t="str">
        <f t="shared" si="63"/>
        <v>Jul 2023</v>
      </c>
      <c r="D1386" s="19" t="str">
        <f t="shared" si="65"/>
        <v>2023</v>
      </c>
      <c r="E1386" s="6" t="str">
        <f t="shared" si="64"/>
        <v>Q3 2023</v>
      </c>
      <c r="F1386" t="s">
        <v>2207</v>
      </c>
      <c r="G1386" t="s">
        <v>2207</v>
      </c>
      <c r="H1386" t="s">
        <v>2208</v>
      </c>
      <c r="I1386" t="s">
        <v>12</v>
      </c>
      <c r="J1386" s="3">
        <v>20</v>
      </c>
      <c r="K1386" s="3">
        <v>281.77999999999997</v>
      </c>
      <c r="L1386" s="3">
        <v>5635.6</v>
      </c>
    </row>
    <row r="1387" spans="1:12" x14ac:dyDescent="0.35">
      <c r="A1387" t="s">
        <v>2425</v>
      </c>
      <c r="B1387" s="6" t="s">
        <v>646</v>
      </c>
      <c r="C1387" s="6" t="str">
        <f t="shared" si="63"/>
        <v>Jul 2023</v>
      </c>
      <c r="D1387" s="19" t="str">
        <f t="shared" si="65"/>
        <v>2023</v>
      </c>
      <c r="E1387" s="6" t="str">
        <f t="shared" si="64"/>
        <v>Q3 2023</v>
      </c>
      <c r="F1387" t="s">
        <v>2344</v>
      </c>
      <c r="G1387" t="s">
        <v>2344</v>
      </c>
      <c r="H1387" t="s">
        <v>2345</v>
      </c>
      <c r="I1387" t="s">
        <v>27</v>
      </c>
      <c r="J1387" s="3">
        <v>5</v>
      </c>
      <c r="K1387" s="3">
        <v>155.66999999999999</v>
      </c>
      <c r="L1387" s="3">
        <v>778.35</v>
      </c>
    </row>
    <row r="1388" spans="1:12" x14ac:dyDescent="0.35">
      <c r="A1388" t="s">
        <v>3879</v>
      </c>
      <c r="B1388" s="6" t="s">
        <v>646</v>
      </c>
      <c r="C1388" s="6" t="str">
        <f t="shared" si="63"/>
        <v>Jul 2023</v>
      </c>
      <c r="D1388" s="19" t="str">
        <f t="shared" si="65"/>
        <v>2023</v>
      </c>
      <c r="E1388" s="6" t="str">
        <f t="shared" si="64"/>
        <v>Q3 2023</v>
      </c>
      <c r="F1388" t="s">
        <v>3688</v>
      </c>
      <c r="G1388" t="s">
        <v>3688</v>
      </c>
      <c r="H1388" t="s">
        <v>11</v>
      </c>
      <c r="I1388" t="s">
        <v>12</v>
      </c>
      <c r="J1388" s="3">
        <v>11</v>
      </c>
      <c r="K1388" s="3">
        <v>476.5</v>
      </c>
      <c r="L1388" s="3">
        <v>5241.5</v>
      </c>
    </row>
    <row r="1389" spans="1:12" x14ac:dyDescent="0.35">
      <c r="A1389" t="s">
        <v>3990</v>
      </c>
      <c r="B1389" s="6" t="s">
        <v>646</v>
      </c>
      <c r="C1389" s="6" t="str">
        <f t="shared" si="63"/>
        <v>Jul 2023</v>
      </c>
      <c r="D1389" s="19" t="str">
        <f t="shared" si="65"/>
        <v>2023</v>
      </c>
      <c r="E1389" s="6" t="str">
        <f t="shared" si="64"/>
        <v>Q3 2023</v>
      </c>
      <c r="F1389" t="s">
        <v>3948</v>
      </c>
      <c r="G1389" t="s">
        <v>3948</v>
      </c>
      <c r="H1389" t="s">
        <v>458</v>
      </c>
      <c r="I1389" t="s">
        <v>27</v>
      </c>
      <c r="J1389" s="3">
        <v>14</v>
      </c>
      <c r="K1389" s="3">
        <v>100.24</v>
      </c>
      <c r="L1389" s="3">
        <v>1403.36</v>
      </c>
    </row>
    <row r="1390" spans="1:12" x14ac:dyDescent="0.35">
      <c r="A1390" t="s">
        <v>4131</v>
      </c>
      <c r="B1390" s="6" t="s">
        <v>646</v>
      </c>
      <c r="C1390" s="6" t="str">
        <f t="shared" si="63"/>
        <v>Jul 2023</v>
      </c>
      <c r="D1390" s="19" t="str">
        <f t="shared" si="65"/>
        <v>2023</v>
      </c>
      <c r="E1390" s="6" t="str">
        <f t="shared" si="64"/>
        <v>Q3 2023</v>
      </c>
      <c r="F1390" t="s">
        <v>3948</v>
      </c>
      <c r="G1390" t="s">
        <v>3948</v>
      </c>
      <c r="H1390" t="s">
        <v>458</v>
      </c>
      <c r="I1390" t="s">
        <v>27</v>
      </c>
      <c r="J1390" s="3">
        <v>15</v>
      </c>
      <c r="K1390" s="3">
        <v>161.75</v>
      </c>
      <c r="L1390" s="3">
        <v>2426.25</v>
      </c>
    </row>
    <row r="1391" spans="1:12" x14ac:dyDescent="0.35">
      <c r="A1391" t="s">
        <v>4501</v>
      </c>
      <c r="B1391" s="6" t="s">
        <v>646</v>
      </c>
      <c r="C1391" s="6" t="str">
        <f t="shared" si="63"/>
        <v>Jul 2023</v>
      </c>
      <c r="D1391" s="19" t="str">
        <f t="shared" si="65"/>
        <v>2023</v>
      </c>
      <c r="E1391" s="6" t="str">
        <f t="shared" si="64"/>
        <v>Q3 2023</v>
      </c>
      <c r="F1391" t="s">
        <v>4484</v>
      </c>
      <c r="G1391" t="s">
        <v>4484</v>
      </c>
      <c r="H1391" t="s">
        <v>2208</v>
      </c>
      <c r="I1391" t="s">
        <v>15</v>
      </c>
      <c r="J1391" s="3">
        <v>1</v>
      </c>
      <c r="K1391" s="3">
        <v>310.61</v>
      </c>
      <c r="L1391" s="3">
        <v>310.61</v>
      </c>
    </row>
    <row r="1392" spans="1:12" x14ac:dyDescent="0.35">
      <c r="A1392" t="s">
        <v>4650</v>
      </c>
      <c r="B1392" s="6" t="s">
        <v>646</v>
      </c>
      <c r="C1392" s="6" t="str">
        <f t="shared" si="63"/>
        <v>Jul 2023</v>
      </c>
      <c r="D1392" s="19" t="str">
        <f t="shared" si="65"/>
        <v>2023</v>
      </c>
      <c r="E1392" s="6" t="str">
        <f t="shared" si="64"/>
        <v>Q3 2023</v>
      </c>
      <c r="F1392" t="s">
        <v>4610</v>
      </c>
      <c r="G1392" t="s">
        <v>4610</v>
      </c>
      <c r="H1392" t="s">
        <v>2345</v>
      </c>
      <c r="I1392" t="s">
        <v>12</v>
      </c>
      <c r="J1392" s="3">
        <v>9</v>
      </c>
      <c r="K1392" s="3">
        <v>19.440000000000001</v>
      </c>
      <c r="L1392" s="3">
        <v>174.96</v>
      </c>
    </row>
    <row r="1393" spans="1:12" x14ac:dyDescent="0.35">
      <c r="A1393" t="s">
        <v>4926</v>
      </c>
      <c r="B1393" s="6" t="s">
        <v>646</v>
      </c>
      <c r="C1393" s="6" t="str">
        <f t="shared" si="63"/>
        <v>Jul 2023</v>
      </c>
      <c r="D1393" s="19" t="str">
        <f t="shared" si="65"/>
        <v>2023</v>
      </c>
      <c r="E1393" s="6" t="str">
        <f t="shared" si="64"/>
        <v>Q3 2023</v>
      </c>
      <c r="F1393" t="s">
        <v>4845</v>
      </c>
      <c r="G1393" t="s">
        <v>4845</v>
      </c>
      <c r="H1393" t="s">
        <v>2345</v>
      </c>
      <c r="I1393" t="s">
        <v>15</v>
      </c>
      <c r="J1393" s="3">
        <v>12</v>
      </c>
      <c r="K1393" s="3">
        <v>301.38</v>
      </c>
      <c r="L1393" s="3">
        <v>3616.56</v>
      </c>
    </row>
    <row r="1394" spans="1:12" x14ac:dyDescent="0.35">
      <c r="A1394" t="s">
        <v>4945</v>
      </c>
      <c r="B1394" s="6" t="s">
        <v>646</v>
      </c>
      <c r="C1394" s="6" t="str">
        <f t="shared" si="63"/>
        <v>Jul 2023</v>
      </c>
      <c r="D1394" s="19" t="str">
        <f t="shared" si="65"/>
        <v>2023</v>
      </c>
      <c r="E1394" s="6" t="str">
        <f t="shared" si="64"/>
        <v>Q3 2023</v>
      </c>
      <c r="F1394" t="s">
        <v>4845</v>
      </c>
      <c r="G1394" t="s">
        <v>4845</v>
      </c>
      <c r="H1394" t="s">
        <v>2345</v>
      </c>
      <c r="I1394" t="s">
        <v>15</v>
      </c>
      <c r="J1394" s="3">
        <v>2</v>
      </c>
      <c r="K1394" s="3">
        <v>497.69</v>
      </c>
      <c r="L1394" s="3">
        <v>995.38</v>
      </c>
    </row>
    <row r="1395" spans="1:12" x14ac:dyDescent="0.35">
      <c r="A1395" t="s">
        <v>855</v>
      </c>
      <c r="B1395" s="6" t="s">
        <v>856</v>
      </c>
      <c r="C1395" s="6" t="str">
        <f t="shared" si="63"/>
        <v>Jul 2023</v>
      </c>
      <c r="D1395" s="19" t="str">
        <f t="shared" si="65"/>
        <v>2023</v>
      </c>
      <c r="E1395" s="6" t="str">
        <f t="shared" si="64"/>
        <v>Q3 2023</v>
      </c>
      <c r="F1395" t="s">
        <v>5773</v>
      </c>
      <c r="G1395" t="str">
        <f>IF(F1395="Bread.c", "Bread", F1395)</f>
        <v>Bread</v>
      </c>
      <c r="H1395" t="s">
        <v>701</v>
      </c>
      <c r="I1395" t="s">
        <v>27</v>
      </c>
      <c r="J1395" s="3">
        <v>10</v>
      </c>
      <c r="K1395" s="3">
        <v>348.77</v>
      </c>
      <c r="L1395" s="3">
        <v>3487.7</v>
      </c>
    </row>
    <row r="1396" spans="1:12" x14ac:dyDescent="0.35">
      <c r="A1396" t="s">
        <v>1984</v>
      </c>
      <c r="B1396" s="6" t="s">
        <v>856</v>
      </c>
      <c r="C1396" s="6" t="str">
        <f t="shared" si="63"/>
        <v>Jul 2023</v>
      </c>
      <c r="D1396" s="19" t="str">
        <f t="shared" si="65"/>
        <v>2023</v>
      </c>
      <c r="E1396" s="6" t="str">
        <f t="shared" si="64"/>
        <v>Q3 2023</v>
      </c>
      <c r="F1396" t="s">
        <v>1744</v>
      </c>
      <c r="G1396" t="s">
        <v>1744</v>
      </c>
      <c r="H1396" t="s">
        <v>11</v>
      </c>
      <c r="I1396" t="s">
        <v>12</v>
      </c>
      <c r="J1396" s="3">
        <v>20</v>
      </c>
      <c r="K1396" s="3">
        <v>365.17</v>
      </c>
      <c r="L1396" s="3">
        <v>7303.4</v>
      </c>
    </row>
    <row r="1397" spans="1:12" x14ac:dyDescent="0.35">
      <c r="A1397" t="s">
        <v>2440</v>
      </c>
      <c r="B1397" s="6" t="s">
        <v>856</v>
      </c>
      <c r="C1397" s="6" t="str">
        <f t="shared" si="63"/>
        <v>Jul 2023</v>
      </c>
      <c r="D1397" s="19" t="str">
        <f t="shared" si="65"/>
        <v>2023</v>
      </c>
      <c r="E1397" s="6" t="str">
        <f t="shared" si="64"/>
        <v>Q3 2023</v>
      </c>
      <c r="F1397" t="s">
        <v>2344</v>
      </c>
      <c r="G1397" t="s">
        <v>2344</v>
      </c>
      <c r="H1397" t="s">
        <v>2345</v>
      </c>
      <c r="I1397" t="s">
        <v>12</v>
      </c>
      <c r="J1397" s="3">
        <v>15</v>
      </c>
      <c r="K1397" s="3">
        <v>275.83</v>
      </c>
      <c r="L1397" s="3">
        <v>4137.45</v>
      </c>
    </row>
    <row r="1398" spans="1:12" x14ac:dyDescent="0.35">
      <c r="A1398" t="s">
        <v>2642</v>
      </c>
      <c r="B1398" s="6" t="s">
        <v>856</v>
      </c>
      <c r="C1398" s="6" t="str">
        <f t="shared" si="63"/>
        <v>Jul 2023</v>
      </c>
      <c r="D1398" s="19" t="str">
        <f t="shared" si="65"/>
        <v>2023</v>
      </c>
      <c r="E1398" s="6" t="str">
        <f t="shared" si="64"/>
        <v>Q3 2023</v>
      </c>
      <c r="F1398" t="s">
        <v>2643</v>
      </c>
      <c r="G1398" t="s">
        <v>2643</v>
      </c>
      <c r="H1398" t="s">
        <v>2345</v>
      </c>
      <c r="I1398" t="s">
        <v>12</v>
      </c>
      <c r="J1398" s="3">
        <v>20</v>
      </c>
      <c r="K1398" s="3">
        <v>364.45</v>
      </c>
      <c r="L1398" s="3">
        <v>7289</v>
      </c>
    </row>
    <row r="1399" spans="1:12" x14ac:dyDescent="0.35">
      <c r="A1399" t="s">
        <v>2705</v>
      </c>
      <c r="B1399" s="6" t="s">
        <v>856</v>
      </c>
      <c r="C1399" s="6" t="str">
        <f t="shared" si="63"/>
        <v>Jul 2023</v>
      </c>
      <c r="D1399" s="19" t="str">
        <f t="shared" si="65"/>
        <v>2023</v>
      </c>
      <c r="E1399" s="6" t="str">
        <f t="shared" si="64"/>
        <v>Q3 2023</v>
      </c>
      <c r="F1399" t="s">
        <v>2643</v>
      </c>
      <c r="G1399" t="s">
        <v>2643</v>
      </c>
      <c r="H1399" t="s">
        <v>2345</v>
      </c>
      <c r="I1399" t="s">
        <v>12</v>
      </c>
      <c r="J1399" s="3">
        <v>4</v>
      </c>
      <c r="K1399" s="3">
        <v>116.66</v>
      </c>
      <c r="L1399" s="3">
        <v>466.64</v>
      </c>
    </row>
    <row r="1400" spans="1:12" x14ac:dyDescent="0.35">
      <c r="A1400" t="s">
        <v>4815</v>
      </c>
      <c r="B1400" s="6" t="s">
        <v>856</v>
      </c>
      <c r="C1400" s="6" t="str">
        <f t="shared" si="63"/>
        <v>Jul 2023</v>
      </c>
      <c r="D1400" s="19" t="str">
        <f t="shared" si="65"/>
        <v>2023</v>
      </c>
      <c r="E1400" s="6" t="str">
        <f t="shared" si="64"/>
        <v>Q3 2023</v>
      </c>
      <c r="F1400" t="s">
        <v>4741</v>
      </c>
      <c r="G1400" t="s">
        <v>4741</v>
      </c>
      <c r="H1400" t="s">
        <v>2345</v>
      </c>
      <c r="I1400" t="s">
        <v>15</v>
      </c>
      <c r="J1400" s="3">
        <v>16</v>
      </c>
      <c r="K1400" s="3">
        <v>59.3</v>
      </c>
      <c r="L1400" s="3">
        <v>948.8</v>
      </c>
    </row>
    <row r="1401" spans="1:12" x14ac:dyDescent="0.35">
      <c r="A1401" t="s">
        <v>832</v>
      </c>
      <c r="B1401" s="6" t="s">
        <v>833</v>
      </c>
      <c r="C1401" s="6" t="str">
        <f t="shared" si="63"/>
        <v>Jul 2023</v>
      </c>
      <c r="D1401" s="19" t="str">
        <f t="shared" si="65"/>
        <v>2023</v>
      </c>
      <c r="E1401" s="6" t="str">
        <f t="shared" si="64"/>
        <v>Q3 2023</v>
      </c>
      <c r="F1401" t="s">
        <v>5773</v>
      </c>
      <c r="G1401" t="str">
        <f>IF(F1401="Bread.c", "Bread", F1401)</f>
        <v>Bread</v>
      </c>
      <c r="H1401" t="s">
        <v>701</v>
      </c>
      <c r="I1401" t="s">
        <v>27</v>
      </c>
      <c r="J1401" s="3">
        <v>19</v>
      </c>
      <c r="K1401" s="3">
        <v>80.17</v>
      </c>
      <c r="L1401" s="3">
        <v>1523.23</v>
      </c>
    </row>
    <row r="1402" spans="1:12" x14ac:dyDescent="0.35">
      <c r="A1402" t="s">
        <v>2205</v>
      </c>
      <c r="B1402" s="6" t="s">
        <v>833</v>
      </c>
      <c r="C1402" s="6" t="str">
        <f t="shared" si="63"/>
        <v>Jul 2023</v>
      </c>
      <c r="D1402" s="19" t="str">
        <f t="shared" si="65"/>
        <v>2023</v>
      </c>
      <c r="E1402" s="6" t="str">
        <f t="shared" si="64"/>
        <v>Q3 2023</v>
      </c>
      <c r="F1402" t="s">
        <v>2058</v>
      </c>
      <c r="G1402" t="s">
        <v>2058</v>
      </c>
      <c r="H1402" t="s">
        <v>701</v>
      </c>
      <c r="I1402" t="s">
        <v>12</v>
      </c>
      <c r="J1402" s="3">
        <v>19</v>
      </c>
      <c r="K1402" s="3">
        <v>20.39</v>
      </c>
      <c r="L1402" s="3">
        <v>387.41</v>
      </c>
    </row>
    <row r="1403" spans="1:12" x14ac:dyDescent="0.35">
      <c r="A1403" t="s">
        <v>2971</v>
      </c>
      <c r="B1403" s="6" t="s">
        <v>833</v>
      </c>
      <c r="C1403" s="6" t="str">
        <f t="shared" si="63"/>
        <v>Jul 2023</v>
      </c>
      <c r="D1403" s="19" t="str">
        <f t="shared" si="65"/>
        <v>2023</v>
      </c>
      <c r="E1403" s="6" t="str">
        <f t="shared" si="64"/>
        <v>Q3 2023</v>
      </c>
      <c r="F1403" t="s">
        <v>2882</v>
      </c>
      <c r="G1403" t="s">
        <v>2882</v>
      </c>
      <c r="H1403" t="s">
        <v>2208</v>
      </c>
      <c r="I1403" t="s">
        <v>27</v>
      </c>
      <c r="J1403" s="3">
        <v>6</v>
      </c>
      <c r="K1403" s="3">
        <v>402.77</v>
      </c>
      <c r="L1403" s="3">
        <v>2416.62</v>
      </c>
    </row>
    <row r="1404" spans="1:12" x14ac:dyDescent="0.35">
      <c r="A1404" t="s">
        <v>3238</v>
      </c>
      <c r="B1404" s="6" t="s">
        <v>833</v>
      </c>
      <c r="C1404" s="6" t="str">
        <f t="shared" si="63"/>
        <v>Jul 2023</v>
      </c>
      <c r="D1404" s="19" t="str">
        <f t="shared" si="65"/>
        <v>2023</v>
      </c>
      <c r="E1404" s="6" t="str">
        <f t="shared" si="64"/>
        <v>Q3 2023</v>
      </c>
      <c r="F1404" t="s">
        <v>3143</v>
      </c>
      <c r="G1404" t="s">
        <v>3143</v>
      </c>
      <c r="H1404" t="s">
        <v>458</v>
      </c>
      <c r="I1404" t="s">
        <v>12</v>
      </c>
      <c r="J1404" s="3">
        <v>18</v>
      </c>
      <c r="K1404" s="3">
        <v>251.45</v>
      </c>
      <c r="L1404" s="3">
        <v>4526.1000000000004</v>
      </c>
    </row>
    <row r="1405" spans="1:12" x14ac:dyDescent="0.35">
      <c r="A1405" t="s">
        <v>4974</v>
      </c>
      <c r="B1405" s="6" t="s">
        <v>833</v>
      </c>
      <c r="C1405" s="6" t="str">
        <f t="shared" si="63"/>
        <v>Jul 2023</v>
      </c>
      <c r="D1405" s="19" t="str">
        <f t="shared" si="65"/>
        <v>2023</v>
      </c>
      <c r="E1405" s="6" t="str">
        <f t="shared" si="64"/>
        <v>Q3 2023</v>
      </c>
      <c r="F1405" t="s">
        <v>4845</v>
      </c>
      <c r="G1405" t="s">
        <v>4845</v>
      </c>
      <c r="H1405" t="s">
        <v>2345</v>
      </c>
      <c r="I1405" t="s">
        <v>15</v>
      </c>
      <c r="J1405" s="3">
        <v>19</v>
      </c>
      <c r="K1405" s="3">
        <v>214.05</v>
      </c>
      <c r="L1405" s="3">
        <v>4066.95</v>
      </c>
    </row>
    <row r="1406" spans="1:12" x14ac:dyDescent="0.35">
      <c r="A1406" t="s">
        <v>5224</v>
      </c>
      <c r="B1406" s="6" t="s">
        <v>833</v>
      </c>
      <c r="C1406" s="6" t="str">
        <f t="shared" si="63"/>
        <v>Jul 2023</v>
      </c>
      <c r="D1406" s="19" t="str">
        <f t="shared" si="65"/>
        <v>2023</v>
      </c>
      <c r="E1406" s="6" t="str">
        <f t="shared" si="64"/>
        <v>Q3 2023</v>
      </c>
      <c r="F1406" t="s">
        <v>5082</v>
      </c>
      <c r="G1406" t="s">
        <v>5082</v>
      </c>
      <c r="H1406" t="s">
        <v>2208</v>
      </c>
      <c r="I1406" t="s">
        <v>15</v>
      </c>
      <c r="J1406" s="3">
        <v>4</v>
      </c>
      <c r="K1406" s="3">
        <v>21.62</v>
      </c>
      <c r="L1406" s="3">
        <v>86.48</v>
      </c>
    </row>
    <row r="1407" spans="1:12" x14ac:dyDescent="0.35">
      <c r="A1407" t="s">
        <v>1774</v>
      </c>
      <c r="B1407" s="6" t="s">
        <v>1775</v>
      </c>
      <c r="C1407" s="6" t="str">
        <f t="shared" si="63"/>
        <v>Jul 2023</v>
      </c>
      <c r="D1407" s="19" t="str">
        <f t="shared" si="65"/>
        <v>2023</v>
      </c>
      <c r="E1407" s="6" t="str">
        <f t="shared" si="64"/>
        <v>Q3 2023</v>
      </c>
      <c r="F1407" t="s">
        <v>1744</v>
      </c>
      <c r="G1407" t="s">
        <v>1744</v>
      </c>
      <c r="H1407" t="s">
        <v>11</v>
      </c>
      <c r="I1407" t="s">
        <v>27</v>
      </c>
      <c r="J1407" s="3">
        <v>10</v>
      </c>
      <c r="K1407" s="3">
        <v>358.52</v>
      </c>
      <c r="L1407" s="3">
        <v>3585.2</v>
      </c>
    </row>
    <row r="1408" spans="1:12" x14ac:dyDescent="0.35">
      <c r="A1408" t="s">
        <v>2390</v>
      </c>
      <c r="B1408" s="6" t="s">
        <v>1775</v>
      </c>
      <c r="C1408" s="6" t="str">
        <f t="shared" si="63"/>
        <v>Jul 2023</v>
      </c>
      <c r="D1408" s="19" t="str">
        <f t="shared" si="65"/>
        <v>2023</v>
      </c>
      <c r="E1408" s="6" t="str">
        <f t="shared" si="64"/>
        <v>Q3 2023</v>
      </c>
      <c r="F1408" t="s">
        <v>2344</v>
      </c>
      <c r="G1408" t="s">
        <v>2344</v>
      </c>
      <c r="H1408" t="s">
        <v>2345</v>
      </c>
      <c r="I1408" t="s">
        <v>27</v>
      </c>
      <c r="J1408" s="3">
        <v>5</v>
      </c>
      <c r="K1408" s="3">
        <v>167.33</v>
      </c>
      <c r="L1408" s="3">
        <v>836.65</v>
      </c>
    </row>
    <row r="1409" spans="1:12" x14ac:dyDescent="0.35">
      <c r="A1409" t="s">
        <v>3570</v>
      </c>
      <c r="B1409" s="6" t="s">
        <v>1775</v>
      </c>
      <c r="C1409" s="6" t="str">
        <f t="shared" si="63"/>
        <v>Jul 2023</v>
      </c>
      <c r="D1409" s="19" t="str">
        <f t="shared" si="65"/>
        <v>2023</v>
      </c>
      <c r="E1409" s="6" t="str">
        <f t="shared" si="64"/>
        <v>Q3 2023</v>
      </c>
      <c r="F1409" t="s">
        <v>3435</v>
      </c>
      <c r="G1409" t="s">
        <v>3435</v>
      </c>
      <c r="H1409" t="s">
        <v>701</v>
      </c>
      <c r="I1409" t="s">
        <v>27</v>
      </c>
      <c r="J1409" s="3">
        <v>11</v>
      </c>
      <c r="K1409" s="3">
        <v>402.14</v>
      </c>
      <c r="L1409" s="3">
        <v>4423.54</v>
      </c>
    </row>
    <row r="1410" spans="1:12" x14ac:dyDescent="0.35">
      <c r="A1410" t="s">
        <v>668</v>
      </c>
      <c r="B1410" s="6" t="s">
        <v>669</v>
      </c>
      <c r="C1410" s="6" t="str">
        <f t="shared" ref="C1410:C1473" si="66">TEXT(B1410, "mmm yyyy")</f>
        <v>Jul 2023</v>
      </c>
      <c r="D1410" s="19" t="str">
        <f t="shared" si="65"/>
        <v>2023</v>
      </c>
      <c r="E1410" s="6" t="str">
        <f t="shared" ref="E1410:E1473" si="67">"Q"&amp;ROUNDUP(MONTH(B1410)/3,0)&amp;" "&amp;TEXT(B1410,"YYYY")</f>
        <v>Q3 2023</v>
      </c>
      <c r="F1410" t="s">
        <v>457</v>
      </c>
      <c r="G1410" t="str">
        <f>IF(F1410="Blender xcxc", "Blender", F1410)</f>
        <v>Blender</v>
      </c>
      <c r="H1410" t="s">
        <v>458</v>
      </c>
      <c r="I1410" t="s">
        <v>27</v>
      </c>
      <c r="J1410" s="3">
        <v>6</v>
      </c>
      <c r="K1410" s="3">
        <v>476.03</v>
      </c>
      <c r="L1410" s="3">
        <v>2856.18</v>
      </c>
    </row>
    <row r="1411" spans="1:12" x14ac:dyDescent="0.35">
      <c r="A1411" t="s">
        <v>1908</v>
      </c>
      <c r="B1411" s="6" t="s">
        <v>669</v>
      </c>
      <c r="C1411" s="6" t="str">
        <f t="shared" si="66"/>
        <v>Jul 2023</v>
      </c>
      <c r="D1411" s="19" t="str">
        <f t="shared" ref="D1411:D1474" si="68">TEXT(B1411, "yyyy")</f>
        <v>2023</v>
      </c>
      <c r="E1411" s="6" t="str">
        <f t="shared" si="67"/>
        <v>Q3 2023</v>
      </c>
      <c r="F1411" t="s">
        <v>1744</v>
      </c>
      <c r="G1411" t="s">
        <v>1744</v>
      </c>
      <c r="H1411" t="s">
        <v>11</v>
      </c>
      <c r="I1411" t="s">
        <v>15</v>
      </c>
      <c r="J1411" s="3">
        <v>13</v>
      </c>
      <c r="K1411" s="3">
        <v>406.87</v>
      </c>
      <c r="L1411" s="3">
        <v>5289.31</v>
      </c>
    </row>
    <row r="1412" spans="1:12" x14ac:dyDescent="0.35">
      <c r="A1412" t="s">
        <v>2566</v>
      </c>
      <c r="B1412" s="6" t="s">
        <v>669</v>
      </c>
      <c r="C1412" s="6" t="str">
        <f t="shared" si="66"/>
        <v>Jul 2023</v>
      </c>
      <c r="D1412" s="19" t="str">
        <f t="shared" si="68"/>
        <v>2023</v>
      </c>
      <c r="E1412" s="6" t="str">
        <f t="shared" si="67"/>
        <v>Q3 2023</v>
      </c>
      <c r="F1412" t="s">
        <v>2344</v>
      </c>
      <c r="G1412" t="s">
        <v>2344</v>
      </c>
      <c r="H1412" t="s">
        <v>2345</v>
      </c>
      <c r="I1412" t="s">
        <v>12</v>
      </c>
      <c r="J1412" s="3">
        <v>2</v>
      </c>
      <c r="K1412" s="3">
        <v>232.79</v>
      </c>
      <c r="L1412" s="3">
        <v>465.58</v>
      </c>
    </row>
    <row r="1413" spans="1:12" x14ac:dyDescent="0.35">
      <c r="A1413" t="s">
        <v>3212</v>
      </c>
      <c r="B1413" s="6" t="s">
        <v>669</v>
      </c>
      <c r="C1413" s="6" t="str">
        <f t="shared" si="66"/>
        <v>Jul 2023</v>
      </c>
      <c r="D1413" s="19" t="str">
        <f t="shared" si="68"/>
        <v>2023</v>
      </c>
      <c r="E1413" s="6" t="str">
        <f t="shared" si="67"/>
        <v>Q3 2023</v>
      </c>
      <c r="F1413" t="s">
        <v>3143</v>
      </c>
      <c r="G1413" t="s">
        <v>3143</v>
      </c>
      <c r="H1413" t="s">
        <v>458</v>
      </c>
      <c r="I1413" t="s">
        <v>27</v>
      </c>
      <c r="J1413" s="3">
        <v>14</v>
      </c>
      <c r="K1413" s="3">
        <v>352.04</v>
      </c>
      <c r="L1413" s="3">
        <v>4928.5600000000004</v>
      </c>
    </row>
    <row r="1414" spans="1:12" x14ac:dyDescent="0.35">
      <c r="A1414" t="s">
        <v>3653</v>
      </c>
      <c r="B1414" s="6" t="s">
        <v>669</v>
      </c>
      <c r="C1414" s="6" t="str">
        <f t="shared" si="66"/>
        <v>Jul 2023</v>
      </c>
      <c r="D1414" s="19" t="str">
        <f t="shared" si="68"/>
        <v>2023</v>
      </c>
      <c r="E1414" s="6" t="str">
        <f t="shared" si="67"/>
        <v>Q3 2023</v>
      </c>
      <c r="F1414" t="s">
        <v>3435</v>
      </c>
      <c r="G1414" t="s">
        <v>3435</v>
      </c>
      <c r="H1414" t="s">
        <v>701</v>
      </c>
      <c r="I1414" t="s">
        <v>24</v>
      </c>
      <c r="J1414" s="3">
        <v>17</v>
      </c>
      <c r="K1414" s="3">
        <v>396.62</v>
      </c>
      <c r="L1414" s="3">
        <v>6742.54</v>
      </c>
    </row>
    <row r="1415" spans="1:12" x14ac:dyDescent="0.35">
      <c r="A1415" t="s">
        <v>3913</v>
      </c>
      <c r="B1415" s="6" t="s">
        <v>669</v>
      </c>
      <c r="C1415" s="6" t="str">
        <f t="shared" si="66"/>
        <v>Jul 2023</v>
      </c>
      <c r="D1415" s="19" t="str">
        <f t="shared" si="68"/>
        <v>2023</v>
      </c>
      <c r="E1415" s="6" t="str">
        <f t="shared" si="67"/>
        <v>Q3 2023</v>
      </c>
      <c r="F1415" t="s">
        <v>3688</v>
      </c>
      <c r="G1415" t="s">
        <v>3688</v>
      </c>
      <c r="H1415" t="s">
        <v>11</v>
      </c>
      <c r="I1415" t="s">
        <v>12</v>
      </c>
      <c r="J1415" s="3">
        <v>12</v>
      </c>
      <c r="K1415" s="3">
        <v>202.42</v>
      </c>
      <c r="L1415" s="3">
        <v>2429.04</v>
      </c>
    </row>
    <row r="1416" spans="1:12" x14ac:dyDescent="0.35">
      <c r="A1416" t="s">
        <v>4337</v>
      </c>
      <c r="B1416" s="6" t="s">
        <v>669</v>
      </c>
      <c r="C1416" s="6" t="str">
        <f t="shared" si="66"/>
        <v>Jul 2023</v>
      </c>
      <c r="D1416" s="19" t="str">
        <f t="shared" si="68"/>
        <v>2023</v>
      </c>
      <c r="E1416" s="6" t="str">
        <f t="shared" si="67"/>
        <v>Q3 2023</v>
      </c>
      <c r="F1416" t="s">
        <v>4235</v>
      </c>
      <c r="G1416" t="s">
        <v>4235</v>
      </c>
      <c r="H1416" t="s">
        <v>2208</v>
      </c>
      <c r="I1416" t="s">
        <v>27</v>
      </c>
      <c r="J1416" s="3">
        <v>11</v>
      </c>
      <c r="K1416" s="3">
        <v>158.68</v>
      </c>
      <c r="L1416" s="3">
        <v>1745.48</v>
      </c>
    </row>
    <row r="1417" spans="1:12" x14ac:dyDescent="0.35">
      <c r="A1417" t="s">
        <v>5570</v>
      </c>
      <c r="B1417" s="6" t="s">
        <v>669</v>
      </c>
      <c r="C1417" s="6" t="str">
        <f t="shared" si="66"/>
        <v>Jul 2023</v>
      </c>
      <c r="D1417" s="19" t="str">
        <f t="shared" si="68"/>
        <v>2023</v>
      </c>
      <c r="E1417" s="6" t="str">
        <f t="shared" si="67"/>
        <v>Q3 2023</v>
      </c>
      <c r="F1417" t="s">
        <v>5504</v>
      </c>
      <c r="G1417" t="s">
        <v>5504</v>
      </c>
      <c r="H1417" t="s">
        <v>701</v>
      </c>
      <c r="I1417" t="s">
        <v>27</v>
      </c>
      <c r="J1417" s="3">
        <v>8</v>
      </c>
      <c r="K1417" s="3">
        <v>150.69999999999999</v>
      </c>
      <c r="L1417" s="3">
        <v>1205.5999999999999</v>
      </c>
    </row>
    <row r="1418" spans="1:12" x14ac:dyDescent="0.35">
      <c r="A1418" t="s">
        <v>221</v>
      </c>
      <c r="B1418" s="6" t="s">
        <v>222</v>
      </c>
      <c r="C1418" s="6" t="str">
        <f t="shared" si="66"/>
        <v>Jul 2023</v>
      </c>
      <c r="D1418" s="19" t="str">
        <f t="shared" si="68"/>
        <v>2023</v>
      </c>
      <c r="E1418" s="6" t="str">
        <f t="shared" si="67"/>
        <v>Q3 2023</v>
      </c>
      <c r="F1418" t="s">
        <v>10</v>
      </c>
      <c r="G1418" t="str">
        <f>IF(F1418="Biographies", "Biography", F1418 )</f>
        <v>Biography</v>
      </c>
      <c r="H1418" t="s">
        <v>11</v>
      </c>
      <c r="I1418" t="s">
        <v>27</v>
      </c>
      <c r="J1418" s="3">
        <v>4</v>
      </c>
      <c r="K1418" s="3">
        <v>437.29</v>
      </c>
      <c r="L1418" s="3">
        <v>1749.16</v>
      </c>
    </row>
    <row r="1419" spans="1:12" x14ac:dyDescent="0.35">
      <c r="A1419" t="s">
        <v>464</v>
      </c>
      <c r="B1419" s="6" t="s">
        <v>222</v>
      </c>
      <c r="C1419" s="6" t="str">
        <f t="shared" si="66"/>
        <v>Jul 2023</v>
      </c>
      <c r="D1419" s="19" t="str">
        <f t="shared" si="68"/>
        <v>2023</v>
      </c>
      <c r="E1419" s="6" t="str">
        <f t="shared" si="67"/>
        <v>Q3 2023</v>
      </c>
      <c r="F1419" t="s">
        <v>457</v>
      </c>
      <c r="G1419" t="str">
        <f>IF(F1419="Blender xcxc", "Blender", F1419)</f>
        <v>Blender</v>
      </c>
      <c r="H1419" t="s">
        <v>458</v>
      </c>
      <c r="I1419" t="s">
        <v>12</v>
      </c>
      <c r="J1419" s="3">
        <v>17</v>
      </c>
      <c r="K1419" s="3">
        <v>52.07</v>
      </c>
      <c r="L1419" s="3">
        <v>885.19</v>
      </c>
    </row>
    <row r="1420" spans="1:12" x14ac:dyDescent="0.35">
      <c r="A1420" t="s">
        <v>1770</v>
      </c>
      <c r="B1420" s="6" t="s">
        <v>222</v>
      </c>
      <c r="C1420" s="6" t="str">
        <f t="shared" si="66"/>
        <v>Jul 2023</v>
      </c>
      <c r="D1420" s="19" t="str">
        <f t="shared" si="68"/>
        <v>2023</v>
      </c>
      <c r="E1420" s="6" t="str">
        <f t="shared" si="67"/>
        <v>Q3 2023</v>
      </c>
      <c r="F1420" t="s">
        <v>1744</v>
      </c>
      <c r="G1420" t="s">
        <v>1744</v>
      </c>
      <c r="H1420" t="s">
        <v>11</v>
      </c>
      <c r="I1420" t="s">
        <v>24</v>
      </c>
      <c r="J1420" s="3">
        <v>13</v>
      </c>
      <c r="K1420" s="3">
        <v>407.11</v>
      </c>
      <c r="L1420" s="3">
        <v>5292.43</v>
      </c>
    </row>
    <row r="1421" spans="1:12" x14ac:dyDescent="0.35">
      <c r="A1421" t="s">
        <v>2484</v>
      </c>
      <c r="B1421" s="6" t="s">
        <v>222</v>
      </c>
      <c r="C1421" s="6" t="str">
        <f t="shared" si="66"/>
        <v>Jul 2023</v>
      </c>
      <c r="D1421" s="19" t="str">
        <f t="shared" si="68"/>
        <v>2023</v>
      </c>
      <c r="E1421" s="6" t="str">
        <f t="shared" si="67"/>
        <v>Q3 2023</v>
      </c>
      <c r="F1421" t="s">
        <v>2344</v>
      </c>
      <c r="G1421" t="s">
        <v>2344</v>
      </c>
      <c r="H1421" t="s">
        <v>2345</v>
      </c>
      <c r="I1421" t="s">
        <v>12</v>
      </c>
      <c r="J1421" s="3">
        <v>6</v>
      </c>
      <c r="K1421" s="3">
        <v>92.04</v>
      </c>
      <c r="L1421" s="3">
        <v>552.24</v>
      </c>
    </row>
    <row r="1422" spans="1:12" x14ac:dyDescent="0.35">
      <c r="A1422" t="s">
        <v>3556</v>
      </c>
      <c r="B1422" s="6" t="s">
        <v>222</v>
      </c>
      <c r="C1422" s="6" t="str">
        <f t="shared" si="66"/>
        <v>Jul 2023</v>
      </c>
      <c r="D1422" s="19" t="str">
        <f t="shared" si="68"/>
        <v>2023</v>
      </c>
      <c r="E1422" s="6" t="str">
        <f t="shared" si="67"/>
        <v>Q3 2023</v>
      </c>
      <c r="F1422" t="s">
        <v>3435</v>
      </c>
      <c r="G1422" t="s">
        <v>3435</v>
      </c>
      <c r="H1422" t="s">
        <v>701</v>
      </c>
      <c r="I1422" t="s">
        <v>15</v>
      </c>
      <c r="J1422" s="3">
        <v>11</v>
      </c>
      <c r="K1422" s="3">
        <v>395.32</v>
      </c>
      <c r="L1422" s="3">
        <v>4348.5200000000004</v>
      </c>
    </row>
    <row r="1423" spans="1:12" x14ac:dyDescent="0.35">
      <c r="A1423" t="s">
        <v>3647</v>
      </c>
      <c r="B1423" s="6" t="s">
        <v>222</v>
      </c>
      <c r="C1423" s="6" t="str">
        <f t="shared" si="66"/>
        <v>Jul 2023</v>
      </c>
      <c r="D1423" s="19" t="str">
        <f t="shared" si="68"/>
        <v>2023</v>
      </c>
      <c r="E1423" s="6" t="str">
        <f t="shared" si="67"/>
        <v>Q3 2023</v>
      </c>
      <c r="F1423" t="s">
        <v>3435</v>
      </c>
      <c r="G1423" t="s">
        <v>3435</v>
      </c>
      <c r="H1423" t="s">
        <v>701</v>
      </c>
      <c r="I1423" t="s">
        <v>27</v>
      </c>
      <c r="J1423" s="3">
        <v>19</v>
      </c>
      <c r="K1423" s="3">
        <v>424.39</v>
      </c>
      <c r="L1423" s="3">
        <v>8063.41</v>
      </c>
    </row>
    <row r="1424" spans="1:12" x14ac:dyDescent="0.35">
      <c r="A1424" t="s">
        <v>3853</v>
      </c>
      <c r="B1424" s="6" t="s">
        <v>222</v>
      </c>
      <c r="C1424" s="6" t="str">
        <f t="shared" si="66"/>
        <v>Jul 2023</v>
      </c>
      <c r="D1424" s="19" t="str">
        <f t="shared" si="68"/>
        <v>2023</v>
      </c>
      <c r="E1424" s="6" t="str">
        <f t="shared" si="67"/>
        <v>Q3 2023</v>
      </c>
      <c r="F1424" t="s">
        <v>3688</v>
      </c>
      <c r="G1424" t="s">
        <v>3688</v>
      </c>
      <c r="H1424" t="s">
        <v>11</v>
      </c>
      <c r="I1424" t="s">
        <v>12</v>
      </c>
      <c r="J1424" s="3">
        <v>18</v>
      </c>
      <c r="K1424" s="3">
        <v>329.6</v>
      </c>
      <c r="L1424" s="3">
        <v>5932.8</v>
      </c>
    </row>
    <row r="1425" spans="1:12" x14ac:dyDescent="0.35">
      <c r="A1425" t="s">
        <v>3886</v>
      </c>
      <c r="B1425" s="6" t="s">
        <v>222</v>
      </c>
      <c r="C1425" s="6" t="str">
        <f t="shared" si="66"/>
        <v>Jul 2023</v>
      </c>
      <c r="D1425" s="19" t="str">
        <f t="shared" si="68"/>
        <v>2023</v>
      </c>
      <c r="E1425" s="6" t="str">
        <f t="shared" si="67"/>
        <v>Q3 2023</v>
      </c>
      <c r="F1425" t="s">
        <v>3688</v>
      </c>
      <c r="G1425" t="s">
        <v>3688</v>
      </c>
      <c r="H1425" t="s">
        <v>11</v>
      </c>
      <c r="I1425" t="s">
        <v>15</v>
      </c>
      <c r="J1425" s="3">
        <v>1</v>
      </c>
      <c r="K1425" s="3">
        <v>265.42</v>
      </c>
      <c r="L1425" s="3">
        <v>265.42</v>
      </c>
    </row>
    <row r="1426" spans="1:12" x14ac:dyDescent="0.35">
      <c r="A1426" t="s">
        <v>4210</v>
      </c>
      <c r="B1426" s="6" t="s">
        <v>222</v>
      </c>
      <c r="C1426" s="6" t="str">
        <f t="shared" si="66"/>
        <v>Jul 2023</v>
      </c>
      <c r="D1426" s="19" t="str">
        <f t="shared" si="68"/>
        <v>2023</v>
      </c>
      <c r="E1426" s="6" t="str">
        <f t="shared" si="67"/>
        <v>Q3 2023</v>
      </c>
      <c r="F1426" t="s">
        <v>3948</v>
      </c>
      <c r="G1426" t="s">
        <v>3948</v>
      </c>
      <c r="H1426" t="s">
        <v>458</v>
      </c>
      <c r="I1426" t="s">
        <v>12</v>
      </c>
      <c r="J1426" s="3">
        <v>20</v>
      </c>
      <c r="K1426" s="3">
        <v>405.66</v>
      </c>
      <c r="L1426" s="3">
        <v>8113.2</v>
      </c>
    </row>
    <row r="1427" spans="1:12" x14ac:dyDescent="0.35">
      <c r="A1427" t="s">
        <v>4444</v>
      </c>
      <c r="B1427" s="6" t="s">
        <v>222</v>
      </c>
      <c r="C1427" s="6" t="str">
        <f t="shared" si="66"/>
        <v>Jul 2023</v>
      </c>
      <c r="D1427" s="19" t="str">
        <f t="shared" si="68"/>
        <v>2023</v>
      </c>
      <c r="E1427" s="6" t="str">
        <f t="shared" si="67"/>
        <v>Q3 2023</v>
      </c>
      <c r="F1427" t="s">
        <v>4235</v>
      </c>
      <c r="G1427" t="s">
        <v>4235</v>
      </c>
      <c r="H1427" t="s">
        <v>2208</v>
      </c>
      <c r="I1427" t="s">
        <v>27</v>
      </c>
      <c r="J1427" s="3">
        <v>20</v>
      </c>
      <c r="K1427" s="3">
        <v>493.26</v>
      </c>
      <c r="L1427" s="3">
        <v>9865.2000000000007</v>
      </c>
    </row>
    <row r="1428" spans="1:12" x14ac:dyDescent="0.35">
      <c r="A1428" t="s">
        <v>393</v>
      </c>
      <c r="B1428" s="6" t="s">
        <v>394</v>
      </c>
      <c r="C1428" s="6" t="str">
        <f t="shared" si="66"/>
        <v>Jul 2023</v>
      </c>
      <c r="D1428" s="19" t="str">
        <f t="shared" si="68"/>
        <v>2023</v>
      </c>
      <c r="E1428" s="6" t="str">
        <f t="shared" si="67"/>
        <v>Q3 2023</v>
      </c>
      <c r="F1428" t="s">
        <v>10</v>
      </c>
      <c r="G1428" t="str">
        <f>IF(F1428="Biographies", "Biography", F1428 )</f>
        <v>Biography</v>
      </c>
      <c r="H1428" t="s">
        <v>11</v>
      </c>
      <c r="I1428" t="s">
        <v>24</v>
      </c>
      <c r="J1428" s="3">
        <v>3</v>
      </c>
      <c r="K1428" s="3">
        <v>280.83999999999997</v>
      </c>
      <c r="L1428" s="3">
        <v>842.52</v>
      </c>
    </row>
    <row r="1429" spans="1:12" x14ac:dyDescent="0.35">
      <c r="A1429" t="s">
        <v>1631</v>
      </c>
      <c r="B1429" s="6" t="s">
        <v>394</v>
      </c>
      <c r="C1429" s="6" t="str">
        <f t="shared" si="66"/>
        <v>Jul 2023</v>
      </c>
      <c r="D1429" s="19" t="str">
        <f t="shared" si="68"/>
        <v>2023</v>
      </c>
      <c r="E1429" s="6" t="str">
        <f t="shared" si="67"/>
        <v>Q3 2023</v>
      </c>
      <c r="F1429" t="s">
        <v>1421</v>
      </c>
      <c r="G1429" t="str">
        <f>IF(F1429="Egg", "Eggs", F1429)</f>
        <v>Eggs</v>
      </c>
      <c r="H1429" t="s">
        <v>701</v>
      </c>
      <c r="I1429" t="s">
        <v>27</v>
      </c>
      <c r="J1429" s="3">
        <v>20</v>
      </c>
      <c r="K1429" s="3">
        <v>257.11</v>
      </c>
      <c r="L1429" s="3">
        <v>5142.2</v>
      </c>
    </row>
    <row r="1430" spans="1:12" x14ac:dyDescent="0.35">
      <c r="A1430" t="s">
        <v>2779</v>
      </c>
      <c r="B1430" s="6" t="s">
        <v>394</v>
      </c>
      <c r="C1430" s="6" t="str">
        <f t="shared" si="66"/>
        <v>Jul 2023</v>
      </c>
      <c r="D1430" s="19" t="str">
        <f t="shared" si="68"/>
        <v>2023</v>
      </c>
      <c r="E1430" s="6" t="str">
        <f t="shared" si="67"/>
        <v>Q3 2023</v>
      </c>
      <c r="F1430" t="s">
        <v>2643</v>
      </c>
      <c r="G1430" t="s">
        <v>2643</v>
      </c>
      <c r="H1430" t="s">
        <v>2345</v>
      </c>
      <c r="I1430" t="s">
        <v>15</v>
      </c>
      <c r="J1430" s="3">
        <v>12</v>
      </c>
      <c r="K1430" s="3">
        <v>229.23</v>
      </c>
      <c r="L1430" s="3">
        <v>2750.76</v>
      </c>
    </row>
    <row r="1431" spans="1:12" x14ac:dyDescent="0.35">
      <c r="A1431" t="s">
        <v>3280</v>
      </c>
      <c r="B1431" s="6" t="s">
        <v>394</v>
      </c>
      <c r="C1431" s="6" t="str">
        <f t="shared" si="66"/>
        <v>Jul 2023</v>
      </c>
      <c r="D1431" s="19" t="str">
        <f t="shared" si="68"/>
        <v>2023</v>
      </c>
      <c r="E1431" s="6" t="str">
        <f t="shared" si="67"/>
        <v>Q3 2023</v>
      </c>
      <c r="F1431" t="s">
        <v>3143</v>
      </c>
      <c r="G1431" t="s">
        <v>3143</v>
      </c>
      <c r="H1431" t="s">
        <v>458</v>
      </c>
      <c r="I1431" t="s">
        <v>15</v>
      </c>
      <c r="J1431" s="3">
        <v>10</v>
      </c>
      <c r="K1431" s="3">
        <v>375.98</v>
      </c>
      <c r="L1431" s="3">
        <v>3759.8</v>
      </c>
    </row>
    <row r="1432" spans="1:12" x14ac:dyDescent="0.35">
      <c r="A1432" t="s">
        <v>3572</v>
      </c>
      <c r="B1432" s="6" t="s">
        <v>394</v>
      </c>
      <c r="C1432" s="6" t="str">
        <f t="shared" si="66"/>
        <v>Jul 2023</v>
      </c>
      <c r="D1432" s="19" t="str">
        <f t="shared" si="68"/>
        <v>2023</v>
      </c>
      <c r="E1432" s="6" t="str">
        <f t="shared" si="67"/>
        <v>Q3 2023</v>
      </c>
      <c r="F1432" t="s">
        <v>3435</v>
      </c>
      <c r="G1432" t="s">
        <v>3435</v>
      </c>
      <c r="H1432" t="s">
        <v>701</v>
      </c>
      <c r="I1432" t="s">
        <v>27</v>
      </c>
      <c r="J1432" s="3">
        <v>9</v>
      </c>
      <c r="K1432" s="3">
        <v>475.29</v>
      </c>
      <c r="L1432" s="3">
        <v>4277.6099999999997</v>
      </c>
    </row>
    <row r="1433" spans="1:12" x14ac:dyDescent="0.35">
      <c r="A1433" t="s">
        <v>4898</v>
      </c>
      <c r="B1433" s="6" t="s">
        <v>394</v>
      </c>
      <c r="C1433" s="6" t="str">
        <f t="shared" si="66"/>
        <v>Jul 2023</v>
      </c>
      <c r="D1433" s="19" t="str">
        <f t="shared" si="68"/>
        <v>2023</v>
      </c>
      <c r="E1433" s="6" t="str">
        <f t="shared" si="67"/>
        <v>Q3 2023</v>
      </c>
      <c r="F1433" t="s">
        <v>4845</v>
      </c>
      <c r="G1433" t="s">
        <v>4845</v>
      </c>
      <c r="H1433" t="s">
        <v>2345</v>
      </c>
      <c r="I1433" t="s">
        <v>12</v>
      </c>
      <c r="J1433" s="3">
        <v>3</v>
      </c>
      <c r="K1433" s="3">
        <v>164.73</v>
      </c>
      <c r="L1433" s="3">
        <v>494.19</v>
      </c>
    </row>
    <row r="1434" spans="1:12" x14ac:dyDescent="0.35">
      <c r="A1434" t="s">
        <v>4924</v>
      </c>
      <c r="B1434" s="6" t="s">
        <v>394</v>
      </c>
      <c r="C1434" s="6" t="str">
        <f t="shared" si="66"/>
        <v>Jul 2023</v>
      </c>
      <c r="D1434" s="19" t="str">
        <f t="shared" si="68"/>
        <v>2023</v>
      </c>
      <c r="E1434" s="6" t="str">
        <f t="shared" si="67"/>
        <v>Q3 2023</v>
      </c>
      <c r="F1434" t="s">
        <v>4845</v>
      </c>
      <c r="G1434" t="s">
        <v>4845</v>
      </c>
      <c r="H1434" t="s">
        <v>2345</v>
      </c>
      <c r="I1434" t="s">
        <v>12</v>
      </c>
      <c r="J1434" s="3">
        <v>10</v>
      </c>
      <c r="K1434" s="3">
        <v>56.93</v>
      </c>
      <c r="L1434" s="3">
        <v>569.29999999999995</v>
      </c>
    </row>
    <row r="1435" spans="1:12" x14ac:dyDescent="0.35">
      <c r="A1435" t="s">
        <v>5006</v>
      </c>
      <c r="B1435" s="6" t="s">
        <v>394</v>
      </c>
      <c r="C1435" s="6" t="str">
        <f t="shared" si="66"/>
        <v>Jul 2023</v>
      </c>
      <c r="D1435" s="19" t="str">
        <f t="shared" si="68"/>
        <v>2023</v>
      </c>
      <c r="E1435" s="6" t="str">
        <f t="shared" si="67"/>
        <v>Q3 2023</v>
      </c>
      <c r="F1435" t="s">
        <v>4845</v>
      </c>
      <c r="G1435" t="s">
        <v>4845</v>
      </c>
      <c r="H1435" t="s">
        <v>2345</v>
      </c>
      <c r="I1435" t="s">
        <v>24</v>
      </c>
      <c r="J1435" s="3">
        <v>7</v>
      </c>
      <c r="K1435" s="3">
        <v>494.25</v>
      </c>
      <c r="L1435" s="3">
        <v>3459.75</v>
      </c>
    </row>
    <row r="1436" spans="1:12" x14ac:dyDescent="0.35">
      <c r="A1436" t="s">
        <v>5102</v>
      </c>
      <c r="B1436" s="6" t="s">
        <v>394</v>
      </c>
      <c r="C1436" s="6" t="str">
        <f t="shared" si="66"/>
        <v>Jul 2023</v>
      </c>
      <c r="D1436" s="19" t="str">
        <f t="shared" si="68"/>
        <v>2023</v>
      </c>
      <c r="E1436" s="6" t="str">
        <f t="shared" si="67"/>
        <v>Q3 2023</v>
      </c>
      <c r="F1436" t="s">
        <v>5082</v>
      </c>
      <c r="G1436" t="s">
        <v>5082</v>
      </c>
      <c r="H1436" t="s">
        <v>2208</v>
      </c>
      <c r="I1436" t="s">
        <v>27</v>
      </c>
      <c r="J1436" s="3">
        <v>13</v>
      </c>
      <c r="K1436" s="3">
        <v>155.04</v>
      </c>
      <c r="L1436" s="3">
        <v>2015.52</v>
      </c>
    </row>
    <row r="1437" spans="1:12" x14ac:dyDescent="0.35">
      <c r="A1437" t="s">
        <v>609</v>
      </c>
      <c r="B1437" s="6" t="s">
        <v>610</v>
      </c>
      <c r="C1437" s="6" t="str">
        <f t="shared" si="66"/>
        <v>Jul 2023</v>
      </c>
      <c r="D1437" s="19" t="str">
        <f t="shared" si="68"/>
        <v>2023</v>
      </c>
      <c r="E1437" s="6" t="str">
        <f t="shared" si="67"/>
        <v>Q3 2023</v>
      </c>
      <c r="F1437" t="s">
        <v>5772</v>
      </c>
      <c r="G1437" t="str">
        <f>IF(F1437="Blender xcxc", "Blender", F1437)</f>
        <v>Blender</v>
      </c>
      <c r="H1437" t="s">
        <v>458</v>
      </c>
      <c r="I1437" t="s">
        <v>27</v>
      </c>
      <c r="J1437" s="3">
        <v>2</v>
      </c>
      <c r="K1437" s="3">
        <v>479.05</v>
      </c>
      <c r="L1437" s="3">
        <v>958.1</v>
      </c>
    </row>
    <row r="1438" spans="1:12" x14ac:dyDescent="0.35">
      <c r="A1438" t="s">
        <v>2108</v>
      </c>
      <c r="B1438" s="6" t="s">
        <v>610</v>
      </c>
      <c r="C1438" s="6" t="str">
        <f t="shared" si="66"/>
        <v>Jul 2023</v>
      </c>
      <c r="D1438" s="19" t="str">
        <f t="shared" si="68"/>
        <v>2023</v>
      </c>
      <c r="E1438" s="6" t="str">
        <f t="shared" si="67"/>
        <v>Q3 2023</v>
      </c>
      <c r="F1438" t="s">
        <v>2058</v>
      </c>
      <c r="G1438" t="s">
        <v>2058</v>
      </c>
      <c r="H1438" t="s">
        <v>701</v>
      </c>
      <c r="I1438" t="s">
        <v>12</v>
      </c>
      <c r="J1438" s="3">
        <v>15</v>
      </c>
      <c r="K1438" s="3">
        <v>145.21</v>
      </c>
      <c r="L1438" s="3">
        <v>2178.15</v>
      </c>
    </row>
    <row r="1439" spans="1:12" x14ac:dyDescent="0.35">
      <c r="A1439" t="s">
        <v>2598</v>
      </c>
      <c r="B1439" s="6" t="s">
        <v>610</v>
      </c>
      <c r="C1439" s="6" t="str">
        <f t="shared" si="66"/>
        <v>Jul 2023</v>
      </c>
      <c r="D1439" s="19" t="str">
        <f t="shared" si="68"/>
        <v>2023</v>
      </c>
      <c r="E1439" s="6" t="str">
        <f t="shared" si="67"/>
        <v>Q3 2023</v>
      </c>
      <c r="F1439" t="s">
        <v>2344</v>
      </c>
      <c r="G1439" t="s">
        <v>2344</v>
      </c>
      <c r="H1439" t="s">
        <v>2345</v>
      </c>
      <c r="I1439" t="s">
        <v>27</v>
      </c>
      <c r="J1439" s="3">
        <v>4</v>
      </c>
      <c r="K1439" s="3">
        <v>129.81</v>
      </c>
      <c r="L1439" s="3">
        <v>519.24</v>
      </c>
    </row>
    <row r="1440" spans="1:12" x14ac:dyDescent="0.35">
      <c r="A1440" t="s">
        <v>4138</v>
      </c>
      <c r="B1440" s="6" t="s">
        <v>610</v>
      </c>
      <c r="C1440" s="6" t="str">
        <f t="shared" si="66"/>
        <v>Jul 2023</v>
      </c>
      <c r="D1440" s="19" t="str">
        <f t="shared" si="68"/>
        <v>2023</v>
      </c>
      <c r="E1440" s="6" t="str">
        <f t="shared" si="67"/>
        <v>Q3 2023</v>
      </c>
      <c r="F1440" t="s">
        <v>3948</v>
      </c>
      <c r="G1440" t="s">
        <v>3948</v>
      </c>
      <c r="H1440" t="s">
        <v>458</v>
      </c>
      <c r="I1440" t="s">
        <v>12</v>
      </c>
      <c r="J1440" s="3">
        <v>12</v>
      </c>
      <c r="K1440" s="3">
        <v>477.74</v>
      </c>
      <c r="L1440" s="3">
        <v>5732.88</v>
      </c>
    </row>
    <row r="1441" spans="1:12" x14ac:dyDescent="0.35">
      <c r="A1441" t="s">
        <v>1295</v>
      </c>
      <c r="B1441" s="6" t="s">
        <v>1296</v>
      </c>
      <c r="C1441" s="6" t="str">
        <f t="shared" si="66"/>
        <v>Jul 2023</v>
      </c>
      <c r="D1441" s="19" t="str">
        <f t="shared" si="68"/>
        <v>2023</v>
      </c>
      <c r="E1441" s="6" t="str">
        <f t="shared" si="67"/>
        <v>Q3 2023</v>
      </c>
      <c r="F1441" t="s">
        <v>1252</v>
      </c>
      <c r="G1441" t="str">
        <f>IF(F1441="Cookbooks", "Cookbook", F1441)</f>
        <v>Cookbook</v>
      </c>
      <c r="H1441" t="s">
        <v>11</v>
      </c>
      <c r="I1441" t="s">
        <v>12</v>
      </c>
      <c r="J1441" s="3">
        <v>2</v>
      </c>
      <c r="K1441" s="3">
        <v>444.71</v>
      </c>
      <c r="L1441" s="3">
        <v>889.42</v>
      </c>
    </row>
    <row r="1442" spans="1:12" x14ac:dyDescent="0.35">
      <c r="A1442" t="s">
        <v>1505</v>
      </c>
      <c r="B1442" s="6" t="s">
        <v>1296</v>
      </c>
      <c r="C1442" s="6" t="str">
        <f t="shared" si="66"/>
        <v>Jul 2023</v>
      </c>
      <c r="D1442" s="19" t="str">
        <f t="shared" si="68"/>
        <v>2023</v>
      </c>
      <c r="E1442" s="6" t="str">
        <f t="shared" si="67"/>
        <v>Q3 2023</v>
      </c>
      <c r="F1442" t="s">
        <v>1421</v>
      </c>
      <c r="G1442" t="str">
        <f>IF(F1442="Egg", "Eggs", F1442)</f>
        <v>Eggs</v>
      </c>
      <c r="H1442" t="s">
        <v>701</v>
      </c>
      <c r="I1442" t="s">
        <v>27</v>
      </c>
      <c r="J1442" s="3">
        <v>16</v>
      </c>
      <c r="K1442" s="3">
        <v>460.24</v>
      </c>
      <c r="L1442" s="3">
        <v>7363.84</v>
      </c>
    </row>
    <row r="1443" spans="1:12" x14ac:dyDescent="0.35">
      <c r="A1443" t="s">
        <v>1599</v>
      </c>
      <c r="B1443" s="6" t="s">
        <v>1296</v>
      </c>
      <c r="C1443" s="6" t="str">
        <f t="shared" si="66"/>
        <v>Jul 2023</v>
      </c>
      <c r="D1443" s="19" t="str">
        <f t="shared" si="68"/>
        <v>2023</v>
      </c>
      <c r="E1443" s="6" t="str">
        <f t="shared" si="67"/>
        <v>Q3 2023</v>
      </c>
      <c r="F1443" t="s">
        <v>5776</v>
      </c>
      <c r="G1443" t="str">
        <f>IF(F1443="Egg", "Eggs", F1443)</f>
        <v>Eggs</v>
      </c>
      <c r="H1443" t="s">
        <v>701</v>
      </c>
      <c r="I1443" t="s">
        <v>12</v>
      </c>
      <c r="J1443" s="3">
        <v>20</v>
      </c>
      <c r="K1443" s="3">
        <v>158.57</v>
      </c>
      <c r="L1443" s="3">
        <v>3171.4</v>
      </c>
    </row>
    <row r="1444" spans="1:12" x14ac:dyDescent="0.35">
      <c r="A1444" t="s">
        <v>2248</v>
      </c>
      <c r="B1444" s="6" t="s">
        <v>1296</v>
      </c>
      <c r="C1444" s="6" t="str">
        <f t="shared" si="66"/>
        <v>Jul 2023</v>
      </c>
      <c r="D1444" s="19" t="str">
        <f t="shared" si="68"/>
        <v>2023</v>
      </c>
      <c r="E1444" s="6" t="str">
        <f t="shared" si="67"/>
        <v>Q3 2023</v>
      </c>
      <c r="F1444" t="s">
        <v>2207</v>
      </c>
      <c r="G1444" t="s">
        <v>2207</v>
      </c>
      <c r="H1444" t="s">
        <v>2208</v>
      </c>
      <c r="I1444" t="s">
        <v>27</v>
      </c>
      <c r="J1444" s="3">
        <v>17</v>
      </c>
      <c r="K1444" s="3">
        <v>135.94999999999999</v>
      </c>
      <c r="L1444" s="3">
        <v>2311.15</v>
      </c>
    </row>
    <row r="1445" spans="1:12" x14ac:dyDescent="0.35">
      <c r="A1445" t="s">
        <v>3462</v>
      </c>
      <c r="B1445" s="6" t="s">
        <v>1296</v>
      </c>
      <c r="C1445" s="6" t="str">
        <f t="shared" si="66"/>
        <v>Jul 2023</v>
      </c>
      <c r="D1445" s="19" t="str">
        <f t="shared" si="68"/>
        <v>2023</v>
      </c>
      <c r="E1445" s="6" t="str">
        <f t="shared" si="67"/>
        <v>Q3 2023</v>
      </c>
      <c r="F1445" t="s">
        <v>3435</v>
      </c>
      <c r="G1445" t="s">
        <v>3435</v>
      </c>
      <c r="H1445" t="s">
        <v>701</v>
      </c>
      <c r="I1445" t="s">
        <v>24</v>
      </c>
      <c r="J1445" s="3">
        <v>17</v>
      </c>
      <c r="K1445" s="3">
        <v>369.69</v>
      </c>
      <c r="L1445" s="3">
        <v>6284.73</v>
      </c>
    </row>
    <row r="1446" spans="1:12" x14ac:dyDescent="0.35">
      <c r="A1446" t="s">
        <v>3471</v>
      </c>
      <c r="B1446" s="6" t="s">
        <v>1296</v>
      </c>
      <c r="C1446" s="6" t="str">
        <f t="shared" si="66"/>
        <v>Jul 2023</v>
      </c>
      <c r="D1446" s="19" t="str">
        <f t="shared" si="68"/>
        <v>2023</v>
      </c>
      <c r="E1446" s="6" t="str">
        <f t="shared" si="67"/>
        <v>Q3 2023</v>
      </c>
      <c r="F1446" t="s">
        <v>3435</v>
      </c>
      <c r="G1446" t="s">
        <v>3435</v>
      </c>
      <c r="H1446" t="s">
        <v>701</v>
      </c>
      <c r="I1446" t="s">
        <v>15</v>
      </c>
      <c r="J1446" s="3">
        <v>15</v>
      </c>
      <c r="K1446" s="3">
        <v>246.76</v>
      </c>
      <c r="L1446" s="3">
        <v>3701.4</v>
      </c>
    </row>
    <row r="1447" spans="1:12" x14ac:dyDescent="0.35">
      <c r="A1447" t="s">
        <v>223</v>
      </c>
      <c r="B1447" s="6" t="s">
        <v>224</v>
      </c>
      <c r="C1447" s="6" t="str">
        <f t="shared" si="66"/>
        <v>Jul 2023</v>
      </c>
      <c r="D1447" s="19" t="str">
        <f t="shared" si="68"/>
        <v>2023</v>
      </c>
      <c r="E1447" s="6" t="str">
        <f t="shared" si="67"/>
        <v>Q3 2023</v>
      </c>
      <c r="F1447" t="s">
        <v>10</v>
      </c>
      <c r="G1447" t="str">
        <f>IF(F1447="Biographies", "Biography", F1447 )</f>
        <v>Biography</v>
      </c>
      <c r="H1447" t="s">
        <v>11</v>
      </c>
      <c r="I1447" t="s">
        <v>24</v>
      </c>
      <c r="J1447" s="3">
        <v>15</v>
      </c>
      <c r="K1447" s="3">
        <v>16.93</v>
      </c>
      <c r="L1447" s="3">
        <v>253.95</v>
      </c>
    </row>
    <row r="1448" spans="1:12" x14ac:dyDescent="0.35">
      <c r="A1448" t="s">
        <v>872</v>
      </c>
      <c r="B1448" s="6" t="s">
        <v>224</v>
      </c>
      <c r="C1448" s="6" t="str">
        <f t="shared" si="66"/>
        <v>Jul 2023</v>
      </c>
      <c r="D1448" s="19" t="str">
        <f t="shared" si="68"/>
        <v>2023</v>
      </c>
      <c r="E1448" s="6" t="str">
        <f t="shared" si="67"/>
        <v>Q3 2023</v>
      </c>
      <c r="F1448" t="s">
        <v>5773</v>
      </c>
      <c r="G1448" t="str">
        <f>IF(F1448="Bread.c", "Bread", F1448)</f>
        <v>Bread</v>
      </c>
      <c r="H1448" t="s">
        <v>701</v>
      </c>
      <c r="I1448" t="s">
        <v>12</v>
      </c>
      <c r="J1448" s="3">
        <v>12</v>
      </c>
      <c r="K1448" s="3">
        <v>478.74</v>
      </c>
      <c r="L1448" s="3">
        <v>5744.88</v>
      </c>
    </row>
    <row r="1449" spans="1:12" x14ac:dyDescent="0.35">
      <c r="A1449" t="s">
        <v>1747</v>
      </c>
      <c r="B1449" s="6" t="s">
        <v>224</v>
      </c>
      <c r="C1449" s="6" t="str">
        <f t="shared" si="66"/>
        <v>Jul 2023</v>
      </c>
      <c r="D1449" s="19" t="str">
        <f t="shared" si="68"/>
        <v>2023</v>
      </c>
      <c r="E1449" s="6" t="str">
        <f t="shared" si="67"/>
        <v>Q3 2023</v>
      </c>
      <c r="F1449" t="s">
        <v>1744</v>
      </c>
      <c r="G1449" t="s">
        <v>1744</v>
      </c>
      <c r="H1449" t="s">
        <v>11</v>
      </c>
      <c r="I1449" t="s">
        <v>24</v>
      </c>
      <c r="J1449" s="3">
        <v>5</v>
      </c>
      <c r="K1449" s="3">
        <v>225.84</v>
      </c>
      <c r="L1449" s="3">
        <v>1129.2</v>
      </c>
    </row>
    <row r="1450" spans="1:12" x14ac:dyDescent="0.35">
      <c r="A1450" t="s">
        <v>2451</v>
      </c>
      <c r="B1450" s="6" t="s">
        <v>224</v>
      </c>
      <c r="C1450" s="6" t="str">
        <f t="shared" si="66"/>
        <v>Jul 2023</v>
      </c>
      <c r="D1450" s="19" t="str">
        <f t="shared" si="68"/>
        <v>2023</v>
      </c>
      <c r="E1450" s="6" t="str">
        <f t="shared" si="67"/>
        <v>Q3 2023</v>
      </c>
      <c r="F1450" t="s">
        <v>2344</v>
      </c>
      <c r="G1450" t="s">
        <v>2344</v>
      </c>
      <c r="H1450" t="s">
        <v>2345</v>
      </c>
      <c r="I1450" t="s">
        <v>24</v>
      </c>
      <c r="J1450" s="3">
        <v>4</v>
      </c>
      <c r="K1450" s="3">
        <v>428.76</v>
      </c>
      <c r="L1450" s="3">
        <v>1715.04</v>
      </c>
    </row>
    <row r="1451" spans="1:12" x14ac:dyDescent="0.35">
      <c r="A1451" t="s">
        <v>2816</v>
      </c>
      <c r="B1451" s="6" t="s">
        <v>224</v>
      </c>
      <c r="C1451" s="6" t="str">
        <f t="shared" si="66"/>
        <v>Jul 2023</v>
      </c>
      <c r="D1451" s="19" t="str">
        <f t="shared" si="68"/>
        <v>2023</v>
      </c>
      <c r="E1451" s="6" t="str">
        <f t="shared" si="67"/>
        <v>Q3 2023</v>
      </c>
      <c r="F1451" t="s">
        <v>2643</v>
      </c>
      <c r="G1451" t="s">
        <v>2643</v>
      </c>
      <c r="H1451" t="s">
        <v>2345</v>
      </c>
      <c r="I1451" t="s">
        <v>24</v>
      </c>
      <c r="J1451" s="3">
        <v>19</v>
      </c>
      <c r="K1451" s="3">
        <v>236.5</v>
      </c>
      <c r="L1451" s="3">
        <v>4493.5</v>
      </c>
    </row>
    <row r="1452" spans="1:12" x14ac:dyDescent="0.35">
      <c r="A1452" t="s">
        <v>3087</v>
      </c>
      <c r="B1452" s="6" t="s">
        <v>224</v>
      </c>
      <c r="C1452" s="6" t="str">
        <f t="shared" si="66"/>
        <v>Jul 2023</v>
      </c>
      <c r="D1452" s="19" t="str">
        <f t="shared" si="68"/>
        <v>2023</v>
      </c>
      <c r="E1452" s="6" t="str">
        <f t="shared" si="67"/>
        <v>Q3 2023</v>
      </c>
      <c r="F1452" t="s">
        <v>2882</v>
      </c>
      <c r="G1452" t="s">
        <v>2882</v>
      </c>
      <c r="H1452" t="s">
        <v>2208</v>
      </c>
      <c r="I1452" t="s">
        <v>27</v>
      </c>
      <c r="J1452" s="3">
        <v>5</v>
      </c>
      <c r="K1452" s="3">
        <v>12.38</v>
      </c>
      <c r="L1452" s="3">
        <v>61.9</v>
      </c>
    </row>
    <row r="1453" spans="1:12" x14ac:dyDescent="0.35">
      <c r="A1453" t="s">
        <v>3377</v>
      </c>
      <c r="B1453" s="6" t="s">
        <v>224</v>
      </c>
      <c r="C1453" s="6" t="str">
        <f t="shared" si="66"/>
        <v>Jul 2023</v>
      </c>
      <c r="D1453" s="19" t="str">
        <f t="shared" si="68"/>
        <v>2023</v>
      </c>
      <c r="E1453" s="6" t="str">
        <f t="shared" si="67"/>
        <v>Q3 2023</v>
      </c>
      <c r="F1453" t="s">
        <v>3143</v>
      </c>
      <c r="G1453" t="s">
        <v>3143</v>
      </c>
      <c r="H1453" t="s">
        <v>458</v>
      </c>
      <c r="I1453" t="s">
        <v>12</v>
      </c>
      <c r="J1453" s="3">
        <v>10</v>
      </c>
      <c r="K1453" s="3">
        <v>354.71</v>
      </c>
      <c r="L1453" s="3">
        <v>3547.1</v>
      </c>
    </row>
    <row r="1454" spans="1:12" x14ac:dyDescent="0.35">
      <c r="A1454" t="s">
        <v>3411</v>
      </c>
      <c r="B1454" s="6" t="s">
        <v>224</v>
      </c>
      <c r="C1454" s="6" t="str">
        <f t="shared" si="66"/>
        <v>Jul 2023</v>
      </c>
      <c r="D1454" s="19" t="str">
        <f t="shared" si="68"/>
        <v>2023</v>
      </c>
      <c r="E1454" s="6" t="str">
        <f t="shared" si="67"/>
        <v>Q3 2023</v>
      </c>
      <c r="F1454" t="s">
        <v>3143</v>
      </c>
      <c r="G1454" t="s">
        <v>3143</v>
      </c>
      <c r="H1454" t="s">
        <v>458</v>
      </c>
      <c r="I1454" t="s">
        <v>15</v>
      </c>
      <c r="J1454" s="3">
        <v>3</v>
      </c>
      <c r="K1454" s="3">
        <v>341.06</v>
      </c>
      <c r="L1454" s="3">
        <v>1023.18</v>
      </c>
    </row>
    <row r="1455" spans="1:12" x14ac:dyDescent="0.35">
      <c r="A1455" t="s">
        <v>3897</v>
      </c>
      <c r="B1455" s="6" t="s">
        <v>224</v>
      </c>
      <c r="C1455" s="6" t="str">
        <f t="shared" si="66"/>
        <v>Jul 2023</v>
      </c>
      <c r="D1455" s="19" t="str">
        <f t="shared" si="68"/>
        <v>2023</v>
      </c>
      <c r="E1455" s="6" t="str">
        <f t="shared" si="67"/>
        <v>Q3 2023</v>
      </c>
      <c r="F1455" t="s">
        <v>3688</v>
      </c>
      <c r="G1455" t="s">
        <v>3688</v>
      </c>
      <c r="H1455" t="s">
        <v>11</v>
      </c>
      <c r="I1455" t="s">
        <v>27</v>
      </c>
      <c r="J1455" s="3">
        <v>15</v>
      </c>
      <c r="K1455" s="3">
        <v>35.58</v>
      </c>
      <c r="L1455" s="3">
        <v>533.70000000000005</v>
      </c>
    </row>
    <row r="1456" spans="1:12" x14ac:dyDescent="0.35">
      <c r="A1456" t="s">
        <v>4937</v>
      </c>
      <c r="B1456" s="6" t="s">
        <v>224</v>
      </c>
      <c r="C1456" s="6" t="str">
        <f t="shared" si="66"/>
        <v>Jul 2023</v>
      </c>
      <c r="D1456" s="19" t="str">
        <f t="shared" si="68"/>
        <v>2023</v>
      </c>
      <c r="E1456" s="6" t="str">
        <f t="shared" si="67"/>
        <v>Q3 2023</v>
      </c>
      <c r="F1456" t="s">
        <v>4845</v>
      </c>
      <c r="G1456" t="s">
        <v>4845</v>
      </c>
      <c r="H1456" t="s">
        <v>2345</v>
      </c>
      <c r="I1456" t="s">
        <v>12</v>
      </c>
      <c r="J1456" s="3">
        <v>17</v>
      </c>
      <c r="K1456" s="3">
        <v>455.62</v>
      </c>
      <c r="L1456" s="3">
        <v>7745.54</v>
      </c>
    </row>
    <row r="1457" spans="1:12" x14ac:dyDescent="0.35">
      <c r="A1457" t="s">
        <v>260</v>
      </c>
      <c r="B1457" s="6" t="s">
        <v>261</v>
      </c>
      <c r="C1457" s="6" t="str">
        <f t="shared" si="66"/>
        <v>Jul 2023</v>
      </c>
      <c r="D1457" s="19" t="str">
        <f t="shared" si="68"/>
        <v>2023</v>
      </c>
      <c r="E1457" s="6" t="str">
        <f t="shared" si="67"/>
        <v>Q3 2023</v>
      </c>
      <c r="F1457" t="s">
        <v>10</v>
      </c>
      <c r="G1457" t="str">
        <f>IF(F1457="Biographies", "Biography", F1457 )</f>
        <v>Biography</v>
      </c>
      <c r="H1457" t="s">
        <v>11</v>
      </c>
      <c r="I1457" t="s">
        <v>24</v>
      </c>
      <c r="J1457" s="3">
        <v>20</v>
      </c>
      <c r="K1457" s="3">
        <v>454.67</v>
      </c>
      <c r="L1457" s="3">
        <v>9093.4</v>
      </c>
    </row>
    <row r="1458" spans="1:12" x14ac:dyDescent="0.35">
      <c r="A1458" t="s">
        <v>1600</v>
      </c>
      <c r="B1458" s="6" t="s">
        <v>261</v>
      </c>
      <c r="C1458" s="6" t="str">
        <f t="shared" si="66"/>
        <v>Jul 2023</v>
      </c>
      <c r="D1458" s="19" t="str">
        <f t="shared" si="68"/>
        <v>2023</v>
      </c>
      <c r="E1458" s="6" t="str">
        <f t="shared" si="67"/>
        <v>Q3 2023</v>
      </c>
      <c r="F1458" t="s">
        <v>5776</v>
      </c>
      <c r="G1458" t="str">
        <f>IF(F1458="Egg", "Eggs", F1458)</f>
        <v>Eggs</v>
      </c>
      <c r="H1458" t="s">
        <v>701</v>
      </c>
      <c r="I1458" t="s">
        <v>12</v>
      </c>
      <c r="J1458" s="3">
        <v>17</v>
      </c>
      <c r="K1458" s="3">
        <v>19.079999999999998</v>
      </c>
      <c r="L1458" s="3">
        <v>324.36</v>
      </c>
    </row>
    <row r="1459" spans="1:12" x14ac:dyDescent="0.35">
      <c r="A1459" t="s">
        <v>2776</v>
      </c>
      <c r="B1459" s="6" t="s">
        <v>261</v>
      </c>
      <c r="C1459" s="6" t="str">
        <f t="shared" si="66"/>
        <v>Jul 2023</v>
      </c>
      <c r="D1459" s="19" t="str">
        <f t="shared" si="68"/>
        <v>2023</v>
      </c>
      <c r="E1459" s="6" t="str">
        <f t="shared" si="67"/>
        <v>Q3 2023</v>
      </c>
      <c r="F1459" t="s">
        <v>2643</v>
      </c>
      <c r="G1459" t="s">
        <v>2643</v>
      </c>
      <c r="H1459" t="s">
        <v>2345</v>
      </c>
      <c r="I1459" t="s">
        <v>27</v>
      </c>
      <c r="J1459" s="3">
        <v>6</v>
      </c>
      <c r="K1459" s="3">
        <v>190.67</v>
      </c>
      <c r="L1459" s="3">
        <v>1144.02</v>
      </c>
    </row>
    <row r="1460" spans="1:12" x14ac:dyDescent="0.35">
      <c r="A1460" t="s">
        <v>4834</v>
      </c>
      <c r="B1460" s="6" t="s">
        <v>261</v>
      </c>
      <c r="C1460" s="6" t="str">
        <f t="shared" si="66"/>
        <v>Jul 2023</v>
      </c>
      <c r="D1460" s="19" t="str">
        <f t="shared" si="68"/>
        <v>2023</v>
      </c>
      <c r="E1460" s="6" t="str">
        <f t="shared" si="67"/>
        <v>Q3 2023</v>
      </c>
      <c r="F1460" t="s">
        <v>4741</v>
      </c>
      <c r="G1460" t="s">
        <v>4741</v>
      </c>
      <c r="H1460" t="s">
        <v>2345</v>
      </c>
      <c r="I1460" t="s">
        <v>12</v>
      </c>
      <c r="J1460" s="3">
        <v>18</v>
      </c>
      <c r="K1460" s="3">
        <v>487.31</v>
      </c>
      <c r="L1460" s="3">
        <v>8771.58</v>
      </c>
    </row>
    <row r="1461" spans="1:12" x14ac:dyDescent="0.35">
      <c r="A1461" t="s">
        <v>747</v>
      </c>
      <c r="B1461" s="6" t="s">
        <v>748</v>
      </c>
      <c r="C1461" s="6" t="str">
        <f t="shared" si="66"/>
        <v>Jul 2023</v>
      </c>
      <c r="D1461" s="19" t="str">
        <f t="shared" si="68"/>
        <v>2023</v>
      </c>
      <c r="E1461" s="6" t="str">
        <f t="shared" si="67"/>
        <v>Q3 2023</v>
      </c>
      <c r="F1461" t="s">
        <v>700</v>
      </c>
      <c r="G1461" t="str">
        <f>IF(F1461="Bread.c", "Bread", F1461)</f>
        <v>Bread</v>
      </c>
      <c r="H1461" t="s">
        <v>701</v>
      </c>
      <c r="I1461" t="s">
        <v>27</v>
      </c>
      <c r="J1461" s="3">
        <v>12</v>
      </c>
      <c r="K1461" s="3">
        <v>372.01</v>
      </c>
      <c r="L1461" s="3">
        <v>4464.12</v>
      </c>
    </row>
    <row r="1462" spans="1:12" x14ac:dyDescent="0.35">
      <c r="A1462" t="s">
        <v>1159</v>
      </c>
      <c r="B1462" s="6" t="s">
        <v>748</v>
      </c>
      <c r="C1462" s="6" t="str">
        <f t="shared" si="66"/>
        <v>Jul 2023</v>
      </c>
      <c r="D1462" s="19" t="str">
        <f t="shared" si="68"/>
        <v>2023</v>
      </c>
      <c r="E1462" s="6" t="str">
        <f t="shared" si="67"/>
        <v>Q3 2023</v>
      </c>
      <c r="F1462" t="s">
        <v>1084</v>
      </c>
      <c r="G1462" t="str">
        <f>IF(F1462="Children's Book asfdsf", "Children's Book", F1462)</f>
        <v>Children's Book</v>
      </c>
      <c r="H1462" t="s">
        <v>11</v>
      </c>
      <c r="I1462" t="s">
        <v>15</v>
      </c>
      <c r="J1462" s="3">
        <v>20</v>
      </c>
      <c r="K1462" s="3">
        <v>481.72</v>
      </c>
      <c r="L1462" s="3">
        <v>9634.4</v>
      </c>
    </row>
    <row r="1463" spans="1:12" x14ac:dyDescent="0.35">
      <c r="A1463" t="s">
        <v>1572</v>
      </c>
      <c r="B1463" s="6" t="s">
        <v>748</v>
      </c>
      <c r="C1463" s="6" t="str">
        <f t="shared" si="66"/>
        <v>Jul 2023</v>
      </c>
      <c r="D1463" s="19" t="str">
        <f t="shared" si="68"/>
        <v>2023</v>
      </c>
      <c r="E1463" s="6" t="str">
        <f t="shared" si="67"/>
        <v>Q3 2023</v>
      </c>
      <c r="F1463" t="s">
        <v>1421</v>
      </c>
      <c r="G1463" t="str">
        <f>IF(F1463="Egg", "Eggs", F1463)</f>
        <v>Eggs</v>
      </c>
      <c r="H1463" t="s">
        <v>701</v>
      </c>
      <c r="I1463" t="s">
        <v>15</v>
      </c>
      <c r="J1463" s="3">
        <v>5</v>
      </c>
      <c r="K1463" s="3">
        <v>288.52</v>
      </c>
      <c r="L1463" s="3">
        <v>1442.6</v>
      </c>
    </row>
    <row r="1464" spans="1:12" x14ac:dyDescent="0.35">
      <c r="A1464" t="s">
        <v>1777</v>
      </c>
      <c r="B1464" s="6" t="s">
        <v>748</v>
      </c>
      <c r="C1464" s="6" t="str">
        <f t="shared" si="66"/>
        <v>Jul 2023</v>
      </c>
      <c r="D1464" s="19" t="str">
        <f t="shared" si="68"/>
        <v>2023</v>
      </c>
      <c r="E1464" s="6" t="str">
        <f t="shared" si="67"/>
        <v>Q3 2023</v>
      </c>
      <c r="F1464" t="s">
        <v>1744</v>
      </c>
      <c r="G1464" t="s">
        <v>1744</v>
      </c>
      <c r="H1464" t="s">
        <v>11</v>
      </c>
      <c r="I1464" t="s">
        <v>12</v>
      </c>
      <c r="J1464" s="3">
        <v>9</v>
      </c>
      <c r="K1464" s="3">
        <v>57.68</v>
      </c>
      <c r="L1464" s="3">
        <v>519.12</v>
      </c>
    </row>
    <row r="1465" spans="1:12" x14ac:dyDescent="0.35">
      <c r="A1465" t="s">
        <v>2366</v>
      </c>
      <c r="B1465" s="6" t="s">
        <v>748</v>
      </c>
      <c r="C1465" s="6" t="str">
        <f t="shared" si="66"/>
        <v>Jul 2023</v>
      </c>
      <c r="D1465" s="19" t="str">
        <f t="shared" si="68"/>
        <v>2023</v>
      </c>
      <c r="E1465" s="6" t="str">
        <f t="shared" si="67"/>
        <v>Q3 2023</v>
      </c>
      <c r="F1465" t="s">
        <v>2344</v>
      </c>
      <c r="G1465" t="s">
        <v>2344</v>
      </c>
      <c r="H1465" t="s">
        <v>2345</v>
      </c>
      <c r="I1465" t="s">
        <v>24</v>
      </c>
      <c r="J1465" s="3">
        <v>8</v>
      </c>
      <c r="K1465" s="3">
        <v>389.16</v>
      </c>
      <c r="L1465" s="3">
        <v>3113.28</v>
      </c>
    </row>
    <row r="1466" spans="1:12" x14ac:dyDescent="0.35">
      <c r="A1466" t="s">
        <v>2511</v>
      </c>
      <c r="B1466" s="6" t="s">
        <v>748</v>
      </c>
      <c r="C1466" s="6" t="str">
        <f t="shared" si="66"/>
        <v>Jul 2023</v>
      </c>
      <c r="D1466" s="19" t="str">
        <f t="shared" si="68"/>
        <v>2023</v>
      </c>
      <c r="E1466" s="6" t="str">
        <f t="shared" si="67"/>
        <v>Q3 2023</v>
      </c>
      <c r="F1466" t="s">
        <v>2344</v>
      </c>
      <c r="G1466" t="s">
        <v>2344</v>
      </c>
      <c r="H1466" t="s">
        <v>2345</v>
      </c>
      <c r="I1466" t="s">
        <v>12</v>
      </c>
      <c r="J1466" s="3">
        <v>15</v>
      </c>
      <c r="K1466" s="3">
        <v>37.03</v>
      </c>
      <c r="L1466" s="3">
        <v>555.45000000000005</v>
      </c>
    </row>
    <row r="1467" spans="1:12" x14ac:dyDescent="0.35">
      <c r="A1467" t="s">
        <v>3566</v>
      </c>
      <c r="B1467" s="6" t="s">
        <v>748</v>
      </c>
      <c r="C1467" s="6" t="str">
        <f t="shared" si="66"/>
        <v>Jul 2023</v>
      </c>
      <c r="D1467" s="19" t="str">
        <f t="shared" si="68"/>
        <v>2023</v>
      </c>
      <c r="E1467" s="6" t="str">
        <f t="shared" si="67"/>
        <v>Q3 2023</v>
      </c>
      <c r="F1467" t="s">
        <v>3435</v>
      </c>
      <c r="G1467" t="s">
        <v>3435</v>
      </c>
      <c r="H1467" t="s">
        <v>701</v>
      </c>
      <c r="I1467" t="s">
        <v>24</v>
      </c>
      <c r="J1467" s="3">
        <v>5</v>
      </c>
      <c r="K1467" s="3">
        <v>108.11</v>
      </c>
      <c r="L1467" s="3">
        <v>540.54999999999995</v>
      </c>
    </row>
    <row r="1468" spans="1:12" x14ac:dyDescent="0.35">
      <c r="A1468" t="s">
        <v>4054</v>
      </c>
      <c r="B1468" s="6" t="s">
        <v>748</v>
      </c>
      <c r="C1468" s="6" t="str">
        <f t="shared" si="66"/>
        <v>Jul 2023</v>
      </c>
      <c r="D1468" s="19" t="str">
        <f t="shared" si="68"/>
        <v>2023</v>
      </c>
      <c r="E1468" s="6" t="str">
        <f t="shared" si="67"/>
        <v>Q3 2023</v>
      </c>
      <c r="F1468" t="s">
        <v>3948</v>
      </c>
      <c r="G1468" t="s">
        <v>3948</v>
      </c>
      <c r="H1468" t="s">
        <v>458</v>
      </c>
      <c r="I1468" t="s">
        <v>12</v>
      </c>
      <c r="J1468" s="3">
        <v>6</v>
      </c>
      <c r="K1468" s="3">
        <v>334.41</v>
      </c>
      <c r="L1468" s="3">
        <v>2006.46</v>
      </c>
    </row>
    <row r="1469" spans="1:12" x14ac:dyDescent="0.35">
      <c r="A1469" t="s">
        <v>4555</v>
      </c>
      <c r="B1469" s="6" t="s">
        <v>748</v>
      </c>
      <c r="C1469" s="6" t="str">
        <f t="shared" si="66"/>
        <v>Jul 2023</v>
      </c>
      <c r="D1469" s="19" t="str">
        <f t="shared" si="68"/>
        <v>2023</v>
      </c>
      <c r="E1469" s="6" t="str">
        <f t="shared" si="67"/>
        <v>Q3 2023</v>
      </c>
      <c r="F1469" t="s">
        <v>4484</v>
      </c>
      <c r="G1469" t="s">
        <v>4484</v>
      </c>
      <c r="H1469" t="s">
        <v>2208</v>
      </c>
      <c r="I1469" t="s">
        <v>27</v>
      </c>
      <c r="J1469" s="3">
        <v>8</v>
      </c>
      <c r="K1469" s="3">
        <v>400.64</v>
      </c>
      <c r="L1469" s="3">
        <v>3205.12</v>
      </c>
    </row>
    <row r="1470" spans="1:12" x14ac:dyDescent="0.35">
      <c r="A1470" t="s">
        <v>5029</v>
      </c>
      <c r="B1470" s="6" t="s">
        <v>748</v>
      </c>
      <c r="C1470" s="6" t="str">
        <f t="shared" si="66"/>
        <v>Jul 2023</v>
      </c>
      <c r="D1470" s="19" t="str">
        <f t="shared" si="68"/>
        <v>2023</v>
      </c>
      <c r="E1470" s="6" t="str">
        <f t="shared" si="67"/>
        <v>Q3 2023</v>
      </c>
      <c r="F1470" t="s">
        <v>4845</v>
      </c>
      <c r="G1470" t="s">
        <v>4845</v>
      </c>
      <c r="H1470" t="s">
        <v>2345</v>
      </c>
      <c r="I1470" t="s">
        <v>27</v>
      </c>
      <c r="J1470" s="3">
        <v>5</v>
      </c>
      <c r="K1470" s="3">
        <v>176.27</v>
      </c>
      <c r="L1470" s="3">
        <v>881.35</v>
      </c>
    </row>
    <row r="1471" spans="1:12" x14ac:dyDescent="0.35">
      <c r="A1471" t="s">
        <v>459</v>
      </c>
      <c r="B1471" s="6" t="s">
        <v>460</v>
      </c>
      <c r="C1471" s="6" t="str">
        <f t="shared" si="66"/>
        <v>Jul 2023</v>
      </c>
      <c r="D1471" s="19" t="str">
        <f t="shared" si="68"/>
        <v>2023</v>
      </c>
      <c r="E1471" s="6" t="str">
        <f t="shared" si="67"/>
        <v>Q3 2023</v>
      </c>
      <c r="F1471" t="s">
        <v>457</v>
      </c>
      <c r="G1471" t="str">
        <f>IF(F1471="Blender xcxc", "Blender", F1471)</f>
        <v>Blender</v>
      </c>
      <c r="H1471" t="s">
        <v>458</v>
      </c>
      <c r="I1471" t="s">
        <v>15</v>
      </c>
      <c r="J1471" s="3">
        <v>19</v>
      </c>
      <c r="K1471" s="3">
        <v>273.26</v>
      </c>
      <c r="L1471" s="3">
        <v>5191.9399999999996</v>
      </c>
    </row>
    <row r="1472" spans="1:12" x14ac:dyDescent="0.35">
      <c r="A1472" t="s">
        <v>3078</v>
      </c>
      <c r="B1472" s="6" t="s">
        <v>460</v>
      </c>
      <c r="C1472" s="6" t="str">
        <f t="shared" si="66"/>
        <v>Jul 2023</v>
      </c>
      <c r="D1472" s="19" t="str">
        <f t="shared" si="68"/>
        <v>2023</v>
      </c>
      <c r="E1472" s="6" t="str">
        <f t="shared" si="67"/>
        <v>Q3 2023</v>
      </c>
      <c r="F1472" t="s">
        <v>2882</v>
      </c>
      <c r="G1472" t="s">
        <v>2882</v>
      </c>
      <c r="H1472" t="s">
        <v>2208</v>
      </c>
      <c r="I1472" t="s">
        <v>24</v>
      </c>
      <c r="J1472" s="3">
        <v>6</v>
      </c>
      <c r="K1472" s="3">
        <v>99.47</v>
      </c>
      <c r="L1472" s="3">
        <v>596.82000000000005</v>
      </c>
    </row>
    <row r="1473" spans="1:12" x14ac:dyDescent="0.35">
      <c r="A1473" t="s">
        <v>4228</v>
      </c>
      <c r="B1473" s="6" t="s">
        <v>460</v>
      </c>
      <c r="C1473" s="6" t="str">
        <f t="shared" si="66"/>
        <v>Jul 2023</v>
      </c>
      <c r="D1473" s="19" t="str">
        <f t="shared" si="68"/>
        <v>2023</v>
      </c>
      <c r="E1473" s="6" t="str">
        <f t="shared" si="67"/>
        <v>Q3 2023</v>
      </c>
      <c r="F1473" t="s">
        <v>3948</v>
      </c>
      <c r="G1473" t="s">
        <v>3948</v>
      </c>
      <c r="H1473" t="s">
        <v>458</v>
      </c>
      <c r="I1473" t="s">
        <v>27</v>
      </c>
      <c r="J1473" s="3">
        <v>8</v>
      </c>
      <c r="K1473" s="3">
        <v>40.14</v>
      </c>
      <c r="L1473" s="3">
        <v>321.12</v>
      </c>
    </row>
    <row r="1474" spans="1:12" x14ac:dyDescent="0.35">
      <c r="A1474" t="s">
        <v>4699</v>
      </c>
      <c r="B1474" s="6" t="s">
        <v>460</v>
      </c>
      <c r="C1474" s="6" t="str">
        <f t="shared" ref="C1474:C1537" si="69">TEXT(B1474, "mmm yyyy")</f>
        <v>Jul 2023</v>
      </c>
      <c r="D1474" s="19" t="str">
        <f t="shared" si="68"/>
        <v>2023</v>
      </c>
      <c r="E1474" s="6" t="str">
        <f t="shared" ref="E1474:E1537" si="70">"Q"&amp;ROUNDUP(MONTH(B1474)/3,0)&amp;" "&amp;TEXT(B1474,"YYYY")</f>
        <v>Q3 2023</v>
      </c>
      <c r="F1474" t="s">
        <v>4610</v>
      </c>
      <c r="G1474" t="s">
        <v>4610</v>
      </c>
      <c r="H1474" t="s">
        <v>2345</v>
      </c>
      <c r="I1474" t="s">
        <v>12</v>
      </c>
      <c r="J1474" s="3">
        <v>19</v>
      </c>
      <c r="K1474" s="3">
        <v>302.64</v>
      </c>
      <c r="L1474" s="3">
        <v>5750.16</v>
      </c>
    </row>
    <row r="1475" spans="1:12" x14ac:dyDescent="0.35">
      <c r="A1475" t="s">
        <v>318</v>
      </c>
      <c r="B1475" s="6" t="s">
        <v>319</v>
      </c>
      <c r="C1475" s="6" t="str">
        <f t="shared" si="69"/>
        <v>Aug 2023</v>
      </c>
      <c r="D1475" s="19" t="str">
        <f t="shared" ref="D1475:D1538" si="71">TEXT(B1475, "yyyy")</f>
        <v>2023</v>
      </c>
      <c r="E1475" s="6" t="str">
        <f t="shared" si="70"/>
        <v>Q3 2023</v>
      </c>
      <c r="F1475" t="s">
        <v>10</v>
      </c>
      <c r="G1475" t="str">
        <f>IF(F1475="Biographies", "Biography", F1475 )</f>
        <v>Biography</v>
      </c>
      <c r="H1475" t="s">
        <v>11</v>
      </c>
      <c r="I1475" t="s">
        <v>15</v>
      </c>
      <c r="J1475" s="3">
        <v>4</v>
      </c>
      <c r="K1475" s="3">
        <v>450.78</v>
      </c>
      <c r="L1475" s="3">
        <v>1803.12</v>
      </c>
    </row>
    <row r="1476" spans="1:12" x14ac:dyDescent="0.35">
      <c r="A1476" t="s">
        <v>1097</v>
      </c>
      <c r="B1476" s="6" t="s">
        <v>319</v>
      </c>
      <c r="C1476" s="6" t="str">
        <f t="shared" si="69"/>
        <v>Aug 2023</v>
      </c>
      <c r="D1476" s="19" t="str">
        <f t="shared" si="71"/>
        <v>2023</v>
      </c>
      <c r="E1476" s="6" t="str">
        <f t="shared" si="70"/>
        <v>Q3 2023</v>
      </c>
      <c r="F1476" t="s">
        <v>1084</v>
      </c>
      <c r="G1476" t="str">
        <f>IF(F1476="Children's Book asfdsf", "Children's Book", F1476)</f>
        <v>Children's Book</v>
      </c>
      <c r="H1476" t="s">
        <v>11</v>
      </c>
      <c r="I1476" t="s">
        <v>15</v>
      </c>
      <c r="J1476" s="3">
        <v>18</v>
      </c>
      <c r="K1476" s="3">
        <v>333.43</v>
      </c>
      <c r="L1476" s="3">
        <v>6001.74</v>
      </c>
    </row>
    <row r="1477" spans="1:12" x14ac:dyDescent="0.35">
      <c r="A1477" t="s">
        <v>1402</v>
      </c>
      <c r="B1477" s="6" t="s">
        <v>319</v>
      </c>
      <c r="C1477" s="6" t="str">
        <f t="shared" si="69"/>
        <v>Aug 2023</v>
      </c>
      <c r="D1477" s="19" t="str">
        <f t="shared" si="71"/>
        <v>2023</v>
      </c>
      <c r="E1477" s="6" t="str">
        <f t="shared" si="70"/>
        <v>Q3 2023</v>
      </c>
      <c r="F1477" t="s">
        <v>1252</v>
      </c>
      <c r="G1477" t="str">
        <f>IF(F1477="Cookbooks", "Cookbook", F1477)</f>
        <v>Cookbook</v>
      </c>
      <c r="H1477" t="s">
        <v>11</v>
      </c>
      <c r="I1477" t="s">
        <v>27</v>
      </c>
      <c r="J1477" s="3">
        <v>20</v>
      </c>
      <c r="K1477" s="3">
        <v>35.340000000000003</v>
      </c>
      <c r="L1477" s="3">
        <v>706.8</v>
      </c>
    </row>
    <row r="1478" spans="1:12" x14ac:dyDescent="0.35">
      <c r="A1478" t="s">
        <v>1703</v>
      </c>
      <c r="B1478" s="6" t="s">
        <v>319</v>
      </c>
      <c r="C1478" s="6" t="str">
        <f t="shared" si="69"/>
        <v>Aug 2023</v>
      </c>
      <c r="D1478" s="19" t="str">
        <f t="shared" si="71"/>
        <v>2023</v>
      </c>
      <c r="E1478" s="6" t="str">
        <f t="shared" si="70"/>
        <v>Q3 2023</v>
      </c>
      <c r="F1478" t="s">
        <v>1421</v>
      </c>
      <c r="G1478" t="str">
        <f>IF(F1478="Egg", "Eggs", F1478)</f>
        <v>Eggs</v>
      </c>
      <c r="H1478" t="s">
        <v>701</v>
      </c>
      <c r="I1478" t="s">
        <v>27</v>
      </c>
      <c r="J1478" s="3">
        <v>15</v>
      </c>
      <c r="K1478" s="3">
        <v>424.87</v>
      </c>
      <c r="L1478" s="3">
        <v>6373.05</v>
      </c>
    </row>
    <row r="1479" spans="1:12" x14ac:dyDescent="0.35">
      <c r="A1479" t="s">
        <v>2007</v>
      </c>
      <c r="B1479" s="6" t="s">
        <v>319</v>
      </c>
      <c r="C1479" s="6" t="str">
        <f t="shared" si="69"/>
        <v>Aug 2023</v>
      </c>
      <c r="D1479" s="19" t="str">
        <f t="shared" si="71"/>
        <v>2023</v>
      </c>
      <c r="E1479" s="6" t="str">
        <f t="shared" si="70"/>
        <v>Q3 2023</v>
      </c>
      <c r="F1479" t="s">
        <v>1744</v>
      </c>
      <c r="G1479" t="s">
        <v>1744</v>
      </c>
      <c r="H1479" t="s">
        <v>11</v>
      </c>
      <c r="I1479" t="s">
        <v>15</v>
      </c>
      <c r="J1479" s="3">
        <v>14</v>
      </c>
      <c r="K1479" s="3">
        <v>427.38</v>
      </c>
      <c r="L1479" s="3">
        <v>5983.32</v>
      </c>
    </row>
    <row r="1480" spans="1:12" x14ac:dyDescent="0.35">
      <c r="A1480" t="s">
        <v>2221</v>
      </c>
      <c r="B1480" s="6" t="s">
        <v>319</v>
      </c>
      <c r="C1480" s="6" t="str">
        <f t="shared" si="69"/>
        <v>Aug 2023</v>
      </c>
      <c r="D1480" s="19" t="str">
        <f t="shared" si="71"/>
        <v>2023</v>
      </c>
      <c r="E1480" s="6" t="str">
        <f t="shared" si="70"/>
        <v>Q3 2023</v>
      </c>
      <c r="F1480" t="s">
        <v>2207</v>
      </c>
      <c r="G1480" t="s">
        <v>2207</v>
      </c>
      <c r="H1480" t="s">
        <v>2208</v>
      </c>
      <c r="I1480" t="s">
        <v>15</v>
      </c>
      <c r="J1480" s="3">
        <v>3</v>
      </c>
      <c r="K1480" s="3">
        <v>418.62</v>
      </c>
      <c r="L1480" s="3">
        <v>1255.8599999999999</v>
      </c>
    </row>
    <row r="1481" spans="1:12" x14ac:dyDescent="0.35">
      <c r="A1481" t="s">
        <v>2902</v>
      </c>
      <c r="B1481" s="6" t="s">
        <v>319</v>
      </c>
      <c r="C1481" s="6" t="str">
        <f t="shared" si="69"/>
        <v>Aug 2023</v>
      </c>
      <c r="D1481" s="19" t="str">
        <f t="shared" si="71"/>
        <v>2023</v>
      </c>
      <c r="E1481" s="6" t="str">
        <f t="shared" si="70"/>
        <v>Q3 2023</v>
      </c>
      <c r="F1481" t="s">
        <v>2882</v>
      </c>
      <c r="G1481" t="s">
        <v>2882</v>
      </c>
      <c r="H1481" t="s">
        <v>2208</v>
      </c>
      <c r="I1481" t="s">
        <v>12</v>
      </c>
      <c r="J1481" s="3">
        <v>10</v>
      </c>
      <c r="K1481" s="3">
        <v>22.7</v>
      </c>
      <c r="L1481" s="3">
        <v>227</v>
      </c>
    </row>
    <row r="1482" spans="1:12" x14ac:dyDescent="0.35">
      <c r="A1482" t="s">
        <v>3225</v>
      </c>
      <c r="B1482" s="6" t="s">
        <v>319</v>
      </c>
      <c r="C1482" s="6" t="str">
        <f t="shared" si="69"/>
        <v>Aug 2023</v>
      </c>
      <c r="D1482" s="19" t="str">
        <f t="shared" si="71"/>
        <v>2023</v>
      </c>
      <c r="E1482" s="6" t="str">
        <f t="shared" si="70"/>
        <v>Q3 2023</v>
      </c>
      <c r="F1482" t="s">
        <v>3143</v>
      </c>
      <c r="G1482" t="s">
        <v>3143</v>
      </c>
      <c r="H1482" t="s">
        <v>458</v>
      </c>
      <c r="I1482" t="s">
        <v>12</v>
      </c>
      <c r="J1482" s="3">
        <v>13</v>
      </c>
      <c r="K1482" s="3">
        <v>317.93</v>
      </c>
      <c r="L1482" s="3">
        <v>4133.09</v>
      </c>
    </row>
    <row r="1483" spans="1:12" x14ac:dyDescent="0.35">
      <c r="A1483" t="s">
        <v>3847</v>
      </c>
      <c r="B1483" s="6" t="s">
        <v>319</v>
      </c>
      <c r="C1483" s="6" t="str">
        <f t="shared" si="69"/>
        <v>Aug 2023</v>
      </c>
      <c r="D1483" s="19" t="str">
        <f t="shared" si="71"/>
        <v>2023</v>
      </c>
      <c r="E1483" s="6" t="str">
        <f t="shared" si="70"/>
        <v>Q3 2023</v>
      </c>
      <c r="F1483" t="s">
        <v>3688</v>
      </c>
      <c r="G1483" t="s">
        <v>3688</v>
      </c>
      <c r="H1483" t="s">
        <v>11</v>
      </c>
      <c r="I1483" t="s">
        <v>12</v>
      </c>
      <c r="J1483" s="3">
        <v>7</v>
      </c>
      <c r="K1483" s="3">
        <v>45.33</v>
      </c>
      <c r="L1483" s="3">
        <v>317.31</v>
      </c>
    </row>
    <row r="1484" spans="1:12" x14ac:dyDescent="0.35">
      <c r="A1484" t="s">
        <v>1428</v>
      </c>
      <c r="B1484" s="6" t="s">
        <v>1429</v>
      </c>
      <c r="C1484" s="6" t="str">
        <f t="shared" si="69"/>
        <v>Aug 2023</v>
      </c>
      <c r="D1484" s="19" t="str">
        <f t="shared" si="71"/>
        <v>2023</v>
      </c>
      <c r="E1484" s="6" t="str">
        <f t="shared" si="70"/>
        <v>Q3 2023</v>
      </c>
      <c r="F1484" t="s">
        <v>1421</v>
      </c>
      <c r="G1484" t="str">
        <f>IF(F1484="Egg", "Eggs", F1484)</f>
        <v>Eggs</v>
      </c>
      <c r="H1484" t="s">
        <v>701</v>
      </c>
      <c r="I1484" t="s">
        <v>12</v>
      </c>
      <c r="J1484" s="3">
        <v>11</v>
      </c>
      <c r="K1484" s="3">
        <v>79.97</v>
      </c>
      <c r="L1484" s="3">
        <v>879.67</v>
      </c>
    </row>
    <row r="1485" spans="1:12" x14ac:dyDescent="0.35">
      <c r="A1485" t="s">
        <v>2945</v>
      </c>
      <c r="B1485" s="6" t="s">
        <v>1429</v>
      </c>
      <c r="C1485" s="6" t="str">
        <f t="shared" si="69"/>
        <v>Aug 2023</v>
      </c>
      <c r="D1485" s="19" t="str">
        <f t="shared" si="71"/>
        <v>2023</v>
      </c>
      <c r="E1485" s="6" t="str">
        <f t="shared" si="70"/>
        <v>Q3 2023</v>
      </c>
      <c r="F1485" t="s">
        <v>2882</v>
      </c>
      <c r="G1485" t="s">
        <v>2882</v>
      </c>
      <c r="H1485" t="s">
        <v>2208</v>
      </c>
      <c r="I1485" t="s">
        <v>24</v>
      </c>
      <c r="J1485" s="3">
        <v>6</v>
      </c>
      <c r="K1485" s="3">
        <v>338.16</v>
      </c>
      <c r="L1485" s="3">
        <v>2028.96</v>
      </c>
    </row>
    <row r="1486" spans="1:12" x14ac:dyDescent="0.35">
      <c r="A1486" t="s">
        <v>3047</v>
      </c>
      <c r="B1486" s="6" t="s">
        <v>1429</v>
      </c>
      <c r="C1486" s="6" t="str">
        <f t="shared" si="69"/>
        <v>Aug 2023</v>
      </c>
      <c r="D1486" s="19" t="str">
        <f t="shared" si="71"/>
        <v>2023</v>
      </c>
      <c r="E1486" s="6" t="str">
        <f t="shared" si="70"/>
        <v>Q3 2023</v>
      </c>
      <c r="F1486" t="s">
        <v>2882</v>
      </c>
      <c r="G1486" t="s">
        <v>2882</v>
      </c>
      <c r="H1486" t="s">
        <v>2208</v>
      </c>
      <c r="I1486" t="s">
        <v>12</v>
      </c>
      <c r="J1486" s="3">
        <v>6</v>
      </c>
      <c r="K1486" s="3">
        <v>470.72</v>
      </c>
      <c r="L1486" s="3">
        <v>2824.32</v>
      </c>
    </row>
    <row r="1487" spans="1:12" x14ac:dyDescent="0.35">
      <c r="A1487" t="s">
        <v>4482</v>
      </c>
      <c r="B1487" s="6" t="s">
        <v>1429</v>
      </c>
      <c r="C1487" s="6" t="str">
        <f t="shared" si="69"/>
        <v>Aug 2023</v>
      </c>
      <c r="D1487" s="19" t="str">
        <f t="shared" si="71"/>
        <v>2023</v>
      </c>
      <c r="E1487" s="6" t="str">
        <f t="shared" si="70"/>
        <v>Q3 2023</v>
      </c>
      <c r="F1487" t="s">
        <v>4235</v>
      </c>
      <c r="G1487" t="s">
        <v>4235</v>
      </c>
      <c r="H1487" t="s">
        <v>2208</v>
      </c>
      <c r="I1487" t="s">
        <v>12</v>
      </c>
      <c r="J1487" s="3">
        <v>1</v>
      </c>
      <c r="K1487" s="3">
        <v>305.49</v>
      </c>
      <c r="L1487" s="3">
        <v>305.49</v>
      </c>
    </row>
    <row r="1488" spans="1:12" x14ac:dyDescent="0.35">
      <c r="A1488" t="s">
        <v>1306</v>
      </c>
      <c r="B1488" s="6" t="s">
        <v>1307</v>
      </c>
      <c r="C1488" s="6" t="str">
        <f t="shared" si="69"/>
        <v>Aug 2023</v>
      </c>
      <c r="D1488" s="19" t="str">
        <f t="shared" si="71"/>
        <v>2023</v>
      </c>
      <c r="E1488" s="6" t="str">
        <f t="shared" si="70"/>
        <v>Q3 2023</v>
      </c>
      <c r="F1488" t="s">
        <v>5775</v>
      </c>
      <c r="G1488" t="str">
        <f>IF(F1488="Cookbooks", "Cookbook", F1488)</f>
        <v>Cookbook</v>
      </c>
      <c r="H1488" t="s">
        <v>11</v>
      </c>
      <c r="I1488" t="s">
        <v>27</v>
      </c>
      <c r="J1488" s="3">
        <v>9</v>
      </c>
      <c r="K1488" s="3">
        <v>140.78</v>
      </c>
      <c r="L1488" s="3">
        <v>1267.02</v>
      </c>
    </row>
    <row r="1489" spans="1:12" x14ac:dyDescent="0.35">
      <c r="A1489" t="s">
        <v>1669</v>
      </c>
      <c r="B1489" s="6" t="s">
        <v>1307</v>
      </c>
      <c r="C1489" s="6" t="str">
        <f t="shared" si="69"/>
        <v>Aug 2023</v>
      </c>
      <c r="D1489" s="19" t="str">
        <f t="shared" si="71"/>
        <v>2023</v>
      </c>
      <c r="E1489" s="6" t="str">
        <f t="shared" si="70"/>
        <v>Q3 2023</v>
      </c>
      <c r="F1489" t="s">
        <v>1421</v>
      </c>
      <c r="G1489" t="str">
        <f>IF(F1489="Egg", "Eggs", F1489)</f>
        <v>Eggs</v>
      </c>
      <c r="H1489" t="s">
        <v>701</v>
      </c>
      <c r="I1489" t="s">
        <v>24</v>
      </c>
      <c r="J1489" s="3">
        <v>9</v>
      </c>
      <c r="K1489" s="3">
        <v>442.82</v>
      </c>
      <c r="L1489" s="3">
        <v>3985.38</v>
      </c>
    </row>
    <row r="1490" spans="1:12" x14ac:dyDescent="0.35">
      <c r="A1490" t="s">
        <v>4290</v>
      </c>
      <c r="B1490" s="6" t="s">
        <v>1307</v>
      </c>
      <c r="C1490" s="6" t="str">
        <f t="shared" si="69"/>
        <v>Aug 2023</v>
      </c>
      <c r="D1490" s="19" t="str">
        <f t="shared" si="71"/>
        <v>2023</v>
      </c>
      <c r="E1490" s="6" t="str">
        <f t="shared" si="70"/>
        <v>Q3 2023</v>
      </c>
      <c r="F1490" t="s">
        <v>4235</v>
      </c>
      <c r="G1490" t="s">
        <v>4235</v>
      </c>
      <c r="H1490" t="s">
        <v>2208</v>
      </c>
      <c r="I1490" t="s">
        <v>24</v>
      </c>
      <c r="J1490" s="3">
        <v>10</v>
      </c>
      <c r="K1490" s="3">
        <v>183.63</v>
      </c>
      <c r="L1490" s="3">
        <v>1836.3</v>
      </c>
    </row>
    <row r="1491" spans="1:12" x14ac:dyDescent="0.35">
      <c r="A1491" t="s">
        <v>4304</v>
      </c>
      <c r="B1491" s="6" t="s">
        <v>1307</v>
      </c>
      <c r="C1491" s="6" t="str">
        <f t="shared" si="69"/>
        <v>Aug 2023</v>
      </c>
      <c r="D1491" s="19" t="str">
        <f t="shared" si="71"/>
        <v>2023</v>
      </c>
      <c r="E1491" s="6" t="str">
        <f t="shared" si="70"/>
        <v>Q3 2023</v>
      </c>
      <c r="F1491" t="s">
        <v>4235</v>
      </c>
      <c r="G1491" t="s">
        <v>4235</v>
      </c>
      <c r="H1491" t="s">
        <v>2208</v>
      </c>
      <c r="I1491" t="s">
        <v>24</v>
      </c>
      <c r="J1491" s="3">
        <v>2</v>
      </c>
      <c r="K1491" s="3">
        <v>444.31</v>
      </c>
      <c r="L1491" s="3">
        <v>888.62</v>
      </c>
    </row>
    <row r="1492" spans="1:12" x14ac:dyDescent="0.35">
      <c r="A1492" t="s">
        <v>4912</v>
      </c>
      <c r="B1492" s="6" t="s">
        <v>1307</v>
      </c>
      <c r="C1492" s="6" t="str">
        <f t="shared" si="69"/>
        <v>Aug 2023</v>
      </c>
      <c r="D1492" s="19" t="str">
        <f t="shared" si="71"/>
        <v>2023</v>
      </c>
      <c r="E1492" s="6" t="str">
        <f t="shared" si="70"/>
        <v>Q3 2023</v>
      </c>
      <c r="F1492" t="s">
        <v>4845</v>
      </c>
      <c r="G1492" t="s">
        <v>4845</v>
      </c>
      <c r="H1492" t="s">
        <v>2345</v>
      </c>
      <c r="I1492" t="s">
        <v>27</v>
      </c>
      <c r="J1492" s="3">
        <v>15</v>
      </c>
      <c r="K1492" s="3">
        <v>169.8</v>
      </c>
      <c r="L1492" s="3">
        <v>2547</v>
      </c>
    </row>
    <row r="1493" spans="1:12" x14ac:dyDescent="0.35">
      <c r="A1493" t="s">
        <v>4999</v>
      </c>
      <c r="B1493" s="6" t="s">
        <v>1307</v>
      </c>
      <c r="C1493" s="6" t="str">
        <f t="shared" si="69"/>
        <v>Aug 2023</v>
      </c>
      <c r="D1493" s="19" t="str">
        <f t="shared" si="71"/>
        <v>2023</v>
      </c>
      <c r="E1493" s="6" t="str">
        <f t="shared" si="70"/>
        <v>Q3 2023</v>
      </c>
      <c r="F1493" t="s">
        <v>4845</v>
      </c>
      <c r="G1493" t="s">
        <v>4845</v>
      </c>
      <c r="H1493" t="s">
        <v>2345</v>
      </c>
      <c r="I1493" t="s">
        <v>27</v>
      </c>
      <c r="J1493" s="3">
        <v>14</v>
      </c>
      <c r="K1493" s="3">
        <v>114.76</v>
      </c>
      <c r="L1493" s="3">
        <v>1606.64</v>
      </c>
    </row>
    <row r="1494" spans="1:12" x14ac:dyDescent="0.35">
      <c r="A1494" t="s">
        <v>5646</v>
      </c>
      <c r="B1494" s="6" t="s">
        <v>1307</v>
      </c>
      <c r="C1494" s="6" t="str">
        <f t="shared" si="69"/>
        <v>Aug 2023</v>
      </c>
      <c r="D1494" s="19" t="str">
        <f t="shared" si="71"/>
        <v>2023</v>
      </c>
      <c r="E1494" s="6" t="str">
        <f t="shared" si="70"/>
        <v>Q3 2023</v>
      </c>
      <c r="F1494" t="s">
        <v>5629</v>
      </c>
      <c r="G1494" t="s">
        <v>5629</v>
      </c>
      <c r="H1494" t="s">
        <v>458</v>
      </c>
      <c r="I1494" t="s">
        <v>15</v>
      </c>
      <c r="J1494" s="3">
        <v>7</v>
      </c>
      <c r="K1494" s="3">
        <v>402.82</v>
      </c>
      <c r="L1494" s="3">
        <v>2819.74</v>
      </c>
    </row>
    <row r="1495" spans="1:12" x14ac:dyDescent="0.35">
      <c r="A1495" t="s">
        <v>2992</v>
      </c>
      <c r="B1495" s="6" t="s">
        <v>2993</v>
      </c>
      <c r="C1495" s="6" t="str">
        <f t="shared" si="69"/>
        <v>Aug 2023</v>
      </c>
      <c r="D1495" s="19" t="str">
        <f t="shared" si="71"/>
        <v>2023</v>
      </c>
      <c r="E1495" s="6" t="str">
        <f t="shared" si="70"/>
        <v>Q3 2023</v>
      </c>
      <c r="F1495" t="s">
        <v>2882</v>
      </c>
      <c r="G1495" t="s">
        <v>2882</v>
      </c>
      <c r="H1495" t="s">
        <v>2208</v>
      </c>
      <c r="I1495" t="s">
        <v>24</v>
      </c>
      <c r="J1495" s="3">
        <v>12</v>
      </c>
      <c r="K1495" s="3">
        <v>286.3</v>
      </c>
      <c r="L1495" s="3">
        <v>3435.6</v>
      </c>
    </row>
    <row r="1496" spans="1:12" x14ac:dyDescent="0.35">
      <c r="A1496" t="s">
        <v>3036</v>
      </c>
      <c r="B1496" s="6" t="s">
        <v>2993</v>
      </c>
      <c r="C1496" s="6" t="str">
        <f t="shared" si="69"/>
        <v>Aug 2023</v>
      </c>
      <c r="D1496" s="19" t="str">
        <f t="shared" si="71"/>
        <v>2023</v>
      </c>
      <c r="E1496" s="6" t="str">
        <f t="shared" si="70"/>
        <v>Q3 2023</v>
      </c>
      <c r="F1496" t="s">
        <v>2882</v>
      </c>
      <c r="G1496" t="s">
        <v>2882</v>
      </c>
      <c r="H1496" t="s">
        <v>2208</v>
      </c>
      <c r="I1496" t="s">
        <v>12</v>
      </c>
      <c r="J1496" s="3">
        <v>17</v>
      </c>
      <c r="K1496" s="3">
        <v>402.47</v>
      </c>
      <c r="L1496" s="3">
        <v>6841.99</v>
      </c>
    </row>
    <row r="1497" spans="1:12" x14ac:dyDescent="0.35">
      <c r="A1497" t="s">
        <v>4020</v>
      </c>
      <c r="B1497" s="6" t="s">
        <v>2993</v>
      </c>
      <c r="C1497" s="6" t="str">
        <f t="shared" si="69"/>
        <v>Aug 2023</v>
      </c>
      <c r="D1497" s="19" t="str">
        <f t="shared" si="71"/>
        <v>2023</v>
      </c>
      <c r="E1497" s="6" t="str">
        <f t="shared" si="70"/>
        <v>Q3 2023</v>
      </c>
      <c r="F1497" t="s">
        <v>3948</v>
      </c>
      <c r="G1497" t="s">
        <v>3948</v>
      </c>
      <c r="H1497" t="s">
        <v>458</v>
      </c>
      <c r="I1497" t="s">
        <v>15</v>
      </c>
      <c r="J1497" s="3">
        <v>20</v>
      </c>
      <c r="K1497" s="3">
        <v>138.69999999999999</v>
      </c>
      <c r="L1497" s="3">
        <v>2774</v>
      </c>
    </row>
    <row r="1498" spans="1:12" x14ac:dyDescent="0.35">
      <c r="A1498" t="s">
        <v>5248</v>
      </c>
      <c r="B1498" s="6" t="s">
        <v>2993</v>
      </c>
      <c r="C1498" s="6" t="str">
        <f t="shared" si="69"/>
        <v>Aug 2023</v>
      </c>
      <c r="D1498" s="19" t="str">
        <f t="shared" si="71"/>
        <v>2023</v>
      </c>
      <c r="E1498" s="6" t="str">
        <f t="shared" si="70"/>
        <v>Q3 2023</v>
      </c>
      <c r="F1498" t="s">
        <v>5082</v>
      </c>
      <c r="G1498" t="s">
        <v>5082</v>
      </c>
      <c r="H1498" t="s">
        <v>2208</v>
      </c>
      <c r="I1498" t="s">
        <v>12</v>
      </c>
      <c r="J1498" s="3">
        <v>1</v>
      </c>
      <c r="K1498" s="3">
        <v>329.45</v>
      </c>
      <c r="L1498" s="3">
        <v>329.45</v>
      </c>
    </row>
    <row r="1499" spans="1:12" x14ac:dyDescent="0.35">
      <c r="A1499" t="s">
        <v>5332</v>
      </c>
      <c r="B1499" s="6" t="s">
        <v>2993</v>
      </c>
      <c r="C1499" s="6" t="str">
        <f t="shared" si="69"/>
        <v>Aug 2023</v>
      </c>
      <c r="D1499" s="19" t="str">
        <f t="shared" si="71"/>
        <v>2023</v>
      </c>
      <c r="E1499" s="6" t="str">
        <f t="shared" si="70"/>
        <v>Q3 2023</v>
      </c>
      <c r="F1499" t="s">
        <v>5082</v>
      </c>
      <c r="G1499" t="s">
        <v>5082</v>
      </c>
      <c r="H1499" t="s">
        <v>2208</v>
      </c>
      <c r="I1499" t="s">
        <v>12</v>
      </c>
      <c r="J1499" s="3">
        <v>4</v>
      </c>
      <c r="K1499" s="3">
        <v>350.58</v>
      </c>
      <c r="L1499" s="3">
        <v>1402.32</v>
      </c>
    </row>
    <row r="1500" spans="1:12" x14ac:dyDescent="0.35">
      <c r="A1500" t="s">
        <v>1157</v>
      </c>
      <c r="B1500" s="6" t="s">
        <v>1158</v>
      </c>
      <c r="C1500" s="6" t="str">
        <f t="shared" si="69"/>
        <v>Aug 2023</v>
      </c>
      <c r="D1500" s="19" t="str">
        <f t="shared" si="71"/>
        <v>2023</v>
      </c>
      <c r="E1500" s="6" t="str">
        <f t="shared" si="70"/>
        <v>Q3 2023</v>
      </c>
      <c r="F1500" t="s">
        <v>1084</v>
      </c>
      <c r="G1500" t="str">
        <f>IF(F1500="Children's Book asfdsf", "Children's Book", F1500)</f>
        <v>Children's Book</v>
      </c>
      <c r="H1500" t="s">
        <v>11</v>
      </c>
      <c r="I1500" t="s">
        <v>27</v>
      </c>
      <c r="J1500" s="3">
        <v>18</v>
      </c>
      <c r="K1500" s="3">
        <v>149.21</v>
      </c>
      <c r="L1500" s="3">
        <v>2685.78</v>
      </c>
    </row>
    <row r="1501" spans="1:12" x14ac:dyDescent="0.35">
      <c r="A1501" t="s">
        <v>1952</v>
      </c>
      <c r="B1501" s="6" t="s">
        <v>1158</v>
      </c>
      <c r="C1501" s="6" t="str">
        <f t="shared" si="69"/>
        <v>Aug 2023</v>
      </c>
      <c r="D1501" s="19" t="str">
        <f t="shared" si="71"/>
        <v>2023</v>
      </c>
      <c r="E1501" s="6" t="str">
        <f t="shared" si="70"/>
        <v>Q3 2023</v>
      </c>
      <c r="F1501" t="s">
        <v>1744</v>
      </c>
      <c r="G1501" t="s">
        <v>1744</v>
      </c>
      <c r="H1501" t="s">
        <v>11</v>
      </c>
      <c r="I1501" t="s">
        <v>12</v>
      </c>
      <c r="J1501" s="3">
        <v>16</v>
      </c>
      <c r="K1501" s="3">
        <v>368.31</v>
      </c>
      <c r="L1501" s="3">
        <v>5892.96</v>
      </c>
    </row>
    <row r="1502" spans="1:12" x14ac:dyDescent="0.35">
      <c r="A1502" t="s">
        <v>3258</v>
      </c>
      <c r="B1502" s="6" t="s">
        <v>1158</v>
      </c>
      <c r="C1502" s="6" t="str">
        <f t="shared" si="69"/>
        <v>Aug 2023</v>
      </c>
      <c r="D1502" s="19" t="str">
        <f t="shared" si="71"/>
        <v>2023</v>
      </c>
      <c r="E1502" s="6" t="str">
        <f t="shared" si="70"/>
        <v>Q3 2023</v>
      </c>
      <c r="F1502" t="s">
        <v>3143</v>
      </c>
      <c r="G1502" t="s">
        <v>3143</v>
      </c>
      <c r="H1502" t="s">
        <v>458</v>
      </c>
      <c r="I1502" t="s">
        <v>12</v>
      </c>
      <c r="J1502" s="3">
        <v>15</v>
      </c>
      <c r="K1502" s="3">
        <v>183.18</v>
      </c>
      <c r="L1502" s="3">
        <v>2747.7</v>
      </c>
    </row>
    <row r="1503" spans="1:12" x14ac:dyDescent="0.35">
      <c r="A1503" t="s">
        <v>4123</v>
      </c>
      <c r="B1503" s="6" t="s">
        <v>1158</v>
      </c>
      <c r="C1503" s="6" t="str">
        <f t="shared" si="69"/>
        <v>Aug 2023</v>
      </c>
      <c r="D1503" s="19" t="str">
        <f t="shared" si="71"/>
        <v>2023</v>
      </c>
      <c r="E1503" s="6" t="str">
        <f t="shared" si="70"/>
        <v>Q3 2023</v>
      </c>
      <c r="F1503" t="s">
        <v>3948</v>
      </c>
      <c r="G1503" t="s">
        <v>3948</v>
      </c>
      <c r="H1503" t="s">
        <v>458</v>
      </c>
      <c r="I1503" t="s">
        <v>15</v>
      </c>
      <c r="J1503" s="3">
        <v>17</v>
      </c>
      <c r="K1503" s="3">
        <v>386.55</v>
      </c>
      <c r="L1503" s="3">
        <v>6571.35</v>
      </c>
    </row>
    <row r="1504" spans="1:12" x14ac:dyDescent="0.35">
      <c r="A1504" t="s">
        <v>5569</v>
      </c>
      <c r="B1504" s="6" t="s">
        <v>1158</v>
      </c>
      <c r="C1504" s="6" t="str">
        <f t="shared" si="69"/>
        <v>Aug 2023</v>
      </c>
      <c r="D1504" s="19" t="str">
        <f t="shared" si="71"/>
        <v>2023</v>
      </c>
      <c r="E1504" s="6" t="str">
        <f t="shared" si="70"/>
        <v>Q3 2023</v>
      </c>
      <c r="F1504" t="s">
        <v>5504</v>
      </c>
      <c r="G1504" t="s">
        <v>5504</v>
      </c>
      <c r="H1504" t="s">
        <v>701</v>
      </c>
      <c r="I1504" t="s">
        <v>12</v>
      </c>
      <c r="J1504" s="3">
        <v>15</v>
      </c>
      <c r="K1504" s="3">
        <v>105.27</v>
      </c>
      <c r="L1504" s="3">
        <v>1579.05</v>
      </c>
    </row>
    <row r="1505" spans="1:12" x14ac:dyDescent="0.35">
      <c r="A1505" t="s">
        <v>402</v>
      </c>
      <c r="B1505" s="6" t="s">
        <v>403</v>
      </c>
      <c r="C1505" s="6" t="str">
        <f t="shared" si="69"/>
        <v>Aug 2023</v>
      </c>
      <c r="D1505" s="19" t="str">
        <f t="shared" si="71"/>
        <v>2023</v>
      </c>
      <c r="E1505" s="6" t="str">
        <f t="shared" si="70"/>
        <v>Q3 2023</v>
      </c>
      <c r="F1505" t="s">
        <v>10</v>
      </c>
      <c r="G1505" t="str">
        <f>IF(F1505="Biographies", "Biography", F1505 )</f>
        <v>Biography</v>
      </c>
      <c r="H1505" t="s">
        <v>11</v>
      </c>
      <c r="I1505" t="s">
        <v>12</v>
      </c>
      <c r="J1505" s="3">
        <v>17</v>
      </c>
      <c r="K1505" s="3">
        <v>279.18</v>
      </c>
      <c r="L1505" s="3">
        <v>4746.0600000000004</v>
      </c>
    </row>
    <row r="1506" spans="1:12" x14ac:dyDescent="0.35">
      <c r="A1506" t="s">
        <v>595</v>
      </c>
      <c r="B1506" s="6" t="s">
        <v>403</v>
      </c>
      <c r="C1506" s="6" t="str">
        <f t="shared" si="69"/>
        <v>Aug 2023</v>
      </c>
      <c r="D1506" s="19" t="str">
        <f t="shared" si="71"/>
        <v>2023</v>
      </c>
      <c r="E1506" s="6" t="str">
        <f t="shared" si="70"/>
        <v>Q3 2023</v>
      </c>
      <c r="F1506" t="s">
        <v>457</v>
      </c>
      <c r="G1506" t="str">
        <f>IF(F1506="Blender xcxc", "Blender", F1506)</f>
        <v>Blender</v>
      </c>
      <c r="H1506" t="s">
        <v>458</v>
      </c>
      <c r="I1506" t="s">
        <v>24</v>
      </c>
      <c r="J1506" s="3">
        <v>11</v>
      </c>
      <c r="K1506" s="3">
        <v>62.13</v>
      </c>
      <c r="L1506" s="3">
        <v>683.43</v>
      </c>
    </row>
    <row r="1507" spans="1:12" x14ac:dyDescent="0.35">
      <c r="A1507" t="s">
        <v>1188</v>
      </c>
      <c r="B1507" s="6" t="s">
        <v>403</v>
      </c>
      <c r="C1507" s="6" t="str">
        <f t="shared" si="69"/>
        <v>Aug 2023</v>
      </c>
      <c r="D1507" s="19" t="str">
        <f t="shared" si="71"/>
        <v>2023</v>
      </c>
      <c r="E1507" s="6" t="str">
        <f t="shared" si="70"/>
        <v>Q3 2023</v>
      </c>
      <c r="F1507" t="s">
        <v>5774</v>
      </c>
      <c r="G1507" t="str">
        <f>IF(F1507="Children's Book asfdsf", "Children's Book", F1507)</f>
        <v>Children's Book</v>
      </c>
      <c r="H1507" t="s">
        <v>11</v>
      </c>
      <c r="I1507" t="s">
        <v>12</v>
      </c>
      <c r="J1507" s="3">
        <v>10</v>
      </c>
      <c r="K1507" s="3">
        <v>27.72</v>
      </c>
      <c r="L1507" s="3">
        <v>277.2</v>
      </c>
    </row>
    <row r="1508" spans="1:12" x14ac:dyDescent="0.35">
      <c r="A1508" t="s">
        <v>1710</v>
      </c>
      <c r="B1508" s="6" t="s">
        <v>403</v>
      </c>
      <c r="C1508" s="6" t="str">
        <f t="shared" si="69"/>
        <v>Aug 2023</v>
      </c>
      <c r="D1508" s="19" t="str">
        <f t="shared" si="71"/>
        <v>2023</v>
      </c>
      <c r="E1508" s="6" t="str">
        <f t="shared" si="70"/>
        <v>Q3 2023</v>
      </c>
      <c r="F1508" t="s">
        <v>1421</v>
      </c>
      <c r="G1508" t="str">
        <f>IF(F1508="Egg", "Eggs", F1508)</f>
        <v>Eggs</v>
      </c>
      <c r="H1508" t="s">
        <v>701</v>
      </c>
      <c r="I1508" t="s">
        <v>27</v>
      </c>
      <c r="J1508" s="3">
        <v>13</v>
      </c>
      <c r="K1508" s="3">
        <v>378.29</v>
      </c>
      <c r="L1508" s="3">
        <v>4917.7700000000004</v>
      </c>
    </row>
    <row r="1509" spans="1:12" x14ac:dyDescent="0.35">
      <c r="A1509" t="s">
        <v>2164</v>
      </c>
      <c r="B1509" s="6" t="s">
        <v>403</v>
      </c>
      <c r="C1509" s="6" t="str">
        <f t="shared" si="69"/>
        <v>Aug 2023</v>
      </c>
      <c r="D1509" s="19" t="str">
        <f t="shared" si="71"/>
        <v>2023</v>
      </c>
      <c r="E1509" s="6" t="str">
        <f t="shared" si="70"/>
        <v>Q3 2023</v>
      </c>
      <c r="F1509" t="s">
        <v>2058</v>
      </c>
      <c r="G1509" t="s">
        <v>2058</v>
      </c>
      <c r="H1509" t="s">
        <v>701</v>
      </c>
      <c r="I1509" t="s">
        <v>24</v>
      </c>
      <c r="J1509" s="3">
        <v>15</v>
      </c>
      <c r="K1509" s="3">
        <v>310.27</v>
      </c>
      <c r="L1509" s="3">
        <v>4654.05</v>
      </c>
    </row>
    <row r="1510" spans="1:12" x14ac:dyDescent="0.35">
      <c r="A1510" t="s">
        <v>4129</v>
      </c>
      <c r="B1510" s="6" t="s">
        <v>403</v>
      </c>
      <c r="C1510" s="6" t="str">
        <f t="shared" si="69"/>
        <v>Aug 2023</v>
      </c>
      <c r="D1510" s="19" t="str">
        <f t="shared" si="71"/>
        <v>2023</v>
      </c>
      <c r="E1510" s="6" t="str">
        <f t="shared" si="70"/>
        <v>Q3 2023</v>
      </c>
      <c r="F1510" t="s">
        <v>3948</v>
      </c>
      <c r="G1510" t="s">
        <v>3948</v>
      </c>
      <c r="H1510" t="s">
        <v>458</v>
      </c>
      <c r="I1510" t="s">
        <v>27</v>
      </c>
      <c r="J1510" s="3">
        <v>7</v>
      </c>
      <c r="K1510" s="3">
        <v>104.83</v>
      </c>
      <c r="L1510" s="3">
        <v>733.81</v>
      </c>
    </row>
    <row r="1511" spans="1:12" x14ac:dyDescent="0.35">
      <c r="A1511" t="s">
        <v>4285</v>
      </c>
      <c r="B1511" s="6" t="s">
        <v>403</v>
      </c>
      <c r="C1511" s="6" t="str">
        <f t="shared" si="69"/>
        <v>Aug 2023</v>
      </c>
      <c r="D1511" s="19" t="str">
        <f t="shared" si="71"/>
        <v>2023</v>
      </c>
      <c r="E1511" s="6" t="str">
        <f t="shared" si="70"/>
        <v>Q3 2023</v>
      </c>
      <c r="F1511" t="s">
        <v>4235</v>
      </c>
      <c r="G1511" t="s">
        <v>4235</v>
      </c>
      <c r="H1511" t="s">
        <v>2208</v>
      </c>
      <c r="I1511" t="s">
        <v>15</v>
      </c>
      <c r="J1511" s="3">
        <v>12</v>
      </c>
      <c r="K1511" s="3">
        <v>220.61</v>
      </c>
      <c r="L1511" s="3">
        <v>2647.32</v>
      </c>
    </row>
    <row r="1512" spans="1:12" x14ac:dyDescent="0.35">
      <c r="A1512" t="s">
        <v>4918</v>
      </c>
      <c r="B1512" s="6" t="s">
        <v>403</v>
      </c>
      <c r="C1512" s="6" t="str">
        <f t="shared" si="69"/>
        <v>Aug 2023</v>
      </c>
      <c r="D1512" s="19" t="str">
        <f t="shared" si="71"/>
        <v>2023</v>
      </c>
      <c r="E1512" s="6" t="str">
        <f t="shared" si="70"/>
        <v>Q3 2023</v>
      </c>
      <c r="F1512" t="s">
        <v>4845</v>
      </c>
      <c r="G1512" t="s">
        <v>4845</v>
      </c>
      <c r="H1512" t="s">
        <v>2345</v>
      </c>
      <c r="I1512" t="s">
        <v>15</v>
      </c>
      <c r="J1512" s="3">
        <v>14</v>
      </c>
      <c r="K1512" s="3">
        <v>167.28</v>
      </c>
      <c r="L1512" s="3">
        <v>2341.92</v>
      </c>
    </row>
    <row r="1513" spans="1:12" x14ac:dyDescent="0.35">
      <c r="A1513" t="s">
        <v>2323</v>
      </c>
      <c r="B1513" s="6" t="s">
        <v>2324</v>
      </c>
      <c r="C1513" s="6" t="str">
        <f t="shared" si="69"/>
        <v>Aug 2023</v>
      </c>
      <c r="D1513" s="19" t="str">
        <f t="shared" si="71"/>
        <v>2023</v>
      </c>
      <c r="E1513" s="6" t="str">
        <f t="shared" si="70"/>
        <v>Q3 2023</v>
      </c>
      <c r="F1513" t="s">
        <v>2207</v>
      </c>
      <c r="G1513" t="s">
        <v>2207</v>
      </c>
      <c r="H1513" t="s">
        <v>2208</v>
      </c>
      <c r="I1513" t="s">
        <v>24</v>
      </c>
      <c r="J1513" s="3">
        <v>19</v>
      </c>
      <c r="K1513" s="3">
        <v>300.23</v>
      </c>
      <c r="L1513" s="3">
        <v>5704.37</v>
      </c>
    </row>
    <row r="1514" spans="1:12" x14ac:dyDescent="0.35">
      <c r="A1514" t="s">
        <v>2499</v>
      </c>
      <c r="B1514" s="6" t="s">
        <v>2324</v>
      </c>
      <c r="C1514" s="6" t="str">
        <f t="shared" si="69"/>
        <v>Aug 2023</v>
      </c>
      <c r="D1514" s="19" t="str">
        <f t="shared" si="71"/>
        <v>2023</v>
      </c>
      <c r="E1514" s="6" t="str">
        <f t="shared" si="70"/>
        <v>Q3 2023</v>
      </c>
      <c r="F1514" t="s">
        <v>2344</v>
      </c>
      <c r="G1514" t="s">
        <v>2344</v>
      </c>
      <c r="H1514" t="s">
        <v>2345</v>
      </c>
      <c r="I1514" t="s">
        <v>15</v>
      </c>
      <c r="J1514" s="3">
        <v>9</v>
      </c>
      <c r="K1514" s="3">
        <v>397.52</v>
      </c>
      <c r="L1514" s="3">
        <v>3577.68</v>
      </c>
    </row>
    <row r="1515" spans="1:12" x14ac:dyDescent="0.35">
      <c r="A1515" t="s">
        <v>2919</v>
      </c>
      <c r="B1515" s="6" t="s">
        <v>2324</v>
      </c>
      <c r="C1515" s="6" t="str">
        <f t="shared" si="69"/>
        <v>Aug 2023</v>
      </c>
      <c r="D1515" s="19" t="str">
        <f t="shared" si="71"/>
        <v>2023</v>
      </c>
      <c r="E1515" s="6" t="str">
        <f t="shared" si="70"/>
        <v>Q3 2023</v>
      </c>
      <c r="F1515" t="s">
        <v>2882</v>
      </c>
      <c r="G1515" t="s">
        <v>2882</v>
      </c>
      <c r="H1515" t="s">
        <v>2208</v>
      </c>
      <c r="I1515" t="s">
        <v>24</v>
      </c>
      <c r="J1515" s="3">
        <v>8</v>
      </c>
      <c r="K1515" s="3">
        <v>103.99</v>
      </c>
      <c r="L1515" s="3">
        <v>831.92</v>
      </c>
    </row>
    <row r="1516" spans="1:12" x14ac:dyDescent="0.35">
      <c r="A1516" t="s">
        <v>3809</v>
      </c>
      <c r="B1516" s="6" t="s">
        <v>2324</v>
      </c>
      <c r="C1516" s="6" t="str">
        <f t="shared" si="69"/>
        <v>Aug 2023</v>
      </c>
      <c r="D1516" s="19" t="str">
        <f t="shared" si="71"/>
        <v>2023</v>
      </c>
      <c r="E1516" s="6" t="str">
        <f t="shared" si="70"/>
        <v>Q3 2023</v>
      </c>
      <c r="F1516" t="s">
        <v>3688</v>
      </c>
      <c r="G1516" t="s">
        <v>3688</v>
      </c>
      <c r="H1516" t="s">
        <v>11</v>
      </c>
      <c r="I1516" t="s">
        <v>15</v>
      </c>
      <c r="J1516" s="3">
        <v>4</v>
      </c>
      <c r="K1516" s="3">
        <v>321.47000000000003</v>
      </c>
      <c r="L1516" s="3">
        <v>1285.8800000000001</v>
      </c>
    </row>
    <row r="1517" spans="1:12" x14ac:dyDescent="0.35">
      <c r="A1517" t="s">
        <v>3841</v>
      </c>
      <c r="B1517" s="6" t="s">
        <v>2324</v>
      </c>
      <c r="C1517" s="6" t="str">
        <f t="shared" si="69"/>
        <v>Aug 2023</v>
      </c>
      <c r="D1517" s="19" t="str">
        <f t="shared" si="71"/>
        <v>2023</v>
      </c>
      <c r="E1517" s="6" t="str">
        <f t="shared" si="70"/>
        <v>Q3 2023</v>
      </c>
      <c r="F1517" t="s">
        <v>3688</v>
      </c>
      <c r="G1517" t="s">
        <v>3688</v>
      </c>
      <c r="H1517" t="s">
        <v>11</v>
      </c>
      <c r="I1517" t="s">
        <v>15</v>
      </c>
      <c r="J1517" s="3">
        <v>4</v>
      </c>
      <c r="K1517" s="3">
        <v>268.39999999999998</v>
      </c>
      <c r="L1517" s="3">
        <v>1073.5999999999999</v>
      </c>
    </row>
    <row r="1518" spans="1:12" x14ac:dyDescent="0.35">
      <c r="A1518" t="s">
        <v>4357</v>
      </c>
      <c r="B1518" s="6" t="s">
        <v>2324</v>
      </c>
      <c r="C1518" s="6" t="str">
        <f t="shared" si="69"/>
        <v>Aug 2023</v>
      </c>
      <c r="D1518" s="19" t="str">
        <f t="shared" si="71"/>
        <v>2023</v>
      </c>
      <c r="E1518" s="6" t="str">
        <f t="shared" si="70"/>
        <v>Q3 2023</v>
      </c>
      <c r="F1518" t="s">
        <v>4235</v>
      </c>
      <c r="G1518" t="s">
        <v>4235</v>
      </c>
      <c r="H1518" t="s">
        <v>2208</v>
      </c>
      <c r="I1518" t="s">
        <v>15</v>
      </c>
      <c r="J1518" s="3">
        <v>9</v>
      </c>
      <c r="K1518" s="3">
        <v>38.68</v>
      </c>
      <c r="L1518" s="3">
        <v>348.12</v>
      </c>
    </row>
    <row r="1519" spans="1:12" x14ac:dyDescent="0.35">
      <c r="A1519" t="s">
        <v>4669</v>
      </c>
      <c r="B1519" s="6" t="s">
        <v>2324</v>
      </c>
      <c r="C1519" s="6" t="str">
        <f t="shared" si="69"/>
        <v>Aug 2023</v>
      </c>
      <c r="D1519" s="19" t="str">
        <f t="shared" si="71"/>
        <v>2023</v>
      </c>
      <c r="E1519" s="6" t="str">
        <f t="shared" si="70"/>
        <v>Q3 2023</v>
      </c>
      <c r="F1519" t="s">
        <v>4610</v>
      </c>
      <c r="G1519" t="s">
        <v>4610</v>
      </c>
      <c r="H1519" t="s">
        <v>2345</v>
      </c>
      <c r="I1519" t="s">
        <v>27</v>
      </c>
      <c r="J1519" s="3">
        <v>12</v>
      </c>
      <c r="K1519" s="3">
        <v>302.35000000000002</v>
      </c>
      <c r="L1519" s="3">
        <v>3628.2</v>
      </c>
    </row>
    <row r="1520" spans="1:12" x14ac:dyDescent="0.35">
      <c r="A1520" t="s">
        <v>1841</v>
      </c>
      <c r="B1520" s="6" t="s">
        <v>1842</v>
      </c>
      <c r="C1520" s="6" t="str">
        <f t="shared" si="69"/>
        <v>Aug 2023</v>
      </c>
      <c r="D1520" s="19" t="str">
        <f t="shared" si="71"/>
        <v>2023</v>
      </c>
      <c r="E1520" s="6" t="str">
        <f t="shared" si="70"/>
        <v>Q3 2023</v>
      </c>
      <c r="F1520" t="s">
        <v>1744</v>
      </c>
      <c r="G1520" t="s">
        <v>1744</v>
      </c>
      <c r="H1520" t="s">
        <v>11</v>
      </c>
      <c r="I1520" t="s">
        <v>12</v>
      </c>
      <c r="J1520" s="3">
        <v>10</v>
      </c>
      <c r="K1520" s="3">
        <v>315.55</v>
      </c>
      <c r="L1520" s="3">
        <v>3155.5</v>
      </c>
    </row>
    <row r="1521" spans="1:12" x14ac:dyDescent="0.35">
      <c r="A1521" t="s">
        <v>2748</v>
      </c>
      <c r="B1521" s="6" t="s">
        <v>1842</v>
      </c>
      <c r="C1521" s="6" t="str">
        <f t="shared" si="69"/>
        <v>Aug 2023</v>
      </c>
      <c r="D1521" s="19" t="str">
        <f t="shared" si="71"/>
        <v>2023</v>
      </c>
      <c r="E1521" s="6" t="str">
        <f t="shared" si="70"/>
        <v>Q3 2023</v>
      </c>
      <c r="F1521" t="s">
        <v>2643</v>
      </c>
      <c r="G1521" t="s">
        <v>2643</v>
      </c>
      <c r="H1521" t="s">
        <v>2345</v>
      </c>
      <c r="I1521" t="s">
        <v>15</v>
      </c>
      <c r="J1521" s="3">
        <v>15</v>
      </c>
      <c r="K1521" s="3">
        <v>477.19</v>
      </c>
      <c r="L1521" s="3">
        <v>7157.85</v>
      </c>
    </row>
    <row r="1522" spans="1:12" x14ac:dyDescent="0.35">
      <c r="A1522" t="s">
        <v>3125</v>
      </c>
      <c r="B1522" s="6" t="s">
        <v>1842</v>
      </c>
      <c r="C1522" s="6" t="str">
        <f t="shared" si="69"/>
        <v>Aug 2023</v>
      </c>
      <c r="D1522" s="19" t="str">
        <f t="shared" si="71"/>
        <v>2023</v>
      </c>
      <c r="E1522" s="6" t="str">
        <f t="shared" si="70"/>
        <v>Q3 2023</v>
      </c>
      <c r="F1522" t="s">
        <v>2882</v>
      </c>
      <c r="G1522" t="s">
        <v>2882</v>
      </c>
      <c r="H1522" t="s">
        <v>2208</v>
      </c>
      <c r="I1522" t="s">
        <v>27</v>
      </c>
      <c r="J1522" s="3">
        <v>8</v>
      </c>
      <c r="K1522" s="3">
        <v>116.54</v>
      </c>
      <c r="L1522" s="3">
        <v>932.32</v>
      </c>
    </row>
    <row r="1523" spans="1:12" x14ac:dyDescent="0.35">
      <c r="A1523" t="s">
        <v>4519</v>
      </c>
      <c r="B1523" s="6" t="s">
        <v>1842</v>
      </c>
      <c r="C1523" s="6" t="str">
        <f t="shared" si="69"/>
        <v>Aug 2023</v>
      </c>
      <c r="D1523" s="19" t="str">
        <f t="shared" si="71"/>
        <v>2023</v>
      </c>
      <c r="E1523" s="6" t="str">
        <f t="shared" si="70"/>
        <v>Q3 2023</v>
      </c>
      <c r="F1523" t="s">
        <v>4484</v>
      </c>
      <c r="G1523" t="s">
        <v>4484</v>
      </c>
      <c r="H1523" t="s">
        <v>2208</v>
      </c>
      <c r="I1523" t="s">
        <v>24</v>
      </c>
      <c r="J1523" s="3">
        <v>16</v>
      </c>
      <c r="K1523" s="3">
        <v>125.81</v>
      </c>
      <c r="L1523" s="3">
        <v>2012.96</v>
      </c>
    </row>
    <row r="1524" spans="1:12" x14ac:dyDescent="0.35">
      <c r="A1524" t="s">
        <v>611</v>
      </c>
      <c r="B1524" s="6" t="s">
        <v>612</v>
      </c>
      <c r="C1524" s="6" t="str">
        <f t="shared" si="69"/>
        <v>Aug 2023</v>
      </c>
      <c r="D1524" s="19" t="str">
        <f t="shared" si="71"/>
        <v>2023</v>
      </c>
      <c r="E1524" s="6" t="str">
        <f t="shared" si="70"/>
        <v>Q3 2023</v>
      </c>
      <c r="F1524" t="s">
        <v>5772</v>
      </c>
      <c r="G1524" t="str">
        <f>IF(F1524="Blender xcxc", "Blender", F1524)</f>
        <v>Blender</v>
      </c>
      <c r="H1524" t="s">
        <v>458</v>
      </c>
      <c r="I1524" t="s">
        <v>24</v>
      </c>
      <c r="J1524" s="3">
        <v>6</v>
      </c>
      <c r="K1524" s="3">
        <v>160.19</v>
      </c>
      <c r="L1524" s="3">
        <v>961.14</v>
      </c>
    </row>
    <row r="1525" spans="1:12" x14ac:dyDescent="0.35">
      <c r="A1525" t="s">
        <v>1244</v>
      </c>
      <c r="B1525" s="6" t="s">
        <v>612</v>
      </c>
      <c r="C1525" s="6" t="str">
        <f t="shared" si="69"/>
        <v>Aug 2023</v>
      </c>
      <c r="D1525" s="19" t="str">
        <f t="shared" si="71"/>
        <v>2023</v>
      </c>
      <c r="E1525" s="6" t="str">
        <f t="shared" si="70"/>
        <v>Q3 2023</v>
      </c>
      <c r="F1525" t="s">
        <v>1084</v>
      </c>
      <c r="G1525" t="str">
        <f>IF(F1525="Children's Book asfdsf", "Children's Book", F1525)</f>
        <v>Children's Book</v>
      </c>
      <c r="H1525" t="s">
        <v>11</v>
      </c>
      <c r="I1525" t="s">
        <v>12</v>
      </c>
      <c r="J1525" s="3">
        <v>7</v>
      </c>
      <c r="K1525" s="3">
        <v>19.420000000000002</v>
      </c>
      <c r="L1525" s="3">
        <v>135.94</v>
      </c>
    </row>
    <row r="1526" spans="1:12" x14ac:dyDescent="0.35">
      <c r="A1526" t="s">
        <v>2743</v>
      </c>
      <c r="B1526" s="6" t="s">
        <v>612</v>
      </c>
      <c r="C1526" s="6" t="str">
        <f t="shared" si="69"/>
        <v>Aug 2023</v>
      </c>
      <c r="D1526" s="19" t="str">
        <f t="shared" si="71"/>
        <v>2023</v>
      </c>
      <c r="E1526" s="6" t="str">
        <f t="shared" si="70"/>
        <v>Q3 2023</v>
      </c>
      <c r="F1526" t="s">
        <v>2643</v>
      </c>
      <c r="G1526" t="s">
        <v>2643</v>
      </c>
      <c r="H1526" t="s">
        <v>2345</v>
      </c>
      <c r="I1526" t="s">
        <v>24</v>
      </c>
      <c r="J1526" s="3">
        <v>5</v>
      </c>
      <c r="K1526" s="3">
        <v>231.33</v>
      </c>
      <c r="L1526" s="3">
        <v>1156.6500000000001</v>
      </c>
    </row>
    <row r="1527" spans="1:12" x14ac:dyDescent="0.35">
      <c r="A1527" t="s">
        <v>3428</v>
      </c>
      <c r="B1527" s="6" t="s">
        <v>612</v>
      </c>
      <c r="C1527" s="6" t="str">
        <f t="shared" si="69"/>
        <v>Aug 2023</v>
      </c>
      <c r="D1527" s="19" t="str">
        <f t="shared" si="71"/>
        <v>2023</v>
      </c>
      <c r="E1527" s="6" t="str">
        <f t="shared" si="70"/>
        <v>Q3 2023</v>
      </c>
      <c r="F1527" t="s">
        <v>3143</v>
      </c>
      <c r="G1527" t="s">
        <v>3143</v>
      </c>
      <c r="H1527" t="s">
        <v>458</v>
      </c>
      <c r="I1527" t="s">
        <v>12</v>
      </c>
      <c r="J1527" s="3">
        <v>18</v>
      </c>
      <c r="K1527" s="3">
        <v>385.76</v>
      </c>
      <c r="L1527" s="3">
        <v>6943.68</v>
      </c>
    </row>
    <row r="1528" spans="1:12" x14ac:dyDescent="0.35">
      <c r="A1528" t="s">
        <v>4075</v>
      </c>
      <c r="B1528" s="6" t="s">
        <v>612</v>
      </c>
      <c r="C1528" s="6" t="str">
        <f t="shared" si="69"/>
        <v>Aug 2023</v>
      </c>
      <c r="D1528" s="19" t="str">
        <f t="shared" si="71"/>
        <v>2023</v>
      </c>
      <c r="E1528" s="6" t="str">
        <f t="shared" si="70"/>
        <v>Q3 2023</v>
      </c>
      <c r="F1528" t="s">
        <v>3948</v>
      </c>
      <c r="G1528" t="s">
        <v>3948</v>
      </c>
      <c r="H1528" t="s">
        <v>458</v>
      </c>
      <c r="I1528" t="s">
        <v>15</v>
      </c>
      <c r="J1528" s="3">
        <v>8</v>
      </c>
      <c r="K1528" s="3">
        <v>453.67</v>
      </c>
      <c r="L1528" s="3">
        <v>3629.36</v>
      </c>
    </row>
    <row r="1529" spans="1:12" x14ac:dyDescent="0.35">
      <c r="A1529" t="s">
        <v>4088</v>
      </c>
      <c r="B1529" s="6" t="s">
        <v>612</v>
      </c>
      <c r="C1529" s="6" t="str">
        <f t="shared" si="69"/>
        <v>Aug 2023</v>
      </c>
      <c r="D1529" s="19" t="str">
        <f t="shared" si="71"/>
        <v>2023</v>
      </c>
      <c r="E1529" s="6" t="str">
        <f t="shared" si="70"/>
        <v>Q3 2023</v>
      </c>
      <c r="F1529" t="s">
        <v>3948</v>
      </c>
      <c r="G1529" t="s">
        <v>3948</v>
      </c>
      <c r="H1529" t="s">
        <v>458</v>
      </c>
      <c r="I1529" t="s">
        <v>24</v>
      </c>
      <c r="J1529" s="3">
        <v>18</v>
      </c>
      <c r="K1529" s="3">
        <v>494.58</v>
      </c>
      <c r="L1529" s="3">
        <v>8902.44</v>
      </c>
    </row>
    <row r="1530" spans="1:12" x14ac:dyDescent="0.35">
      <c r="A1530" t="s">
        <v>4155</v>
      </c>
      <c r="B1530" s="6" t="s">
        <v>612</v>
      </c>
      <c r="C1530" s="6" t="str">
        <f t="shared" si="69"/>
        <v>Aug 2023</v>
      </c>
      <c r="D1530" s="19" t="str">
        <f t="shared" si="71"/>
        <v>2023</v>
      </c>
      <c r="E1530" s="6" t="str">
        <f t="shared" si="70"/>
        <v>Q3 2023</v>
      </c>
      <c r="F1530" t="s">
        <v>3948</v>
      </c>
      <c r="G1530" t="s">
        <v>3948</v>
      </c>
      <c r="H1530" t="s">
        <v>458</v>
      </c>
      <c r="I1530" t="s">
        <v>12</v>
      </c>
      <c r="J1530" s="3">
        <v>13</v>
      </c>
      <c r="K1530" s="3">
        <v>463.72</v>
      </c>
      <c r="L1530" s="3">
        <v>6028.36</v>
      </c>
    </row>
    <row r="1531" spans="1:12" x14ac:dyDescent="0.35">
      <c r="A1531" t="s">
        <v>4363</v>
      </c>
      <c r="B1531" s="6" t="s">
        <v>612</v>
      </c>
      <c r="C1531" s="6" t="str">
        <f t="shared" si="69"/>
        <v>Aug 2023</v>
      </c>
      <c r="D1531" s="19" t="str">
        <f t="shared" si="71"/>
        <v>2023</v>
      </c>
      <c r="E1531" s="6" t="str">
        <f t="shared" si="70"/>
        <v>Q3 2023</v>
      </c>
      <c r="F1531" t="s">
        <v>4235</v>
      </c>
      <c r="G1531" t="s">
        <v>4235</v>
      </c>
      <c r="H1531" t="s">
        <v>2208</v>
      </c>
      <c r="I1531" t="s">
        <v>27</v>
      </c>
      <c r="J1531" s="3">
        <v>8</v>
      </c>
      <c r="K1531" s="3">
        <v>20.86</v>
      </c>
      <c r="L1531" s="3">
        <v>166.88</v>
      </c>
    </row>
    <row r="1532" spans="1:12" x14ac:dyDescent="0.35">
      <c r="A1532" t="s">
        <v>4878</v>
      </c>
      <c r="B1532" s="6" t="s">
        <v>612</v>
      </c>
      <c r="C1532" s="6" t="str">
        <f t="shared" si="69"/>
        <v>Aug 2023</v>
      </c>
      <c r="D1532" s="19" t="str">
        <f t="shared" si="71"/>
        <v>2023</v>
      </c>
      <c r="E1532" s="6" t="str">
        <f t="shared" si="70"/>
        <v>Q3 2023</v>
      </c>
      <c r="F1532" t="s">
        <v>4845</v>
      </c>
      <c r="G1532" t="s">
        <v>4845</v>
      </c>
      <c r="H1532" t="s">
        <v>2345</v>
      </c>
      <c r="I1532" t="s">
        <v>24</v>
      </c>
      <c r="J1532" s="3">
        <v>17</v>
      </c>
      <c r="K1532" s="3">
        <v>323.45999999999998</v>
      </c>
      <c r="L1532" s="3">
        <v>5498.82</v>
      </c>
    </row>
    <row r="1533" spans="1:12" x14ac:dyDescent="0.35">
      <c r="A1533" t="s">
        <v>5167</v>
      </c>
      <c r="B1533" s="6" t="s">
        <v>612</v>
      </c>
      <c r="C1533" s="6" t="str">
        <f t="shared" si="69"/>
        <v>Aug 2023</v>
      </c>
      <c r="D1533" s="19" t="str">
        <f t="shared" si="71"/>
        <v>2023</v>
      </c>
      <c r="E1533" s="6" t="str">
        <f t="shared" si="70"/>
        <v>Q3 2023</v>
      </c>
      <c r="F1533" t="s">
        <v>5082</v>
      </c>
      <c r="G1533" t="s">
        <v>5082</v>
      </c>
      <c r="H1533" t="s">
        <v>2208</v>
      </c>
      <c r="I1533" t="s">
        <v>24</v>
      </c>
      <c r="J1533" s="3">
        <v>3</v>
      </c>
      <c r="K1533" s="3">
        <v>23.61</v>
      </c>
      <c r="L1533" s="3">
        <v>70.83</v>
      </c>
    </row>
    <row r="1534" spans="1:12" x14ac:dyDescent="0.35">
      <c r="A1534" t="s">
        <v>5211</v>
      </c>
      <c r="B1534" s="6" t="s">
        <v>612</v>
      </c>
      <c r="C1534" s="6" t="str">
        <f t="shared" si="69"/>
        <v>Aug 2023</v>
      </c>
      <c r="D1534" s="19" t="str">
        <f t="shared" si="71"/>
        <v>2023</v>
      </c>
      <c r="E1534" s="6" t="str">
        <f t="shared" si="70"/>
        <v>Q3 2023</v>
      </c>
      <c r="F1534" t="s">
        <v>5082</v>
      </c>
      <c r="G1534" t="s">
        <v>5082</v>
      </c>
      <c r="H1534" t="s">
        <v>2208</v>
      </c>
      <c r="I1534" t="s">
        <v>27</v>
      </c>
      <c r="J1534" s="3">
        <v>16</v>
      </c>
      <c r="K1534" s="3">
        <v>259.14999999999998</v>
      </c>
      <c r="L1534" s="3">
        <v>4146.3999999999996</v>
      </c>
    </row>
    <row r="1535" spans="1:12" x14ac:dyDescent="0.35">
      <c r="A1535" t="s">
        <v>5221</v>
      </c>
      <c r="B1535" s="6" t="s">
        <v>612</v>
      </c>
      <c r="C1535" s="6" t="str">
        <f t="shared" si="69"/>
        <v>Aug 2023</v>
      </c>
      <c r="D1535" s="19" t="str">
        <f t="shared" si="71"/>
        <v>2023</v>
      </c>
      <c r="E1535" s="6" t="str">
        <f t="shared" si="70"/>
        <v>Q3 2023</v>
      </c>
      <c r="F1535" t="s">
        <v>5082</v>
      </c>
      <c r="G1535" t="s">
        <v>5082</v>
      </c>
      <c r="H1535" t="s">
        <v>2208</v>
      </c>
      <c r="I1535" t="s">
        <v>27</v>
      </c>
      <c r="J1535" s="3">
        <v>2</v>
      </c>
      <c r="K1535" s="3">
        <v>334.42</v>
      </c>
      <c r="L1535" s="3">
        <v>668.84</v>
      </c>
    </row>
    <row r="1536" spans="1:12" x14ac:dyDescent="0.35">
      <c r="A1536" t="s">
        <v>231</v>
      </c>
      <c r="B1536" s="6" t="s">
        <v>232</v>
      </c>
      <c r="C1536" s="6" t="str">
        <f t="shared" si="69"/>
        <v>Aug 2023</v>
      </c>
      <c r="D1536" s="19" t="str">
        <f t="shared" si="71"/>
        <v>2023</v>
      </c>
      <c r="E1536" s="6" t="str">
        <f t="shared" si="70"/>
        <v>Q3 2023</v>
      </c>
      <c r="F1536" t="s">
        <v>10</v>
      </c>
      <c r="G1536" t="str">
        <f>IF(F1536="Biographies", "Biography", F1536 )</f>
        <v>Biography</v>
      </c>
      <c r="H1536" t="s">
        <v>11</v>
      </c>
      <c r="I1536" t="s">
        <v>27</v>
      </c>
      <c r="J1536" s="3">
        <v>8</v>
      </c>
      <c r="K1536" s="3">
        <v>325.27999999999997</v>
      </c>
      <c r="L1536" s="3">
        <v>2602.2399999999998</v>
      </c>
    </row>
    <row r="1537" spans="1:12" x14ac:dyDescent="0.35">
      <c r="A1537" t="s">
        <v>1800</v>
      </c>
      <c r="B1537" s="6" t="s">
        <v>232</v>
      </c>
      <c r="C1537" s="6" t="str">
        <f t="shared" si="69"/>
        <v>Aug 2023</v>
      </c>
      <c r="D1537" s="19" t="str">
        <f t="shared" si="71"/>
        <v>2023</v>
      </c>
      <c r="E1537" s="6" t="str">
        <f t="shared" si="70"/>
        <v>Q3 2023</v>
      </c>
      <c r="F1537" t="s">
        <v>1744</v>
      </c>
      <c r="G1537" t="s">
        <v>1744</v>
      </c>
      <c r="H1537" t="s">
        <v>11</v>
      </c>
      <c r="I1537" t="s">
        <v>24</v>
      </c>
      <c r="J1537" s="3">
        <v>18</v>
      </c>
      <c r="K1537" s="3">
        <v>64</v>
      </c>
      <c r="L1537" s="3">
        <v>1152</v>
      </c>
    </row>
    <row r="1538" spans="1:12" x14ac:dyDescent="0.35">
      <c r="A1538" t="s">
        <v>5358</v>
      </c>
      <c r="B1538" s="6" t="s">
        <v>232</v>
      </c>
      <c r="C1538" s="6" t="str">
        <f t="shared" ref="C1538:C1601" si="72">TEXT(B1538, "mmm yyyy")</f>
        <v>Aug 2023</v>
      </c>
      <c r="D1538" s="19" t="str">
        <f t="shared" si="71"/>
        <v>2023</v>
      </c>
      <c r="E1538" s="6" t="str">
        <f t="shared" ref="E1538:E1601" si="73">"Q"&amp;ROUNDUP(MONTH(B1538)/3,0)&amp;" "&amp;TEXT(B1538,"YYYY")</f>
        <v>Q3 2023</v>
      </c>
      <c r="F1538" t="s">
        <v>5337</v>
      </c>
      <c r="G1538" t="s">
        <v>5337</v>
      </c>
      <c r="H1538" t="s">
        <v>458</v>
      </c>
      <c r="I1538" t="s">
        <v>27</v>
      </c>
      <c r="J1538" s="3">
        <v>3</v>
      </c>
      <c r="K1538" s="3">
        <v>493.2</v>
      </c>
      <c r="L1538" s="3">
        <v>1479.6</v>
      </c>
    </row>
    <row r="1539" spans="1:12" x14ac:dyDescent="0.35">
      <c r="A1539" t="s">
        <v>1011</v>
      </c>
      <c r="B1539" s="6" t="s">
        <v>1012</v>
      </c>
      <c r="C1539" s="6" t="str">
        <f t="shared" si="72"/>
        <v>Aug 2023</v>
      </c>
      <c r="D1539" s="19" t="str">
        <f t="shared" ref="D1539:D1602" si="74">TEXT(B1539, "yyyy")</f>
        <v>2023</v>
      </c>
      <c r="E1539" s="6" t="str">
        <f t="shared" si="73"/>
        <v>Q3 2023</v>
      </c>
      <c r="F1539" t="s">
        <v>700</v>
      </c>
      <c r="G1539" t="str">
        <f>IF(F1539="Bread.c", "Bread", F1539)</f>
        <v>Bread</v>
      </c>
      <c r="H1539" t="s">
        <v>701</v>
      </c>
      <c r="I1539" t="s">
        <v>15</v>
      </c>
      <c r="J1539" s="3">
        <v>7</v>
      </c>
      <c r="K1539" s="3">
        <v>483.81</v>
      </c>
      <c r="L1539" s="3">
        <v>3386.67</v>
      </c>
    </row>
    <row r="1540" spans="1:12" x14ac:dyDescent="0.35">
      <c r="A1540" t="s">
        <v>1418</v>
      </c>
      <c r="B1540" s="6" t="s">
        <v>1012</v>
      </c>
      <c r="C1540" s="6" t="str">
        <f t="shared" si="72"/>
        <v>Aug 2023</v>
      </c>
      <c r="D1540" s="19" t="str">
        <f t="shared" si="74"/>
        <v>2023</v>
      </c>
      <c r="E1540" s="6" t="str">
        <f t="shared" si="73"/>
        <v>Q3 2023</v>
      </c>
      <c r="F1540" t="s">
        <v>1252</v>
      </c>
      <c r="G1540" t="str">
        <f>IF(F1540="Cookbooks", "Cookbook", F1540)</f>
        <v>Cookbook</v>
      </c>
      <c r="H1540" t="s">
        <v>11</v>
      </c>
      <c r="I1540" t="s">
        <v>24</v>
      </c>
      <c r="J1540" s="3">
        <v>14</v>
      </c>
      <c r="K1540" s="3">
        <v>456.62</v>
      </c>
      <c r="L1540" s="3">
        <v>6392.68</v>
      </c>
    </row>
    <row r="1541" spans="1:12" x14ac:dyDescent="0.35">
      <c r="A1541" t="s">
        <v>2594</v>
      </c>
      <c r="B1541" s="6" t="s">
        <v>1012</v>
      </c>
      <c r="C1541" s="6" t="str">
        <f t="shared" si="72"/>
        <v>Aug 2023</v>
      </c>
      <c r="D1541" s="19" t="str">
        <f t="shared" si="74"/>
        <v>2023</v>
      </c>
      <c r="E1541" s="6" t="str">
        <f t="shared" si="73"/>
        <v>Q3 2023</v>
      </c>
      <c r="F1541" t="s">
        <v>2344</v>
      </c>
      <c r="G1541" t="s">
        <v>2344</v>
      </c>
      <c r="H1541" t="s">
        <v>2345</v>
      </c>
      <c r="I1541" t="s">
        <v>27</v>
      </c>
      <c r="J1541" s="3">
        <v>2</v>
      </c>
      <c r="K1541" s="3">
        <v>331.69</v>
      </c>
      <c r="L1541" s="3">
        <v>663.38</v>
      </c>
    </row>
    <row r="1542" spans="1:12" x14ac:dyDescent="0.35">
      <c r="A1542" t="s">
        <v>2859</v>
      </c>
      <c r="B1542" s="6" t="s">
        <v>1012</v>
      </c>
      <c r="C1542" s="6" t="str">
        <f t="shared" si="72"/>
        <v>Aug 2023</v>
      </c>
      <c r="D1542" s="19" t="str">
        <f t="shared" si="74"/>
        <v>2023</v>
      </c>
      <c r="E1542" s="6" t="str">
        <f t="shared" si="73"/>
        <v>Q3 2023</v>
      </c>
      <c r="F1542" t="s">
        <v>2643</v>
      </c>
      <c r="G1542" t="s">
        <v>2643</v>
      </c>
      <c r="H1542" t="s">
        <v>2345</v>
      </c>
      <c r="I1542" t="s">
        <v>27</v>
      </c>
      <c r="J1542" s="3">
        <v>1</v>
      </c>
      <c r="K1542" s="3">
        <v>270.92</v>
      </c>
      <c r="L1542" s="3">
        <v>270.92</v>
      </c>
    </row>
    <row r="1543" spans="1:12" x14ac:dyDescent="0.35">
      <c r="A1543" t="s">
        <v>3699</v>
      </c>
      <c r="B1543" s="6" t="s">
        <v>1012</v>
      </c>
      <c r="C1543" s="6" t="str">
        <f t="shared" si="72"/>
        <v>Aug 2023</v>
      </c>
      <c r="D1543" s="19" t="str">
        <f t="shared" si="74"/>
        <v>2023</v>
      </c>
      <c r="E1543" s="6" t="str">
        <f t="shared" si="73"/>
        <v>Q3 2023</v>
      </c>
      <c r="F1543" t="s">
        <v>3688</v>
      </c>
      <c r="G1543" t="s">
        <v>3688</v>
      </c>
      <c r="H1543" t="s">
        <v>11</v>
      </c>
      <c r="I1543" t="s">
        <v>12</v>
      </c>
      <c r="J1543" s="3">
        <v>12</v>
      </c>
      <c r="K1543" s="3">
        <v>73.77</v>
      </c>
      <c r="L1543" s="3">
        <v>885.24</v>
      </c>
    </row>
    <row r="1544" spans="1:12" x14ac:dyDescent="0.35">
      <c r="A1544" t="s">
        <v>1632</v>
      </c>
      <c r="B1544" s="6" t="s">
        <v>1633</v>
      </c>
      <c r="C1544" s="6" t="str">
        <f t="shared" si="72"/>
        <v>Aug 2023</v>
      </c>
      <c r="D1544" s="19" t="str">
        <f t="shared" si="74"/>
        <v>2023</v>
      </c>
      <c r="E1544" s="6" t="str">
        <f t="shared" si="73"/>
        <v>Q3 2023</v>
      </c>
      <c r="F1544" t="s">
        <v>1421</v>
      </c>
      <c r="G1544" t="str">
        <f>IF(F1544="Egg", "Eggs", F1544)</f>
        <v>Eggs</v>
      </c>
      <c r="H1544" t="s">
        <v>701</v>
      </c>
      <c r="I1544" t="s">
        <v>24</v>
      </c>
      <c r="J1544" s="3">
        <v>12</v>
      </c>
      <c r="K1544" s="3">
        <v>107.8</v>
      </c>
      <c r="L1544" s="3">
        <v>1293.5999999999999</v>
      </c>
    </row>
    <row r="1545" spans="1:12" x14ac:dyDescent="0.35">
      <c r="A1545" t="s">
        <v>4748</v>
      </c>
      <c r="B1545" s="6" t="s">
        <v>1633</v>
      </c>
      <c r="C1545" s="6" t="str">
        <f t="shared" si="72"/>
        <v>Aug 2023</v>
      </c>
      <c r="D1545" s="19" t="str">
        <f t="shared" si="74"/>
        <v>2023</v>
      </c>
      <c r="E1545" s="6" t="str">
        <f t="shared" si="73"/>
        <v>Q3 2023</v>
      </c>
      <c r="F1545" t="s">
        <v>4741</v>
      </c>
      <c r="G1545" t="s">
        <v>4741</v>
      </c>
      <c r="H1545" t="s">
        <v>2345</v>
      </c>
      <c r="I1545" t="s">
        <v>15</v>
      </c>
      <c r="J1545" s="3">
        <v>19</v>
      </c>
      <c r="K1545" s="3">
        <v>415.58</v>
      </c>
      <c r="L1545" s="3">
        <v>7896.02</v>
      </c>
    </row>
    <row r="1546" spans="1:12" x14ac:dyDescent="0.35">
      <c r="A1546" t="s">
        <v>5505</v>
      </c>
      <c r="B1546" s="6" t="s">
        <v>1633</v>
      </c>
      <c r="C1546" s="6" t="str">
        <f t="shared" si="72"/>
        <v>Aug 2023</v>
      </c>
      <c r="D1546" s="19" t="str">
        <f t="shared" si="74"/>
        <v>2023</v>
      </c>
      <c r="E1546" s="6" t="str">
        <f t="shared" si="73"/>
        <v>Q3 2023</v>
      </c>
      <c r="F1546" t="s">
        <v>5504</v>
      </c>
      <c r="G1546" t="s">
        <v>5504</v>
      </c>
      <c r="H1546" t="s">
        <v>701</v>
      </c>
      <c r="I1546" t="s">
        <v>27</v>
      </c>
      <c r="J1546" s="3">
        <v>14</v>
      </c>
      <c r="K1546" s="3">
        <v>225.21</v>
      </c>
      <c r="L1546" s="3">
        <v>3152.94</v>
      </c>
    </row>
    <row r="1547" spans="1:12" x14ac:dyDescent="0.35">
      <c r="A1547" t="s">
        <v>5695</v>
      </c>
      <c r="B1547" s="6" t="s">
        <v>1633</v>
      </c>
      <c r="C1547" s="6" t="str">
        <f t="shared" si="72"/>
        <v>Aug 2023</v>
      </c>
      <c r="D1547" s="19" t="str">
        <f t="shared" si="74"/>
        <v>2023</v>
      </c>
      <c r="E1547" s="6" t="str">
        <f t="shared" si="73"/>
        <v>Q3 2023</v>
      </c>
      <c r="F1547" t="s">
        <v>5629</v>
      </c>
      <c r="G1547" t="s">
        <v>5629</v>
      </c>
      <c r="H1547" t="s">
        <v>458</v>
      </c>
      <c r="I1547" t="s">
        <v>12</v>
      </c>
      <c r="J1547" s="3">
        <v>13</v>
      </c>
      <c r="K1547" s="3">
        <v>53.5</v>
      </c>
      <c r="L1547" s="3">
        <v>695.5</v>
      </c>
    </row>
    <row r="1548" spans="1:12" x14ac:dyDescent="0.35">
      <c r="A1548" t="s">
        <v>971</v>
      </c>
      <c r="B1548" s="6" t="s">
        <v>972</v>
      </c>
      <c r="C1548" s="6" t="str">
        <f t="shared" si="72"/>
        <v>Aug 2023</v>
      </c>
      <c r="D1548" s="19" t="str">
        <f t="shared" si="74"/>
        <v>2023</v>
      </c>
      <c r="E1548" s="6" t="str">
        <f t="shared" si="73"/>
        <v>Q3 2023</v>
      </c>
      <c r="F1548" t="s">
        <v>700</v>
      </c>
      <c r="G1548" t="str">
        <f>IF(F1548="Bread.c", "Bread", F1548)</f>
        <v>Bread</v>
      </c>
      <c r="H1548" t="s">
        <v>701</v>
      </c>
      <c r="I1548" t="s">
        <v>15</v>
      </c>
      <c r="J1548" s="3">
        <v>10</v>
      </c>
      <c r="K1548" s="3">
        <v>44.91</v>
      </c>
      <c r="L1548" s="3">
        <v>449.1</v>
      </c>
    </row>
    <row r="1549" spans="1:12" x14ac:dyDescent="0.35">
      <c r="A1549" t="s">
        <v>1180</v>
      </c>
      <c r="B1549" s="6" t="s">
        <v>972</v>
      </c>
      <c r="C1549" s="6" t="str">
        <f t="shared" si="72"/>
        <v>Aug 2023</v>
      </c>
      <c r="D1549" s="19" t="str">
        <f t="shared" si="74"/>
        <v>2023</v>
      </c>
      <c r="E1549" s="6" t="str">
        <f t="shared" si="73"/>
        <v>Q3 2023</v>
      </c>
      <c r="F1549" t="s">
        <v>1084</v>
      </c>
      <c r="G1549" t="str">
        <f>IF(F1549="Children's Book asfdsf", "Children's Book", F1549)</f>
        <v>Children's Book</v>
      </c>
      <c r="H1549" t="s">
        <v>11</v>
      </c>
      <c r="I1549" t="s">
        <v>12</v>
      </c>
      <c r="J1549" s="3">
        <v>18</v>
      </c>
      <c r="K1549" s="3">
        <v>251.41</v>
      </c>
      <c r="L1549" s="3">
        <v>4525.38</v>
      </c>
    </row>
    <row r="1550" spans="1:12" x14ac:dyDescent="0.35">
      <c r="A1550" t="s">
        <v>1726</v>
      </c>
      <c r="B1550" s="6" t="s">
        <v>972</v>
      </c>
      <c r="C1550" s="6" t="str">
        <f t="shared" si="72"/>
        <v>Aug 2023</v>
      </c>
      <c r="D1550" s="19" t="str">
        <f t="shared" si="74"/>
        <v>2023</v>
      </c>
      <c r="E1550" s="6" t="str">
        <f t="shared" si="73"/>
        <v>Q3 2023</v>
      </c>
      <c r="F1550" t="s">
        <v>1421</v>
      </c>
      <c r="G1550" t="str">
        <f>IF(F1550="Egg", "Eggs", F1550)</f>
        <v>Eggs</v>
      </c>
      <c r="H1550" t="s">
        <v>701</v>
      </c>
      <c r="I1550" t="s">
        <v>24</v>
      </c>
      <c r="J1550" s="3">
        <v>11</v>
      </c>
      <c r="K1550" s="3">
        <v>299.24</v>
      </c>
      <c r="L1550" s="3">
        <v>3291.64</v>
      </c>
    </row>
    <row r="1551" spans="1:12" x14ac:dyDescent="0.35">
      <c r="A1551" t="s">
        <v>4900</v>
      </c>
      <c r="B1551" s="6" t="s">
        <v>972</v>
      </c>
      <c r="C1551" s="6" t="str">
        <f t="shared" si="72"/>
        <v>Aug 2023</v>
      </c>
      <c r="D1551" s="19" t="str">
        <f t="shared" si="74"/>
        <v>2023</v>
      </c>
      <c r="E1551" s="6" t="str">
        <f t="shared" si="73"/>
        <v>Q3 2023</v>
      </c>
      <c r="F1551" t="s">
        <v>4845</v>
      </c>
      <c r="G1551" t="s">
        <v>4845</v>
      </c>
      <c r="H1551" t="s">
        <v>2345</v>
      </c>
      <c r="I1551" t="s">
        <v>24</v>
      </c>
      <c r="J1551" s="3">
        <v>12</v>
      </c>
      <c r="K1551" s="3">
        <v>246.02</v>
      </c>
      <c r="L1551" s="3">
        <v>2952.24</v>
      </c>
    </row>
    <row r="1552" spans="1:12" x14ac:dyDescent="0.35">
      <c r="A1552" t="s">
        <v>4774</v>
      </c>
      <c r="B1552" s="6" t="s">
        <v>4775</v>
      </c>
      <c r="C1552" s="6" t="str">
        <f t="shared" si="72"/>
        <v>Aug 2023</v>
      </c>
      <c r="D1552" s="19" t="str">
        <f t="shared" si="74"/>
        <v>2023</v>
      </c>
      <c r="E1552" s="6" t="str">
        <f t="shared" si="73"/>
        <v>Q3 2023</v>
      </c>
      <c r="F1552" t="s">
        <v>4741</v>
      </c>
      <c r="G1552" t="s">
        <v>4741</v>
      </c>
      <c r="H1552" t="s">
        <v>2345</v>
      </c>
      <c r="I1552" t="s">
        <v>24</v>
      </c>
      <c r="J1552" s="3">
        <v>2</v>
      </c>
      <c r="K1552" s="3">
        <v>381.56</v>
      </c>
      <c r="L1552" s="3">
        <v>763.12</v>
      </c>
    </row>
    <row r="1553" spans="1:12" x14ac:dyDescent="0.35">
      <c r="A1553" t="s">
        <v>1583</v>
      </c>
      <c r="B1553" s="6" t="s">
        <v>1584</v>
      </c>
      <c r="C1553" s="6" t="str">
        <f t="shared" si="72"/>
        <v>Aug 2023</v>
      </c>
      <c r="D1553" s="19" t="str">
        <f t="shared" si="74"/>
        <v>2023</v>
      </c>
      <c r="E1553" s="6" t="str">
        <f t="shared" si="73"/>
        <v>Q3 2023</v>
      </c>
      <c r="F1553" t="s">
        <v>1421</v>
      </c>
      <c r="G1553" t="str">
        <f>IF(F1553="Egg", "Eggs", F1553)</f>
        <v>Eggs</v>
      </c>
      <c r="H1553" t="s">
        <v>701</v>
      </c>
      <c r="I1553" t="s">
        <v>27</v>
      </c>
      <c r="J1553" s="3">
        <v>11</v>
      </c>
      <c r="K1553" s="3">
        <v>413.67</v>
      </c>
      <c r="L1553" s="3">
        <v>4550.37</v>
      </c>
    </row>
    <row r="1554" spans="1:12" x14ac:dyDescent="0.35">
      <c r="A1554" t="s">
        <v>2338</v>
      </c>
      <c r="B1554" s="6" t="s">
        <v>2339</v>
      </c>
      <c r="C1554" s="6" t="str">
        <f t="shared" si="72"/>
        <v>Aug 2023</v>
      </c>
      <c r="D1554" s="19" t="str">
        <f t="shared" si="74"/>
        <v>2023</v>
      </c>
      <c r="E1554" s="6" t="str">
        <f t="shared" si="73"/>
        <v>Q3 2023</v>
      </c>
      <c r="F1554" t="s">
        <v>2207</v>
      </c>
      <c r="G1554" t="s">
        <v>2207</v>
      </c>
      <c r="H1554" t="s">
        <v>2208</v>
      </c>
      <c r="I1554" t="s">
        <v>24</v>
      </c>
      <c r="J1554" s="3">
        <v>20</v>
      </c>
      <c r="K1554" s="3">
        <v>405.65</v>
      </c>
      <c r="L1554" s="3">
        <v>8113</v>
      </c>
    </row>
    <row r="1555" spans="1:12" x14ac:dyDescent="0.35">
      <c r="A1555" t="s">
        <v>2805</v>
      </c>
      <c r="B1555" s="6" t="s">
        <v>2339</v>
      </c>
      <c r="C1555" s="6" t="str">
        <f t="shared" si="72"/>
        <v>Aug 2023</v>
      </c>
      <c r="D1555" s="19" t="str">
        <f t="shared" si="74"/>
        <v>2023</v>
      </c>
      <c r="E1555" s="6" t="str">
        <f t="shared" si="73"/>
        <v>Q3 2023</v>
      </c>
      <c r="F1555" t="s">
        <v>2643</v>
      </c>
      <c r="G1555" t="s">
        <v>2643</v>
      </c>
      <c r="H1555" t="s">
        <v>2345</v>
      </c>
      <c r="I1555" t="s">
        <v>15</v>
      </c>
      <c r="J1555" s="3">
        <v>9</v>
      </c>
      <c r="K1555" s="3">
        <v>71.459999999999994</v>
      </c>
      <c r="L1555" s="3">
        <v>643.14</v>
      </c>
    </row>
    <row r="1556" spans="1:12" x14ac:dyDescent="0.35">
      <c r="A1556" t="s">
        <v>3057</v>
      </c>
      <c r="B1556" s="6" t="s">
        <v>2339</v>
      </c>
      <c r="C1556" s="6" t="str">
        <f t="shared" si="72"/>
        <v>Aug 2023</v>
      </c>
      <c r="D1556" s="19" t="str">
        <f t="shared" si="74"/>
        <v>2023</v>
      </c>
      <c r="E1556" s="6" t="str">
        <f t="shared" si="73"/>
        <v>Q3 2023</v>
      </c>
      <c r="F1556" t="s">
        <v>2882</v>
      </c>
      <c r="G1556" t="s">
        <v>2882</v>
      </c>
      <c r="H1556" t="s">
        <v>2208</v>
      </c>
      <c r="I1556" t="s">
        <v>27</v>
      </c>
      <c r="J1556" s="3">
        <v>19</v>
      </c>
      <c r="K1556" s="3">
        <v>173.85</v>
      </c>
      <c r="L1556" s="3">
        <v>3303.15</v>
      </c>
    </row>
    <row r="1557" spans="1:12" x14ac:dyDescent="0.35">
      <c r="A1557" t="s">
        <v>3495</v>
      </c>
      <c r="B1557" s="6" t="s">
        <v>2339</v>
      </c>
      <c r="C1557" s="6" t="str">
        <f t="shared" si="72"/>
        <v>Aug 2023</v>
      </c>
      <c r="D1557" s="19" t="str">
        <f t="shared" si="74"/>
        <v>2023</v>
      </c>
      <c r="E1557" s="6" t="str">
        <f t="shared" si="73"/>
        <v>Q3 2023</v>
      </c>
      <c r="F1557" t="s">
        <v>3435</v>
      </c>
      <c r="G1557" t="s">
        <v>3435</v>
      </c>
      <c r="H1557" t="s">
        <v>701</v>
      </c>
      <c r="I1557" t="s">
        <v>24</v>
      </c>
      <c r="J1557" s="3">
        <v>16</v>
      </c>
      <c r="K1557" s="3">
        <v>124.73</v>
      </c>
      <c r="L1557" s="3">
        <v>1995.68</v>
      </c>
    </row>
    <row r="1558" spans="1:12" x14ac:dyDescent="0.35">
      <c r="A1558" t="s">
        <v>4548</v>
      </c>
      <c r="B1558" s="6" t="s">
        <v>2339</v>
      </c>
      <c r="C1558" s="6" t="str">
        <f t="shared" si="72"/>
        <v>Aug 2023</v>
      </c>
      <c r="D1558" s="19" t="str">
        <f t="shared" si="74"/>
        <v>2023</v>
      </c>
      <c r="E1558" s="6" t="str">
        <f t="shared" si="73"/>
        <v>Q3 2023</v>
      </c>
      <c r="F1558" t="s">
        <v>4484</v>
      </c>
      <c r="G1558" t="s">
        <v>4484</v>
      </c>
      <c r="H1558" t="s">
        <v>2208</v>
      </c>
      <c r="I1558" t="s">
        <v>15</v>
      </c>
      <c r="J1558" s="3">
        <v>19</v>
      </c>
      <c r="K1558" s="3">
        <v>133.99</v>
      </c>
      <c r="L1558" s="3">
        <v>2545.81</v>
      </c>
    </row>
    <row r="1559" spans="1:12" x14ac:dyDescent="0.35">
      <c r="A1559" t="s">
        <v>5760</v>
      </c>
      <c r="B1559" s="6" t="s">
        <v>2339</v>
      </c>
      <c r="C1559" s="6" t="str">
        <f t="shared" si="72"/>
        <v>Aug 2023</v>
      </c>
      <c r="D1559" s="19" t="str">
        <f t="shared" si="74"/>
        <v>2023</v>
      </c>
      <c r="E1559" s="6" t="str">
        <f t="shared" si="73"/>
        <v>Q3 2023</v>
      </c>
      <c r="F1559" t="s">
        <v>5629</v>
      </c>
      <c r="G1559" t="s">
        <v>5629</v>
      </c>
      <c r="H1559" t="s">
        <v>458</v>
      </c>
      <c r="I1559" t="s">
        <v>15</v>
      </c>
      <c r="J1559" s="3">
        <v>4</v>
      </c>
      <c r="K1559" s="3">
        <v>175.2</v>
      </c>
      <c r="L1559" s="3">
        <v>700.8</v>
      </c>
    </row>
    <row r="1560" spans="1:12" x14ac:dyDescent="0.35">
      <c r="A1560" t="s">
        <v>36</v>
      </c>
      <c r="B1560" s="6" t="s">
        <v>37</v>
      </c>
      <c r="C1560" s="6" t="str">
        <f t="shared" si="72"/>
        <v>Aug 2023</v>
      </c>
      <c r="D1560" s="19" t="str">
        <f t="shared" si="74"/>
        <v>2023</v>
      </c>
      <c r="E1560" s="6" t="str">
        <f t="shared" si="73"/>
        <v>Q3 2023</v>
      </c>
      <c r="F1560" t="s">
        <v>5771</v>
      </c>
      <c r="G1560" t="str">
        <f>IF(F1560="Biographies", "Biography", F1560 )</f>
        <v>Biography</v>
      </c>
      <c r="H1560" t="s">
        <v>11</v>
      </c>
      <c r="I1560" t="s">
        <v>12</v>
      </c>
      <c r="J1560" s="3">
        <v>13</v>
      </c>
      <c r="K1560" s="3">
        <v>469.42</v>
      </c>
      <c r="L1560" s="3">
        <v>6102.46</v>
      </c>
    </row>
    <row r="1561" spans="1:12" x14ac:dyDescent="0.35">
      <c r="A1561" t="s">
        <v>1120</v>
      </c>
      <c r="B1561" s="6" t="s">
        <v>37</v>
      </c>
      <c r="C1561" s="6" t="str">
        <f t="shared" si="72"/>
        <v>Aug 2023</v>
      </c>
      <c r="D1561" s="19" t="str">
        <f t="shared" si="74"/>
        <v>2023</v>
      </c>
      <c r="E1561" s="6" t="str">
        <f t="shared" si="73"/>
        <v>Q3 2023</v>
      </c>
      <c r="F1561" t="s">
        <v>1084</v>
      </c>
      <c r="G1561" t="str">
        <f>IF(F1561="Children's Book asfdsf", "Children's Book", F1561)</f>
        <v>Children's Book</v>
      </c>
      <c r="H1561" t="s">
        <v>11</v>
      </c>
      <c r="I1561" t="s">
        <v>12</v>
      </c>
      <c r="J1561" s="3">
        <v>15</v>
      </c>
      <c r="K1561" s="3">
        <v>155.91999999999999</v>
      </c>
      <c r="L1561" s="3">
        <v>2338.8000000000002</v>
      </c>
    </row>
    <row r="1562" spans="1:12" x14ac:dyDescent="0.35">
      <c r="A1562" t="s">
        <v>3072</v>
      </c>
      <c r="B1562" s="6" t="s">
        <v>37</v>
      </c>
      <c r="C1562" s="6" t="str">
        <f t="shared" si="72"/>
        <v>Aug 2023</v>
      </c>
      <c r="D1562" s="19" t="str">
        <f t="shared" si="74"/>
        <v>2023</v>
      </c>
      <c r="E1562" s="6" t="str">
        <f t="shared" si="73"/>
        <v>Q3 2023</v>
      </c>
      <c r="F1562" t="s">
        <v>2882</v>
      </c>
      <c r="G1562" t="s">
        <v>2882</v>
      </c>
      <c r="H1562" t="s">
        <v>2208</v>
      </c>
      <c r="I1562" t="s">
        <v>24</v>
      </c>
      <c r="J1562" s="3">
        <v>10</v>
      </c>
      <c r="K1562" s="3">
        <v>91.63</v>
      </c>
      <c r="L1562" s="3">
        <v>916.3</v>
      </c>
    </row>
    <row r="1563" spans="1:12" x14ac:dyDescent="0.35">
      <c r="A1563" t="s">
        <v>3100</v>
      </c>
      <c r="B1563" s="6" t="s">
        <v>37</v>
      </c>
      <c r="C1563" s="6" t="str">
        <f t="shared" si="72"/>
        <v>Aug 2023</v>
      </c>
      <c r="D1563" s="19" t="str">
        <f t="shared" si="74"/>
        <v>2023</v>
      </c>
      <c r="E1563" s="6" t="str">
        <f t="shared" si="73"/>
        <v>Q3 2023</v>
      </c>
      <c r="F1563" t="s">
        <v>2882</v>
      </c>
      <c r="G1563" t="s">
        <v>2882</v>
      </c>
      <c r="H1563" t="s">
        <v>2208</v>
      </c>
      <c r="I1563" t="s">
        <v>12</v>
      </c>
      <c r="J1563" s="3">
        <v>9</v>
      </c>
      <c r="K1563" s="3">
        <v>463.86</v>
      </c>
      <c r="L1563" s="3">
        <v>4174.74</v>
      </c>
    </row>
    <row r="1564" spans="1:12" x14ac:dyDescent="0.35">
      <c r="A1564" t="s">
        <v>3303</v>
      </c>
      <c r="B1564" s="6" t="s">
        <v>37</v>
      </c>
      <c r="C1564" s="6" t="str">
        <f t="shared" si="72"/>
        <v>Aug 2023</v>
      </c>
      <c r="D1564" s="19" t="str">
        <f t="shared" si="74"/>
        <v>2023</v>
      </c>
      <c r="E1564" s="6" t="str">
        <f t="shared" si="73"/>
        <v>Q3 2023</v>
      </c>
      <c r="F1564" t="s">
        <v>3143</v>
      </c>
      <c r="G1564" t="s">
        <v>3143</v>
      </c>
      <c r="H1564" t="s">
        <v>458</v>
      </c>
      <c r="I1564" t="s">
        <v>24</v>
      </c>
      <c r="J1564" s="3">
        <v>4</v>
      </c>
      <c r="K1564" s="3">
        <v>82.7</v>
      </c>
      <c r="L1564" s="3">
        <v>330.8</v>
      </c>
    </row>
    <row r="1565" spans="1:12" x14ac:dyDescent="0.35">
      <c r="A1565" t="s">
        <v>3634</v>
      </c>
      <c r="B1565" s="6" t="s">
        <v>37</v>
      </c>
      <c r="C1565" s="6" t="str">
        <f t="shared" si="72"/>
        <v>Aug 2023</v>
      </c>
      <c r="D1565" s="19" t="str">
        <f t="shared" si="74"/>
        <v>2023</v>
      </c>
      <c r="E1565" s="6" t="str">
        <f t="shared" si="73"/>
        <v>Q3 2023</v>
      </c>
      <c r="F1565" t="s">
        <v>3435</v>
      </c>
      <c r="G1565" t="s">
        <v>3435</v>
      </c>
      <c r="H1565" t="s">
        <v>701</v>
      </c>
      <c r="I1565" t="s">
        <v>12</v>
      </c>
      <c r="J1565" s="3">
        <v>1</v>
      </c>
      <c r="K1565" s="3">
        <v>109.06</v>
      </c>
      <c r="L1565" s="3">
        <v>109.06</v>
      </c>
    </row>
    <row r="1566" spans="1:12" x14ac:dyDescent="0.35">
      <c r="A1566" t="s">
        <v>4483</v>
      </c>
      <c r="B1566" s="6" t="s">
        <v>37</v>
      </c>
      <c r="C1566" s="6" t="str">
        <f t="shared" si="72"/>
        <v>Aug 2023</v>
      </c>
      <c r="D1566" s="19" t="str">
        <f t="shared" si="74"/>
        <v>2023</v>
      </c>
      <c r="E1566" s="6" t="str">
        <f t="shared" si="73"/>
        <v>Q3 2023</v>
      </c>
      <c r="F1566" t="s">
        <v>4484</v>
      </c>
      <c r="G1566" t="s">
        <v>4484</v>
      </c>
      <c r="H1566" t="s">
        <v>2208</v>
      </c>
      <c r="I1566" t="s">
        <v>15</v>
      </c>
      <c r="J1566" s="3">
        <v>18</v>
      </c>
      <c r="K1566" s="3">
        <v>182.34</v>
      </c>
      <c r="L1566" s="3">
        <v>3282.12</v>
      </c>
    </row>
    <row r="1567" spans="1:12" x14ac:dyDescent="0.35">
      <c r="A1567" t="s">
        <v>5568</v>
      </c>
      <c r="B1567" s="6" t="s">
        <v>37</v>
      </c>
      <c r="C1567" s="6" t="str">
        <f t="shared" si="72"/>
        <v>Aug 2023</v>
      </c>
      <c r="D1567" s="19" t="str">
        <f t="shared" si="74"/>
        <v>2023</v>
      </c>
      <c r="E1567" s="6" t="str">
        <f t="shared" si="73"/>
        <v>Q3 2023</v>
      </c>
      <c r="F1567" t="s">
        <v>5504</v>
      </c>
      <c r="G1567" t="s">
        <v>5504</v>
      </c>
      <c r="H1567" t="s">
        <v>701</v>
      </c>
      <c r="I1567" t="s">
        <v>12</v>
      </c>
      <c r="J1567" s="3">
        <v>4</v>
      </c>
      <c r="K1567" s="3">
        <v>327.61</v>
      </c>
      <c r="L1567" s="3">
        <v>1310.44</v>
      </c>
    </row>
    <row r="1568" spans="1:12" x14ac:dyDescent="0.35">
      <c r="A1568" t="s">
        <v>1643</v>
      </c>
      <c r="B1568" s="6" t="s">
        <v>1644</v>
      </c>
      <c r="C1568" s="6" t="str">
        <f t="shared" si="72"/>
        <v>Aug 2023</v>
      </c>
      <c r="D1568" s="19" t="str">
        <f t="shared" si="74"/>
        <v>2023</v>
      </c>
      <c r="E1568" s="6" t="str">
        <f t="shared" si="73"/>
        <v>Q3 2023</v>
      </c>
      <c r="F1568" t="s">
        <v>1421</v>
      </c>
      <c r="G1568" t="str">
        <f>IF(F1568="Egg", "Eggs", F1568)</f>
        <v>Eggs</v>
      </c>
      <c r="H1568" t="s">
        <v>701</v>
      </c>
      <c r="I1568" t="s">
        <v>15</v>
      </c>
      <c r="J1568" s="3">
        <v>16</v>
      </c>
      <c r="K1568" s="3">
        <v>156.94999999999999</v>
      </c>
      <c r="L1568" s="3">
        <v>2511.1999999999998</v>
      </c>
    </row>
    <row r="1569" spans="1:12" x14ac:dyDescent="0.35">
      <c r="A1569" t="s">
        <v>2244</v>
      </c>
      <c r="B1569" s="6" t="s">
        <v>1644</v>
      </c>
      <c r="C1569" s="6" t="str">
        <f t="shared" si="72"/>
        <v>Aug 2023</v>
      </c>
      <c r="D1569" s="19" t="str">
        <f t="shared" si="74"/>
        <v>2023</v>
      </c>
      <c r="E1569" s="6" t="str">
        <f t="shared" si="73"/>
        <v>Q3 2023</v>
      </c>
      <c r="F1569" t="s">
        <v>2207</v>
      </c>
      <c r="G1569" t="s">
        <v>2207</v>
      </c>
      <c r="H1569" t="s">
        <v>2208</v>
      </c>
      <c r="I1569" t="s">
        <v>15</v>
      </c>
      <c r="J1569" s="3">
        <v>14</v>
      </c>
      <c r="K1569" s="3">
        <v>446.47</v>
      </c>
      <c r="L1569" s="3">
        <v>6250.58</v>
      </c>
    </row>
    <row r="1570" spans="1:12" x14ac:dyDescent="0.35">
      <c r="A1570" t="s">
        <v>2517</v>
      </c>
      <c r="B1570" s="6" t="s">
        <v>1644</v>
      </c>
      <c r="C1570" s="6" t="str">
        <f t="shared" si="72"/>
        <v>Aug 2023</v>
      </c>
      <c r="D1570" s="19" t="str">
        <f t="shared" si="74"/>
        <v>2023</v>
      </c>
      <c r="E1570" s="6" t="str">
        <f t="shared" si="73"/>
        <v>Q3 2023</v>
      </c>
      <c r="F1570" t="s">
        <v>2344</v>
      </c>
      <c r="G1570" t="s">
        <v>2344</v>
      </c>
      <c r="H1570" t="s">
        <v>2345</v>
      </c>
      <c r="I1570" t="s">
        <v>27</v>
      </c>
      <c r="J1570" s="3">
        <v>1</v>
      </c>
      <c r="K1570" s="3">
        <v>54.65</v>
      </c>
      <c r="L1570" s="3">
        <v>54.65</v>
      </c>
    </row>
    <row r="1571" spans="1:12" x14ac:dyDescent="0.35">
      <c r="A1571" t="s">
        <v>2934</v>
      </c>
      <c r="B1571" s="6" t="s">
        <v>1644</v>
      </c>
      <c r="C1571" s="6" t="str">
        <f t="shared" si="72"/>
        <v>Aug 2023</v>
      </c>
      <c r="D1571" s="19" t="str">
        <f t="shared" si="74"/>
        <v>2023</v>
      </c>
      <c r="E1571" s="6" t="str">
        <f t="shared" si="73"/>
        <v>Q3 2023</v>
      </c>
      <c r="F1571" t="s">
        <v>2882</v>
      </c>
      <c r="G1571" t="s">
        <v>2882</v>
      </c>
      <c r="H1571" t="s">
        <v>2208</v>
      </c>
      <c r="I1571" t="s">
        <v>24</v>
      </c>
      <c r="J1571" s="3">
        <v>1</v>
      </c>
      <c r="K1571" s="3">
        <v>446.08</v>
      </c>
      <c r="L1571" s="3">
        <v>446.08</v>
      </c>
    </row>
    <row r="1572" spans="1:12" x14ac:dyDescent="0.35">
      <c r="A1572" t="s">
        <v>3365</v>
      </c>
      <c r="B1572" s="6" t="s">
        <v>1644</v>
      </c>
      <c r="C1572" s="6" t="str">
        <f t="shared" si="72"/>
        <v>Aug 2023</v>
      </c>
      <c r="D1572" s="19" t="str">
        <f t="shared" si="74"/>
        <v>2023</v>
      </c>
      <c r="E1572" s="6" t="str">
        <f t="shared" si="73"/>
        <v>Q3 2023</v>
      </c>
      <c r="F1572" t="s">
        <v>3143</v>
      </c>
      <c r="G1572" t="s">
        <v>3143</v>
      </c>
      <c r="H1572" t="s">
        <v>458</v>
      </c>
      <c r="I1572" t="s">
        <v>24</v>
      </c>
      <c r="J1572" s="3">
        <v>18</v>
      </c>
      <c r="K1572" s="3">
        <v>276.45999999999998</v>
      </c>
      <c r="L1572" s="3">
        <v>4976.28</v>
      </c>
    </row>
    <row r="1573" spans="1:12" x14ac:dyDescent="0.35">
      <c r="A1573" t="s">
        <v>3452</v>
      </c>
      <c r="B1573" s="6" t="s">
        <v>1644</v>
      </c>
      <c r="C1573" s="6" t="str">
        <f t="shared" si="72"/>
        <v>Aug 2023</v>
      </c>
      <c r="D1573" s="19" t="str">
        <f t="shared" si="74"/>
        <v>2023</v>
      </c>
      <c r="E1573" s="6" t="str">
        <f t="shared" si="73"/>
        <v>Q3 2023</v>
      </c>
      <c r="F1573" t="s">
        <v>3435</v>
      </c>
      <c r="G1573" t="s">
        <v>3435</v>
      </c>
      <c r="H1573" t="s">
        <v>701</v>
      </c>
      <c r="I1573" t="s">
        <v>24</v>
      </c>
      <c r="J1573" s="3">
        <v>14</v>
      </c>
      <c r="K1573" s="3">
        <v>230.47</v>
      </c>
      <c r="L1573" s="3">
        <v>3226.58</v>
      </c>
    </row>
    <row r="1574" spans="1:12" x14ac:dyDescent="0.35">
      <c r="A1574" t="s">
        <v>4451</v>
      </c>
      <c r="B1574" s="6" t="s">
        <v>1644</v>
      </c>
      <c r="C1574" s="6" t="str">
        <f t="shared" si="72"/>
        <v>Aug 2023</v>
      </c>
      <c r="D1574" s="19" t="str">
        <f t="shared" si="74"/>
        <v>2023</v>
      </c>
      <c r="E1574" s="6" t="str">
        <f t="shared" si="73"/>
        <v>Q3 2023</v>
      </c>
      <c r="F1574" t="s">
        <v>4235</v>
      </c>
      <c r="G1574" t="s">
        <v>4235</v>
      </c>
      <c r="H1574" t="s">
        <v>2208</v>
      </c>
      <c r="I1574" t="s">
        <v>27</v>
      </c>
      <c r="J1574" s="3">
        <v>14</v>
      </c>
      <c r="K1574" s="3">
        <v>291.07</v>
      </c>
      <c r="L1574" s="3">
        <v>4074.98</v>
      </c>
    </row>
    <row r="1575" spans="1:12" x14ac:dyDescent="0.35">
      <c r="A1575" t="s">
        <v>374</v>
      </c>
      <c r="B1575" s="6" t="s">
        <v>375</v>
      </c>
      <c r="C1575" s="6" t="str">
        <f t="shared" si="72"/>
        <v>Aug 2023</v>
      </c>
      <c r="D1575" s="19" t="str">
        <f t="shared" si="74"/>
        <v>2023</v>
      </c>
      <c r="E1575" s="6" t="str">
        <f t="shared" si="73"/>
        <v>Q3 2023</v>
      </c>
      <c r="F1575" t="s">
        <v>10</v>
      </c>
      <c r="G1575" t="str">
        <f>IF(F1575="Biographies", "Biography", F1575 )</f>
        <v>Biography</v>
      </c>
      <c r="H1575" t="s">
        <v>11</v>
      </c>
      <c r="I1575" t="s">
        <v>27</v>
      </c>
      <c r="J1575" s="3">
        <v>2</v>
      </c>
      <c r="K1575" s="3">
        <v>301.18</v>
      </c>
      <c r="L1575" s="3">
        <v>602.36</v>
      </c>
    </row>
    <row r="1576" spans="1:12" x14ac:dyDescent="0.35">
      <c r="A1576" t="s">
        <v>474</v>
      </c>
      <c r="B1576" s="6" t="s">
        <v>375</v>
      </c>
      <c r="C1576" s="6" t="str">
        <f t="shared" si="72"/>
        <v>Aug 2023</v>
      </c>
      <c r="D1576" s="19" t="str">
        <f t="shared" si="74"/>
        <v>2023</v>
      </c>
      <c r="E1576" s="6" t="str">
        <f t="shared" si="73"/>
        <v>Q3 2023</v>
      </c>
      <c r="F1576" t="s">
        <v>457</v>
      </c>
      <c r="G1576" t="str">
        <f>IF(F1576="Blender xcxc", "Blender", F1576)</f>
        <v>Blender</v>
      </c>
      <c r="H1576" t="s">
        <v>458</v>
      </c>
      <c r="I1576" t="s">
        <v>27</v>
      </c>
      <c r="J1576" s="3">
        <v>9</v>
      </c>
      <c r="K1576" s="3">
        <v>499.07</v>
      </c>
      <c r="L1576" s="3">
        <v>4491.63</v>
      </c>
    </row>
    <row r="1577" spans="1:12" x14ac:dyDescent="0.35">
      <c r="A1577" t="s">
        <v>2077</v>
      </c>
      <c r="B1577" s="6" t="s">
        <v>375</v>
      </c>
      <c r="C1577" s="6" t="str">
        <f t="shared" si="72"/>
        <v>Aug 2023</v>
      </c>
      <c r="D1577" s="19" t="str">
        <f t="shared" si="74"/>
        <v>2023</v>
      </c>
      <c r="E1577" s="6" t="str">
        <f t="shared" si="73"/>
        <v>Q3 2023</v>
      </c>
      <c r="F1577" t="s">
        <v>2058</v>
      </c>
      <c r="G1577" t="s">
        <v>2058</v>
      </c>
      <c r="H1577" t="s">
        <v>701</v>
      </c>
      <c r="I1577" t="s">
        <v>12</v>
      </c>
      <c r="J1577" s="3">
        <v>2</v>
      </c>
      <c r="K1577" s="3">
        <v>111.36</v>
      </c>
      <c r="L1577" s="3">
        <v>222.72</v>
      </c>
    </row>
    <row r="1578" spans="1:12" x14ac:dyDescent="0.35">
      <c r="A1578" t="s">
        <v>3283</v>
      </c>
      <c r="B1578" s="6" t="s">
        <v>375</v>
      </c>
      <c r="C1578" s="6" t="str">
        <f t="shared" si="72"/>
        <v>Aug 2023</v>
      </c>
      <c r="D1578" s="19" t="str">
        <f t="shared" si="74"/>
        <v>2023</v>
      </c>
      <c r="E1578" s="6" t="str">
        <f t="shared" si="73"/>
        <v>Q3 2023</v>
      </c>
      <c r="F1578" t="s">
        <v>3143</v>
      </c>
      <c r="G1578" t="s">
        <v>3143</v>
      </c>
      <c r="H1578" t="s">
        <v>458</v>
      </c>
      <c r="I1578" t="s">
        <v>27</v>
      </c>
      <c r="J1578" s="3">
        <v>11</v>
      </c>
      <c r="K1578" s="3">
        <v>107.2</v>
      </c>
      <c r="L1578" s="3">
        <v>1179.2</v>
      </c>
    </row>
    <row r="1579" spans="1:12" x14ac:dyDescent="0.35">
      <c r="A1579" t="s">
        <v>2697</v>
      </c>
      <c r="B1579" s="6" t="s">
        <v>2698</v>
      </c>
      <c r="C1579" s="6" t="str">
        <f t="shared" si="72"/>
        <v>Aug 2023</v>
      </c>
      <c r="D1579" s="19" t="str">
        <f t="shared" si="74"/>
        <v>2023</v>
      </c>
      <c r="E1579" s="6" t="str">
        <f t="shared" si="73"/>
        <v>Q3 2023</v>
      </c>
      <c r="F1579" t="s">
        <v>2643</v>
      </c>
      <c r="G1579" t="s">
        <v>2643</v>
      </c>
      <c r="H1579" t="s">
        <v>2345</v>
      </c>
      <c r="I1579" t="s">
        <v>15</v>
      </c>
      <c r="J1579" s="3">
        <v>19</v>
      </c>
      <c r="K1579" s="3">
        <v>232.46</v>
      </c>
      <c r="L1579" s="3">
        <v>4416.74</v>
      </c>
    </row>
    <row r="1580" spans="1:12" x14ac:dyDescent="0.35">
      <c r="A1580" t="s">
        <v>3525</v>
      </c>
      <c r="B1580" s="6" t="s">
        <v>2698</v>
      </c>
      <c r="C1580" s="6" t="str">
        <f t="shared" si="72"/>
        <v>Aug 2023</v>
      </c>
      <c r="D1580" s="19" t="str">
        <f t="shared" si="74"/>
        <v>2023</v>
      </c>
      <c r="E1580" s="6" t="str">
        <f t="shared" si="73"/>
        <v>Q3 2023</v>
      </c>
      <c r="F1580" t="s">
        <v>3435</v>
      </c>
      <c r="G1580" t="s">
        <v>3435</v>
      </c>
      <c r="H1580" t="s">
        <v>701</v>
      </c>
      <c r="I1580" t="s">
        <v>15</v>
      </c>
      <c r="J1580" s="3">
        <v>1</v>
      </c>
      <c r="K1580" s="3">
        <v>94.33</v>
      </c>
      <c r="L1580" s="3">
        <v>94.33</v>
      </c>
    </row>
    <row r="1581" spans="1:12" x14ac:dyDescent="0.35">
      <c r="A1581" t="s">
        <v>3729</v>
      </c>
      <c r="B1581" s="6" t="s">
        <v>2698</v>
      </c>
      <c r="C1581" s="6" t="str">
        <f t="shared" si="72"/>
        <v>Aug 2023</v>
      </c>
      <c r="D1581" s="19" t="str">
        <f t="shared" si="74"/>
        <v>2023</v>
      </c>
      <c r="E1581" s="6" t="str">
        <f t="shared" si="73"/>
        <v>Q3 2023</v>
      </c>
      <c r="F1581" t="s">
        <v>3688</v>
      </c>
      <c r="G1581" t="s">
        <v>3688</v>
      </c>
      <c r="H1581" t="s">
        <v>11</v>
      </c>
      <c r="I1581" t="s">
        <v>24</v>
      </c>
      <c r="J1581" s="3">
        <v>16</v>
      </c>
      <c r="K1581" s="3">
        <v>228.91</v>
      </c>
      <c r="L1581" s="3">
        <v>3662.56</v>
      </c>
    </row>
    <row r="1582" spans="1:12" x14ac:dyDescent="0.35">
      <c r="A1582" t="s">
        <v>4465</v>
      </c>
      <c r="B1582" s="6" t="s">
        <v>2698</v>
      </c>
      <c r="C1582" s="6" t="str">
        <f t="shared" si="72"/>
        <v>Aug 2023</v>
      </c>
      <c r="D1582" s="19" t="str">
        <f t="shared" si="74"/>
        <v>2023</v>
      </c>
      <c r="E1582" s="6" t="str">
        <f t="shared" si="73"/>
        <v>Q3 2023</v>
      </c>
      <c r="F1582" t="s">
        <v>4235</v>
      </c>
      <c r="G1582" t="s">
        <v>4235</v>
      </c>
      <c r="H1582" t="s">
        <v>2208</v>
      </c>
      <c r="I1582" t="s">
        <v>12</v>
      </c>
      <c r="J1582" s="3">
        <v>4</v>
      </c>
      <c r="K1582" s="3">
        <v>372.02</v>
      </c>
      <c r="L1582" s="3">
        <v>1488.08</v>
      </c>
    </row>
    <row r="1583" spans="1:12" x14ac:dyDescent="0.35">
      <c r="A1583" t="s">
        <v>4559</v>
      </c>
      <c r="B1583" s="6" t="s">
        <v>2698</v>
      </c>
      <c r="C1583" s="6" t="str">
        <f t="shared" si="72"/>
        <v>Aug 2023</v>
      </c>
      <c r="D1583" s="19" t="str">
        <f t="shared" si="74"/>
        <v>2023</v>
      </c>
      <c r="E1583" s="6" t="str">
        <f t="shared" si="73"/>
        <v>Q3 2023</v>
      </c>
      <c r="F1583" t="s">
        <v>4484</v>
      </c>
      <c r="G1583" t="s">
        <v>4484</v>
      </c>
      <c r="H1583" t="s">
        <v>2208</v>
      </c>
      <c r="I1583" t="s">
        <v>15</v>
      </c>
      <c r="J1583" s="3">
        <v>13</v>
      </c>
      <c r="K1583" s="3">
        <v>237.66</v>
      </c>
      <c r="L1583" s="3">
        <v>3089.58</v>
      </c>
    </row>
    <row r="1584" spans="1:12" x14ac:dyDescent="0.35">
      <c r="A1584" t="s">
        <v>5356</v>
      </c>
      <c r="B1584" s="6" t="s">
        <v>2698</v>
      </c>
      <c r="C1584" s="6" t="str">
        <f t="shared" si="72"/>
        <v>Aug 2023</v>
      </c>
      <c r="D1584" s="19" t="str">
        <f t="shared" si="74"/>
        <v>2023</v>
      </c>
      <c r="E1584" s="6" t="str">
        <f t="shared" si="73"/>
        <v>Q3 2023</v>
      </c>
      <c r="F1584" t="s">
        <v>5337</v>
      </c>
      <c r="G1584" t="s">
        <v>5337</v>
      </c>
      <c r="H1584" t="s">
        <v>458</v>
      </c>
      <c r="I1584" t="s">
        <v>15</v>
      </c>
      <c r="J1584" s="3">
        <v>18</v>
      </c>
      <c r="K1584" s="3">
        <v>188.34</v>
      </c>
      <c r="L1584" s="3">
        <v>3390.12</v>
      </c>
    </row>
    <row r="1585" spans="1:12" x14ac:dyDescent="0.35">
      <c r="A1585" t="s">
        <v>1641</v>
      </c>
      <c r="B1585" s="6" t="s">
        <v>1642</v>
      </c>
      <c r="C1585" s="6" t="str">
        <f t="shared" si="72"/>
        <v>Aug 2023</v>
      </c>
      <c r="D1585" s="19" t="str">
        <f t="shared" si="74"/>
        <v>2023</v>
      </c>
      <c r="E1585" s="6" t="str">
        <f t="shared" si="73"/>
        <v>Q3 2023</v>
      </c>
      <c r="F1585" t="s">
        <v>1421</v>
      </c>
      <c r="G1585" t="str">
        <f>IF(F1585="Egg", "Eggs", F1585)</f>
        <v>Eggs</v>
      </c>
      <c r="H1585" t="s">
        <v>701</v>
      </c>
      <c r="I1585" t="s">
        <v>12</v>
      </c>
      <c r="J1585" s="3">
        <v>18</v>
      </c>
      <c r="K1585" s="3">
        <v>197.85</v>
      </c>
      <c r="L1585" s="3">
        <v>3561.3</v>
      </c>
    </row>
    <row r="1586" spans="1:12" x14ac:dyDescent="0.35">
      <c r="A1586" t="s">
        <v>3080</v>
      </c>
      <c r="B1586" s="6" t="s">
        <v>1642</v>
      </c>
      <c r="C1586" s="6" t="str">
        <f t="shared" si="72"/>
        <v>Aug 2023</v>
      </c>
      <c r="D1586" s="19" t="str">
        <f t="shared" si="74"/>
        <v>2023</v>
      </c>
      <c r="E1586" s="6" t="str">
        <f t="shared" si="73"/>
        <v>Q3 2023</v>
      </c>
      <c r="F1586" t="s">
        <v>2882</v>
      </c>
      <c r="G1586" t="s">
        <v>2882</v>
      </c>
      <c r="H1586" t="s">
        <v>2208</v>
      </c>
      <c r="I1586" t="s">
        <v>12</v>
      </c>
      <c r="J1586" s="3">
        <v>5</v>
      </c>
      <c r="K1586" s="3">
        <v>54.23</v>
      </c>
      <c r="L1586" s="3">
        <v>271.14999999999998</v>
      </c>
    </row>
    <row r="1587" spans="1:12" x14ac:dyDescent="0.35">
      <c r="A1587" t="s">
        <v>5133</v>
      </c>
      <c r="B1587" s="6" t="s">
        <v>1642</v>
      </c>
      <c r="C1587" s="6" t="str">
        <f t="shared" si="72"/>
        <v>Aug 2023</v>
      </c>
      <c r="D1587" s="19" t="str">
        <f t="shared" si="74"/>
        <v>2023</v>
      </c>
      <c r="E1587" s="6" t="str">
        <f t="shared" si="73"/>
        <v>Q3 2023</v>
      </c>
      <c r="F1587" t="s">
        <v>5082</v>
      </c>
      <c r="G1587" t="s">
        <v>5082</v>
      </c>
      <c r="H1587" t="s">
        <v>2208</v>
      </c>
      <c r="I1587" t="s">
        <v>12</v>
      </c>
      <c r="J1587" s="3">
        <v>12</v>
      </c>
      <c r="K1587" s="3">
        <v>310.76</v>
      </c>
      <c r="L1587" s="3">
        <v>3729.12</v>
      </c>
    </row>
    <row r="1588" spans="1:12" x14ac:dyDescent="0.35">
      <c r="A1588" t="s">
        <v>5414</v>
      </c>
      <c r="B1588" s="6" t="s">
        <v>1642</v>
      </c>
      <c r="C1588" s="6" t="str">
        <f t="shared" si="72"/>
        <v>Aug 2023</v>
      </c>
      <c r="D1588" s="19" t="str">
        <f t="shared" si="74"/>
        <v>2023</v>
      </c>
      <c r="E1588" s="6" t="str">
        <f t="shared" si="73"/>
        <v>Q3 2023</v>
      </c>
      <c r="F1588" t="s">
        <v>5337</v>
      </c>
      <c r="G1588" t="s">
        <v>5337</v>
      </c>
      <c r="H1588" t="s">
        <v>458</v>
      </c>
      <c r="I1588" t="s">
        <v>15</v>
      </c>
      <c r="J1588" s="3">
        <v>11</v>
      </c>
      <c r="K1588" s="3">
        <v>360.64</v>
      </c>
      <c r="L1588" s="3">
        <v>3967.04</v>
      </c>
    </row>
    <row r="1589" spans="1:12" x14ac:dyDescent="0.35">
      <c r="A1589" t="s">
        <v>289</v>
      </c>
      <c r="B1589" s="6" t="s">
        <v>290</v>
      </c>
      <c r="C1589" s="6" t="str">
        <f t="shared" si="72"/>
        <v>Aug 2023</v>
      </c>
      <c r="D1589" s="19" t="str">
        <f t="shared" si="74"/>
        <v>2023</v>
      </c>
      <c r="E1589" s="6" t="str">
        <f t="shared" si="73"/>
        <v>Q3 2023</v>
      </c>
      <c r="F1589" t="s">
        <v>10</v>
      </c>
      <c r="G1589" t="str">
        <f>IF(F1589="Biographies", "Biography", F1589 )</f>
        <v>Biography</v>
      </c>
      <c r="H1589" t="s">
        <v>11</v>
      </c>
      <c r="I1589" t="s">
        <v>24</v>
      </c>
      <c r="J1589" s="3">
        <v>15</v>
      </c>
      <c r="K1589" s="3">
        <v>404.9</v>
      </c>
      <c r="L1589" s="3">
        <v>6073.5</v>
      </c>
    </row>
    <row r="1590" spans="1:12" x14ac:dyDescent="0.35">
      <c r="A1590" t="s">
        <v>438</v>
      </c>
      <c r="B1590" s="6" t="s">
        <v>290</v>
      </c>
      <c r="C1590" s="6" t="str">
        <f t="shared" si="72"/>
        <v>Aug 2023</v>
      </c>
      <c r="D1590" s="19" t="str">
        <f t="shared" si="74"/>
        <v>2023</v>
      </c>
      <c r="E1590" s="6" t="str">
        <f t="shared" si="73"/>
        <v>Q3 2023</v>
      </c>
      <c r="F1590" t="s">
        <v>10</v>
      </c>
      <c r="G1590" t="str">
        <f>IF(F1590="Biographies", "Biography", F1590 )</f>
        <v>Biography</v>
      </c>
      <c r="H1590" t="s">
        <v>11</v>
      </c>
      <c r="I1590" t="s">
        <v>12</v>
      </c>
      <c r="J1590" s="3">
        <v>3</v>
      </c>
      <c r="K1590" s="3">
        <v>107.43</v>
      </c>
      <c r="L1590" s="3">
        <v>322.29000000000002</v>
      </c>
    </row>
    <row r="1591" spans="1:12" x14ac:dyDescent="0.35">
      <c r="A1591" t="s">
        <v>1377</v>
      </c>
      <c r="B1591" s="6" t="s">
        <v>290</v>
      </c>
      <c r="C1591" s="6" t="str">
        <f t="shared" si="72"/>
        <v>Aug 2023</v>
      </c>
      <c r="D1591" s="19" t="str">
        <f t="shared" si="74"/>
        <v>2023</v>
      </c>
      <c r="E1591" s="6" t="str">
        <f t="shared" si="73"/>
        <v>Q3 2023</v>
      </c>
      <c r="F1591" t="s">
        <v>1252</v>
      </c>
      <c r="G1591" t="str">
        <f>IF(F1591="Cookbooks", "Cookbook", F1591)</f>
        <v>Cookbook</v>
      </c>
      <c r="H1591" t="s">
        <v>11</v>
      </c>
      <c r="I1591" t="s">
        <v>27</v>
      </c>
      <c r="J1591" s="3">
        <v>8</v>
      </c>
      <c r="K1591" s="3">
        <v>143.38999999999999</v>
      </c>
      <c r="L1591" s="3">
        <v>1147.1199999999999</v>
      </c>
    </row>
    <row r="1592" spans="1:12" x14ac:dyDescent="0.35">
      <c r="A1592" t="s">
        <v>1482</v>
      </c>
      <c r="B1592" s="6" t="s">
        <v>290</v>
      </c>
      <c r="C1592" s="6" t="str">
        <f t="shared" si="72"/>
        <v>Aug 2023</v>
      </c>
      <c r="D1592" s="19" t="str">
        <f t="shared" si="74"/>
        <v>2023</v>
      </c>
      <c r="E1592" s="6" t="str">
        <f t="shared" si="73"/>
        <v>Q3 2023</v>
      </c>
      <c r="F1592" t="s">
        <v>1421</v>
      </c>
      <c r="G1592" t="str">
        <f>IF(F1592="Egg", "Eggs", F1592)</f>
        <v>Eggs</v>
      </c>
      <c r="H1592" t="s">
        <v>701</v>
      </c>
      <c r="I1592" t="s">
        <v>27</v>
      </c>
      <c r="J1592" s="3">
        <v>6</v>
      </c>
      <c r="K1592" s="3">
        <v>351.62</v>
      </c>
      <c r="L1592" s="3">
        <v>2109.7199999999998</v>
      </c>
    </row>
    <row r="1593" spans="1:12" x14ac:dyDescent="0.35">
      <c r="A1593" t="s">
        <v>1732</v>
      </c>
      <c r="B1593" s="6" t="s">
        <v>290</v>
      </c>
      <c r="C1593" s="6" t="str">
        <f t="shared" si="72"/>
        <v>Aug 2023</v>
      </c>
      <c r="D1593" s="19" t="str">
        <f t="shared" si="74"/>
        <v>2023</v>
      </c>
      <c r="E1593" s="6" t="str">
        <f t="shared" si="73"/>
        <v>Q3 2023</v>
      </c>
      <c r="F1593" t="s">
        <v>1421</v>
      </c>
      <c r="G1593" t="str">
        <f>IF(F1593="Egg", "Eggs", F1593)</f>
        <v>Eggs</v>
      </c>
      <c r="H1593" t="s">
        <v>701</v>
      </c>
      <c r="I1593" t="s">
        <v>15</v>
      </c>
      <c r="J1593" s="3">
        <v>3</v>
      </c>
      <c r="K1593" s="3">
        <v>353.67</v>
      </c>
      <c r="L1593" s="3">
        <v>1061.01</v>
      </c>
    </row>
    <row r="1594" spans="1:12" x14ac:dyDescent="0.35">
      <c r="A1594" t="s">
        <v>1861</v>
      </c>
      <c r="B1594" s="6" t="s">
        <v>290</v>
      </c>
      <c r="C1594" s="6" t="str">
        <f t="shared" si="72"/>
        <v>Aug 2023</v>
      </c>
      <c r="D1594" s="19" t="str">
        <f t="shared" si="74"/>
        <v>2023</v>
      </c>
      <c r="E1594" s="6" t="str">
        <f t="shared" si="73"/>
        <v>Q3 2023</v>
      </c>
      <c r="F1594" t="s">
        <v>1744</v>
      </c>
      <c r="G1594" t="s">
        <v>1744</v>
      </c>
      <c r="H1594" t="s">
        <v>11</v>
      </c>
      <c r="I1594" t="s">
        <v>12</v>
      </c>
      <c r="J1594" s="3">
        <v>11</v>
      </c>
      <c r="K1594" s="3">
        <v>398.13</v>
      </c>
      <c r="L1594" s="3">
        <v>4379.43</v>
      </c>
    </row>
    <row r="1595" spans="1:12" x14ac:dyDescent="0.35">
      <c r="A1595" t="s">
        <v>2308</v>
      </c>
      <c r="B1595" s="6" t="s">
        <v>290</v>
      </c>
      <c r="C1595" s="6" t="str">
        <f t="shared" si="72"/>
        <v>Aug 2023</v>
      </c>
      <c r="D1595" s="19" t="str">
        <f t="shared" si="74"/>
        <v>2023</v>
      </c>
      <c r="E1595" s="6" t="str">
        <f t="shared" si="73"/>
        <v>Q3 2023</v>
      </c>
      <c r="F1595" t="s">
        <v>2207</v>
      </c>
      <c r="G1595" t="s">
        <v>2207</v>
      </c>
      <c r="H1595" t="s">
        <v>2208</v>
      </c>
      <c r="I1595" t="s">
        <v>24</v>
      </c>
      <c r="J1595" s="3">
        <v>3</v>
      </c>
      <c r="K1595" s="3">
        <v>242.95</v>
      </c>
      <c r="L1595" s="3">
        <v>728.85</v>
      </c>
    </row>
    <row r="1596" spans="1:12" x14ac:dyDescent="0.35">
      <c r="A1596" t="s">
        <v>2758</v>
      </c>
      <c r="B1596" s="6" t="s">
        <v>290</v>
      </c>
      <c r="C1596" s="6" t="str">
        <f t="shared" si="72"/>
        <v>Aug 2023</v>
      </c>
      <c r="D1596" s="19" t="str">
        <f t="shared" si="74"/>
        <v>2023</v>
      </c>
      <c r="E1596" s="6" t="str">
        <f t="shared" si="73"/>
        <v>Q3 2023</v>
      </c>
      <c r="F1596" t="s">
        <v>2643</v>
      </c>
      <c r="G1596" t="s">
        <v>2643</v>
      </c>
      <c r="H1596" t="s">
        <v>2345</v>
      </c>
      <c r="I1596" t="s">
        <v>12</v>
      </c>
      <c r="J1596" s="3">
        <v>8</v>
      </c>
      <c r="K1596" s="3">
        <v>100.96</v>
      </c>
      <c r="L1596" s="3">
        <v>807.68</v>
      </c>
    </row>
    <row r="1597" spans="1:12" x14ac:dyDescent="0.35">
      <c r="A1597" t="s">
        <v>3873</v>
      </c>
      <c r="B1597" s="6" t="s">
        <v>290</v>
      </c>
      <c r="C1597" s="6" t="str">
        <f t="shared" si="72"/>
        <v>Aug 2023</v>
      </c>
      <c r="D1597" s="19" t="str">
        <f t="shared" si="74"/>
        <v>2023</v>
      </c>
      <c r="E1597" s="6" t="str">
        <f t="shared" si="73"/>
        <v>Q3 2023</v>
      </c>
      <c r="F1597" t="s">
        <v>3688</v>
      </c>
      <c r="G1597" t="s">
        <v>3688</v>
      </c>
      <c r="H1597" t="s">
        <v>11</v>
      </c>
      <c r="I1597" t="s">
        <v>27</v>
      </c>
      <c r="J1597" s="3">
        <v>15</v>
      </c>
      <c r="K1597" s="3">
        <v>338.47</v>
      </c>
      <c r="L1597" s="3">
        <v>5077.05</v>
      </c>
    </row>
    <row r="1598" spans="1:12" x14ac:dyDescent="0.35">
      <c r="A1598" t="s">
        <v>5070</v>
      </c>
      <c r="B1598" s="6" t="s">
        <v>290</v>
      </c>
      <c r="C1598" s="6" t="str">
        <f t="shared" si="72"/>
        <v>Aug 2023</v>
      </c>
      <c r="D1598" s="19" t="str">
        <f t="shared" si="74"/>
        <v>2023</v>
      </c>
      <c r="E1598" s="6" t="str">
        <f t="shared" si="73"/>
        <v>Q3 2023</v>
      </c>
      <c r="F1598" t="s">
        <v>4845</v>
      </c>
      <c r="G1598" t="s">
        <v>4845</v>
      </c>
      <c r="H1598" t="s">
        <v>2345</v>
      </c>
      <c r="I1598" t="s">
        <v>15</v>
      </c>
      <c r="J1598" s="3">
        <v>18</v>
      </c>
      <c r="K1598" s="3">
        <v>105.97</v>
      </c>
      <c r="L1598" s="3">
        <v>1907.46</v>
      </c>
    </row>
    <row r="1599" spans="1:12" x14ac:dyDescent="0.35">
      <c r="A1599" t="s">
        <v>250</v>
      </c>
      <c r="B1599" s="6" t="s">
        <v>251</v>
      </c>
      <c r="C1599" s="6" t="str">
        <f t="shared" si="72"/>
        <v>Aug 2023</v>
      </c>
      <c r="D1599" s="19" t="str">
        <f t="shared" si="74"/>
        <v>2023</v>
      </c>
      <c r="E1599" s="6" t="str">
        <f t="shared" si="73"/>
        <v>Q3 2023</v>
      </c>
      <c r="F1599" t="s">
        <v>10</v>
      </c>
      <c r="G1599" t="str">
        <f>IF(F1599="Biographies", "Biography", F1599 )</f>
        <v>Biography</v>
      </c>
      <c r="H1599" t="s">
        <v>11</v>
      </c>
      <c r="I1599" t="s">
        <v>12</v>
      </c>
      <c r="J1599" s="3">
        <v>19</v>
      </c>
      <c r="K1599" s="3">
        <v>416.47</v>
      </c>
      <c r="L1599" s="3">
        <v>7912.93</v>
      </c>
    </row>
    <row r="1600" spans="1:12" x14ac:dyDescent="0.35">
      <c r="A1600" t="s">
        <v>732</v>
      </c>
      <c r="B1600" s="6" t="s">
        <v>251</v>
      </c>
      <c r="C1600" s="6" t="str">
        <f t="shared" si="72"/>
        <v>Aug 2023</v>
      </c>
      <c r="D1600" s="19" t="str">
        <f t="shared" si="74"/>
        <v>2023</v>
      </c>
      <c r="E1600" s="6" t="str">
        <f t="shared" si="73"/>
        <v>Q3 2023</v>
      </c>
      <c r="F1600" t="s">
        <v>700</v>
      </c>
      <c r="G1600" t="str">
        <f>IF(F1600="Bread.c", "Bread", F1600)</f>
        <v>Bread</v>
      </c>
      <c r="H1600" t="s">
        <v>701</v>
      </c>
      <c r="I1600" t="s">
        <v>15</v>
      </c>
      <c r="J1600" s="3">
        <v>1</v>
      </c>
      <c r="K1600" s="3">
        <v>317.44</v>
      </c>
      <c r="L1600" s="3">
        <v>317.44</v>
      </c>
    </row>
    <row r="1601" spans="1:12" x14ac:dyDescent="0.35">
      <c r="A1601" t="s">
        <v>1204</v>
      </c>
      <c r="B1601" s="6" t="s">
        <v>251</v>
      </c>
      <c r="C1601" s="6" t="str">
        <f t="shared" si="72"/>
        <v>Aug 2023</v>
      </c>
      <c r="D1601" s="19" t="str">
        <f t="shared" si="74"/>
        <v>2023</v>
      </c>
      <c r="E1601" s="6" t="str">
        <f t="shared" si="73"/>
        <v>Q3 2023</v>
      </c>
      <c r="F1601" t="s">
        <v>5774</v>
      </c>
      <c r="G1601" t="str">
        <f>IF(F1601="Children's Book asfdsf", "Children's Book", F1601)</f>
        <v>Children's Book</v>
      </c>
      <c r="H1601" t="s">
        <v>11</v>
      </c>
      <c r="I1601" t="s">
        <v>24</v>
      </c>
      <c r="J1601" s="3">
        <v>2</v>
      </c>
      <c r="K1601" s="3">
        <v>362.98</v>
      </c>
      <c r="L1601" s="3">
        <v>725.96</v>
      </c>
    </row>
    <row r="1602" spans="1:12" x14ac:dyDescent="0.35">
      <c r="A1602" t="s">
        <v>1853</v>
      </c>
      <c r="B1602" s="6" t="s">
        <v>251</v>
      </c>
      <c r="C1602" s="6" t="str">
        <f t="shared" ref="C1602:C1665" si="75">TEXT(B1602, "mmm yyyy")</f>
        <v>Aug 2023</v>
      </c>
      <c r="D1602" s="19" t="str">
        <f t="shared" si="74"/>
        <v>2023</v>
      </c>
      <c r="E1602" s="6" t="str">
        <f t="shared" ref="E1602:E1665" si="76">"Q"&amp;ROUNDUP(MONTH(B1602)/3,0)&amp;" "&amp;TEXT(B1602,"YYYY")</f>
        <v>Q3 2023</v>
      </c>
      <c r="F1602" t="s">
        <v>1744</v>
      </c>
      <c r="G1602" t="s">
        <v>1744</v>
      </c>
      <c r="H1602" t="s">
        <v>11</v>
      </c>
      <c r="I1602" t="s">
        <v>12</v>
      </c>
      <c r="J1602" s="3">
        <v>6</v>
      </c>
      <c r="K1602" s="3">
        <v>269.98</v>
      </c>
      <c r="L1602" s="3">
        <v>1619.88</v>
      </c>
    </row>
    <row r="1603" spans="1:12" x14ac:dyDescent="0.35">
      <c r="A1603" t="s">
        <v>2140</v>
      </c>
      <c r="B1603" s="6" t="s">
        <v>251</v>
      </c>
      <c r="C1603" s="6" t="str">
        <f t="shared" si="75"/>
        <v>Aug 2023</v>
      </c>
      <c r="D1603" s="19" t="str">
        <f t="shared" ref="D1603:D1666" si="77">TEXT(B1603, "yyyy")</f>
        <v>2023</v>
      </c>
      <c r="E1603" s="6" t="str">
        <f t="shared" si="76"/>
        <v>Q3 2023</v>
      </c>
      <c r="F1603" t="s">
        <v>2058</v>
      </c>
      <c r="G1603" t="s">
        <v>2058</v>
      </c>
      <c r="H1603" t="s">
        <v>701</v>
      </c>
      <c r="I1603" t="s">
        <v>27</v>
      </c>
      <c r="J1603" s="3">
        <v>16</v>
      </c>
      <c r="K1603" s="3">
        <v>117.44</v>
      </c>
      <c r="L1603" s="3">
        <v>1879.04</v>
      </c>
    </row>
    <row r="1604" spans="1:12" x14ac:dyDescent="0.35">
      <c r="A1604" t="s">
        <v>2546</v>
      </c>
      <c r="B1604" s="6" t="s">
        <v>251</v>
      </c>
      <c r="C1604" s="6" t="str">
        <f t="shared" si="75"/>
        <v>Aug 2023</v>
      </c>
      <c r="D1604" s="19" t="str">
        <f t="shared" si="77"/>
        <v>2023</v>
      </c>
      <c r="E1604" s="6" t="str">
        <f t="shared" si="76"/>
        <v>Q3 2023</v>
      </c>
      <c r="F1604" t="s">
        <v>2344</v>
      </c>
      <c r="G1604" t="s">
        <v>2344</v>
      </c>
      <c r="H1604" t="s">
        <v>2345</v>
      </c>
      <c r="I1604" t="s">
        <v>15</v>
      </c>
      <c r="J1604" s="3">
        <v>15</v>
      </c>
      <c r="K1604" s="3">
        <v>63.46</v>
      </c>
      <c r="L1604" s="3">
        <v>951.9</v>
      </c>
    </row>
    <row r="1605" spans="1:12" x14ac:dyDescent="0.35">
      <c r="A1605" t="s">
        <v>4104</v>
      </c>
      <c r="B1605" s="6" t="s">
        <v>251</v>
      </c>
      <c r="C1605" s="6" t="str">
        <f t="shared" si="75"/>
        <v>Aug 2023</v>
      </c>
      <c r="D1605" s="19" t="str">
        <f t="shared" si="77"/>
        <v>2023</v>
      </c>
      <c r="E1605" s="6" t="str">
        <f t="shared" si="76"/>
        <v>Q3 2023</v>
      </c>
      <c r="F1605" t="s">
        <v>3948</v>
      </c>
      <c r="G1605" t="s">
        <v>3948</v>
      </c>
      <c r="H1605" t="s">
        <v>458</v>
      </c>
      <c r="I1605" t="s">
        <v>24</v>
      </c>
      <c r="J1605" s="3">
        <v>4</v>
      </c>
      <c r="K1605" s="3">
        <v>85.86</v>
      </c>
      <c r="L1605" s="3">
        <v>343.44</v>
      </c>
    </row>
    <row r="1606" spans="1:12" x14ac:dyDescent="0.35">
      <c r="A1606" t="s">
        <v>4117</v>
      </c>
      <c r="B1606" s="6" t="s">
        <v>251</v>
      </c>
      <c r="C1606" s="6" t="str">
        <f t="shared" si="75"/>
        <v>Aug 2023</v>
      </c>
      <c r="D1606" s="19" t="str">
        <f t="shared" si="77"/>
        <v>2023</v>
      </c>
      <c r="E1606" s="6" t="str">
        <f t="shared" si="76"/>
        <v>Q3 2023</v>
      </c>
      <c r="F1606" t="s">
        <v>3948</v>
      </c>
      <c r="G1606" t="s">
        <v>3948</v>
      </c>
      <c r="H1606" t="s">
        <v>458</v>
      </c>
      <c r="I1606" t="s">
        <v>15</v>
      </c>
      <c r="J1606" s="3">
        <v>20</v>
      </c>
      <c r="K1606" s="3">
        <v>189.9</v>
      </c>
      <c r="L1606" s="3">
        <v>3798</v>
      </c>
    </row>
    <row r="1607" spans="1:12" x14ac:dyDescent="0.35">
      <c r="A1607" t="s">
        <v>4178</v>
      </c>
      <c r="B1607" s="6" t="s">
        <v>251</v>
      </c>
      <c r="C1607" s="6" t="str">
        <f t="shared" si="75"/>
        <v>Aug 2023</v>
      </c>
      <c r="D1607" s="19" t="str">
        <f t="shared" si="77"/>
        <v>2023</v>
      </c>
      <c r="E1607" s="6" t="str">
        <f t="shared" si="76"/>
        <v>Q3 2023</v>
      </c>
      <c r="F1607" t="s">
        <v>3948</v>
      </c>
      <c r="G1607" t="s">
        <v>3948</v>
      </c>
      <c r="H1607" t="s">
        <v>458</v>
      </c>
      <c r="I1607" t="s">
        <v>27</v>
      </c>
      <c r="J1607" s="3">
        <v>1</v>
      </c>
      <c r="K1607" s="3">
        <v>46.47</v>
      </c>
      <c r="L1607" s="3">
        <v>46.47</v>
      </c>
    </row>
    <row r="1608" spans="1:12" x14ac:dyDescent="0.35">
      <c r="A1608" t="s">
        <v>5480</v>
      </c>
      <c r="B1608" s="6" t="s">
        <v>251</v>
      </c>
      <c r="C1608" s="6" t="str">
        <f t="shared" si="75"/>
        <v>Aug 2023</v>
      </c>
      <c r="D1608" s="19" t="str">
        <f t="shared" si="77"/>
        <v>2023</v>
      </c>
      <c r="E1608" s="6" t="str">
        <f t="shared" si="76"/>
        <v>Q3 2023</v>
      </c>
      <c r="F1608" t="s">
        <v>5337</v>
      </c>
      <c r="G1608" t="s">
        <v>5337</v>
      </c>
      <c r="H1608" t="s">
        <v>458</v>
      </c>
      <c r="I1608" t="s">
        <v>12</v>
      </c>
      <c r="J1608" s="3">
        <v>14</v>
      </c>
      <c r="K1608" s="3">
        <v>342.37</v>
      </c>
      <c r="L1608" s="3">
        <v>4793.18</v>
      </c>
    </row>
    <row r="1609" spans="1:12" x14ac:dyDescent="0.35">
      <c r="A1609" t="s">
        <v>304</v>
      </c>
      <c r="B1609" s="6" t="s">
        <v>305</v>
      </c>
      <c r="C1609" s="6" t="str">
        <f t="shared" si="75"/>
        <v>Aug 2023</v>
      </c>
      <c r="D1609" s="19" t="str">
        <f t="shared" si="77"/>
        <v>2023</v>
      </c>
      <c r="E1609" s="6" t="str">
        <f t="shared" si="76"/>
        <v>Q3 2023</v>
      </c>
      <c r="F1609" t="s">
        <v>10</v>
      </c>
      <c r="G1609" t="str">
        <f>IF(F1609="Biographies", "Biography", F1609 )</f>
        <v>Biography</v>
      </c>
      <c r="H1609" t="s">
        <v>11</v>
      </c>
      <c r="I1609" t="s">
        <v>12</v>
      </c>
      <c r="J1609" s="3">
        <v>18</v>
      </c>
      <c r="K1609" s="3">
        <v>6.55</v>
      </c>
      <c r="L1609" s="3">
        <v>117.9</v>
      </c>
    </row>
    <row r="1610" spans="1:12" x14ac:dyDescent="0.35">
      <c r="A1610" t="s">
        <v>821</v>
      </c>
      <c r="B1610" s="6" t="s">
        <v>305</v>
      </c>
      <c r="C1610" s="6" t="str">
        <f t="shared" si="75"/>
        <v>Aug 2023</v>
      </c>
      <c r="D1610" s="19" t="str">
        <f t="shared" si="77"/>
        <v>2023</v>
      </c>
      <c r="E1610" s="6" t="str">
        <f t="shared" si="76"/>
        <v>Q3 2023</v>
      </c>
      <c r="F1610" t="s">
        <v>700</v>
      </c>
      <c r="G1610" t="str">
        <f>IF(F1610="Bread.c", "Bread", F1610)</f>
        <v>Bread</v>
      </c>
      <c r="H1610" t="s">
        <v>701</v>
      </c>
      <c r="I1610" t="s">
        <v>24</v>
      </c>
      <c r="J1610" s="3">
        <v>13</v>
      </c>
      <c r="K1610" s="3">
        <v>140.18</v>
      </c>
      <c r="L1610" s="3">
        <v>1822.34</v>
      </c>
    </row>
    <row r="1611" spans="1:12" x14ac:dyDescent="0.35">
      <c r="A1611" t="s">
        <v>2760</v>
      </c>
      <c r="B1611" s="6" t="s">
        <v>305</v>
      </c>
      <c r="C1611" s="6" t="str">
        <f t="shared" si="75"/>
        <v>Aug 2023</v>
      </c>
      <c r="D1611" s="19" t="str">
        <f t="shared" si="77"/>
        <v>2023</v>
      </c>
      <c r="E1611" s="6" t="str">
        <f t="shared" si="76"/>
        <v>Q3 2023</v>
      </c>
      <c r="F1611" t="s">
        <v>2643</v>
      </c>
      <c r="G1611" t="s">
        <v>2643</v>
      </c>
      <c r="H1611" t="s">
        <v>2345</v>
      </c>
      <c r="I1611" t="s">
        <v>24</v>
      </c>
      <c r="J1611" s="3">
        <v>1</v>
      </c>
      <c r="K1611" s="3">
        <v>67.25</v>
      </c>
      <c r="L1611" s="3">
        <v>67.25</v>
      </c>
    </row>
    <row r="1612" spans="1:12" x14ac:dyDescent="0.35">
      <c r="A1612" t="s">
        <v>3535</v>
      </c>
      <c r="B1612" s="6" t="s">
        <v>305</v>
      </c>
      <c r="C1612" s="6" t="str">
        <f t="shared" si="75"/>
        <v>Aug 2023</v>
      </c>
      <c r="D1612" s="19" t="str">
        <f t="shared" si="77"/>
        <v>2023</v>
      </c>
      <c r="E1612" s="6" t="str">
        <f t="shared" si="76"/>
        <v>Q3 2023</v>
      </c>
      <c r="F1612" t="s">
        <v>3435</v>
      </c>
      <c r="G1612" t="s">
        <v>3435</v>
      </c>
      <c r="H1612" t="s">
        <v>701</v>
      </c>
      <c r="I1612" t="s">
        <v>27</v>
      </c>
      <c r="J1612" s="3">
        <v>16</v>
      </c>
      <c r="K1612" s="3">
        <v>103.85</v>
      </c>
      <c r="L1612" s="3">
        <v>1661.6</v>
      </c>
    </row>
    <row r="1613" spans="1:12" x14ac:dyDescent="0.35">
      <c r="A1613" t="s">
        <v>4768</v>
      </c>
      <c r="B1613" s="6" t="s">
        <v>305</v>
      </c>
      <c r="C1613" s="6" t="str">
        <f t="shared" si="75"/>
        <v>Aug 2023</v>
      </c>
      <c r="D1613" s="19" t="str">
        <f t="shared" si="77"/>
        <v>2023</v>
      </c>
      <c r="E1613" s="6" t="str">
        <f t="shared" si="76"/>
        <v>Q3 2023</v>
      </c>
      <c r="F1613" t="s">
        <v>4741</v>
      </c>
      <c r="G1613" t="s">
        <v>4741</v>
      </c>
      <c r="H1613" t="s">
        <v>2345</v>
      </c>
      <c r="I1613" t="s">
        <v>12</v>
      </c>
      <c r="J1613" s="3">
        <v>8</v>
      </c>
      <c r="K1613" s="3">
        <v>410.75</v>
      </c>
      <c r="L1613" s="3">
        <v>3286</v>
      </c>
    </row>
    <row r="1614" spans="1:12" x14ac:dyDescent="0.35">
      <c r="A1614" t="s">
        <v>5000</v>
      </c>
      <c r="B1614" s="6" t="s">
        <v>305</v>
      </c>
      <c r="C1614" s="6" t="str">
        <f t="shared" si="75"/>
        <v>Aug 2023</v>
      </c>
      <c r="D1614" s="19" t="str">
        <f t="shared" si="77"/>
        <v>2023</v>
      </c>
      <c r="E1614" s="6" t="str">
        <f t="shared" si="76"/>
        <v>Q3 2023</v>
      </c>
      <c r="F1614" t="s">
        <v>4845</v>
      </c>
      <c r="G1614" t="s">
        <v>4845</v>
      </c>
      <c r="H1614" t="s">
        <v>2345</v>
      </c>
      <c r="I1614" t="s">
        <v>27</v>
      </c>
      <c r="J1614" s="3">
        <v>8</v>
      </c>
      <c r="K1614" s="3">
        <v>486.52</v>
      </c>
      <c r="L1614" s="3">
        <v>3892.16</v>
      </c>
    </row>
    <row r="1615" spans="1:12" x14ac:dyDescent="0.35">
      <c r="A1615" t="s">
        <v>5111</v>
      </c>
      <c r="B1615" s="6" t="s">
        <v>305</v>
      </c>
      <c r="C1615" s="6" t="str">
        <f t="shared" si="75"/>
        <v>Aug 2023</v>
      </c>
      <c r="D1615" s="19" t="str">
        <f t="shared" si="77"/>
        <v>2023</v>
      </c>
      <c r="E1615" s="6" t="str">
        <f t="shared" si="76"/>
        <v>Q3 2023</v>
      </c>
      <c r="F1615" t="s">
        <v>5082</v>
      </c>
      <c r="G1615" t="s">
        <v>5082</v>
      </c>
      <c r="H1615" t="s">
        <v>2208</v>
      </c>
      <c r="I1615" t="s">
        <v>24</v>
      </c>
      <c r="J1615" s="3">
        <v>7</v>
      </c>
      <c r="K1615" s="3">
        <v>15.85</v>
      </c>
      <c r="L1615" s="3">
        <v>110.95</v>
      </c>
    </row>
    <row r="1616" spans="1:12" x14ac:dyDescent="0.35">
      <c r="A1616" t="s">
        <v>5461</v>
      </c>
      <c r="B1616" s="6" t="s">
        <v>305</v>
      </c>
      <c r="C1616" s="6" t="str">
        <f t="shared" si="75"/>
        <v>Aug 2023</v>
      </c>
      <c r="D1616" s="19" t="str">
        <f t="shared" si="77"/>
        <v>2023</v>
      </c>
      <c r="E1616" s="6" t="str">
        <f t="shared" si="76"/>
        <v>Q3 2023</v>
      </c>
      <c r="F1616" t="s">
        <v>5337</v>
      </c>
      <c r="G1616" t="s">
        <v>5337</v>
      </c>
      <c r="H1616" t="s">
        <v>458</v>
      </c>
      <c r="I1616" t="s">
        <v>27</v>
      </c>
      <c r="J1616" s="3">
        <v>13</v>
      </c>
      <c r="K1616" s="3">
        <v>445.23</v>
      </c>
      <c r="L1616" s="3">
        <v>5787.99</v>
      </c>
    </row>
    <row r="1617" spans="1:12" x14ac:dyDescent="0.35">
      <c r="A1617" t="s">
        <v>1835</v>
      </c>
      <c r="B1617" s="6" t="s">
        <v>1836</v>
      </c>
      <c r="C1617" s="6" t="str">
        <f t="shared" si="75"/>
        <v>Aug 2023</v>
      </c>
      <c r="D1617" s="19" t="str">
        <f t="shared" si="77"/>
        <v>2023</v>
      </c>
      <c r="E1617" s="6" t="str">
        <f t="shared" si="76"/>
        <v>Q3 2023</v>
      </c>
      <c r="F1617" t="s">
        <v>1744</v>
      </c>
      <c r="G1617" t="s">
        <v>1744</v>
      </c>
      <c r="H1617" t="s">
        <v>11</v>
      </c>
      <c r="I1617" t="s">
        <v>12</v>
      </c>
      <c r="J1617" s="3">
        <v>7</v>
      </c>
      <c r="K1617" s="3">
        <v>113.05</v>
      </c>
      <c r="L1617" s="3">
        <v>791.35</v>
      </c>
    </row>
    <row r="1618" spans="1:12" x14ac:dyDescent="0.35">
      <c r="A1618" t="s">
        <v>1900</v>
      </c>
      <c r="B1618" s="6" t="s">
        <v>1836</v>
      </c>
      <c r="C1618" s="6" t="str">
        <f t="shared" si="75"/>
        <v>Aug 2023</v>
      </c>
      <c r="D1618" s="19" t="str">
        <f t="shared" si="77"/>
        <v>2023</v>
      </c>
      <c r="E1618" s="6" t="str">
        <f t="shared" si="76"/>
        <v>Q3 2023</v>
      </c>
      <c r="F1618" t="s">
        <v>1744</v>
      </c>
      <c r="G1618" t="s">
        <v>1744</v>
      </c>
      <c r="H1618" t="s">
        <v>11</v>
      </c>
      <c r="I1618" t="s">
        <v>27</v>
      </c>
      <c r="J1618" s="3">
        <v>17</v>
      </c>
      <c r="K1618" s="3">
        <v>235.42</v>
      </c>
      <c r="L1618" s="3">
        <v>4002.14</v>
      </c>
    </row>
    <row r="1619" spans="1:12" x14ac:dyDescent="0.35">
      <c r="A1619" t="s">
        <v>3346</v>
      </c>
      <c r="B1619" s="6" t="s">
        <v>1836</v>
      </c>
      <c r="C1619" s="6" t="str">
        <f t="shared" si="75"/>
        <v>Aug 2023</v>
      </c>
      <c r="D1619" s="19" t="str">
        <f t="shared" si="77"/>
        <v>2023</v>
      </c>
      <c r="E1619" s="6" t="str">
        <f t="shared" si="76"/>
        <v>Q3 2023</v>
      </c>
      <c r="F1619" t="s">
        <v>3143</v>
      </c>
      <c r="G1619" t="s">
        <v>3143</v>
      </c>
      <c r="H1619" t="s">
        <v>458</v>
      </c>
      <c r="I1619" t="s">
        <v>24</v>
      </c>
      <c r="J1619" s="3">
        <v>9</v>
      </c>
      <c r="K1619" s="3">
        <v>239.98</v>
      </c>
      <c r="L1619" s="3">
        <v>2159.8200000000002</v>
      </c>
    </row>
    <row r="1620" spans="1:12" x14ac:dyDescent="0.35">
      <c r="A1620" t="s">
        <v>3511</v>
      </c>
      <c r="B1620" s="6" t="s">
        <v>1836</v>
      </c>
      <c r="C1620" s="6" t="str">
        <f t="shared" si="75"/>
        <v>Aug 2023</v>
      </c>
      <c r="D1620" s="19" t="str">
        <f t="shared" si="77"/>
        <v>2023</v>
      </c>
      <c r="E1620" s="6" t="str">
        <f t="shared" si="76"/>
        <v>Q3 2023</v>
      </c>
      <c r="F1620" t="s">
        <v>3435</v>
      </c>
      <c r="G1620" t="s">
        <v>3435</v>
      </c>
      <c r="H1620" t="s">
        <v>701</v>
      </c>
      <c r="I1620" t="s">
        <v>15</v>
      </c>
      <c r="J1620" s="3">
        <v>11</v>
      </c>
      <c r="K1620" s="3">
        <v>150.21</v>
      </c>
      <c r="L1620" s="3">
        <v>1652.31</v>
      </c>
    </row>
    <row r="1621" spans="1:12" x14ac:dyDescent="0.35">
      <c r="A1621" t="s">
        <v>825</v>
      </c>
      <c r="B1621" s="6" t="s">
        <v>826</v>
      </c>
      <c r="C1621" s="6" t="str">
        <f t="shared" si="75"/>
        <v>Aug 2023</v>
      </c>
      <c r="D1621" s="19" t="str">
        <f t="shared" si="77"/>
        <v>2023</v>
      </c>
      <c r="E1621" s="6" t="str">
        <f t="shared" si="76"/>
        <v>Q3 2023</v>
      </c>
      <c r="F1621" t="s">
        <v>700</v>
      </c>
      <c r="G1621" t="str">
        <f>IF(F1621="Bread.c", "Bread", F1621)</f>
        <v>Bread</v>
      </c>
      <c r="H1621" t="s">
        <v>701</v>
      </c>
      <c r="I1621" t="s">
        <v>27</v>
      </c>
      <c r="J1621" s="3">
        <v>16</v>
      </c>
      <c r="K1621" s="3">
        <v>428.37</v>
      </c>
      <c r="L1621" s="3">
        <v>6853.92</v>
      </c>
    </row>
    <row r="1622" spans="1:12" x14ac:dyDescent="0.35">
      <c r="A1622" t="s">
        <v>2053</v>
      </c>
      <c r="B1622" s="6" t="s">
        <v>826</v>
      </c>
      <c r="C1622" s="6" t="str">
        <f t="shared" si="75"/>
        <v>Aug 2023</v>
      </c>
      <c r="D1622" s="19" t="str">
        <f t="shared" si="77"/>
        <v>2023</v>
      </c>
      <c r="E1622" s="6" t="str">
        <f t="shared" si="76"/>
        <v>Q3 2023</v>
      </c>
      <c r="F1622" t="s">
        <v>1744</v>
      </c>
      <c r="G1622" t="s">
        <v>1744</v>
      </c>
      <c r="H1622" t="s">
        <v>11</v>
      </c>
      <c r="I1622" t="s">
        <v>24</v>
      </c>
      <c r="J1622" s="3">
        <v>19</v>
      </c>
      <c r="K1622" s="3">
        <v>388.41</v>
      </c>
      <c r="L1622" s="3">
        <v>7379.79</v>
      </c>
    </row>
    <row r="1623" spans="1:12" x14ac:dyDescent="0.35">
      <c r="A1623" t="s">
        <v>2180</v>
      </c>
      <c r="B1623" s="6" t="s">
        <v>826</v>
      </c>
      <c r="C1623" s="6" t="str">
        <f t="shared" si="75"/>
        <v>Aug 2023</v>
      </c>
      <c r="D1623" s="19" t="str">
        <f t="shared" si="77"/>
        <v>2023</v>
      </c>
      <c r="E1623" s="6" t="str">
        <f t="shared" si="76"/>
        <v>Q3 2023</v>
      </c>
      <c r="F1623" t="s">
        <v>2058</v>
      </c>
      <c r="G1623" t="s">
        <v>2058</v>
      </c>
      <c r="H1623" t="s">
        <v>701</v>
      </c>
      <c r="I1623" t="s">
        <v>12</v>
      </c>
      <c r="J1623" s="3">
        <v>14</v>
      </c>
      <c r="K1623" s="3">
        <v>360.64</v>
      </c>
      <c r="L1623" s="3">
        <v>5048.96</v>
      </c>
    </row>
    <row r="1624" spans="1:12" x14ac:dyDescent="0.35">
      <c r="A1624" t="s">
        <v>2247</v>
      </c>
      <c r="B1624" s="6" t="s">
        <v>826</v>
      </c>
      <c r="C1624" s="6" t="str">
        <f t="shared" si="75"/>
        <v>Aug 2023</v>
      </c>
      <c r="D1624" s="19" t="str">
        <f t="shared" si="77"/>
        <v>2023</v>
      </c>
      <c r="E1624" s="6" t="str">
        <f t="shared" si="76"/>
        <v>Q3 2023</v>
      </c>
      <c r="F1624" t="s">
        <v>2207</v>
      </c>
      <c r="G1624" t="s">
        <v>2207</v>
      </c>
      <c r="H1624" t="s">
        <v>2208</v>
      </c>
      <c r="I1624" t="s">
        <v>15</v>
      </c>
      <c r="J1624" s="3">
        <v>2</v>
      </c>
      <c r="K1624" s="3">
        <v>359.74</v>
      </c>
      <c r="L1624" s="3">
        <v>719.48</v>
      </c>
    </row>
    <row r="1625" spans="1:12" x14ac:dyDescent="0.35">
      <c r="A1625" t="s">
        <v>2310</v>
      </c>
      <c r="B1625" s="6" t="s">
        <v>826</v>
      </c>
      <c r="C1625" s="6" t="str">
        <f t="shared" si="75"/>
        <v>Aug 2023</v>
      </c>
      <c r="D1625" s="19" t="str">
        <f t="shared" si="77"/>
        <v>2023</v>
      </c>
      <c r="E1625" s="6" t="str">
        <f t="shared" si="76"/>
        <v>Q3 2023</v>
      </c>
      <c r="F1625" t="s">
        <v>2207</v>
      </c>
      <c r="G1625" t="s">
        <v>2207</v>
      </c>
      <c r="H1625" t="s">
        <v>2208</v>
      </c>
      <c r="I1625" t="s">
        <v>12</v>
      </c>
      <c r="J1625" s="3">
        <v>9</v>
      </c>
      <c r="K1625" s="3">
        <v>382.71</v>
      </c>
      <c r="L1625" s="3">
        <v>3444.39</v>
      </c>
    </row>
    <row r="1626" spans="1:12" x14ac:dyDescent="0.35">
      <c r="A1626" t="s">
        <v>3277</v>
      </c>
      <c r="B1626" s="6" t="s">
        <v>826</v>
      </c>
      <c r="C1626" s="6" t="str">
        <f t="shared" si="75"/>
        <v>Aug 2023</v>
      </c>
      <c r="D1626" s="19" t="str">
        <f t="shared" si="77"/>
        <v>2023</v>
      </c>
      <c r="E1626" s="6" t="str">
        <f t="shared" si="76"/>
        <v>Q3 2023</v>
      </c>
      <c r="F1626" t="s">
        <v>3143</v>
      </c>
      <c r="G1626" t="s">
        <v>3143</v>
      </c>
      <c r="H1626" t="s">
        <v>458</v>
      </c>
      <c r="I1626" t="s">
        <v>24</v>
      </c>
      <c r="J1626" s="3">
        <v>11</v>
      </c>
      <c r="K1626" s="3">
        <v>454.21</v>
      </c>
      <c r="L1626" s="3">
        <v>4996.3100000000004</v>
      </c>
    </row>
    <row r="1627" spans="1:12" x14ac:dyDescent="0.35">
      <c r="A1627" t="s">
        <v>4119</v>
      </c>
      <c r="B1627" s="6" t="s">
        <v>826</v>
      </c>
      <c r="C1627" s="6" t="str">
        <f t="shared" si="75"/>
        <v>Aug 2023</v>
      </c>
      <c r="D1627" s="19" t="str">
        <f t="shared" si="77"/>
        <v>2023</v>
      </c>
      <c r="E1627" s="6" t="str">
        <f t="shared" si="76"/>
        <v>Q3 2023</v>
      </c>
      <c r="F1627" t="s">
        <v>3948</v>
      </c>
      <c r="G1627" t="s">
        <v>3948</v>
      </c>
      <c r="H1627" t="s">
        <v>458</v>
      </c>
      <c r="I1627" t="s">
        <v>12</v>
      </c>
      <c r="J1627" s="3">
        <v>18</v>
      </c>
      <c r="K1627" s="3">
        <v>35.85</v>
      </c>
      <c r="L1627" s="3">
        <v>645.29999999999995</v>
      </c>
    </row>
    <row r="1628" spans="1:12" x14ac:dyDescent="0.35">
      <c r="A1628" t="s">
        <v>4542</v>
      </c>
      <c r="B1628" s="6" t="s">
        <v>826</v>
      </c>
      <c r="C1628" s="6" t="str">
        <f t="shared" si="75"/>
        <v>Aug 2023</v>
      </c>
      <c r="D1628" s="19" t="str">
        <f t="shared" si="77"/>
        <v>2023</v>
      </c>
      <c r="E1628" s="6" t="str">
        <f t="shared" si="76"/>
        <v>Q3 2023</v>
      </c>
      <c r="F1628" t="s">
        <v>4484</v>
      </c>
      <c r="G1628" t="s">
        <v>4484</v>
      </c>
      <c r="H1628" t="s">
        <v>2208</v>
      </c>
      <c r="I1628" t="s">
        <v>27</v>
      </c>
      <c r="J1628" s="3">
        <v>19</v>
      </c>
      <c r="K1628" s="3">
        <v>306.27</v>
      </c>
      <c r="L1628" s="3">
        <v>5819.13</v>
      </c>
    </row>
    <row r="1629" spans="1:12" x14ac:dyDescent="0.35">
      <c r="A1629" t="s">
        <v>5546</v>
      </c>
      <c r="B1629" s="6" t="s">
        <v>826</v>
      </c>
      <c r="C1629" s="6" t="str">
        <f t="shared" si="75"/>
        <v>Aug 2023</v>
      </c>
      <c r="D1629" s="19" t="str">
        <f t="shared" si="77"/>
        <v>2023</v>
      </c>
      <c r="E1629" s="6" t="str">
        <f t="shared" si="76"/>
        <v>Q3 2023</v>
      </c>
      <c r="F1629" t="s">
        <v>5504</v>
      </c>
      <c r="G1629" t="s">
        <v>5504</v>
      </c>
      <c r="H1629" t="s">
        <v>701</v>
      </c>
      <c r="I1629" t="s">
        <v>27</v>
      </c>
      <c r="J1629" s="3">
        <v>16</v>
      </c>
      <c r="K1629" s="3">
        <v>292.29000000000002</v>
      </c>
      <c r="L1629" s="3">
        <v>4676.6400000000003</v>
      </c>
    </row>
    <row r="1630" spans="1:12" x14ac:dyDescent="0.35">
      <c r="A1630" t="s">
        <v>1001</v>
      </c>
      <c r="B1630" s="6" t="s">
        <v>1002</v>
      </c>
      <c r="C1630" s="6" t="str">
        <f t="shared" si="75"/>
        <v>Aug 2023</v>
      </c>
      <c r="D1630" s="19" t="str">
        <f t="shared" si="77"/>
        <v>2023</v>
      </c>
      <c r="E1630" s="6" t="str">
        <f t="shared" si="76"/>
        <v>Q3 2023</v>
      </c>
      <c r="F1630" t="s">
        <v>700</v>
      </c>
      <c r="G1630" t="str">
        <f>IF(F1630="Bread.c", "Bread", F1630)</f>
        <v>Bread</v>
      </c>
      <c r="H1630" t="s">
        <v>701</v>
      </c>
      <c r="I1630" t="s">
        <v>15</v>
      </c>
      <c r="J1630" s="3">
        <v>19</v>
      </c>
      <c r="K1630" s="3">
        <v>308.44</v>
      </c>
      <c r="L1630" s="3">
        <v>5860.36</v>
      </c>
    </row>
    <row r="1631" spans="1:12" x14ac:dyDescent="0.35">
      <c r="A1631" t="s">
        <v>1254</v>
      </c>
      <c r="B1631" s="6" t="s">
        <v>1002</v>
      </c>
      <c r="C1631" s="6" t="str">
        <f t="shared" si="75"/>
        <v>Aug 2023</v>
      </c>
      <c r="D1631" s="19" t="str">
        <f t="shared" si="77"/>
        <v>2023</v>
      </c>
      <c r="E1631" s="6" t="str">
        <f t="shared" si="76"/>
        <v>Q3 2023</v>
      </c>
      <c r="F1631" t="s">
        <v>1252</v>
      </c>
      <c r="G1631" t="str">
        <f>IF(F1631="Cookbooks", "Cookbook", F1631)</f>
        <v>Cookbook</v>
      </c>
      <c r="H1631" t="s">
        <v>11</v>
      </c>
      <c r="I1631" t="s">
        <v>27</v>
      </c>
      <c r="J1631" s="3">
        <v>2</v>
      </c>
      <c r="K1631" s="3">
        <v>47.98</v>
      </c>
      <c r="L1631" s="3">
        <v>95.96</v>
      </c>
    </row>
    <row r="1632" spans="1:12" x14ac:dyDescent="0.35">
      <c r="A1632" t="s">
        <v>1716</v>
      </c>
      <c r="B1632" s="6" t="s">
        <v>1002</v>
      </c>
      <c r="C1632" s="6" t="str">
        <f t="shared" si="75"/>
        <v>Aug 2023</v>
      </c>
      <c r="D1632" s="19" t="str">
        <f t="shared" si="77"/>
        <v>2023</v>
      </c>
      <c r="E1632" s="6" t="str">
        <f t="shared" si="76"/>
        <v>Q3 2023</v>
      </c>
      <c r="F1632" t="s">
        <v>1421</v>
      </c>
      <c r="G1632" t="str">
        <f>IF(F1632="Egg", "Eggs", F1632)</f>
        <v>Eggs</v>
      </c>
      <c r="H1632" t="s">
        <v>701</v>
      </c>
      <c r="I1632" t="s">
        <v>15</v>
      </c>
      <c r="J1632" s="3">
        <v>3</v>
      </c>
      <c r="K1632" s="3">
        <v>176.6</v>
      </c>
      <c r="L1632" s="3">
        <v>529.79999999999995</v>
      </c>
    </row>
    <row r="1633" spans="1:12" x14ac:dyDescent="0.35">
      <c r="A1633" t="s">
        <v>3726</v>
      </c>
      <c r="B1633" s="6" t="s">
        <v>1002</v>
      </c>
      <c r="C1633" s="6" t="str">
        <f t="shared" si="75"/>
        <v>Aug 2023</v>
      </c>
      <c r="D1633" s="19" t="str">
        <f t="shared" si="77"/>
        <v>2023</v>
      </c>
      <c r="E1633" s="6" t="str">
        <f t="shared" si="76"/>
        <v>Q3 2023</v>
      </c>
      <c r="F1633" t="s">
        <v>3688</v>
      </c>
      <c r="G1633" t="s">
        <v>3688</v>
      </c>
      <c r="H1633" t="s">
        <v>11</v>
      </c>
      <c r="I1633" t="s">
        <v>27</v>
      </c>
      <c r="J1633" s="3">
        <v>18</v>
      </c>
      <c r="K1633" s="3">
        <v>86.07</v>
      </c>
      <c r="L1633" s="3">
        <v>1549.26</v>
      </c>
    </row>
    <row r="1634" spans="1:12" x14ac:dyDescent="0.35">
      <c r="A1634" t="s">
        <v>5046</v>
      </c>
      <c r="B1634" s="6" t="s">
        <v>1002</v>
      </c>
      <c r="C1634" s="6" t="str">
        <f t="shared" si="75"/>
        <v>Aug 2023</v>
      </c>
      <c r="D1634" s="19" t="str">
        <f t="shared" si="77"/>
        <v>2023</v>
      </c>
      <c r="E1634" s="6" t="str">
        <f t="shared" si="76"/>
        <v>Q3 2023</v>
      </c>
      <c r="F1634" t="s">
        <v>4845</v>
      </c>
      <c r="G1634" t="s">
        <v>4845</v>
      </c>
      <c r="H1634" t="s">
        <v>2345</v>
      </c>
      <c r="I1634" t="s">
        <v>27</v>
      </c>
      <c r="J1634" s="3">
        <v>14</v>
      </c>
      <c r="K1634" s="3">
        <v>52.16</v>
      </c>
      <c r="L1634" s="3">
        <v>730.24</v>
      </c>
    </row>
    <row r="1635" spans="1:12" x14ac:dyDescent="0.35">
      <c r="A1635" t="s">
        <v>1929</v>
      </c>
      <c r="B1635" s="6" t="s">
        <v>1930</v>
      </c>
      <c r="C1635" s="6" t="str">
        <f t="shared" si="75"/>
        <v>Aug 2023</v>
      </c>
      <c r="D1635" s="19" t="str">
        <f t="shared" si="77"/>
        <v>2023</v>
      </c>
      <c r="E1635" s="6" t="str">
        <f t="shared" si="76"/>
        <v>Q3 2023</v>
      </c>
      <c r="F1635" t="s">
        <v>1744</v>
      </c>
      <c r="G1635" t="s">
        <v>1744</v>
      </c>
      <c r="H1635" t="s">
        <v>11</v>
      </c>
      <c r="I1635" t="s">
        <v>15</v>
      </c>
      <c r="J1635" s="3">
        <v>1</v>
      </c>
      <c r="K1635" s="3">
        <v>374.49</v>
      </c>
      <c r="L1635" s="3">
        <v>374.49</v>
      </c>
    </row>
    <row r="1636" spans="1:12" x14ac:dyDescent="0.35">
      <c r="A1636" t="s">
        <v>4560</v>
      </c>
      <c r="B1636" s="6" t="s">
        <v>1930</v>
      </c>
      <c r="C1636" s="6" t="str">
        <f t="shared" si="75"/>
        <v>Aug 2023</v>
      </c>
      <c r="D1636" s="19" t="str">
        <f t="shared" si="77"/>
        <v>2023</v>
      </c>
      <c r="E1636" s="6" t="str">
        <f t="shared" si="76"/>
        <v>Q3 2023</v>
      </c>
      <c r="F1636" t="s">
        <v>4484</v>
      </c>
      <c r="G1636" t="s">
        <v>4484</v>
      </c>
      <c r="H1636" t="s">
        <v>2208</v>
      </c>
      <c r="I1636" t="s">
        <v>27</v>
      </c>
      <c r="J1636" s="3">
        <v>6</v>
      </c>
      <c r="K1636" s="3">
        <v>472.88</v>
      </c>
      <c r="L1636" s="3">
        <v>2837.28</v>
      </c>
    </row>
    <row r="1637" spans="1:12" x14ac:dyDescent="0.35">
      <c r="A1637" t="s">
        <v>5366</v>
      </c>
      <c r="B1637" s="6" t="s">
        <v>1930</v>
      </c>
      <c r="C1637" s="6" t="str">
        <f t="shared" si="75"/>
        <v>Aug 2023</v>
      </c>
      <c r="D1637" s="19" t="str">
        <f t="shared" si="77"/>
        <v>2023</v>
      </c>
      <c r="E1637" s="6" t="str">
        <f t="shared" si="76"/>
        <v>Q3 2023</v>
      </c>
      <c r="F1637" t="s">
        <v>5337</v>
      </c>
      <c r="G1637" t="s">
        <v>5337</v>
      </c>
      <c r="H1637" t="s">
        <v>458</v>
      </c>
      <c r="I1637" t="s">
        <v>15</v>
      </c>
      <c r="J1637" s="3">
        <v>10</v>
      </c>
      <c r="K1637" s="3">
        <v>136.02000000000001</v>
      </c>
      <c r="L1637" s="3">
        <v>1360.2</v>
      </c>
    </row>
    <row r="1638" spans="1:12" x14ac:dyDescent="0.35">
      <c r="A1638" t="s">
        <v>1448</v>
      </c>
      <c r="B1638" s="6" t="s">
        <v>1449</v>
      </c>
      <c r="C1638" s="6" t="str">
        <f t="shared" si="75"/>
        <v>Aug 2023</v>
      </c>
      <c r="D1638" s="19" t="str">
        <f t="shared" si="77"/>
        <v>2023</v>
      </c>
      <c r="E1638" s="6" t="str">
        <f t="shared" si="76"/>
        <v>Q3 2023</v>
      </c>
      <c r="F1638" t="s">
        <v>1421</v>
      </c>
      <c r="G1638" t="str">
        <f>IF(F1638="Egg", "Eggs", F1638)</f>
        <v>Eggs</v>
      </c>
      <c r="H1638" t="s">
        <v>701</v>
      </c>
      <c r="I1638" t="s">
        <v>24</v>
      </c>
      <c r="J1638" s="3">
        <v>8</v>
      </c>
      <c r="K1638" s="3">
        <v>434.7</v>
      </c>
      <c r="L1638" s="3">
        <v>3477.6</v>
      </c>
    </row>
    <row r="1639" spans="1:12" x14ac:dyDescent="0.35">
      <c r="A1639" t="s">
        <v>1657</v>
      </c>
      <c r="B1639" s="6" t="s">
        <v>1449</v>
      </c>
      <c r="C1639" s="6" t="str">
        <f t="shared" si="75"/>
        <v>Aug 2023</v>
      </c>
      <c r="D1639" s="19" t="str">
        <f t="shared" si="77"/>
        <v>2023</v>
      </c>
      <c r="E1639" s="6" t="str">
        <f t="shared" si="76"/>
        <v>Q3 2023</v>
      </c>
      <c r="F1639" t="s">
        <v>1421</v>
      </c>
      <c r="G1639" t="str">
        <f>IF(F1639="Egg", "Eggs", F1639)</f>
        <v>Eggs</v>
      </c>
      <c r="H1639" t="s">
        <v>701</v>
      </c>
      <c r="I1639" t="s">
        <v>24</v>
      </c>
      <c r="J1639" s="3">
        <v>14</v>
      </c>
      <c r="K1639" s="3">
        <v>86.19</v>
      </c>
      <c r="L1639" s="3">
        <v>1206.6600000000001</v>
      </c>
    </row>
    <row r="1640" spans="1:12" x14ac:dyDescent="0.35">
      <c r="A1640" t="s">
        <v>1808</v>
      </c>
      <c r="B1640" s="6" t="s">
        <v>1449</v>
      </c>
      <c r="C1640" s="6" t="str">
        <f t="shared" si="75"/>
        <v>Aug 2023</v>
      </c>
      <c r="D1640" s="19" t="str">
        <f t="shared" si="77"/>
        <v>2023</v>
      </c>
      <c r="E1640" s="6" t="str">
        <f t="shared" si="76"/>
        <v>Q3 2023</v>
      </c>
      <c r="F1640" t="s">
        <v>1744</v>
      </c>
      <c r="G1640" t="s">
        <v>1744</v>
      </c>
      <c r="H1640" t="s">
        <v>11</v>
      </c>
      <c r="I1640" t="s">
        <v>24</v>
      </c>
      <c r="J1640" s="3">
        <v>16</v>
      </c>
      <c r="K1640" s="3">
        <v>18.86</v>
      </c>
      <c r="L1640" s="3">
        <v>301.76</v>
      </c>
    </row>
    <row r="1641" spans="1:12" x14ac:dyDescent="0.35">
      <c r="A1641" t="s">
        <v>3344</v>
      </c>
      <c r="B1641" s="6" t="s">
        <v>1449</v>
      </c>
      <c r="C1641" s="6" t="str">
        <f t="shared" si="75"/>
        <v>Aug 2023</v>
      </c>
      <c r="D1641" s="19" t="str">
        <f t="shared" si="77"/>
        <v>2023</v>
      </c>
      <c r="E1641" s="6" t="str">
        <f t="shared" si="76"/>
        <v>Q3 2023</v>
      </c>
      <c r="F1641" t="s">
        <v>3143</v>
      </c>
      <c r="G1641" t="s">
        <v>3143</v>
      </c>
      <c r="H1641" t="s">
        <v>458</v>
      </c>
      <c r="I1641" t="s">
        <v>15</v>
      </c>
      <c r="J1641" s="3">
        <v>14</v>
      </c>
      <c r="K1641" s="3">
        <v>163.22</v>
      </c>
      <c r="L1641" s="3">
        <v>2285.08</v>
      </c>
    </row>
    <row r="1642" spans="1:12" x14ac:dyDescent="0.35">
      <c r="A1642" t="s">
        <v>3902</v>
      </c>
      <c r="B1642" s="6" t="s">
        <v>1449</v>
      </c>
      <c r="C1642" s="6" t="str">
        <f t="shared" si="75"/>
        <v>Aug 2023</v>
      </c>
      <c r="D1642" s="19" t="str">
        <f t="shared" si="77"/>
        <v>2023</v>
      </c>
      <c r="E1642" s="6" t="str">
        <f t="shared" si="76"/>
        <v>Q3 2023</v>
      </c>
      <c r="F1642" t="s">
        <v>3688</v>
      </c>
      <c r="G1642" t="s">
        <v>3688</v>
      </c>
      <c r="H1642" t="s">
        <v>11</v>
      </c>
      <c r="I1642" t="s">
        <v>15</v>
      </c>
      <c r="J1642" s="3">
        <v>2</v>
      </c>
      <c r="K1642" s="3">
        <v>245.85</v>
      </c>
      <c r="L1642" s="3">
        <v>491.7</v>
      </c>
    </row>
    <row r="1643" spans="1:12" x14ac:dyDescent="0.35">
      <c r="A1643" t="s">
        <v>3961</v>
      </c>
      <c r="B1643" s="6" t="s">
        <v>1449</v>
      </c>
      <c r="C1643" s="6" t="str">
        <f t="shared" si="75"/>
        <v>Aug 2023</v>
      </c>
      <c r="D1643" s="19" t="str">
        <f t="shared" si="77"/>
        <v>2023</v>
      </c>
      <c r="E1643" s="6" t="str">
        <f t="shared" si="76"/>
        <v>Q3 2023</v>
      </c>
      <c r="F1643" t="s">
        <v>3948</v>
      </c>
      <c r="G1643" t="s">
        <v>3948</v>
      </c>
      <c r="H1643" t="s">
        <v>458</v>
      </c>
      <c r="I1643" t="s">
        <v>27</v>
      </c>
      <c r="J1643" s="3">
        <v>18</v>
      </c>
      <c r="K1643" s="3">
        <v>151.63999999999999</v>
      </c>
      <c r="L1643" s="3">
        <v>2729.52</v>
      </c>
    </row>
    <row r="1644" spans="1:12" x14ac:dyDescent="0.35">
      <c r="A1644" t="s">
        <v>4212</v>
      </c>
      <c r="B1644" s="6" t="s">
        <v>1449</v>
      </c>
      <c r="C1644" s="6" t="str">
        <f t="shared" si="75"/>
        <v>Aug 2023</v>
      </c>
      <c r="D1644" s="19" t="str">
        <f t="shared" si="77"/>
        <v>2023</v>
      </c>
      <c r="E1644" s="6" t="str">
        <f t="shared" si="76"/>
        <v>Q3 2023</v>
      </c>
      <c r="F1644" t="s">
        <v>3948</v>
      </c>
      <c r="G1644" t="s">
        <v>3948</v>
      </c>
      <c r="H1644" t="s">
        <v>458</v>
      </c>
      <c r="I1644" t="s">
        <v>12</v>
      </c>
      <c r="J1644" s="3">
        <v>14</v>
      </c>
      <c r="K1644" s="3">
        <v>88.23</v>
      </c>
      <c r="L1644" s="3">
        <v>1235.22</v>
      </c>
    </row>
    <row r="1645" spans="1:12" x14ac:dyDescent="0.35">
      <c r="A1645" t="s">
        <v>5663</v>
      </c>
      <c r="B1645" s="6" t="s">
        <v>1449</v>
      </c>
      <c r="C1645" s="6" t="str">
        <f t="shared" si="75"/>
        <v>Aug 2023</v>
      </c>
      <c r="D1645" s="19" t="str">
        <f t="shared" si="77"/>
        <v>2023</v>
      </c>
      <c r="E1645" s="6" t="str">
        <f t="shared" si="76"/>
        <v>Q3 2023</v>
      </c>
      <c r="F1645" t="s">
        <v>5629</v>
      </c>
      <c r="G1645" t="s">
        <v>5629</v>
      </c>
      <c r="H1645" t="s">
        <v>458</v>
      </c>
      <c r="I1645" t="s">
        <v>12</v>
      </c>
      <c r="J1645" s="3">
        <v>15</v>
      </c>
      <c r="K1645" s="3">
        <v>440.35</v>
      </c>
      <c r="L1645" s="3">
        <v>6605.25</v>
      </c>
    </row>
    <row r="1646" spans="1:12" x14ac:dyDescent="0.35">
      <c r="A1646" t="s">
        <v>946</v>
      </c>
      <c r="B1646" s="6" t="s">
        <v>947</v>
      </c>
      <c r="C1646" s="6" t="str">
        <f t="shared" si="75"/>
        <v>Aug 2023</v>
      </c>
      <c r="D1646" s="19" t="str">
        <f t="shared" si="77"/>
        <v>2023</v>
      </c>
      <c r="E1646" s="6" t="str">
        <f t="shared" si="76"/>
        <v>Q3 2023</v>
      </c>
      <c r="F1646" t="s">
        <v>700</v>
      </c>
      <c r="G1646" t="str">
        <f>IF(F1646="Bread.c", "Bread", F1646)</f>
        <v>Bread</v>
      </c>
      <c r="H1646" t="s">
        <v>701</v>
      </c>
      <c r="I1646" t="s">
        <v>12</v>
      </c>
      <c r="J1646" s="3">
        <v>4</v>
      </c>
      <c r="K1646" s="3">
        <v>62.99</v>
      </c>
      <c r="L1646" s="3">
        <v>251.96</v>
      </c>
    </row>
    <row r="1647" spans="1:12" x14ac:dyDescent="0.35">
      <c r="A1647" t="s">
        <v>1990</v>
      </c>
      <c r="B1647" s="6" t="s">
        <v>947</v>
      </c>
      <c r="C1647" s="6" t="str">
        <f t="shared" si="75"/>
        <v>Aug 2023</v>
      </c>
      <c r="D1647" s="19" t="str">
        <f t="shared" si="77"/>
        <v>2023</v>
      </c>
      <c r="E1647" s="6" t="str">
        <f t="shared" si="76"/>
        <v>Q3 2023</v>
      </c>
      <c r="F1647" t="s">
        <v>1744</v>
      </c>
      <c r="G1647" t="s">
        <v>1744</v>
      </c>
      <c r="H1647" t="s">
        <v>11</v>
      </c>
      <c r="I1647" t="s">
        <v>27</v>
      </c>
      <c r="J1647" s="3">
        <v>10</v>
      </c>
      <c r="K1647" s="3">
        <v>116.42</v>
      </c>
      <c r="L1647" s="3">
        <v>1164.2</v>
      </c>
    </row>
    <row r="1648" spans="1:12" x14ac:dyDescent="0.35">
      <c r="A1648" t="s">
        <v>2491</v>
      </c>
      <c r="B1648" s="6" t="s">
        <v>947</v>
      </c>
      <c r="C1648" s="6" t="str">
        <f t="shared" si="75"/>
        <v>Aug 2023</v>
      </c>
      <c r="D1648" s="19" t="str">
        <f t="shared" si="77"/>
        <v>2023</v>
      </c>
      <c r="E1648" s="6" t="str">
        <f t="shared" si="76"/>
        <v>Q3 2023</v>
      </c>
      <c r="F1648" t="s">
        <v>2344</v>
      </c>
      <c r="G1648" t="s">
        <v>2344</v>
      </c>
      <c r="H1648" t="s">
        <v>2345</v>
      </c>
      <c r="I1648" t="s">
        <v>12</v>
      </c>
      <c r="J1648" s="3">
        <v>4</v>
      </c>
      <c r="K1648" s="3">
        <v>226.25</v>
      </c>
      <c r="L1648" s="3">
        <v>905</v>
      </c>
    </row>
    <row r="1649" spans="1:12" x14ac:dyDescent="0.35">
      <c r="A1649" t="s">
        <v>2676</v>
      </c>
      <c r="B1649" s="6" t="s">
        <v>947</v>
      </c>
      <c r="C1649" s="6" t="str">
        <f t="shared" si="75"/>
        <v>Aug 2023</v>
      </c>
      <c r="D1649" s="19" t="str">
        <f t="shared" si="77"/>
        <v>2023</v>
      </c>
      <c r="E1649" s="6" t="str">
        <f t="shared" si="76"/>
        <v>Q3 2023</v>
      </c>
      <c r="F1649" t="s">
        <v>2643</v>
      </c>
      <c r="G1649" t="s">
        <v>2643</v>
      </c>
      <c r="H1649" t="s">
        <v>2345</v>
      </c>
      <c r="I1649" t="s">
        <v>12</v>
      </c>
      <c r="J1649" s="3">
        <v>13</v>
      </c>
      <c r="K1649" s="3">
        <v>79.05</v>
      </c>
      <c r="L1649" s="3">
        <v>1027.6500000000001</v>
      </c>
    </row>
    <row r="1650" spans="1:12" x14ac:dyDescent="0.35">
      <c r="A1650" t="s">
        <v>3197</v>
      </c>
      <c r="B1650" s="6" t="s">
        <v>947</v>
      </c>
      <c r="C1650" s="6" t="str">
        <f t="shared" si="75"/>
        <v>Aug 2023</v>
      </c>
      <c r="D1650" s="19" t="str">
        <f t="shared" si="77"/>
        <v>2023</v>
      </c>
      <c r="E1650" s="6" t="str">
        <f t="shared" si="76"/>
        <v>Q3 2023</v>
      </c>
      <c r="F1650" t="s">
        <v>3143</v>
      </c>
      <c r="G1650" t="s">
        <v>3143</v>
      </c>
      <c r="H1650" t="s">
        <v>458</v>
      </c>
      <c r="I1650" t="s">
        <v>24</v>
      </c>
      <c r="J1650" s="3">
        <v>12</v>
      </c>
      <c r="K1650" s="3">
        <v>430.09</v>
      </c>
      <c r="L1650" s="3">
        <v>5161.08</v>
      </c>
    </row>
    <row r="1651" spans="1:12" x14ac:dyDescent="0.35">
      <c r="A1651" t="s">
        <v>4545</v>
      </c>
      <c r="B1651" s="6" t="s">
        <v>947</v>
      </c>
      <c r="C1651" s="6" t="str">
        <f t="shared" si="75"/>
        <v>Aug 2023</v>
      </c>
      <c r="D1651" s="19" t="str">
        <f t="shared" si="77"/>
        <v>2023</v>
      </c>
      <c r="E1651" s="6" t="str">
        <f t="shared" si="76"/>
        <v>Q3 2023</v>
      </c>
      <c r="F1651" t="s">
        <v>4484</v>
      </c>
      <c r="G1651" t="s">
        <v>4484</v>
      </c>
      <c r="H1651" t="s">
        <v>2208</v>
      </c>
      <c r="I1651" t="s">
        <v>27</v>
      </c>
      <c r="J1651" s="3">
        <v>2</v>
      </c>
      <c r="K1651" s="3">
        <v>436.72</v>
      </c>
      <c r="L1651" s="3">
        <v>873.44</v>
      </c>
    </row>
    <row r="1652" spans="1:12" x14ac:dyDescent="0.35">
      <c r="A1652" t="s">
        <v>4883</v>
      </c>
      <c r="B1652" s="6" t="s">
        <v>947</v>
      </c>
      <c r="C1652" s="6" t="str">
        <f t="shared" si="75"/>
        <v>Aug 2023</v>
      </c>
      <c r="D1652" s="19" t="str">
        <f t="shared" si="77"/>
        <v>2023</v>
      </c>
      <c r="E1652" s="6" t="str">
        <f t="shared" si="76"/>
        <v>Q3 2023</v>
      </c>
      <c r="F1652" t="s">
        <v>4845</v>
      </c>
      <c r="G1652" t="s">
        <v>4845</v>
      </c>
      <c r="H1652" t="s">
        <v>2345</v>
      </c>
      <c r="I1652" t="s">
        <v>12</v>
      </c>
      <c r="J1652" s="3">
        <v>17</v>
      </c>
      <c r="K1652" s="3">
        <v>224.92</v>
      </c>
      <c r="L1652" s="3">
        <v>3823.64</v>
      </c>
    </row>
    <row r="1653" spans="1:12" x14ac:dyDescent="0.35">
      <c r="A1653" t="s">
        <v>4887</v>
      </c>
      <c r="B1653" s="6" t="s">
        <v>947</v>
      </c>
      <c r="C1653" s="6" t="str">
        <f t="shared" si="75"/>
        <v>Aug 2023</v>
      </c>
      <c r="D1653" s="19" t="str">
        <f t="shared" si="77"/>
        <v>2023</v>
      </c>
      <c r="E1653" s="6" t="str">
        <f t="shared" si="76"/>
        <v>Q3 2023</v>
      </c>
      <c r="F1653" t="s">
        <v>4845</v>
      </c>
      <c r="G1653" t="s">
        <v>4845</v>
      </c>
      <c r="H1653" t="s">
        <v>2345</v>
      </c>
      <c r="I1653" t="s">
        <v>24</v>
      </c>
      <c r="J1653" s="3">
        <v>6</v>
      </c>
      <c r="K1653" s="3">
        <v>155.02000000000001</v>
      </c>
      <c r="L1653" s="3">
        <v>930.12</v>
      </c>
    </row>
    <row r="1654" spans="1:12" x14ac:dyDescent="0.35">
      <c r="A1654" t="s">
        <v>1471</v>
      </c>
      <c r="B1654" s="6" t="s">
        <v>1472</v>
      </c>
      <c r="C1654" s="6" t="str">
        <f t="shared" si="75"/>
        <v>Aug 2023</v>
      </c>
      <c r="D1654" s="19" t="str">
        <f t="shared" si="77"/>
        <v>2023</v>
      </c>
      <c r="E1654" s="6" t="str">
        <f t="shared" si="76"/>
        <v>Q3 2023</v>
      </c>
      <c r="F1654" t="s">
        <v>1421</v>
      </c>
      <c r="G1654" t="str">
        <f>IF(F1654="Egg", "Eggs", F1654)</f>
        <v>Eggs</v>
      </c>
      <c r="H1654" t="s">
        <v>701</v>
      </c>
      <c r="I1654" t="s">
        <v>24</v>
      </c>
      <c r="J1654" s="3">
        <v>13</v>
      </c>
      <c r="K1654" s="3">
        <v>115.88</v>
      </c>
      <c r="L1654" s="3">
        <v>1506.44</v>
      </c>
    </row>
    <row r="1655" spans="1:12" x14ac:dyDescent="0.35">
      <c r="A1655" t="s">
        <v>1819</v>
      </c>
      <c r="B1655" s="6" t="s">
        <v>1472</v>
      </c>
      <c r="C1655" s="6" t="str">
        <f t="shared" si="75"/>
        <v>Aug 2023</v>
      </c>
      <c r="D1655" s="19" t="str">
        <f t="shared" si="77"/>
        <v>2023</v>
      </c>
      <c r="E1655" s="6" t="str">
        <f t="shared" si="76"/>
        <v>Q3 2023</v>
      </c>
      <c r="F1655" t="s">
        <v>1744</v>
      </c>
      <c r="G1655" t="s">
        <v>1744</v>
      </c>
      <c r="H1655" t="s">
        <v>11</v>
      </c>
      <c r="I1655" t="s">
        <v>24</v>
      </c>
      <c r="J1655" s="3">
        <v>7</v>
      </c>
      <c r="K1655" s="3">
        <v>284.08</v>
      </c>
      <c r="L1655" s="3">
        <v>1988.56</v>
      </c>
    </row>
    <row r="1656" spans="1:12" x14ac:dyDescent="0.35">
      <c r="A1656" t="s">
        <v>3209</v>
      </c>
      <c r="B1656" s="6" t="s">
        <v>1472</v>
      </c>
      <c r="C1656" s="6" t="str">
        <f t="shared" si="75"/>
        <v>Aug 2023</v>
      </c>
      <c r="D1656" s="19" t="str">
        <f t="shared" si="77"/>
        <v>2023</v>
      </c>
      <c r="E1656" s="6" t="str">
        <f t="shared" si="76"/>
        <v>Q3 2023</v>
      </c>
      <c r="F1656" t="s">
        <v>3143</v>
      </c>
      <c r="G1656" t="s">
        <v>3143</v>
      </c>
      <c r="H1656" t="s">
        <v>458</v>
      </c>
      <c r="I1656" t="s">
        <v>24</v>
      </c>
      <c r="J1656" s="3">
        <v>3</v>
      </c>
      <c r="K1656" s="3">
        <v>319.39</v>
      </c>
      <c r="L1656" s="3">
        <v>958.17</v>
      </c>
    </row>
    <row r="1657" spans="1:12" x14ac:dyDescent="0.35">
      <c r="A1657" t="s">
        <v>3235</v>
      </c>
      <c r="B1657" s="6" t="s">
        <v>1472</v>
      </c>
      <c r="C1657" s="6" t="str">
        <f t="shared" si="75"/>
        <v>Aug 2023</v>
      </c>
      <c r="D1657" s="19" t="str">
        <f t="shared" si="77"/>
        <v>2023</v>
      </c>
      <c r="E1657" s="6" t="str">
        <f t="shared" si="76"/>
        <v>Q3 2023</v>
      </c>
      <c r="F1657" t="s">
        <v>3143</v>
      </c>
      <c r="G1657" t="s">
        <v>3143</v>
      </c>
      <c r="H1657" t="s">
        <v>458</v>
      </c>
      <c r="I1657" t="s">
        <v>27</v>
      </c>
      <c r="J1657" s="3">
        <v>8</v>
      </c>
      <c r="K1657" s="3">
        <v>31.05</v>
      </c>
      <c r="L1657" s="3">
        <v>248.4</v>
      </c>
    </row>
    <row r="1658" spans="1:12" x14ac:dyDescent="0.35">
      <c r="A1658" t="s">
        <v>4586</v>
      </c>
      <c r="B1658" s="6" t="s">
        <v>1472</v>
      </c>
      <c r="C1658" s="6" t="str">
        <f t="shared" si="75"/>
        <v>Aug 2023</v>
      </c>
      <c r="D1658" s="19" t="str">
        <f t="shared" si="77"/>
        <v>2023</v>
      </c>
      <c r="E1658" s="6" t="str">
        <f t="shared" si="76"/>
        <v>Q3 2023</v>
      </c>
      <c r="F1658" t="s">
        <v>4484</v>
      </c>
      <c r="G1658" t="s">
        <v>4484</v>
      </c>
      <c r="H1658" t="s">
        <v>2208</v>
      </c>
      <c r="I1658" t="s">
        <v>12</v>
      </c>
      <c r="J1658" s="3">
        <v>20</v>
      </c>
      <c r="K1658" s="3">
        <v>430.06</v>
      </c>
      <c r="L1658" s="3">
        <v>8601.2000000000007</v>
      </c>
    </row>
    <row r="1659" spans="1:12" x14ac:dyDescent="0.35">
      <c r="A1659" t="s">
        <v>5343</v>
      </c>
      <c r="B1659" s="6" t="s">
        <v>1472</v>
      </c>
      <c r="C1659" s="6" t="str">
        <f t="shared" si="75"/>
        <v>Aug 2023</v>
      </c>
      <c r="D1659" s="19" t="str">
        <f t="shared" si="77"/>
        <v>2023</v>
      </c>
      <c r="E1659" s="6" t="str">
        <f t="shared" si="76"/>
        <v>Q3 2023</v>
      </c>
      <c r="F1659" t="s">
        <v>5337</v>
      </c>
      <c r="G1659" t="s">
        <v>5337</v>
      </c>
      <c r="H1659" t="s">
        <v>458</v>
      </c>
      <c r="I1659" t="s">
        <v>24</v>
      </c>
      <c r="J1659" s="3">
        <v>14</v>
      </c>
      <c r="K1659" s="3">
        <v>40.33</v>
      </c>
      <c r="L1659" s="3">
        <v>564.62</v>
      </c>
    </row>
    <row r="1660" spans="1:12" x14ac:dyDescent="0.35">
      <c r="A1660" t="s">
        <v>363</v>
      </c>
      <c r="B1660" s="6" t="s">
        <v>364</v>
      </c>
      <c r="C1660" s="6" t="str">
        <f t="shared" si="75"/>
        <v>Sep 2023</v>
      </c>
      <c r="D1660" s="19" t="str">
        <f t="shared" si="77"/>
        <v>2023</v>
      </c>
      <c r="E1660" s="6" t="str">
        <f t="shared" si="76"/>
        <v>Q3 2023</v>
      </c>
      <c r="F1660" t="s">
        <v>10</v>
      </c>
      <c r="G1660" t="str">
        <f>IF(F1660="Biographies", "Biography", F1660 )</f>
        <v>Biography</v>
      </c>
      <c r="H1660" t="s">
        <v>11</v>
      </c>
      <c r="I1660" t="s">
        <v>12</v>
      </c>
      <c r="J1660" s="3">
        <v>10</v>
      </c>
      <c r="K1660" s="3">
        <v>218.55</v>
      </c>
      <c r="L1660" s="3">
        <v>2185.5</v>
      </c>
    </row>
    <row r="1661" spans="1:12" x14ac:dyDescent="0.35">
      <c r="A1661" t="s">
        <v>2907</v>
      </c>
      <c r="B1661" s="6" t="s">
        <v>364</v>
      </c>
      <c r="C1661" s="6" t="str">
        <f t="shared" si="75"/>
        <v>Sep 2023</v>
      </c>
      <c r="D1661" s="19" t="str">
        <f t="shared" si="77"/>
        <v>2023</v>
      </c>
      <c r="E1661" s="6" t="str">
        <f t="shared" si="76"/>
        <v>Q3 2023</v>
      </c>
      <c r="F1661" t="s">
        <v>2882</v>
      </c>
      <c r="G1661" t="s">
        <v>2882</v>
      </c>
      <c r="H1661" t="s">
        <v>2208</v>
      </c>
      <c r="I1661" t="s">
        <v>24</v>
      </c>
      <c r="J1661" s="3">
        <v>3</v>
      </c>
      <c r="K1661" s="3">
        <v>276.14</v>
      </c>
      <c r="L1661" s="3">
        <v>828.42</v>
      </c>
    </row>
    <row r="1662" spans="1:12" x14ac:dyDescent="0.35">
      <c r="A1662" t="s">
        <v>3240</v>
      </c>
      <c r="B1662" s="6" t="s">
        <v>364</v>
      </c>
      <c r="C1662" s="6" t="str">
        <f t="shared" si="75"/>
        <v>Sep 2023</v>
      </c>
      <c r="D1662" s="19" t="str">
        <f t="shared" si="77"/>
        <v>2023</v>
      </c>
      <c r="E1662" s="6" t="str">
        <f t="shared" si="76"/>
        <v>Q3 2023</v>
      </c>
      <c r="F1662" t="s">
        <v>3143</v>
      </c>
      <c r="G1662" t="s">
        <v>3143</v>
      </c>
      <c r="H1662" t="s">
        <v>458</v>
      </c>
      <c r="I1662" t="s">
        <v>24</v>
      </c>
      <c r="J1662" s="3">
        <v>9</v>
      </c>
      <c r="K1662" s="3">
        <v>34.08</v>
      </c>
      <c r="L1662" s="3">
        <v>306.72000000000003</v>
      </c>
    </row>
    <row r="1663" spans="1:12" x14ac:dyDescent="0.35">
      <c r="A1663" t="s">
        <v>3604</v>
      </c>
      <c r="B1663" s="6" t="s">
        <v>364</v>
      </c>
      <c r="C1663" s="6" t="str">
        <f t="shared" si="75"/>
        <v>Sep 2023</v>
      </c>
      <c r="D1663" s="19" t="str">
        <f t="shared" si="77"/>
        <v>2023</v>
      </c>
      <c r="E1663" s="6" t="str">
        <f t="shared" si="76"/>
        <v>Q3 2023</v>
      </c>
      <c r="F1663" t="s">
        <v>3435</v>
      </c>
      <c r="G1663" t="s">
        <v>3435</v>
      </c>
      <c r="H1663" t="s">
        <v>701</v>
      </c>
      <c r="I1663" t="s">
        <v>24</v>
      </c>
      <c r="J1663" s="3">
        <v>3</v>
      </c>
      <c r="K1663" s="3">
        <v>63.5</v>
      </c>
      <c r="L1663" s="3">
        <v>190.5</v>
      </c>
    </row>
    <row r="1664" spans="1:12" x14ac:dyDescent="0.35">
      <c r="A1664" t="s">
        <v>3816</v>
      </c>
      <c r="B1664" s="6" t="s">
        <v>364</v>
      </c>
      <c r="C1664" s="6" t="str">
        <f t="shared" si="75"/>
        <v>Sep 2023</v>
      </c>
      <c r="D1664" s="19" t="str">
        <f t="shared" si="77"/>
        <v>2023</v>
      </c>
      <c r="E1664" s="6" t="str">
        <f t="shared" si="76"/>
        <v>Q3 2023</v>
      </c>
      <c r="F1664" t="s">
        <v>3688</v>
      </c>
      <c r="G1664" t="s">
        <v>3688</v>
      </c>
      <c r="H1664" t="s">
        <v>11</v>
      </c>
      <c r="I1664" t="s">
        <v>12</v>
      </c>
      <c r="J1664" s="3">
        <v>8</v>
      </c>
      <c r="K1664" s="3">
        <v>226.58</v>
      </c>
      <c r="L1664" s="3">
        <v>1812.64</v>
      </c>
    </row>
    <row r="1665" spans="1:12" x14ac:dyDescent="0.35">
      <c r="A1665" t="s">
        <v>901</v>
      </c>
      <c r="B1665" s="6" t="s">
        <v>902</v>
      </c>
      <c r="C1665" s="6" t="str">
        <f t="shared" si="75"/>
        <v>Sep 2023</v>
      </c>
      <c r="D1665" s="19" t="str">
        <f t="shared" si="77"/>
        <v>2023</v>
      </c>
      <c r="E1665" s="6" t="str">
        <f t="shared" si="76"/>
        <v>Q3 2023</v>
      </c>
      <c r="F1665" t="s">
        <v>700</v>
      </c>
      <c r="G1665" t="str">
        <f>IF(F1665="Bread.c", "Bread", F1665)</f>
        <v>Bread</v>
      </c>
      <c r="H1665" t="s">
        <v>701</v>
      </c>
      <c r="I1665" t="s">
        <v>12</v>
      </c>
      <c r="J1665" s="3">
        <v>14</v>
      </c>
      <c r="K1665" s="3">
        <v>416.46</v>
      </c>
      <c r="L1665" s="3">
        <v>5830.44</v>
      </c>
    </row>
    <row r="1666" spans="1:12" x14ac:dyDescent="0.35">
      <c r="A1666" t="s">
        <v>3842</v>
      </c>
      <c r="B1666" s="6" t="s">
        <v>902</v>
      </c>
      <c r="C1666" s="6" t="str">
        <f t="shared" ref="C1666:C1729" si="78">TEXT(B1666, "mmm yyyy")</f>
        <v>Sep 2023</v>
      </c>
      <c r="D1666" s="19" t="str">
        <f t="shared" si="77"/>
        <v>2023</v>
      </c>
      <c r="E1666" s="6" t="str">
        <f t="shared" ref="E1666:E1729" si="79">"Q"&amp;ROUNDUP(MONTH(B1666)/3,0)&amp;" "&amp;TEXT(B1666,"YYYY")</f>
        <v>Q3 2023</v>
      </c>
      <c r="F1666" t="s">
        <v>3688</v>
      </c>
      <c r="G1666" t="s">
        <v>3688</v>
      </c>
      <c r="H1666" t="s">
        <v>11</v>
      </c>
      <c r="I1666" t="s">
        <v>12</v>
      </c>
      <c r="J1666" s="3">
        <v>5</v>
      </c>
      <c r="K1666" s="3">
        <v>289.74</v>
      </c>
      <c r="L1666" s="3">
        <v>1448.7</v>
      </c>
    </row>
    <row r="1667" spans="1:12" x14ac:dyDescent="0.35">
      <c r="A1667" t="s">
        <v>4489</v>
      </c>
      <c r="B1667" s="6" t="s">
        <v>902</v>
      </c>
      <c r="C1667" s="6" t="str">
        <f t="shared" si="78"/>
        <v>Sep 2023</v>
      </c>
      <c r="D1667" s="19" t="str">
        <f t="shared" ref="D1667:D1730" si="80">TEXT(B1667, "yyyy")</f>
        <v>2023</v>
      </c>
      <c r="E1667" s="6" t="str">
        <f t="shared" si="79"/>
        <v>Q3 2023</v>
      </c>
      <c r="F1667" t="s">
        <v>4484</v>
      </c>
      <c r="G1667" t="s">
        <v>4484</v>
      </c>
      <c r="H1667" t="s">
        <v>2208</v>
      </c>
      <c r="I1667" t="s">
        <v>15</v>
      </c>
      <c r="J1667" s="3">
        <v>12</v>
      </c>
      <c r="K1667" s="3">
        <v>117.48</v>
      </c>
      <c r="L1667" s="3">
        <v>1409.76</v>
      </c>
    </row>
    <row r="1668" spans="1:12" x14ac:dyDescent="0.35">
      <c r="A1668" t="s">
        <v>296</v>
      </c>
      <c r="B1668" s="6" t="s">
        <v>297</v>
      </c>
      <c r="C1668" s="6" t="str">
        <f t="shared" si="78"/>
        <v>Sep 2023</v>
      </c>
      <c r="D1668" s="19" t="str">
        <f t="shared" si="80"/>
        <v>2023</v>
      </c>
      <c r="E1668" s="6" t="str">
        <f t="shared" si="79"/>
        <v>Q3 2023</v>
      </c>
      <c r="F1668" t="s">
        <v>10</v>
      </c>
      <c r="G1668" t="str">
        <f>IF(F1668="Biographies", "Biography", F1668 )</f>
        <v>Biography</v>
      </c>
      <c r="H1668" t="s">
        <v>11</v>
      </c>
      <c r="I1668" t="s">
        <v>12</v>
      </c>
      <c r="J1668" s="3">
        <v>1</v>
      </c>
      <c r="K1668" s="3">
        <v>82.5</v>
      </c>
      <c r="L1668" s="3">
        <v>82.5</v>
      </c>
    </row>
    <row r="1669" spans="1:12" x14ac:dyDescent="0.35">
      <c r="A1669" t="s">
        <v>793</v>
      </c>
      <c r="B1669" s="6" t="s">
        <v>297</v>
      </c>
      <c r="C1669" s="6" t="str">
        <f t="shared" si="78"/>
        <v>Sep 2023</v>
      </c>
      <c r="D1669" s="19" t="str">
        <f t="shared" si="80"/>
        <v>2023</v>
      </c>
      <c r="E1669" s="6" t="str">
        <f t="shared" si="79"/>
        <v>Q3 2023</v>
      </c>
      <c r="F1669" t="s">
        <v>700</v>
      </c>
      <c r="G1669" t="str">
        <f>IF(F1669="Bread.c", "Bread", F1669)</f>
        <v>Bread</v>
      </c>
      <c r="H1669" t="s">
        <v>701</v>
      </c>
      <c r="I1669" t="s">
        <v>27</v>
      </c>
      <c r="J1669" s="3">
        <v>10</v>
      </c>
      <c r="K1669" s="3">
        <v>207.08</v>
      </c>
      <c r="L1669" s="3">
        <v>2070.8000000000002</v>
      </c>
    </row>
    <row r="1670" spans="1:12" x14ac:dyDescent="0.35">
      <c r="A1670" t="s">
        <v>1960</v>
      </c>
      <c r="B1670" s="6" t="s">
        <v>297</v>
      </c>
      <c r="C1670" s="6" t="str">
        <f t="shared" si="78"/>
        <v>Sep 2023</v>
      </c>
      <c r="D1670" s="19" t="str">
        <f t="shared" si="80"/>
        <v>2023</v>
      </c>
      <c r="E1670" s="6" t="str">
        <f t="shared" si="79"/>
        <v>Q3 2023</v>
      </c>
      <c r="F1670" t="s">
        <v>1744</v>
      </c>
      <c r="G1670" t="s">
        <v>1744</v>
      </c>
      <c r="H1670" t="s">
        <v>11</v>
      </c>
      <c r="I1670" t="s">
        <v>15</v>
      </c>
      <c r="J1670" s="3">
        <v>7</v>
      </c>
      <c r="K1670" s="3">
        <v>5.68</v>
      </c>
      <c r="L1670" s="3">
        <v>39.76</v>
      </c>
    </row>
    <row r="1671" spans="1:12" x14ac:dyDescent="0.35">
      <c r="A1671" t="s">
        <v>2038</v>
      </c>
      <c r="B1671" s="6" t="s">
        <v>297</v>
      </c>
      <c r="C1671" s="6" t="str">
        <f t="shared" si="78"/>
        <v>Sep 2023</v>
      </c>
      <c r="D1671" s="19" t="str">
        <f t="shared" si="80"/>
        <v>2023</v>
      </c>
      <c r="E1671" s="6" t="str">
        <f t="shared" si="79"/>
        <v>Q3 2023</v>
      </c>
      <c r="F1671" t="s">
        <v>1744</v>
      </c>
      <c r="G1671" t="s">
        <v>1744</v>
      </c>
      <c r="H1671" t="s">
        <v>11</v>
      </c>
      <c r="I1671" t="s">
        <v>15</v>
      </c>
      <c r="J1671" s="3">
        <v>5</v>
      </c>
      <c r="K1671" s="3">
        <v>393.34</v>
      </c>
      <c r="L1671" s="3">
        <v>1966.7</v>
      </c>
    </row>
    <row r="1672" spans="1:12" x14ac:dyDescent="0.35">
      <c r="A1672" t="s">
        <v>2464</v>
      </c>
      <c r="B1672" s="6" t="s">
        <v>297</v>
      </c>
      <c r="C1672" s="6" t="str">
        <f t="shared" si="78"/>
        <v>Sep 2023</v>
      </c>
      <c r="D1672" s="19" t="str">
        <f t="shared" si="80"/>
        <v>2023</v>
      </c>
      <c r="E1672" s="6" t="str">
        <f t="shared" si="79"/>
        <v>Q3 2023</v>
      </c>
      <c r="F1672" t="s">
        <v>2344</v>
      </c>
      <c r="G1672" t="s">
        <v>2344</v>
      </c>
      <c r="H1672" t="s">
        <v>2345</v>
      </c>
      <c r="I1672" t="s">
        <v>24</v>
      </c>
      <c r="J1672" s="3">
        <v>6</v>
      </c>
      <c r="K1672" s="3">
        <v>233.47</v>
      </c>
      <c r="L1672" s="3">
        <v>1400.82</v>
      </c>
    </row>
    <row r="1673" spans="1:12" x14ac:dyDescent="0.35">
      <c r="A1673" t="s">
        <v>2803</v>
      </c>
      <c r="B1673" s="6" t="s">
        <v>297</v>
      </c>
      <c r="C1673" s="6" t="str">
        <f t="shared" si="78"/>
        <v>Sep 2023</v>
      </c>
      <c r="D1673" s="19" t="str">
        <f t="shared" si="80"/>
        <v>2023</v>
      </c>
      <c r="E1673" s="6" t="str">
        <f t="shared" si="79"/>
        <v>Q3 2023</v>
      </c>
      <c r="F1673" t="s">
        <v>2643</v>
      </c>
      <c r="G1673" t="s">
        <v>2643</v>
      </c>
      <c r="H1673" t="s">
        <v>2345</v>
      </c>
      <c r="I1673" t="s">
        <v>12</v>
      </c>
      <c r="J1673" s="3">
        <v>7</v>
      </c>
      <c r="K1673" s="3">
        <v>253.14</v>
      </c>
      <c r="L1673" s="3">
        <v>1771.98</v>
      </c>
    </row>
    <row r="1674" spans="1:12" x14ac:dyDescent="0.35">
      <c r="A1674" t="s">
        <v>3596</v>
      </c>
      <c r="B1674" s="6" t="s">
        <v>297</v>
      </c>
      <c r="C1674" s="6" t="str">
        <f t="shared" si="78"/>
        <v>Sep 2023</v>
      </c>
      <c r="D1674" s="19" t="str">
        <f t="shared" si="80"/>
        <v>2023</v>
      </c>
      <c r="E1674" s="6" t="str">
        <f t="shared" si="79"/>
        <v>Q3 2023</v>
      </c>
      <c r="F1674" t="s">
        <v>3435</v>
      </c>
      <c r="G1674" t="s">
        <v>3435</v>
      </c>
      <c r="H1674" t="s">
        <v>701</v>
      </c>
      <c r="I1674" t="s">
        <v>12</v>
      </c>
      <c r="J1674" s="3">
        <v>17</v>
      </c>
      <c r="K1674" s="3">
        <v>485.78</v>
      </c>
      <c r="L1674" s="3">
        <v>8258.26</v>
      </c>
    </row>
    <row r="1675" spans="1:12" x14ac:dyDescent="0.35">
      <c r="A1675" t="s">
        <v>4218</v>
      </c>
      <c r="B1675" s="6" t="s">
        <v>297</v>
      </c>
      <c r="C1675" s="6" t="str">
        <f t="shared" si="78"/>
        <v>Sep 2023</v>
      </c>
      <c r="D1675" s="19" t="str">
        <f t="shared" si="80"/>
        <v>2023</v>
      </c>
      <c r="E1675" s="6" t="str">
        <f t="shared" si="79"/>
        <v>Q3 2023</v>
      </c>
      <c r="F1675" t="s">
        <v>3948</v>
      </c>
      <c r="G1675" t="s">
        <v>3948</v>
      </c>
      <c r="H1675" t="s">
        <v>458</v>
      </c>
      <c r="I1675" t="s">
        <v>27</v>
      </c>
      <c r="J1675" s="3">
        <v>11</v>
      </c>
      <c r="K1675" s="3">
        <v>352.86</v>
      </c>
      <c r="L1675" s="3">
        <v>3881.46</v>
      </c>
    </row>
    <row r="1676" spans="1:12" x14ac:dyDescent="0.35">
      <c r="A1676" t="s">
        <v>4270</v>
      </c>
      <c r="B1676" s="6" t="s">
        <v>297</v>
      </c>
      <c r="C1676" s="6" t="str">
        <f t="shared" si="78"/>
        <v>Sep 2023</v>
      </c>
      <c r="D1676" s="19" t="str">
        <f t="shared" si="80"/>
        <v>2023</v>
      </c>
      <c r="E1676" s="6" t="str">
        <f t="shared" si="79"/>
        <v>Q3 2023</v>
      </c>
      <c r="F1676" t="s">
        <v>4235</v>
      </c>
      <c r="G1676" t="s">
        <v>4235</v>
      </c>
      <c r="H1676" t="s">
        <v>2208</v>
      </c>
      <c r="I1676" t="s">
        <v>12</v>
      </c>
      <c r="J1676" s="3">
        <v>9</v>
      </c>
      <c r="K1676" s="3">
        <v>171.27</v>
      </c>
      <c r="L1676" s="3">
        <v>1541.43</v>
      </c>
    </row>
    <row r="1677" spans="1:12" x14ac:dyDescent="0.35">
      <c r="A1677" t="s">
        <v>4280</v>
      </c>
      <c r="B1677" s="6" t="s">
        <v>297</v>
      </c>
      <c r="C1677" s="6" t="str">
        <f t="shared" si="78"/>
        <v>Sep 2023</v>
      </c>
      <c r="D1677" s="19" t="str">
        <f t="shared" si="80"/>
        <v>2023</v>
      </c>
      <c r="E1677" s="6" t="str">
        <f t="shared" si="79"/>
        <v>Q3 2023</v>
      </c>
      <c r="F1677" t="s">
        <v>4235</v>
      </c>
      <c r="G1677" t="s">
        <v>4235</v>
      </c>
      <c r="H1677" t="s">
        <v>2208</v>
      </c>
      <c r="I1677" t="s">
        <v>12</v>
      </c>
      <c r="J1677" s="3">
        <v>14</v>
      </c>
      <c r="K1677" s="3">
        <v>190.97</v>
      </c>
      <c r="L1677" s="3">
        <v>2673.58</v>
      </c>
    </row>
    <row r="1678" spans="1:12" x14ac:dyDescent="0.35">
      <c r="A1678" t="s">
        <v>5071</v>
      </c>
      <c r="B1678" s="6" t="s">
        <v>297</v>
      </c>
      <c r="C1678" s="6" t="str">
        <f t="shared" si="78"/>
        <v>Sep 2023</v>
      </c>
      <c r="D1678" s="19" t="str">
        <f t="shared" si="80"/>
        <v>2023</v>
      </c>
      <c r="E1678" s="6" t="str">
        <f t="shared" si="79"/>
        <v>Q3 2023</v>
      </c>
      <c r="F1678" t="s">
        <v>4845</v>
      </c>
      <c r="G1678" t="s">
        <v>4845</v>
      </c>
      <c r="H1678" t="s">
        <v>2345</v>
      </c>
      <c r="I1678" t="s">
        <v>12</v>
      </c>
      <c r="J1678" s="3">
        <v>8</v>
      </c>
      <c r="K1678" s="3">
        <v>380.45</v>
      </c>
      <c r="L1678" s="3">
        <v>3043.6</v>
      </c>
    </row>
    <row r="1679" spans="1:12" x14ac:dyDescent="0.35">
      <c r="A1679" t="s">
        <v>655</v>
      </c>
      <c r="B1679" s="6" t="s">
        <v>656</v>
      </c>
      <c r="C1679" s="6" t="str">
        <f t="shared" si="78"/>
        <v>Sep 2023</v>
      </c>
      <c r="D1679" s="19" t="str">
        <f t="shared" si="80"/>
        <v>2023</v>
      </c>
      <c r="E1679" s="6" t="str">
        <f t="shared" si="79"/>
        <v>Q3 2023</v>
      </c>
      <c r="F1679" t="s">
        <v>457</v>
      </c>
      <c r="G1679" t="str">
        <f>IF(F1679="Blender xcxc", "Blender", F1679)</f>
        <v>Blender</v>
      </c>
      <c r="H1679" t="s">
        <v>458</v>
      </c>
      <c r="I1679" t="s">
        <v>27</v>
      </c>
      <c r="J1679" s="3">
        <v>8</v>
      </c>
      <c r="K1679" s="3">
        <v>465.61</v>
      </c>
      <c r="L1679" s="3">
        <v>3724.88</v>
      </c>
    </row>
    <row r="1680" spans="1:12" x14ac:dyDescent="0.35">
      <c r="A1680" t="s">
        <v>774</v>
      </c>
      <c r="B1680" s="6" t="s">
        <v>656</v>
      </c>
      <c r="C1680" s="6" t="str">
        <f t="shared" si="78"/>
        <v>Sep 2023</v>
      </c>
      <c r="D1680" s="19" t="str">
        <f t="shared" si="80"/>
        <v>2023</v>
      </c>
      <c r="E1680" s="6" t="str">
        <f t="shared" si="79"/>
        <v>Q3 2023</v>
      </c>
      <c r="F1680" t="s">
        <v>700</v>
      </c>
      <c r="G1680" t="str">
        <f>IF(F1680="Bread.c", "Bread", F1680)</f>
        <v>Bread</v>
      </c>
      <c r="H1680" t="s">
        <v>701</v>
      </c>
      <c r="I1680" t="s">
        <v>24</v>
      </c>
      <c r="J1680" s="3">
        <v>8</v>
      </c>
      <c r="K1680" s="3">
        <v>221.52</v>
      </c>
      <c r="L1680" s="3">
        <v>1772.16</v>
      </c>
    </row>
    <row r="1681" spans="1:12" x14ac:dyDescent="0.35">
      <c r="A1681" t="s">
        <v>1936</v>
      </c>
      <c r="B1681" s="6" t="s">
        <v>656</v>
      </c>
      <c r="C1681" s="6" t="str">
        <f t="shared" si="78"/>
        <v>Sep 2023</v>
      </c>
      <c r="D1681" s="19" t="str">
        <f t="shared" si="80"/>
        <v>2023</v>
      </c>
      <c r="E1681" s="6" t="str">
        <f t="shared" si="79"/>
        <v>Q3 2023</v>
      </c>
      <c r="F1681" t="s">
        <v>1744</v>
      </c>
      <c r="G1681" t="s">
        <v>1744</v>
      </c>
      <c r="H1681" t="s">
        <v>11</v>
      </c>
      <c r="I1681" t="s">
        <v>27</v>
      </c>
      <c r="J1681" s="3">
        <v>1</v>
      </c>
      <c r="K1681" s="3">
        <v>183.22</v>
      </c>
      <c r="L1681" s="3">
        <v>183.22</v>
      </c>
    </row>
    <row r="1682" spans="1:12" x14ac:dyDescent="0.35">
      <c r="A1682" t="s">
        <v>4421</v>
      </c>
      <c r="B1682" s="6" t="s">
        <v>656</v>
      </c>
      <c r="C1682" s="6" t="str">
        <f t="shared" si="78"/>
        <v>Sep 2023</v>
      </c>
      <c r="D1682" s="19" t="str">
        <f t="shared" si="80"/>
        <v>2023</v>
      </c>
      <c r="E1682" s="6" t="str">
        <f t="shared" si="79"/>
        <v>Q3 2023</v>
      </c>
      <c r="F1682" t="s">
        <v>4235</v>
      </c>
      <c r="G1682" t="s">
        <v>4235</v>
      </c>
      <c r="H1682" t="s">
        <v>2208</v>
      </c>
      <c r="I1682" t="s">
        <v>12</v>
      </c>
      <c r="J1682" s="3">
        <v>4</v>
      </c>
      <c r="K1682" s="3">
        <v>196.81</v>
      </c>
      <c r="L1682" s="3">
        <v>787.24</v>
      </c>
    </row>
    <row r="1683" spans="1:12" x14ac:dyDescent="0.35">
      <c r="A1683" t="s">
        <v>5327</v>
      </c>
      <c r="B1683" s="6" t="s">
        <v>656</v>
      </c>
      <c r="C1683" s="6" t="str">
        <f t="shared" si="78"/>
        <v>Sep 2023</v>
      </c>
      <c r="D1683" s="19" t="str">
        <f t="shared" si="80"/>
        <v>2023</v>
      </c>
      <c r="E1683" s="6" t="str">
        <f t="shared" si="79"/>
        <v>Q3 2023</v>
      </c>
      <c r="F1683" t="s">
        <v>5082</v>
      </c>
      <c r="G1683" t="s">
        <v>5082</v>
      </c>
      <c r="H1683" t="s">
        <v>2208</v>
      </c>
      <c r="I1683" t="s">
        <v>27</v>
      </c>
      <c r="J1683" s="3">
        <v>10</v>
      </c>
      <c r="K1683" s="3">
        <v>274.93</v>
      </c>
      <c r="L1683" s="3">
        <v>2749.3</v>
      </c>
    </row>
    <row r="1684" spans="1:12" x14ac:dyDescent="0.35">
      <c r="A1684" t="s">
        <v>546</v>
      </c>
      <c r="B1684" s="6" t="s">
        <v>547</v>
      </c>
      <c r="C1684" s="6" t="str">
        <f t="shared" si="78"/>
        <v>Sep 2023</v>
      </c>
      <c r="D1684" s="19" t="str">
        <f t="shared" si="80"/>
        <v>2023</v>
      </c>
      <c r="E1684" s="6" t="str">
        <f t="shared" si="79"/>
        <v>Q3 2023</v>
      </c>
      <c r="F1684" t="s">
        <v>457</v>
      </c>
      <c r="G1684" t="str">
        <f>IF(F1684="Blender xcxc", "Blender", F1684)</f>
        <v>Blender</v>
      </c>
      <c r="H1684" t="s">
        <v>458</v>
      </c>
      <c r="I1684" t="s">
        <v>27</v>
      </c>
      <c r="J1684" s="3">
        <v>3</v>
      </c>
      <c r="K1684" s="3">
        <v>490.82</v>
      </c>
      <c r="L1684" s="3">
        <v>1472.46</v>
      </c>
    </row>
    <row r="1685" spans="1:12" x14ac:dyDescent="0.35">
      <c r="A1685" t="s">
        <v>693</v>
      </c>
      <c r="B1685" s="6" t="s">
        <v>547</v>
      </c>
      <c r="C1685" s="6" t="str">
        <f t="shared" si="78"/>
        <v>Sep 2023</v>
      </c>
      <c r="D1685" s="19" t="str">
        <f t="shared" si="80"/>
        <v>2023</v>
      </c>
      <c r="E1685" s="6" t="str">
        <f t="shared" si="79"/>
        <v>Q3 2023</v>
      </c>
      <c r="F1685" t="s">
        <v>457</v>
      </c>
      <c r="G1685" t="str">
        <f>IF(F1685="Blender xcxc", "Blender", F1685)</f>
        <v>Blender</v>
      </c>
      <c r="H1685" t="s">
        <v>458</v>
      </c>
      <c r="I1685" t="s">
        <v>27</v>
      </c>
      <c r="J1685" s="3">
        <v>20</v>
      </c>
      <c r="K1685" s="3">
        <v>292.12</v>
      </c>
      <c r="L1685" s="3">
        <v>5842.4</v>
      </c>
    </row>
    <row r="1686" spans="1:12" x14ac:dyDescent="0.35">
      <c r="A1686" t="s">
        <v>866</v>
      </c>
      <c r="B1686" s="6" t="s">
        <v>547</v>
      </c>
      <c r="C1686" s="6" t="str">
        <f t="shared" si="78"/>
        <v>Sep 2023</v>
      </c>
      <c r="D1686" s="19" t="str">
        <f t="shared" si="80"/>
        <v>2023</v>
      </c>
      <c r="E1686" s="6" t="str">
        <f t="shared" si="79"/>
        <v>Q3 2023</v>
      </c>
      <c r="F1686" t="s">
        <v>5773</v>
      </c>
      <c r="G1686" t="str">
        <f>IF(F1686="Bread.c", "Bread", F1686)</f>
        <v>Bread</v>
      </c>
      <c r="H1686" t="s">
        <v>701</v>
      </c>
      <c r="I1686" t="s">
        <v>15</v>
      </c>
      <c r="J1686" s="3">
        <v>14</v>
      </c>
      <c r="K1686" s="3">
        <v>413.4</v>
      </c>
      <c r="L1686" s="3">
        <v>5787.6</v>
      </c>
    </row>
    <row r="1687" spans="1:12" x14ac:dyDescent="0.35">
      <c r="A1687" t="s">
        <v>944</v>
      </c>
      <c r="B1687" s="6" t="s">
        <v>547</v>
      </c>
      <c r="C1687" s="6" t="str">
        <f t="shared" si="78"/>
        <v>Sep 2023</v>
      </c>
      <c r="D1687" s="19" t="str">
        <f t="shared" si="80"/>
        <v>2023</v>
      </c>
      <c r="E1687" s="6" t="str">
        <f t="shared" si="79"/>
        <v>Q3 2023</v>
      </c>
      <c r="F1687" t="s">
        <v>700</v>
      </c>
      <c r="G1687" t="str">
        <f>IF(F1687="Bread.c", "Bread", F1687)</f>
        <v>Bread</v>
      </c>
      <c r="H1687" t="s">
        <v>701</v>
      </c>
      <c r="I1687" t="s">
        <v>12</v>
      </c>
      <c r="J1687" s="3">
        <v>6</v>
      </c>
      <c r="K1687" s="3">
        <v>278.95</v>
      </c>
      <c r="L1687" s="3">
        <v>1673.7</v>
      </c>
    </row>
    <row r="1688" spans="1:12" x14ac:dyDescent="0.35">
      <c r="A1688" t="s">
        <v>4427</v>
      </c>
      <c r="B1688" s="6" t="s">
        <v>547</v>
      </c>
      <c r="C1688" s="6" t="str">
        <f t="shared" si="78"/>
        <v>Sep 2023</v>
      </c>
      <c r="D1688" s="19" t="str">
        <f t="shared" si="80"/>
        <v>2023</v>
      </c>
      <c r="E1688" s="6" t="str">
        <f t="shared" si="79"/>
        <v>Q3 2023</v>
      </c>
      <c r="F1688" t="s">
        <v>4235</v>
      </c>
      <c r="G1688" t="s">
        <v>4235</v>
      </c>
      <c r="H1688" t="s">
        <v>2208</v>
      </c>
      <c r="I1688" t="s">
        <v>27</v>
      </c>
      <c r="J1688" s="3">
        <v>19</v>
      </c>
      <c r="K1688" s="3">
        <v>210.05</v>
      </c>
      <c r="L1688" s="3">
        <v>3990.95</v>
      </c>
    </row>
    <row r="1689" spans="1:12" x14ac:dyDescent="0.35">
      <c r="A1689" t="s">
        <v>4506</v>
      </c>
      <c r="B1689" s="6" t="s">
        <v>547</v>
      </c>
      <c r="C1689" s="6" t="str">
        <f t="shared" si="78"/>
        <v>Sep 2023</v>
      </c>
      <c r="D1689" s="19" t="str">
        <f t="shared" si="80"/>
        <v>2023</v>
      </c>
      <c r="E1689" s="6" t="str">
        <f t="shared" si="79"/>
        <v>Q3 2023</v>
      </c>
      <c r="F1689" t="s">
        <v>4484</v>
      </c>
      <c r="G1689" t="s">
        <v>4484</v>
      </c>
      <c r="H1689" t="s">
        <v>2208</v>
      </c>
      <c r="I1689" t="s">
        <v>12</v>
      </c>
      <c r="J1689" s="3">
        <v>10</v>
      </c>
      <c r="K1689" s="3">
        <v>36.67</v>
      </c>
      <c r="L1689" s="3">
        <v>366.7</v>
      </c>
    </row>
    <row r="1690" spans="1:12" x14ac:dyDescent="0.35">
      <c r="A1690" t="s">
        <v>4971</v>
      </c>
      <c r="B1690" s="6" t="s">
        <v>547</v>
      </c>
      <c r="C1690" s="6" t="str">
        <f t="shared" si="78"/>
        <v>Sep 2023</v>
      </c>
      <c r="D1690" s="19" t="str">
        <f t="shared" si="80"/>
        <v>2023</v>
      </c>
      <c r="E1690" s="6" t="str">
        <f t="shared" si="79"/>
        <v>Q3 2023</v>
      </c>
      <c r="F1690" t="s">
        <v>4845</v>
      </c>
      <c r="G1690" t="s">
        <v>4845</v>
      </c>
      <c r="H1690" t="s">
        <v>2345</v>
      </c>
      <c r="I1690" t="s">
        <v>24</v>
      </c>
      <c r="J1690" s="3">
        <v>19</v>
      </c>
      <c r="K1690" s="3">
        <v>146.54</v>
      </c>
      <c r="L1690" s="3">
        <v>2784.26</v>
      </c>
    </row>
    <row r="1691" spans="1:12" x14ac:dyDescent="0.35">
      <c r="A1691" t="s">
        <v>3467</v>
      </c>
      <c r="B1691" s="6" t="s">
        <v>3468</v>
      </c>
      <c r="C1691" s="6" t="str">
        <f t="shared" si="78"/>
        <v>Sep 2023</v>
      </c>
      <c r="D1691" s="19" t="str">
        <f t="shared" si="80"/>
        <v>2023</v>
      </c>
      <c r="E1691" s="6" t="str">
        <f t="shared" si="79"/>
        <v>Q3 2023</v>
      </c>
      <c r="F1691" t="s">
        <v>3435</v>
      </c>
      <c r="G1691" t="s">
        <v>3435</v>
      </c>
      <c r="H1691" t="s">
        <v>701</v>
      </c>
      <c r="I1691" t="s">
        <v>27</v>
      </c>
      <c r="J1691" s="3">
        <v>14</v>
      </c>
      <c r="K1691" s="3">
        <v>174.89</v>
      </c>
      <c r="L1691" s="3">
        <v>2448.46</v>
      </c>
    </row>
    <row r="1692" spans="1:12" x14ac:dyDescent="0.35">
      <c r="A1692" t="s">
        <v>3510</v>
      </c>
      <c r="B1692" s="6" t="s">
        <v>3468</v>
      </c>
      <c r="C1692" s="6" t="str">
        <f t="shared" si="78"/>
        <v>Sep 2023</v>
      </c>
      <c r="D1692" s="19" t="str">
        <f t="shared" si="80"/>
        <v>2023</v>
      </c>
      <c r="E1692" s="6" t="str">
        <f t="shared" si="79"/>
        <v>Q3 2023</v>
      </c>
      <c r="F1692" t="s">
        <v>3435</v>
      </c>
      <c r="G1692" t="s">
        <v>3435</v>
      </c>
      <c r="H1692" t="s">
        <v>701</v>
      </c>
      <c r="I1692" t="s">
        <v>24</v>
      </c>
      <c r="J1692" s="3">
        <v>7</v>
      </c>
      <c r="K1692" s="3">
        <v>112.48</v>
      </c>
      <c r="L1692" s="3">
        <v>787.36</v>
      </c>
    </row>
    <row r="1693" spans="1:12" x14ac:dyDescent="0.35">
      <c r="A1693" t="s">
        <v>4243</v>
      </c>
      <c r="B1693" s="6" t="s">
        <v>3468</v>
      </c>
      <c r="C1693" s="6" t="str">
        <f t="shared" si="78"/>
        <v>Sep 2023</v>
      </c>
      <c r="D1693" s="19" t="str">
        <f t="shared" si="80"/>
        <v>2023</v>
      </c>
      <c r="E1693" s="6" t="str">
        <f t="shared" si="79"/>
        <v>Q3 2023</v>
      </c>
      <c r="F1693" t="s">
        <v>4235</v>
      </c>
      <c r="G1693" t="s">
        <v>4235</v>
      </c>
      <c r="H1693" t="s">
        <v>2208</v>
      </c>
      <c r="I1693" t="s">
        <v>15</v>
      </c>
      <c r="J1693" s="3">
        <v>11</v>
      </c>
      <c r="K1693" s="3">
        <v>390.68</v>
      </c>
      <c r="L1693" s="3">
        <v>4297.4799999999996</v>
      </c>
    </row>
    <row r="1694" spans="1:12" x14ac:dyDescent="0.35">
      <c r="A1694" t="s">
        <v>4981</v>
      </c>
      <c r="B1694" s="6" t="s">
        <v>3468</v>
      </c>
      <c r="C1694" s="6" t="str">
        <f t="shared" si="78"/>
        <v>Sep 2023</v>
      </c>
      <c r="D1694" s="19" t="str">
        <f t="shared" si="80"/>
        <v>2023</v>
      </c>
      <c r="E1694" s="6" t="str">
        <f t="shared" si="79"/>
        <v>Q3 2023</v>
      </c>
      <c r="F1694" t="s">
        <v>4845</v>
      </c>
      <c r="G1694" t="s">
        <v>4845</v>
      </c>
      <c r="H1694" t="s">
        <v>2345</v>
      </c>
      <c r="I1694" t="s">
        <v>15</v>
      </c>
      <c r="J1694" s="3">
        <v>15</v>
      </c>
      <c r="K1694" s="3">
        <v>291.16000000000003</v>
      </c>
      <c r="L1694" s="3">
        <v>4367.3999999999996</v>
      </c>
    </row>
    <row r="1695" spans="1:12" x14ac:dyDescent="0.35">
      <c r="A1695" t="s">
        <v>2122</v>
      </c>
      <c r="B1695" s="6" t="s">
        <v>2123</v>
      </c>
      <c r="C1695" s="6" t="str">
        <f t="shared" si="78"/>
        <v>Sep 2023</v>
      </c>
      <c r="D1695" s="19" t="str">
        <f t="shared" si="80"/>
        <v>2023</v>
      </c>
      <c r="E1695" s="6" t="str">
        <f t="shared" si="79"/>
        <v>Q3 2023</v>
      </c>
      <c r="F1695" t="s">
        <v>2058</v>
      </c>
      <c r="G1695" t="s">
        <v>2058</v>
      </c>
      <c r="H1695" t="s">
        <v>701</v>
      </c>
      <c r="I1695" t="s">
        <v>12</v>
      </c>
      <c r="J1695" s="3">
        <v>18</v>
      </c>
      <c r="K1695" s="3">
        <v>115.06</v>
      </c>
      <c r="L1695" s="3">
        <v>2071.08</v>
      </c>
    </row>
    <row r="1696" spans="1:12" x14ac:dyDescent="0.35">
      <c r="A1696" t="s">
        <v>2461</v>
      </c>
      <c r="B1696" s="6" t="s">
        <v>2123</v>
      </c>
      <c r="C1696" s="6" t="str">
        <f t="shared" si="78"/>
        <v>Sep 2023</v>
      </c>
      <c r="D1696" s="19" t="str">
        <f t="shared" si="80"/>
        <v>2023</v>
      </c>
      <c r="E1696" s="6" t="str">
        <f t="shared" si="79"/>
        <v>Q3 2023</v>
      </c>
      <c r="F1696" t="s">
        <v>2344</v>
      </c>
      <c r="G1696" t="s">
        <v>2344</v>
      </c>
      <c r="H1696" t="s">
        <v>2345</v>
      </c>
      <c r="I1696" t="s">
        <v>27</v>
      </c>
      <c r="J1696" s="3">
        <v>5</v>
      </c>
      <c r="K1696" s="3">
        <v>461.65</v>
      </c>
      <c r="L1696" s="3">
        <v>2308.25</v>
      </c>
    </row>
    <row r="1697" spans="1:12" x14ac:dyDescent="0.35">
      <c r="A1697" t="s">
        <v>3285</v>
      </c>
      <c r="B1697" s="6" t="s">
        <v>2123</v>
      </c>
      <c r="C1697" s="6" t="str">
        <f t="shared" si="78"/>
        <v>Sep 2023</v>
      </c>
      <c r="D1697" s="19" t="str">
        <f t="shared" si="80"/>
        <v>2023</v>
      </c>
      <c r="E1697" s="6" t="str">
        <f t="shared" si="79"/>
        <v>Q3 2023</v>
      </c>
      <c r="F1697" t="s">
        <v>3143</v>
      </c>
      <c r="G1697" t="s">
        <v>3143</v>
      </c>
      <c r="H1697" t="s">
        <v>458</v>
      </c>
      <c r="I1697" t="s">
        <v>15</v>
      </c>
      <c r="J1697" s="3">
        <v>18</v>
      </c>
      <c r="K1697" s="3">
        <v>352.09</v>
      </c>
      <c r="L1697" s="3">
        <v>6337.62</v>
      </c>
    </row>
    <row r="1698" spans="1:12" x14ac:dyDescent="0.35">
      <c r="A1698" t="s">
        <v>4653</v>
      </c>
      <c r="B1698" s="6" t="s">
        <v>2123</v>
      </c>
      <c r="C1698" s="6" t="str">
        <f t="shared" si="78"/>
        <v>Sep 2023</v>
      </c>
      <c r="D1698" s="19" t="str">
        <f t="shared" si="80"/>
        <v>2023</v>
      </c>
      <c r="E1698" s="6" t="str">
        <f t="shared" si="79"/>
        <v>Q3 2023</v>
      </c>
      <c r="F1698" t="s">
        <v>4610</v>
      </c>
      <c r="G1698" t="s">
        <v>4610</v>
      </c>
      <c r="H1698" t="s">
        <v>2345</v>
      </c>
      <c r="I1698" t="s">
        <v>27</v>
      </c>
      <c r="J1698" s="3">
        <v>11</v>
      </c>
      <c r="K1698" s="3">
        <v>321.43</v>
      </c>
      <c r="L1698" s="3">
        <v>3535.73</v>
      </c>
    </row>
    <row r="1699" spans="1:12" x14ac:dyDescent="0.35">
      <c r="A1699" t="s">
        <v>5378</v>
      </c>
      <c r="B1699" s="6" t="s">
        <v>2123</v>
      </c>
      <c r="C1699" s="6" t="str">
        <f t="shared" si="78"/>
        <v>Sep 2023</v>
      </c>
      <c r="D1699" s="19" t="str">
        <f t="shared" si="80"/>
        <v>2023</v>
      </c>
      <c r="E1699" s="6" t="str">
        <f t="shared" si="79"/>
        <v>Q3 2023</v>
      </c>
      <c r="F1699" t="s">
        <v>5337</v>
      </c>
      <c r="G1699" t="s">
        <v>5337</v>
      </c>
      <c r="H1699" t="s">
        <v>458</v>
      </c>
      <c r="I1699" t="s">
        <v>15</v>
      </c>
      <c r="J1699" s="3">
        <v>9</v>
      </c>
      <c r="K1699" s="3">
        <v>423.61</v>
      </c>
      <c r="L1699" s="3">
        <v>3812.49</v>
      </c>
    </row>
    <row r="1700" spans="1:12" x14ac:dyDescent="0.35">
      <c r="A1700" t="s">
        <v>1489</v>
      </c>
      <c r="B1700" s="6" t="s">
        <v>1490</v>
      </c>
      <c r="C1700" s="6" t="str">
        <f t="shared" si="78"/>
        <v>Sep 2023</v>
      </c>
      <c r="D1700" s="19" t="str">
        <f t="shared" si="80"/>
        <v>2023</v>
      </c>
      <c r="E1700" s="6" t="str">
        <f t="shared" si="79"/>
        <v>Q3 2023</v>
      </c>
      <c r="F1700" t="s">
        <v>1421</v>
      </c>
      <c r="G1700" t="str">
        <f>IF(F1700="Egg", "Eggs", F1700)</f>
        <v>Eggs</v>
      </c>
      <c r="H1700" t="s">
        <v>701</v>
      </c>
      <c r="I1700" t="s">
        <v>15</v>
      </c>
      <c r="J1700" s="3">
        <v>12</v>
      </c>
      <c r="K1700" s="3">
        <v>189.52</v>
      </c>
      <c r="L1700" s="3">
        <v>2274.2399999999998</v>
      </c>
    </row>
    <row r="1701" spans="1:12" x14ac:dyDescent="0.35">
      <c r="A1701" t="s">
        <v>1893</v>
      </c>
      <c r="B1701" s="6" t="s">
        <v>1490</v>
      </c>
      <c r="C1701" s="6" t="str">
        <f t="shared" si="78"/>
        <v>Sep 2023</v>
      </c>
      <c r="D1701" s="19" t="str">
        <f t="shared" si="80"/>
        <v>2023</v>
      </c>
      <c r="E1701" s="6" t="str">
        <f t="shared" si="79"/>
        <v>Q3 2023</v>
      </c>
      <c r="F1701" t="s">
        <v>1744</v>
      </c>
      <c r="G1701" t="s">
        <v>1744</v>
      </c>
      <c r="H1701" t="s">
        <v>11</v>
      </c>
      <c r="I1701" t="s">
        <v>12</v>
      </c>
      <c r="J1701" s="3">
        <v>13</v>
      </c>
      <c r="K1701" s="3">
        <v>363.82</v>
      </c>
      <c r="L1701" s="3">
        <v>4729.66</v>
      </c>
    </row>
    <row r="1702" spans="1:12" x14ac:dyDescent="0.35">
      <c r="A1702" t="s">
        <v>4192</v>
      </c>
      <c r="B1702" s="6" t="s">
        <v>1490</v>
      </c>
      <c r="C1702" s="6" t="str">
        <f t="shared" si="78"/>
        <v>Sep 2023</v>
      </c>
      <c r="D1702" s="19" t="str">
        <f t="shared" si="80"/>
        <v>2023</v>
      </c>
      <c r="E1702" s="6" t="str">
        <f t="shared" si="79"/>
        <v>Q3 2023</v>
      </c>
      <c r="F1702" t="s">
        <v>3948</v>
      </c>
      <c r="G1702" t="s">
        <v>3948</v>
      </c>
      <c r="H1702" t="s">
        <v>458</v>
      </c>
      <c r="I1702" t="s">
        <v>12</v>
      </c>
      <c r="J1702" s="3">
        <v>9</v>
      </c>
      <c r="K1702" s="3">
        <v>65.260000000000005</v>
      </c>
      <c r="L1702" s="3">
        <v>587.34</v>
      </c>
    </row>
    <row r="1703" spans="1:12" x14ac:dyDescent="0.35">
      <c r="A1703" t="s">
        <v>4868</v>
      </c>
      <c r="B1703" s="6" t="s">
        <v>1490</v>
      </c>
      <c r="C1703" s="6" t="str">
        <f t="shared" si="78"/>
        <v>Sep 2023</v>
      </c>
      <c r="D1703" s="19" t="str">
        <f t="shared" si="80"/>
        <v>2023</v>
      </c>
      <c r="E1703" s="6" t="str">
        <f t="shared" si="79"/>
        <v>Q3 2023</v>
      </c>
      <c r="F1703" t="s">
        <v>4845</v>
      </c>
      <c r="G1703" t="s">
        <v>4845</v>
      </c>
      <c r="H1703" t="s">
        <v>2345</v>
      </c>
      <c r="I1703" t="s">
        <v>15</v>
      </c>
      <c r="J1703" s="3">
        <v>11</v>
      </c>
      <c r="K1703" s="3">
        <v>62.18</v>
      </c>
      <c r="L1703" s="3">
        <v>683.98</v>
      </c>
    </row>
    <row r="1704" spans="1:12" x14ac:dyDescent="0.35">
      <c r="A1704" t="s">
        <v>1007</v>
      </c>
      <c r="B1704" s="6" t="s">
        <v>1008</v>
      </c>
      <c r="C1704" s="6" t="str">
        <f t="shared" si="78"/>
        <v>Sep 2023</v>
      </c>
      <c r="D1704" s="19" t="str">
        <f t="shared" si="80"/>
        <v>2023</v>
      </c>
      <c r="E1704" s="6" t="str">
        <f t="shared" si="79"/>
        <v>Q3 2023</v>
      </c>
      <c r="F1704" t="s">
        <v>700</v>
      </c>
      <c r="G1704" t="str">
        <f>IF(F1704="Bread.c", "Bread", F1704)</f>
        <v>Bread</v>
      </c>
      <c r="H1704" t="s">
        <v>701</v>
      </c>
      <c r="I1704" t="s">
        <v>27</v>
      </c>
      <c r="J1704" s="3">
        <v>18</v>
      </c>
      <c r="K1704" s="3">
        <v>12.49</v>
      </c>
      <c r="L1704" s="3">
        <v>224.82</v>
      </c>
    </row>
    <row r="1705" spans="1:12" x14ac:dyDescent="0.35">
      <c r="A1705" t="s">
        <v>1393</v>
      </c>
      <c r="B1705" s="6" t="s">
        <v>1008</v>
      </c>
      <c r="C1705" s="6" t="str">
        <f t="shared" si="78"/>
        <v>Sep 2023</v>
      </c>
      <c r="D1705" s="19" t="str">
        <f t="shared" si="80"/>
        <v>2023</v>
      </c>
      <c r="E1705" s="6" t="str">
        <f t="shared" si="79"/>
        <v>Q3 2023</v>
      </c>
      <c r="F1705" t="s">
        <v>1252</v>
      </c>
      <c r="G1705" t="str">
        <f>IF(F1705="Cookbooks", "Cookbook", F1705)</f>
        <v>Cookbook</v>
      </c>
      <c r="H1705" t="s">
        <v>11</v>
      </c>
      <c r="I1705" t="s">
        <v>24</v>
      </c>
      <c r="J1705" s="3">
        <v>13</v>
      </c>
      <c r="K1705" s="3">
        <v>440.15</v>
      </c>
      <c r="L1705" s="3">
        <v>5721.95</v>
      </c>
    </row>
    <row r="1706" spans="1:12" x14ac:dyDescent="0.35">
      <c r="A1706" t="s">
        <v>1709</v>
      </c>
      <c r="B1706" s="6" t="s">
        <v>1008</v>
      </c>
      <c r="C1706" s="6" t="str">
        <f t="shared" si="78"/>
        <v>Sep 2023</v>
      </c>
      <c r="D1706" s="19" t="str">
        <f t="shared" si="80"/>
        <v>2023</v>
      </c>
      <c r="E1706" s="6" t="str">
        <f t="shared" si="79"/>
        <v>Q3 2023</v>
      </c>
      <c r="F1706" t="s">
        <v>1421</v>
      </c>
      <c r="G1706" t="str">
        <f>IF(F1706="Egg", "Eggs", F1706)</f>
        <v>Eggs</v>
      </c>
      <c r="H1706" t="s">
        <v>701</v>
      </c>
      <c r="I1706" t="s">
        <v>27</v>
      </c>
      <c r="J1706" s="3">
        <v>9</v>
      </c>
      <c r="K1706" s="3">
        <v>464.42</v>
      </c>
      <c r="L1706" s="3">
        <v>4179.78</v>
      </c>
    </row>
    <row r="1707" spans="1:12" x14ac:dyDescent="0.35">
      <c r="A1707" t="s">
        <v>2601</v>
      </c>
      <c r="B1707" s="6" t="s">
        <v>1008</v>
      </c>
      <c r="C1707" s="6" t="str">
        <f t="shared" si="78"/>
        <v>Sep 2023</v>
      </c>
      <c r="D1707" s="19" t="str">
        <f t="shared" si="80"/>
        <v>2023</v>
      </c>
      <c r="E1707" s="6" t="str">
        <f t="shared" si="79"/>
        <v>Q3 2023</v>
      </c>
      <c r="F1707" t="s">
        <v>2344</v>
      </c>
      <c r="G1707" t="s">
        <v>2344</v>
      </c>
      <c r="H1707" t="s">
        <v>2345</v>
      </c>
      <c r="I1707" t="s">
        <v>15</v>
      </c>
      <c r="J1707" s="3">
        <v>15</v>
      </c>
      <c r="K1707" s="3">
        <v>56</v>
      </c>
      <c r="L1707" s="3">
        <v>840</v>
      </c>
    </row>
    <row r="1708" spans="1:12" x14ac:dyDescent="0.35">
      <c r="A1708" t="s">
        <v>3175</v>
      </c>
      <c r="B1708" s="6" t="s">
        <v>1008</v>
      </c>
      <c r="C1708" s="6" t="str">
        <f t="shared" si="78"/>
        <v>Sep 2023</v>
      </c>
      <c r="D1708" s="19" t="str">
        <f t="shared" si="80"/>
        <v>2023</v>
      </c>
      <c r="E1708" s="6" t="str">
        <f t="shared" si="79"/>
        <v>Q3 2023</v>
      </c>
      <c r="F1708" t="s">
        <v>3143</v>
      </c>
      <c r="G1708" t="s">
        <v>3143</v>
      </c>
      <c r="H1708" t="s">
        <v>458</v>
      </c>
      <c r="I1708" t="s">
        <v>24</v>
      </c>
      <c r="J1708" s="3">
        <v>2</v>
      </c>
      <c r="K1708" s="3">
        <v>53.66</v>
      </c>
      <c r="L1708" s="3">
        <v>107.32</v>
      </c>
    </row>
    <row r="1709" spans="1:12" x14ac:dyDescent="0.35">
      <c r="A1709" t="s">
        <v>4003</v>
      </c>
      <c r="B1709" s="6" t="s">
        <v>1008</v>
      </c>
      <c r="C1709" s="6" t="str">
        <f t="shared" si="78"/>
        <v>Sep 2023</v>
      </c>
      <c r="D1709" s="19" t="str">
        <f t="shared" si="80"/>
        <v>2023</v>
      </c>
      <c r="E1709" s="6" t="str">
        <f t="shared" si="79"/>
        <v>Q3 2023</v>
      </c>
      <c r="F1709" t="s">
        <v>3948</v>
      </c>
      <c r="G1709" t="s">
        <v>3948</v>
      </c>
      <c r="H1709" t="s">
        <v>458</v>
      </c>
      <c r="I1709" t="s">
        <v>24</v>
      </c>
      <c r="J1709" s="3">
        <v>3</v>
      </c>
      <c r="K1709" s="3">
        <v>225.89</v>
      </c>
      <c r="L1709" s="3">
        <v>677.67</v>
      </c>
    </row>
    <row r="1710" spans="1:12" x14ac:dyDescent="0.35">
      <c r="A1710" t="s">
        <v>5194</v>
      </c>
      <c r="B1710" s="6" t="s">
        <v>1008</v>
      </c>
      <c r="C1710" s="6" t="str">
        <f t="shared" si="78"/>
        <v>Sep 2023</v>
      </c>
      <c r="D1710" s="19" t="str">
        <f t="shared" si="80"/>
        <v>2023</v>
      </c>
      <c r="E1710" s="6" t="str">
        <f t="shared" si="79"/>
        <v>Q3 2023</v>
      </c>
      <c r="F1710" t="s">
        <v>5082</v>
      </c>
      <c r="G1710" t="s">
        <v>5082</v>
      </c>
      <c r="H1710" t="s">
        <v>2208</v>
      </c>
      <c r="I1710" t="s">
        <v>24</v>
      </c>
      <c r="J1710" s="3">
        <v>7</v>
      </c>
      <c r="K1710" s="3">
        <v>416.82</v>
      </c>
      <c r="L1710" s="3">
        <v>2917.74</v>
      </c>
    </row>
    <row r="1711" spans="1:12" x14ac:dyDescent="0.35">
      <c r="A1711" t="s">
        <v>767</v>
      </c>
      <c r="B1711" s="6" t="s">
        <v>768</v>
      </c>
      <c r="C1711" s="6" t="str">
        <f t="shared" si="78"/>
        <v>Sep 2023</v>
      </c>
      <c r="D1711" s="19" t="str">
        <f t="shared" si="80"/>
        <v>2023</v>
      </c>
      <c r="E1711" s="6" t="str">
        <f t="shared" si="79"/>
        <v>Q3 2023</v>
      </c>
      <c r="F1711" t="s">
        <v>700</v>
      </c>
      <c r="G1711" t="str">
        <f>IF(F1711="Bread.c", "Bread", F1711)</f>
        <v>Bread</v>
      </c>
      <c r="H1711" t="s">
        <v>701</v>
      </c>
      <c r="I1711" t="s">
        <v>12</v>
      </c>
      <c r="J1711" s="3">
        <v>7</v>
      </c>
      <c r="K1711" s="3">
        <v>195.81</v>
      </c>
      <c r="L1711" s="3">
        <v>1370.67</v>
      </c>
    </row>
    <row r="1712" spans="1:12" x14ac:dyDescent="0.35">
      <c r="A1712" t="s">
        <v>2590</v>
      </c>
      <c r="B1712" s="6" t="s">
        <v>768</v>
      </c>
      <c r="C1712" s="6" t="str">
        <f t="shared" si="78"/>
        <v>Sep 2023</v>
      </c>
      <c r="D1712" s="19" t="str">
        <f t="shared" si="80"/>
        <v>2023</v>
      </c>
      <c r="E1712" s="6" t="str">
        <f t="shared" si="79"/>
        <v>Q3 2023</v>
      </c>
      <c r="F1712" t="s">
        <v>2344</v>
      </c>
      <c r="G1712" t="s">
        <v>2344</v>
      </c>
      <c r="H1712" t="s">
        <v>2345</v>
      </c>
      <c r="I1712" t="s">
        <v>24</v>
      </c>
      <c r="J1712" s="3">
        <v>13</v>
      </c>
      <c r="K1712" s="3">
        <v>32.159999999999997</v>
      </c>
      <c r="L1712" s="3">
        <v>418.08</v>
      </c>
    </row>
    <row r="1713" spans="1:12" x14ac:dyDescent="0.35">
      <c r="A1713" t="s">
        <v>2725</v>
      </c>
      <c r="B1713" s="6" t="s">
        <v>768</v>
      </c>
      <c r="C1713" s="6" t="str">
        <f t="shared" si="78"/>
        <v>Sep 2023</v>
      </c>
      <c r="D1713" s="19" t="str">
        <f t="shared" si="80"/>
        <v>2023</v>
      </c>
      <c r="E1713" s="6" t="str">
        <f t="shared" si="79"/>
        <v>Q3 2023</v>
      </c>
      <c r="F1713" t="s">
        <v>2643</v>
      </c>
      <c r="G1713" t="s">
        <v>2643</v>
      </c>
      <c r="H1713" t="s">
        <v>2345</v>
      </c>
      <c r="I1713" t="s">
        <v>15</v>
      </c>
      <c r="J1713" s="3">
        <v>20</v>
      </c>
      <c r="K1713" s="3">
        <v>411.53</v>
      </c>
      <c r="L1713" s="3">
        <v>8230.6</v>
      </c>
    </row>
    <row r="1714" spans="1:12" x14ac:dyDescent="0.35">
      <c r="A1714" t="s">
        <v>3074</v>
      </c>
      <c r="B1714" s="6" t="s">
        <v>768</v>
      </c>
      <c r="C1714" s="6" t="str">
        <f t="shared" si="78"/>
        <v>Sep 2023</v>
      </c>
      <c r="D1714" s="19" t="str">
        <f t="shared" si="80"/>
        <v>2023</v>
      </c>
      <c r="E1714" s="6" t="str">
        <f t="shared" si="79"/>
        <v>Q3 2023</v>
      </c>
      <c r="F1714" t="s">
        <v>2882</v>
      </c>
      <c r="G1714" t="s">
        <v>2882</v>
      </c>
      <c r="H1714" t="s">
        <v>2208</v>
      </c>
      <c r="I1714" t="s">
        <v>24</v>
      </c>
      <c r="J1714" s="3">
        <v>6</v>
      </c>
      <c r="K1714" s="3">
        <v>142.36000000000001</v>
      </c>
      <c r="L1714" s="3">
        <v>854.16</v>
      </c>
    </row>
    <row r="1715" spans="1:12" x14ac:dyDescent="0.35">
      <c r="A1715" t="s">
        <v>4406</v>
      </c>
      <c r="B1715" s="6" t="s">
        <v>768</v>
      </c>
      <c r="C1715" s="6" t="str">
        <f t="shared" si="78"/>
        <v>Sep 2023</v>
      </c>
      <c r="D1715" s="19" t="str">
        <f t="shared" si="80"/>
        <v>2023</v>
      </c>
      <c r="E1715" s="6" t="str">
        <f t="shared" si="79"/>
        <v>Q3 2023</v>
      </c>
      <c r="F1715" t="s">
        <v>4235</v>
      </c>
      <c r="G1715" t="s">
        <v>4235</v>
      </c>
      <c r="H1715" t="s">
        <v>2208</v>
      </c>
      <c r="I1715" t="s">
        <v>12</v>
      </c>
      <c r="J1715" s="3">
        <v>3</v>
      </c>
      <c r="K1715" s="3">
        <v>20.9</v>
      </c>
      <c r="L1715" s="3">
        <v>62.7</v>
      </c>
    </row>
    <row r="1716" spans="1:12" x14ac:dyDescent="0.35">
      <c r="A1716" t="s">
        <v>5567</v>
      </c>
      <c r="B1716" s="6" t="s">
        <v>768</v>
      </c>
      <c r="C1716" s="6" t="str">
        <f t="shared" si="78"/>
        <v>Sep 2023</v>
      </c>
      <c r="D1716" s="19" t="str">
        <f t="shared" si="80"/>
        <v>2023</v>
      </c>
      <c r="E1716" s="6" t="str">
        <f t="shared" si="79"/>
        <v>Q3 2023</v>
      </c>
      <c r="F1716" t="s">
        <v>5504</v>
      </c>
      <c r="G1716" t="s">
        <v>5504</v>
      </c>
      <c r="H1716" t="s">
        <v>701</v>
      </c>
      <c r="I1716" t="s">
        <v>27</v>
      </c>
      <c r="J1716" s="3">
        <v>16</v>
      </c>
      <c r="K1716" s="3">
        <v>239.76</v>
      </c>
      <c r="L1716" s="3">
        <v>3836.16</v>
      </c>
    </row>
    <row r="1717" spans="1:12" x14ac:dyDescent="0.35">
      <c r="A1717" t="s">
        <v>2622</v>
      </c>
      <c r="B1717" s="6" t="s">
        <v>2623</v>
      </c>
      <c r="C1717" s="6" t="str">
        <f t="shared" si="78"/>
        <v>Sep 2023</v>
      </c>
      <c r="D1717" s="19" t="str">
        <f t="shared" si="80"/>
        <v>2023</v>
      </c>
      <c r="E1717" s="6" t="str">
        <f t="shared" si="79"/>
        <v>Q3 2023</v>
      </c>
      <c r="F1717" t="s">
        <v>2344</v>
      </c>
      <c r="G1717" t="s">
        <v>2344</v>
      </c>
      <c r="H1717" t="s">
        <v>2345</v>
      </c>
      <c r="I1717" t="s">
        <v>24</v>
      </c>
      <c r="J1717" s="3">
        <v>20</v>
      </c>
      <c r="K1717" s="3">
        <v>183.03</v>
      </c>
      <c r="L1717" s="3">
        <v>3660.6</v>
      </c>
    </row>
    <row r="1718" spans="1:12" x14ac:dyDescent="0.35">
      <c r="A1718" t="s">
        <v>2958</v>
      </c>
      <c r="B1718" s="6" t="s">
        <v>2623</v>
      </c>
      <c r="C1718" s="6" t="str">
        <f t="shared" si="78"/>
        <v>Sep 2023</v>
      </c>
      <c r="D1718" s="19" t="str">
        <f t="shared" si="80"/>
        <v>2023</v>
      </c>
      <c r="E1718" s="6" t="str">
        <f t="shared" si="79"/>
        <v>Q3 2023</v>
      </c>
      <c r="F1718" t="s">
        <v>2882</v>
      </c>
      <c r="G1718" t="s">
        <v>2882</v>
      </c>
      <c r="H1718" t="s">
        <v>2208</v>
      </c>
      <c r="I1718" t="s">
        <v>12</v>
      </c>
      <c r="J1718" s="3">
        <v>20</v>
      </c>
      <c r="K1718" s="3">
        <v>179.95</v>
      </c>
      <c r="L1718" s="3">
        <v>3599</v>
      </c>
    </row>
    <row r="1719" spans="1:12" x14ac:dyDescent="0.35">
      <c r="A1719" t="s">
        <v>4468</v>
      </c>
      <c r="B1719" s="6" t="s">
        <v>2623</v>
      </c>
      <c r="C1719" s="6" t="str">
        <f t="shared" si="78"/>
        <v>Sep 2023</v>
      </c>
      <c r="D1719" s="19" t="str">
        <f t="shared" si="80"/>
        <v>2023</v>
      </c>
      <c r="E1719" s="6" t="str">
        <f t="shared" si="79"/>
        <v>Q3 2023</v>
      </c>
      <c r="F1719" t="s">
        <v>4235</v>
      </c>
      <c r="G1719" t="s">
        <v>4235</v>
      </c>
      <c r="H1719" t="s">
        <v>2208</v>
      </c>
      <c r="I1719" t="s">
        <v>24</v>
      </c>
      <c r="J1719" s="3">
        <v>18</v>
      </c>
      <c r="K1719" s="3">
        <v>487.43</v>
      </c>
      <c r="L1719" s="3">
        <v>8773.74</v>
      </c>
    </row>
    <row r="1720" spans="1:12" x14ac:dyDescent="0.35">
      <c r="A1720" t="s">
        <v>4818</v>
      </c>
      <c r="B1720" s="6" t="s">
        <v>2623</v>
      </c>
      <c r="C1720" s="6" t="str">
        <f t="shared" si="78"/>
        <v>Sep 2023</v>
      </c>
      <c r="D1720" s="19" t="str">
        <f t="shared" si="80"/>
        <v>2023</v>
      </c>
      <c r="E1720" s="6" t="str">
        <f t="shared" si="79"/>
        <v>Q3 2023</v>
      </c>
      <c r="F1720" t="s">
        <v>4741</v>
      </c>
      <c r="G1720" t="s">
        <v>4741</v>
      </c>
      <c r="H1720" t="s">
        <v>2345</v>
      </c>
      <c r="I1720" t="s">
        <v>27</v>
      </c>
      <c r="J1720" s="3">
        <v>2</v>
      </c>
      <c r="K1720" s="3">
        <v>113.57</v>
      </c>
      <c r="L1720" s="3">
        <v>227.14</v>
      </c>
    </row>
    <row r="1721" spans="1:12" x14ac:dyDescent="0.35">
      <c r="A1721" t="s">
        <v>1762</v>
      </c>
      <c r="B1721" s="6" t="s">
        <v>1763</v>
      </c>
      <c r="C1721" s="6" t="str">
        <f t="shared" si="78"/>
        <v>Sep 2023</v>
      </c>
      <c r="D1721" s="19" t="str">
        <f t="shared" si="80"/>
        <v>2023</v>
      </c>
      <c r="E1721" s="6" t="str">
        <f t="shared" si="79"/>
        <v>Q3 2023</v>
      </c>
      <c r="F1721" t="s">
        <v>1744</v>
      </c>
      <c r="G1721" t="s">
        <v>1744</v>
      </c>
      <c r="H1721" t="s">
        <v>11</v>
      </c>
      <c r="I1721" t="s">
        <v>27</v>
      </c>
      <c r="J1721" s="3">
        <v>9</v>
      </c>
      <c r="K1721" s="3">
        <v>355.19</v>
      </c>
      <c r="L1721" s="3">
        <v>3196.71</v>
      </c>
    </row>
    <row r="1722" spans="1:12" x14ac:dyDescent="0.35">
      <c r="A1722" t="s">
        <v>5550</v>
      </c>
      <c r="B1722" s="6" t="s">
        <v>1763</v>
      </c>
      <c r="C1722" s="6" t="str">
        <f t="shared" si="78"/>
        <v>Sep 2023</v>
      </c>
      <c r="D1722" s="19" t="str">
        <f t="shared" si="80"/>
        <v>2023</v>
      </c>
      <c r="E1722" s="6" t="str">
        <f t="shared" si="79"/>
        <v>Q3 2023</v>
      </c>
      <c r="F1722" t="s">
        <v>5504</v>
      </c>
      <c r="G1722" t="s">
        <v>5504</v>
      </c>
      <c r="H1722" t="s">
        <v>701</v>
      </c>
      <c r="I1722" t="s">
        <v>27</v>
      </c>
      <c r="J1722" s="3">
        <v>14</v>
      </c>
      <c r="K1722" s="3">
        <v>488.03</v>
      </c>
      <c r="L1722" s="3">
        <v>6832.42</v>
      </c>
    </row>
    <row r="1723" spans="1:12" x14ac:dyDescent="0.35">
      <c r="A1723" t="s">
        <v>408</v>
      </c>
      <c r="B1723" s="6" t="s">
        <v>409</v>
      </c>
      <c r="C1723" s="6" t="str">
        <f t="shared" si="78"/>
        <v>Sep 2023</v>
      </c>
      <c r="D1723" s="19" t="str">
        <f t="shared" si="80"/>
        <v>2023</v>
      </c>
      <c r="E1723" s="6" t="str">
        <f t="shared" si="79"/>
        <v>Q3 2023</v>
      </c>
      <c r="F1723" t="s">
        <v>10</v>
      </c>
      <c r="G1723" t="str">
        <f>IF(F1723="Biographies", "Biography", F1723 )</f>
        <v>Biography</v>
      </c>
      <c r="H1723" t="s">
        <v>11</v>
      </c>
      <c r="I1723" t="s">
        <v>15</v>
      </c>
      <c r="J1723" s="3">
        <v>11</v>
      </c>
      <c r="K1723" s="3">
        <v>73.52</v>
      </c>
      <c r="L1723" s="3">
        <v>808.72</v>
      </c>
    </row>
    <row r="1724" spans="1:12" x14ac:dyDescent="0.35">
      <c r="A1724" t="s">
        <v>592</v>
      </c>
      <c r="B1724" s="6" t="s">
        <v>409</v>
      </c>
      <c r="C1724" s="6" t="str">
        <f t="shared" si="78"/>
        <v>Sep 2023</v>
      </c>
      <c r="D1724" s="19" t="str">
        <f t="shared" si="80"/>
        <v>2023</v>
      </c>
      <c r="E1724" s="6" t="str">
        <f t="shared" si="79"/>
        <v>Q3 2023</v>
      </c>
      <c r="F1724" t="s">
        <v>457</v>
      </c>
      <c r="G1724" t="str">
        <f>IF(F1724="Blender xcxc", "Blender", F1724)</f>
        <v>Blender</v>
      </c>
      <c r="H1724" t="s">
        <v>458</v>
      </c>
      <c r="I1724" t="s">
        <v>12</v>
      </c>
      <c r="J1724" s="3">
        <v>8</v>
      </c>
      <c r="K1724" s="3">
        <v>403.07</v>
      </c>
      <c r="L1724" s="3">
        <v>3224.56</v>
      </c>
    </row>
    <row r="1725" spans="1:12" x14ac:dyDescent="0.35">
      <c r="A1725" t="s">
        <v>1693</v>
      </c>
      <c r="B1725" s="6" t="s">
        <v>409</v>
      </c>
      <c r="C1725" s="6" t="str">
        <f t="shared" si="78"/>
        <v>Sep 2023</v>
      </c>
      <c r="D1725" s="19" t="str">
        <f t="shared" si="80"/>
        <v>2023</v>
      </c>
      <c r="E1725" s="6" t="str">
        <f t="shared" si="79"/>
        <v>Q3 2023</v>
      </c>
      <c r="F1725" t="s">
        <v>1421</v>
      </c>
      <c r="G1725" t="str">
        <f>IF(F1725="Egg", "Eggs", F1725)</f>
        <v>Eggs</v>
      </c>
      <c r="H1725" t="s">
        <v>701</v>
      </c>
      <c r="I1725" t="s">
        <v>24</v>
      </c>
      <c r="J1725" s="3">
        <v>7</v>
      </c>
      <c r="K1725" s="3">
        <v>317.8</v>
      </c>
      <c r="L1725" s="3">
        <v>2224.6</v>
      </c>
    </row>
    <row r="1726" spans="1:12" x14ac:dyDescent="0.35">
      <c r="A1726" t="s">
        <v>1786</v>
      </c>
      <c r="B1726" s="6" t="s">
        <v>409</v>
      </c>
      <c r="C1726" s="6" t="str">
        <f t="shared" si="78"/>
        <v>Sep 2023</v>
      </c>
      <c r="D1726" s="19" t="str">
        <f t="shared" si="80"/>
        <v>2023</v>
      </c>
      <c r="E1726" s="6" t="str">
        <f t="shared" si="79"/>
        <v>Q3 2023</v>
      </c>
      <c r="F1726" t="s">
        <v>1744</v>
      </c>
      <c r="G1726" t="s">
        <v>1744</v>
      </c>
      <c r="H1726" t="s">
        <v>11</v>
      </c>
      <c r="I1726" t="s">
        <v>24</v>
      </c>
      <c r="J1726" s="3">
        <v>4</v>
      </c>
      <c r="K1726" s="3">
        <v>98.62</v>
      </c>
      <c r="L1726" s="3">
        <v>394.48</v>
      </c>
    </row>
    <row r="1727" spans="1:12" x14ac:dyDescent="0.35">
      <c r="A1727" t="s">
        <v>2416</v>
      </c>
      <c r="B1727" s="6" t="s">
        <v>409</v>
      </c>
      <c r="C1727" s="6" t="str">
        <f t="shared" si="78"/>
        <v>Sep 2023</v>
      </c>
      <c r="D1727" s="19" t="str">
        <f t="shared" si="80"/>
        <v>2023</v>
      </c>
      <c r="E1727" s="6" t="str">
        <f t="shared" si="79"/>
        <v>Q3 2023</v>
      </c>
      <c r="F1727" t="s">
        <v>2344</v>
      </c>
      <c r="G1727" t="s">
        <v>2344</v>
      </c>
      <c r="H1727" t="s">
        <v>2345</v>
      </c>
      <c r="I1727" t="s">
        <v>12</v>
      </c>
      <c r="J1727" s="3">
        <v>10</v>
      </c>
      <c r="K1727" s="3">
        <v>262.63</v>
      </c>
      <c r="L1727" s="3">
        <v>2626.3</v>
      </c>
    </row>
    <row r="1728" spans="1:12" x14ac:dyDescent="0.35">
      <c r="A1728" t="s">
        <v>3669</v>
      </c>
      <c r="B1728" s="6" t="s">
        <v>409</v>
      </c>
      <c r="C1728" s="6" t="str">
        <f t="shared" si="78"/>
        <v>Sep 2023</v>
      </c>
      <c r="D1728" s="19" t="str">
        <f t="shared" si="80"/>
        <v>2023</v>
      </c>
      <c r="E1728" s="6" t="str">
        <f t="shared" si="79"/>
        <v>Q3 2023</v>
      </c>
      <c r="F1728" t="s">
        <v>3435</v>
      </c>
      <c r="G1728" t="s">
        <v>3435</v>
      </c>
      <c r="H1728" t="s">
        <v>701</v>
      </c>
      <c r="I1728" t="s">
        <v>27</v>
      </c>
      <c r="J1728" s="3">
        <v>1</v>
      </c>
      <c r="K1728" s="3">
        <v>160.88</v>
      </c>
      <c r="L1728" s="3">
        <v>160.88</v>
      </c>
    </row>
    <row r="1729" spans="1:12" x14ac:dyDescent="0.35">
      <c r="A1729" t="s">
        <v>4356</v>
      </c>
      <c r="B1729" s="6" t="s">
        <v>409</v>
      </c>
      <c r="C1729" s="6" t="str">
        <f t="shared" si="78"/>
        <v>Sep 2023</v>
      </c>
      <c r="D1729" s="19" t="str">
        <f t="shared" si="80"/>
        <v>2023</v>
      </c>
      <c r="E1729" s="6" t="str">
        <f t="shared" si="79"/>
        <v>Q3 2023</v>
      </c>
      <c r="F1729" t="s">
        <v>4235</v>
      </c>
      <c r="G1729" t="s">
        <v>4235</v>
      </c>
      <c r="H1729" t="s">
        <v>2208</v>
      </c>
      <c r="I1729" t="s">
        <v>15</v>
      </c>
      <c r="J1729" s="3">
        <v>2</v>
      </c>
      <c r="K1729" s="3">
        <v>266.76</v>
      </c>
      <c r="L1729" s="3">
        <v>533.52</v>
      </c>
    </row>
    <row r="1730" spans="1:12" x14ac:dyDescent="0.35">
      <c r="A1730" t="s">
        <v>5539</v>
      </c>
      <c r="B1730" s="6" t="s">
        <v>409</v>
      </c>
      <c r="C1730" s="6" t="str">
        <f t="shared" ref="C1730:C1793" si="81">TEXT(B1730, "mmm yyyy")</f>
        <v>Sep 2023</v>
      </c>
      <c r="D1730" s="19" t="str">
        <f t="shared" si="80"/>
        <v>2023</v>
      </c>
      <c r="E1730" s="6" t="str">
        <f t="shared" ref="E1730:E1793" si="82">"Q"&amp;ROUNDUP(MONTH(B1730)/3,0)&amp;" "&amp;TEXT(B1730,"YYYY")</f>
        <v>Q3 2023</v>
      </c>
      <c r="F1730" t="s">
        <v>5504</v>
      </c>
      <c r="G1730" t="s">
        <v>5504</v>
      </c>
      <c r="H1730" t="s">
        <v>701</v>
      </c>
      <c r="I1730" t="s">
        <v>15</v>
      </c>
      <c r="J1730" s="3">
        <v>2</v>
      </c>
      <c r="K1730" s="3">
        <v>59.56</v>
      </c>
      <c r="L1730" s="3">
        <v>119.12</v>
      </c>
    </row>
    <row r="1731" spans="1:12" x14ac:dyDescent="0.35">
      <c r="A1731" t="s">
        <v>660</v>
      </c>
      <c r="B1731" s="6" t="s">
        <v>661</v>
      </c>
      <c r="C1731" s="6" t="str">
        <f t="shared" si="81"/>
        <v>Sep 2023</v>
      </c>
      <c r="D1731" s="19" t="str">
        <f t="shared" ref="D1731:D1794" si="83">TEXT(B1731, "yyyy")</f>
        <v>2023</v>
      </c>
      <c r="E1731" s="6" t="str">
        <f t="shared" si="82"/>
        <v>Q3 2023</v>
      </c>
      <c r="F1731" t="s">
        <v>457</v>
      </c>
      <c r="G1731" t="str">
        <f>IF(F1731="Blender xcxc", "Blender", F1731)</f>
        <v>Blender</v>
      </c>
      <c r="H1731" t="s">
        <v>458</v>
      </c>
      <c r="I1731" t="s">
        <v>24</v>
      </c>
      <c r="J1731" s="3">
        <v>17</v>
      </c>
      <c r="K1731" s="3">
        <v>460.15</v>
      </c>
      <c r="L1731" s="3">
        <v>7822.55</v>
      </c>
    </row>
    <row r="1732" spans="1:12" x14ac:dyDescent="0.35">
      <c r="A1732" t="s">
        <v>2607</v>
      </c>
      <c r="B1732" s="6" t="s">
        <v>661</v>
      </c>
      <c r="C1732" s="6" t="str">
        <f t="shared" si="81"/>
        <v>Sep 2023</v>
      </c>
      <c r="D1732" s="19" t="str">
        <f t="shared" si="83"/>
        <v>2023</v>
      </c>
      <c r="E1732" s="6" t="str">
        <f t="shared" si="82"/>
        <v>Q3 2023</v>
      </c>
      <c r="F1732" t="s">
        <v>2344</v>
      </c>
      <c r="G1732" t="s">
        <v>2344</v>
      </c>
      <c r="H1732" t="s">
        <v>2345</v>
      </c>
      <c r="I1732" t="s">
        <v>15</v>
      </c>
      <c r="J1732" s="3">
        <v>5</v>
      </c>
      <c r="K1732" s="3">
        <v>274.27999999999997</v>
      </c>
      <c r="L1732" s="3">
        <v>1371.4</v>
      </c>
    </row>
    <row r="1733" spans="1:12" x14ac:dyDescent="0.35">
      <c r="A1733" t="s">
        <v>2949</v>
      </c>
      <c r="B1733" s="6" t="s">
        <v>661</v>
      </c>
      <c r="C1733" s="6" t="str">
        <f t="shared" si="81"/>
        <v>Sep 2023</v>
      </c>
      <c r="D1733" s="19" t="str">
        <f t="shared" si="83"/>
        <v>2023</v>
      </c>
      <c r="E1733" s="6" t="str">
        <f t="shared" si="82"/>
        <v>Q3 2023</v>
      </c>
      <c r="F1733" t="s">
        <v>2882</v>
      </c>
      <c r="G1733" t="s">
        <v>2882</v>
      </c>
      <c r="H1733" t="s">
        <v>2208</v>
      </c>
      <c r="I1733" t="s">
        <v>27</v>
      </c>
      <c r="J1733" s="3">
        <v>18</v>
      </c>
      <c r="K1733" s="3">
        <v>221.05</v>
      </c>
      <c r="L1733" s="3">
        <v>3978.9</v>
      </c>
    </row>
    <row r="1734" spans="1:12" x14ac:dyDescent="0.35">
      <c r="A1734" t="s">
        <v>3573</v>
      </c>
      <c r="B1734" s="6" t="s">
        <v>661</v>
      </c>
      <c r="C1734" s="6" t="str">
        <f t="shared" si="81"/>
        <v>Sep 2023</v>
      </c>
      <c r="D1734" s="19" t="str">
        <f t="shared" si="83"/>
        <v>2023</v>
      </c>
      <c r="E1734" s="6" t="str">
        <f t="shared" si="82"/>
        <v>Q3 2023</v>
      </c>
      <c r="F1734" t="s">
        <v>3435</v>
      </c>
      <c r="G1734" t="s">
        <v>3435</v>
      </c>
      <c r="H1734" t="s">
        <v>701</v>
      </c>
      <c r="I1734" t="s">
        <v>15</v>
      </c>
      <c r="J1734" s="3">
        <v>3</v>
      </c>
      <c r="K1734" s="3">
        <v>228.54</v>
      </c>
      <c r="L1734" s="3">
        <v>685.62</v>
      </c>
    </row>
    <row r="1735" spans="1:12" x14ac:dyDescent="0.35">
      <c r="A1735" t="s">
        <v>4194</v>
      </c>
      <c r="B1735" s="6" t="s">
        <v>661</v>
      </c>
      <c r="C1735" s="6" t="str">
        <f t="shared" si="81"/>
        <v>Sep 2023</v>
      </c>
      <c r="D1735" s="19" t="str">
        <f t="shared" si="83"/>
        <v>2023</v>
      </c>
      <c r="E1735" s="6" t="str">
        <f t="shared" si="82"/>
        <v>Q3 2023</v>
      </c>
      <c r="F1735" t="s">
        <v>3948</v>
      </c>
      <c r="G1735" t="s">
        <v>3948</v>
      </c>
      <c r="H1735" t="s">
        <v>458</v>
      </c>
      <c r="I1735" t="s">
        <v>12</v>
      </c>
      <c r="J1735" s="3">
        <v>8</v>
      </c>
      <c r="K1735" s="3">
        <v>159.16999999999999</v>
      </c>
      <c r="L1735" s="3">
        <v>1273.3599999999999</v>
      </c>
    </row>
    <row r="1736" spans="1:12" x14ac:dyDescent="0.35">
      <c r="A1736" t="s">
        <v>5012</v>
      </c>
      <c r="B1736" s="6" t="s">
        <v>661</v>
      </c>
      <c r="C1736" s="6" t="str">
        <f t="shared" si="81"/>
        <v>Sep 2023</v>
      </c>
      <c r="D1736" s="19" t="str">
        <f t="shared" si="83"/>
        <v>2023</v>
      </c>
      <c r="E1736" s="6" t="str">
        <f t="shared" si="82"/>
        <v>Q3 2023</v>
      </c>
      <c r="F1736" t="s">
        <v>4845</v>
      </c>
      <c r="G1736" t="s">
        <v>4845</v>
      </c>
      <c r="H1736" t="s">
        <v>2345</v>
      </c>
      <c r="I1736" t="s">
        <v>15</v>
      </c>
      <c r="J1736" s="3">
        <v>5</v>
      </c>
      <c r="K1736" s="3">
        <v>11.5</v>
      </c>
      <c r="L1736" s="3">
        <v>57.5</v>
      </c>
    </row>
    <row r="1737" spans="1:12" x14ac:dyDescent="0.35">
      <c r="A1737" t="s">
        <v>5075</v>
      </c>
      <c r="B1737" s="6" t="s">
        <v>661</v>
      </c>
      <c r="C1737" s="6" t="str">
        <f t="shared" si="81"/>
        <v>Sep 2023</v>
      </c>
      <c r="D1737" s="19" t="str">
        <f t="shared" si="83"/>
        <v>2023</v>
      </c>
      <c r="E1737" s="6" t="str">
        <f t="shared" si="82"/>
        <v>Q3 2023</v>
      </c>
      <c r="F1737" t="s">
        <v>4845</v>
      </c>
      <c r="G1737" t="s">
        <v>4845</v>
      </c>
      <c r="H1737" t="s">
        <v>2345</v>
      </c>
      <c r="I1737" t="s">
        <v>27</v>
      </c>
      <c r="J1737" s="3">
        <v>6</v>
      </c>
      <c r="K1737" s="3">
        <v>105.68</v>
      </c>
      <c r="L1737" s="3">
        <v>634.08000000000004</v>
      </c>
    </row>
    <row r="1738" spans="1:12" x14ac:dyDescent="0.35">
      <c r="A1738" t="s">
        <v>930</v>
      </c>
      <c r="B1738" s="6" t="s">
        <v>931</v>
      </c>
      <c r="C1738" s="6" t="str">
        <f t="shared" si="81"/>
        <v>Sep 2023</v>
      </c>
      <c r="D1738" s="19" t="str">
        <f t="shared" si="83"/>
        <v>2023</v>
      </c>
      <c r="E1738" s="6" t="str">
        <f t="shared" si="82"/>
        <v>Q3 2023</v>
      </c>
      <c r="F1738" t="s">
        <v>700</v>
      </c>
      <c r="G1738" t="str">
        <f>IF(F1738="Bread.c", "Bread", F1738)</f>
        <v>Bread</v>
      </c>
      <c r="H1738" t="s">
        <v>701</v>
      </c>
      <c r="I1738" t="s">
        <v>27</v>
      </c>
      <c r="J1738" s="3">
        <v>12</v>
      </c>
      <c r="K1738" s="3">
        <v>466.57</v>
      </c>
      <c r="L1738" s="3">
        <v>5598.84</v>
      </c>
    </row>
    <row r="1739" spans="1:12" x14ac:dyDescent="0.35">
      <c r="A1739" t="s">
        <v>1765</v>
      </c>
      <c r="B1739" s="6" t="s">
        <v>931</v>
      </c>
      <c r="C1739" s="6" t="str">
        <f t="shared" si="81"/>
        <v>Sep 2023</v>
      </c>
      <c r="D1739" s="19" t="str">
        <f t="shared" si="83"/>
        <v>2023</v>
      </c>
      <c r="E1739" s="6" t="str">
        <f t="shared" si="82"/>
        <v>Q3 2023</v>
      </c>
      <c r="F1739" t="s">
        <v>1744</v>
      </c>
      <c r="G1739" t="s">
        <v>1744</v>
      </c>
      <c r="H1739" t="s">
        <v>11</v>
      </c>
      <c r="I1739" t="s">
        <v>24</v>
      </c>
      <c r="J1739" s="3">
        <v>15</v>
      </c>
      <c r="K1739" s="3">
        <v>448.55</v>
      </c>
      <c r="L1739" s="3">
        <v>6728.25</v>
      </c>
    </row>
    <row r="1740" spans="1:12" x14ac:dyDescent="0.35">
      <c r="A1740" t="s">
        <v>2030</v>
      </c>
      <c r="B1740" s="6" t="s">
        <v>931</v>
      </c>
      <c r="C1740" s="6" t="str">
        <f t="shared" si="81"/>
        <v>Sep 2023</v>
      </c>
      <c r="D1740" s="19" t="str">
        <f t="shared" si="83"/>
        <v>2023</v>
      </c>
      <c r="E1740" s="6" t="str">
        <f t="shared" si="82"/>
        <v>Q3 2023</v>
      </c>
      <c r="F1740" t="s">
        <v>1744</v>
      </c>
      <c r="G1740" t="s">
        <v>1744</v>
      </c>
      <c r="H1740" t="s">
        <v>11</v>
      </c>
      <c r="I1740" t="s">
        <v>12</v>
      </c>
      <c r="J1740" s="3">
        <v>17</v>
      </c>
      <c r="K1740" s="3">
        <v>230.93</v>
      </c>
      <c r="L1740" s="3">
        <v>3925.81</v>
      </c>
    </row>
    <row r="1741" spans="1:12" x14ac:dyDescent="0.35">
      <c r="A1741" t="s">
        <v>2555</v>
      </c>
      <c r="B1741" s="6" t="s">
        <v>931</v>
      </c>
      <c r="C1741" s="6" t="str">
        <f t="shared" si="81"/>
        <v>Sep 2023</v>
      </c>
      <c r="D1741" s="19" t="str">
        <f t="shared" si="83"/>
        <v>2023</v>
      </c>
      <c r="E1741" s="6" t="str">
        <f t="shared" si="82"/>
        <v>Q3 2023</v>
      </c>
      <c r="F1741" t="s">
        <v>2344</v>
      </c>
      <c r="G1741" t="s">
        <v>2344</v>
      </c>
      <c r="H1741" t="s">
        <v>2345</v>
      </c>
      <c r="I1741" t="s">
        <v>24</v>
      </c>
      <c r="J1741" s="3">
        <v>13</v>
      </c>
      <c r="K1741" s="3">
        <v>42.31</v>
      </c>
      <c r="L1741" s="3">
        <v>550.03</v>
      </c>
    </row>
    <row r="1742" spans="1:12" x14ac:dyDescent="0.35">
      <c r="A1742" t="s">
        <v>3668</v>
      </c>
      <c r="B1742" s="6" t="s">
        <v>931</v>
      </c>
      <c r="C1742" s="6" t="str">
        <f t="shared" si="81"/>
        <v>Sep 2023</v>
      </c>
      <c r="D1742" s="19" t="str">
        <f t="shared" si="83"/>
        <v>2023</v>
      </c>
      <c r="E1742" s="6" t="str">
        <f t="shared" si="82"/>
        <v>Q3 2023</v>
      </c>
      <c r="F1742" t="s">
        <v>3435</v>
      </c>
      <c r="G1742" t="s">
        <v>3435</v>
      </c>
      <c r="H1742" t="s">
        <v>701</v>
      </c>
      <c r="I1742" t="s">
        <v>27</v>
      </c>
      <c r="J1742" s="3">
        <v>1</v>
      </c>
      <c r="K1742" s="3">
        <v>24.29</v>
      </c>
      <c r="L1742" s="3">
        <v>24.29</v>
      </c>
    </row>
    <row r="1743" spans="1:12" x14ac:dyDescent="0.35">
      <c r="A1743" t="s">
        <v>5103</v>
      </c>
      <c r="B1743" s="6" t="s">
        <v>931</v>
      </c>
      <c r="C1743" s="6" t="str">
        <f t="shared" si="81"/>
        <v>Sep 2023</v>
      </c>
      <c r="D1743" s="19" t="str">
        <f t="shared" si="83"/>
        <v>2023</v>
      </c>
      <c r="E1743" s="6" t="str">
        <f t="shared" si="82"/>
        <v>Q3 2023</v>
      </c>
      <c r="F1743" t="s">
        <v>5082</v>
      </c>
      <c r="G1743" t="s">
        <v>5082</v>
      </c>
      <c r="H1743" t="s">
        <v>2208</v>
      </c>
      <c r="I1743" t="s">
        <v>24</v>
      </c>
      <c r="J1743" s="3">
        <v>7</v>
      </c>
      <c r="K1743" s="3">
        <v>287.47000000000003</v>
      </c>
      <c r="L1743" s="3">
        <v>2012.29</v>
      </c>
    </row>
    <row r="1744" spans="1:12" x14ac:dyDescent="0.35">
      <c r="A1744" t="s">
        <v>5186</v>
      </c>
      <c r="B1744" s="6" t="s">
        <v>931</v>
      </c>
      <c r="C1744" s="6" t="str">
        <f t="shared" si="81"/>
        <v>Sep 2023</v>
      </c>
      <c r="D1744" s="19" t="str">
        <f t="shared" si="83"/>
        <v>2023</v>
      </c>
      <c r="E1744" s="6" t="str">
        <f t="shared" si="82"/>
        <v>Q3 2023</v>
      </c>
      <c r="F1744" t="s">
        <v>5082</v>
      </c>
      <c r="G1744" t="s">
        <v>5082</v>
      </c>
      <c r="H1744" t="s">
        <v>2208</v>
      </c>
      <c r="I1744" t="s">
        <v>24</v>
      </c>
      <c r="J1744" s="3">
        <v>15</v>
      </c>
      <c r="K1744" s="3">
        <v>458.92</v>
      </c>
      <c r="L1744" s="3">
        <v>6883.8</v>
      </c>
    </row>
    <row r="1745" spans="1:12" x14ac:dyDescent="0.35">
      <c r="A1745" t="s">
        <v>5204</v>
      </c>
      <c r="B1745" s="6" t="s">
        <v>931</v>
      </c>
      <c r="C1745" s="6" t="str">
        <f t="shared" si="81"/>
        <v>Sep 2023</v>
      </c>
      <c r="D1745" s="19" t="str">
        <f t="shared" si="83"/>
        <v>2023</v>
      </c>
      <c r="E1745" s="6" t="str">
        <f t="shared" si="82"/>
        <v>Q3 2023</v>
      </c>
      <c r="F1745" t="s">
        <v>5082</v>
      </c>
      <c r="G1745" t="s">
        <v>5082</v>
      </c>
      <c r="H1745" t="s">
        <v>2208</v>
      </c>
      <c r="I1745" t="s">
        <v>27</v>
      </c>
      <c r="J1745" s="3">
        <v>20</v>
      </c>
      <c r="K1745" s="3">
        <v>445.15</v>
      </c>
      <c r="L1745" s="3">
        <v>8903</v>
      </c>
    </row>
    <row r="1746" spans="1:12" x14ac:dyDescent="0.35">
      <c r="A1746" t="s">
        <v>5367</v>
      </c>
      <c r="B1746" s="6" t="s">
        <v>931</v>
      </c>
      <c r="C1746" s="6" t="str">
        <f t="shared" si="81"/>
        <v>Sep 2023</v>
      </c>
      <c r="D1746" s="19" t="str">
        <f t="shared" si="83"/>
        <v>2023</v>
      </c>
      <c r="E1746" s="6" t="str">
        <f t="shared" si="82"/>
        <v>Q3 2023</v>
      </c>
      <c r="F1746" t="s">
        <v>5337</v>
      </c>
      <c r="G1746" t="s">
        <v>5337</v>
      </c>
      <c r="H1746" t="s">
        <v>458</v>
      </c>
      <c r="I1746" t="s">
        <v>27</v>
      </c>
      <c r="J1746" s="3">
        <v>15</v>
      </c>
      <c r="K1746" s="3">
        <v>430.87</v>
      </c>
      <c r="L1746" s="3">
        <v>6463.05</v>
      </c>
    </row>
    <row r="1747" spans="1:12" x14ac:dyDescent="0.35">
      <c r="A1747" t="s">
        <v>5599</v>
      </c>
      <c r="B1747" s="6" t="s">
        <v>931</v>
      </c>
      <c r="C1747" s="6" t="str">
        <f t="shared" si="81"/>
        <v>Sep 2023</v>
      </c>
      <c r="D1747" s="19" t="str">
        <f t="shared" si="83"/>
        <v>2023</v>
      </c>
      <c r="E1747" s="6" t="str">
        <f t="shared" si="82"/>
        <v>Q3 2023</v>
      </c>
      <c r="F1747" t="s">
        <v>5504</v>
      </c>
      <c r="G1747" t="s">
        <v>5504</v>
      </c>
      <c r="H1747" t="s">
        <v>701</v>
      </c>
      <c r="I1747" t="s">
        <v>15</v>
      </c>
      <c r="J1747" s="3">
        <v>12</v>
      </c>
      <c r="K1747" s="3">
        <v>361.63</v>
      </c>
      <c r="L1747" s="3">
        <v>4339.5600000000004</v>
      </c>
    </row>
    <row r="1748" spans="1:12" x14ac:dyDescent="0.35">
      <c r="A1748" t="s">
        <v>476</v>
      </c>
      <c r="B1748" s="6" t="s">
        <v>477</v>
      </c>
      <c r="C1748" s="6" t="str">
        <f t="shared" si="81"/>
        <v>Sep 2023</v>
      </c>
      <c r="D1748" s="19" t="str">
        <f t="shared" si="83"/>
        <v>2023</v>
      </c>
      <c r="E1748" s="6" t="str">
        <f t="shared" si="82"/>
        <v>Q3 2023</v>
      </c>
      <c r="F1748" t="s">
        <v>457</v>
      </c>
      <c r="G1748" t="str">
        <f>IF(F1748="Blender xcxc", "Blender", F1748)</f>
        <v>Blender</v>
      </c>
      <c r="H1748" t="s">
        <v>458</v>
      </c>
      <c r="I1748" t="s">
        <v>12</v>
      </c>
      <c r="J1748" s="3">
        <v>18</v>
      </c>
      <c r="K1748" s="3">
        <v>403.6</v>
      </c>
      <c r="L1748" s="3">
        <v>7264.8</v>
      </c>
    </row>
    <row r="1749" spans="1:12" x14ac:dyDescent="0.35">
      <c r="A1749" t="s">
        <v>688</v>
      </c>
      <c r="B1749" s="6" t="s">
        <v>477</v>
      </c>
      <c r="C1749" s="6" t="str">
        <f t="shared" si="81"/>
        <v>Sep 2023</v>
      </c>
      <c r="D1749" s="19" t="str">
        <f t="shared" si="83"/>
        <v>2023</v>
      </c>
      <c r="E1749" s="6" t="str">
        <f t="shared" si="82"/>
        <v>Q3 2023</v>
      </c>
      <c r="F1749" t="s">
        <v>457</v>
      </c>
      <c r="G1749" t="str">
        <f>IF(F1749="Blender xcxc", "Blender", F1749)</f>
        <v>Blender</v>
      </c>
      <c r="H1749" t="s">
        <v>458</v>
      </c>
      <c r="I1749" t="s">
        <v>15</v>
      </c>
      <c r="J1749" s="3">
        <v>2</v>
      </c>
      <c r="K1749" s="3">
        <v>59</v>
      </c>
      <c r="L1749" s="3">
        <v>118</v>
      </c>
    </row>
    <row r="1750" spans="1:12" x14ac:dyDescent="0.35">
      <c r="A1750" t="s">
        <v>1432</v>
      </c>
      <c r="B1750" s="6" t="s">
        <v>477</v>
      </c>
      <c r="C1750" s="6" t="str">
        <f t="shared" si="81"/>
        <v>Sep 2023</v>
      </c>
      <c r="D1750" s="19" t="str">
        <f t="shared" si="83"/>
        <v>2023</v>
      </c>
      <c r="E1750" s="6" t="str">
        <f t="shared" si="82"/>
        <v>Q3 2023</v>
      </c>
      <c r="F1750" t="s">
        <v>1421</v>
      </c>
      <c r="G1750" t="str">
        <f>IF(F1750="Egg", "Eggs", F1750)</f>
        <v>Eggs</v>
      </c>
      <c r="H1750" t="s">
        <v>701</v>
      </c>
      <c r="I1750" t="s">
        <v>24</v>
      </c>
      <c r="J1750" s="3">
        <v>7</v>
      </c>
      <c r="K1750" s="3">
        <v>250.28</v>
      </c>
      <c r="L1750" s="3">
        <v>1751.96</v>
      </c>
    </row>
    <row r="1751" spans="1:12" x14ac:dyDescent="0.35">
      <c r="A1751" t="s">
        <v>1570</v>
      </c>
      <c r="B1751" s="6" t="s">
        <v>477</v>
      </c>
      <c r="C1751" s="6" t="str">
        <f t="shared" si="81"/>
        <v>Sep 2023</v>
      </c>
      <c r="D1751" s="19" t="str">
        <f t="shared" si="83"/>
        <v>2023</v>
      </c>
      <c r="E1751" s="6" t="str">
        <f t="shared" si="82"/>
        <v>Q3 2023</v>
      </c>
      <c r="F1751" t="s">
        <v>1421</v>
      </c>
      <c r="G1751" t="str">
        <f>IF(F1751="Egg", "Eggs", F1751)</f>
        <v>Eggs</v>
      </c>
      <c r="H1751" t="s">
        <v>701</v>
      </c>
      <c r="I1751" t="s">
        <v>27</v>
      </c>
      <c r="J1751" s="3">
        <v>4</v>
      </c>
      <c r="K1751" s="3">
        <v>449.24</v>
      </c>
      <c r="L1751" s="3">
        <v>1796.96</v>
      </c>
    </row>
    <row r="1752" spans="1:12" x14ac:dyDescent="0.35">
      <c r="A1752" t="s">
        <v>1580</v>
      </c>
      <c r="B1752" s="6" t="s">
        <v>477</v>
      </c>
      <c r="C1752" s="6" t="str">
        <f t="shared" si="81"/>
        <v>Sep 2023</v>
      </c>
      <c r="D1752" s="19" t="str">
        <f t="shared" si="83"/>
        <v>2023</v>
      </c>
      <c r="E1752" s="6" t="str">
        <f t="shared" si="82"/>
        <v>Q3 2023</v>
      </c>
      <c r="F1752" t="s">
        <v>1421</v>
      </c>
      <c r="G1752" t="str">
        <f>IF(F1752="Egg", "Eggs", F1752)</f>
        <v>Eggs</v>
      </c>
      <c r="H1752" t="s">
        <v>701</v>
      </c>
      <c r="I1752" t="s">
        <v>24</v>
      </c>
      <c r="J1752" s="3">
        <v>20</v>
      </c>
      <c r="K1752" s="3">
        <v>28.57</v>
      </c>
      <c r="L1752" s="3">
        <v>571.4</v>
      </c>
    </row>
    <row r="1753" spans="1:12" x14ac:dyDescent="0.35">
      <c r="A1753" t="s">
        <v>1813</v>
      </c>
      <c r="B1753" s="6" t="s">
        <v>477</v>
      </c>
      <c r="C1753" s="6" t="str">
        <f t="shared" si="81"/>
        <v>Sep 2023</v>
      </c>
      <c r="D1753" s="19" t="str">
        <f t="shared" si="83"/>
        <v>2023</v>
      </c>
      <c r="E1753" s="6" t="str">
        <f t="shared" si="82"/>
        <v>Q3 2023</v>
      </c>
      <c r="F1753" t="s">
        <v>1744</v>
      </c>
      <c r="G1753" t="s">
        <v>1744</v>
      </c>
      <c r="H1753" t="s">
        <v>11</v>
      </c>
      <c r="I1753" t="s">
        <v>24</v>
      </c>
      <c r="J1753" s="3">
        <v>19</v>
      </c>
      <c r="K1753" s="3">
        <v>412.21</v>
      </c>
      <c r="L1753" s="3">
        <v>7831.99</v>
      </c>
    </row>
    <row r="1754" spans="1:12" x14ac:dyDescent="0.35">
      <c r="A1754" t="s">
        <v>3259</v>
      </c>
      <c r="B1754" s="6" t="s">
        <v>477</v>
      </c>
      <c r="C1754" s="6" t="str">
        <f t="shared" si="81"/>
        <v>Sep 2023</v>
      </c>
      <c r="D1754" s="19" t="str">
        <f t="shared" si="83"/>
        <v>2023</v>
      </c>
      <c r="E1754" s="6" t="str">
        <f t="shared" si="82"/>
        <v>Q3 2023</v>
      </c>
      <c r="F1754" t="s">
        <v>3143</v>
      </c>
      <c r="G1754" t="s">
        <v>3143</v>
      </c>
      <c r="H1754" t="s">
        <v>458</v>
      </c>
      <c r="I1754" t="s">
        <v>15</v>
      </c>
      <c r="J1754" s="3">
        <v>14</v>
      </c>
      <c r="K1754" s="3">
        <v>379.17</v>
      </c>
      <c r="L1754" s="3">
        <v>5308.38</v>
      </c>
    </row>
    <row r="1755" spans="1:12" x14ac:dyDescent="0.35">
      <c r="A1755" t="s">
        <v>3771</v>
      </c>
      <c r="B1755" s="6" t="s">
        <v>477</v>
      </c>
      <c r="C1755" s="6" t="str">
        <f t="shared" si="81"/>
        <v>Sep 2023</v>
      </c>
      <c r="D1755" s="19" t="str">
        <f t="shared" si="83"/>
        <v>2023</v>
      </c>
      <c r="E1755" s="6" t="str">
        <f t="shared" si="82"/>
        <v>Q3 2023</v>
      </c>
      <c r="F1755" t="s">
        <v>3688</v>
      </c>
      <c r="G1755" t="s">
        <v>3688</v>
      </c>
      <c r="H1755" t="s">
        <v>11</v>
      </c>
      <c r="I1755" t="s">
        <v>27</v>
      </c>
      <c r="J1755" s="3">
        <v>8</v>
      </c>
      <c r="K1755" s="3">
        <v>195.11</v>
      </c>
      <c r="L1755" s="3">
        <v>1560.88</v>
      </c>
    </row>
    <row r="1756" spans="1:12" x14ac:dyDescent="0.35">
      <c r="A1756" t="s">
        <v>355</v>
      </c>
      <c r="B1756" s="6" t="s">
        <v>356</v>
      </c>
      <c r="C1756" s="6" t="str">
        <f t="shared" si="81"/>
        <v>Sep 2023</v>
      </c>
      <c r="D1756" s="19" t="str">
        <f t="shared" si="83"/>
        <v>2023</v>
      </c>
      <c r="E1756" s="6" t="str">
        <f t="shared" si="82"/>
        <v>Q3 2023</v>
      </c>
      <c r="F1756" t="s">
        <v>10</v>
      </c>
      <c r="G1756" t="str">
        <f>IF(F1756="Biographies", "Biography", F1756 )</f>
        <v>Biography</v>
      </c>
      <c r="H1756" t="s">
        <v>11</v>
      </c>
      <c r="I1756" t="s">
        <v>12</v>
      </c>
      <c r="J1756" s="3">
        <v>16</v>
      </c>
      <c r="K1756" s="3">
        <v>192.98</v>
      </c>
      <c r="L1756" s="3">
        <v>3087.68</v>
      </c>
    </row>
    <row r="1757" spans="1:12" x14ac:dyDescent="0.35">
      <c r="A1757" t="s">
        <v>1060</v>
      </c>
      <c r="B1757" s="6" t="s">
        <v>356</v>
      </c>
      <c r="C1757" s="6" t="str">
        <f t="shared" si="81"/>
        <v>Sep 2023</v>
      </c>
      <c r="D1757" s="19" t="str">
        <f t="shared" si="83"/>
        <v>2023</v>
      </c>
      <c r="E1757" s="6" t="str">
        <f t="shared" si="82"/>
        <v>Q3 2023</v>
      </c>
      <c r="F1757" t="s">
        <v>700</v>
      </c>
      <c r="G1757" t="str">
        <f>IF(F1757="Bread.c", "Bread", F1757)</f>
        <v>Bread</v>
      </c>
      <c r="H1757" t="s">
        <v>701</v>
      </c>
      <c r="I1757" t="s">
        <v>12</v>
      </c>
      <c r="J1757" s="3">
        <v>5</v>
      </c>
      <c r="K1757" s="3">
        <v>199.38</v>
      </c>
      <c r="L1757" s="3">
        <v>996.9</v>
      </c>
    </row>
    <row r="1758" spans="1:12" x14ac:dyDescent="0.35">
      <c r="A1758" t="s">
        <v>2681</v>
      </c>
      <c r="B1758" s="6" t="s">
        <v>356</v>
      </c>
      <c r="C1758" s="6" t="str">
        <f t="shared" si="81"/>
        <v>Sep 2023</v>
      </c>
      <c r="D1758" s="19" t="str">
        <f t="shared" si="83"/>
        <v>2023</v>
      </c>
      <c r="E1758" s="6" t="str">
        <f t="shared" si="82"/>
        <v>Q3 2023</v>
      </c>
      <c r="F1758" t="s">
        <v>2643</v>
      </c>
      <c r="G1758" t="s">
        <v>2643</v>
      </c>
      <c r="H1758" t="s">
        <v>2345</v>
      </c>
      <c r="I1758" t="s">
        <v>15</v>
      </c>
      <c r="J1758" s="3">
        <v>11</v>
      </c>
      <c r="K1758" s="3">
        <v>135.16999999999999</v>
      </c>
      <c r="L1758" s="3">
        <v>1486.87</v>
      </c>
    </row>
    <row r="1759" spans="1:12" x14ac:dyDescent="0.35">
      <c r="A1759" t="s">
        <v>3120</v>
      </c>
      <c r="B1759" s="6" t="s">
        <v>356</v>
      </c>
      <c r="C1759" s="6" t="str">
        <f t="shared" si="81"/>
        <v>Sep 2023</v>
      </c>
      <c r="D1759" s="19" t="str">
        <f t="shared" si="83"/>
        <v>2023</v>
      </c>
      <c r="E1759" s="6" t="str">
        <f t="shared" si="82"/>
        <v>Q3 2023</v>
      </c>
      <c r="F1759" t="s">
        <v>2882</v>
      </c>
      <c r="G1759" t="s">
        <v>2882</v>
      </c>
      <c r="H1759" t="s">
        <v>2208</v>
      </c>
      <c r="I1759" t="s">
        <v>24</v>
      </c>
      <c r="J1759" s="3">
        <v>8</v>
      </c>
      <c r="K1759" s="3">
        <v>121.84</v>
      </c>
      <c r="L1759" s="3">
        <v>974.72</v>
      </c>
    </row>
    <row r="1760" spans="1:12" x14ac:dyDescent="0.35">
      <c r="A1760" t="s">
        <v>3185</v>
      </c>
      <c r="B1760" s="6" t="s">
        <v>356</v>
      </c>
      <c r="C1760" s="6" t="str">
        <f t="shared" si="81"/>
        <v>Sep 2023</v>
      </c>
      <c r="D1760" s="19" t="str">
        <f t="shared" si="83"/>
        <v>2023</v>
      </c>
      <c r="E1760" s="6" t="str">
        <f t="shared" si="82"/>
        <v>Q3 2023</v>
      </c>
      <c r="F1760" t="s">
        <v>3143</v>
      </c>
      <c r="G1760" t="s">
        <v>3143</v>
      </c>
      <c r="H1760" t="s">
        <v>458</v>
      </c>
      <c r="I1760" t="s">
        <v>27</v>
      </c>
      <c r="J1760" s="3">
        <v>19</v>
      </c>
      <c r="K1760" s="3">
        <v>419.15</v>
      </c>
      <c r="L1760" s="3">
        <v>7963.85</v>
      </c>
    </row>
    <row r="1761" spans="1:12" x14ac:dyDescent="0.35">
      <c r="A1761" t="s">
        <v>3563</v>
      </c>
      <c r="B1761" s="6" t="s">
        <v>356</v>
      </c>
      <c r="C1761" s="6" t="str">
        <f t="shared" si="81"/>
        <v>Sep 2023</v>
      </c>
      <c r="D1761" s="19" t="str">
        <f t="shared" si="83"/>
        <v>2023</v>
      </c>
      <c r="E1761" s="6" t="str">
        <f t="shared" si="82"/>
        <v>Q3 2023</v>
      </c>
      <c r="F1761" t="s">
        <v>3435</v>
      </c>
      <c r="G1761" t="s">
        <v>3435</v>
      </c>
      <c r="H1761" t="s">
        <v>701</v>
      </c>
      <c r="I1761" t="s">
        <v>15</v>
      </c>
      <c r="J1761" s="3">
        <v>20</v>
      </c>
      <c r="K1761" s="3">
        <v>293.27999999999997</v>
      </c>
      <c r="L1761" s="3">
        <v>5865.6</v>
      </c>
    </row>
    <row r="1762" spans="1:12" x14ac:dyDescent="0.35">
      <c r="A1762" t="s">
        <v>4283</v>
      </c>
      <c r="B1762" s="6" t="s">
        <v>356</v>
      </c>
      <c r="C1762" s="6" t="str">
        <f t="shared" si="81"/>
        <v>Sep 2023</v>
      </c>
      <c r="D1762" s="19" t="str">
        <f t="shared" si="83"/>
        <v>2023</v>
      </c>
      <c r="E1762" s="6" t="str">
        <f t="shared" si="82"/>
        <v>Q3 2023</v>
      </c>
      <c r="F1762" t="s">
        <v>4235</v>
      </c>
      <c r="G1762" t="s">
        <v>4235</v>
      </c>
      <c r="H1762" t="s">
        <v>2208</v>
      </c>
      <c r="I1762" t="s">
        <v>24</v>
      </c>
      <c r="J1762" s="3">
        <v>3</v>
      </c>
      <c r="K1762" s="3">
        <v>209.72</v>
      </c>
      <c r="L1762" s="3">
        <v>629.16</v>
      </c>
    </row>
    <row r="1763" spans="1:12" x14ac:dyDescent="0.35">
      <c r="A1763" t="s">
        <v>5484</v>
      </c>
      <c r="B1763" s="6" t="s">
        <v>356</v>
      </c>
      <c r="C1763" s="6" t="str">
        <f t="shared" si="81"/>
        <v>Sep 2023</v>
      </c>
      <c r="D1763" s="19" t="str">
        <f t="shared" si="83"/>
        <v>2023</v>
      </c>
      <c r="E1763" s="6" t="str">
        <f t="shared" si="82"/>
        <v>Q3 2023</v>
      </c>
      <c r="F1763" t="s">
        <v>5337</v>
      </c>
      <c r="G1763" t="s">
        <v>5337</v>
      </c>
      <c r="H1763" t="s">
        <v>458</v>
      </c>
      <c r="I1763" t="s">
        <v>12</v>
      </c>
      <c r="J1763" s="3">
        <v>16</v>
      </c>
      <c r="K1763" s="3">
        <v>148.69</v>
      </c>
      <c r="L1763" s="3">
        <v>2379.04</v>
      </c>
    </row>
    <row r="1764" spans="1:12" x14ac:dyDescent="0.35">
      <c r="A1764" t="s">
        <v>1805</v>
      </c>
      <c r="B1764" s="6" t="s">
        <v>1806</v>
      </c>
      <c r="C1764" s="6" t="str">
        <f t="shared" si="81"/>
        <v>Sep 2023</v>
      </c>
      <c r="D1764" s="19" t="str">
        <f t="shared" si="83"/>
        <v>2023</v>
      </c>
      <c r="E1764" s="6" t="str">
        <f t="shared" si="82"/>
        <v>Q3 2023</v>
      </c>
      <c r="F1764" t="s">
        <v>1744</v>
      </c>
      <c r="G1764" t="s">
        <v>1744</v>
      </c>
      <c r="H1764" t="s">
        <v>11</v>
      </c>
      <c r="I1764" t="s">
        <v>24</v>
      </c>
      <c r="J1764" s="3">
        <v>14</v>
      </c>
      <c r="K1764" s="3">
        <v>30.18</v>
      </c>
      <c r="L1764" s="3">
        <v>422.52</v>
      </c>
    </row>
    <row r="1765" spans="1:12" x14ac:dyDescent="0.35">
      <c r="A1765" t="s">
        <v>2999</v>
      </c>
      <c r="B1765" s="6" t="s">
        <v>1806</v>
      </c>
      <c r="C1765" s="6" t="str">
        <f t="shared" si="81"/>
        <v>Sep 2023</v>
      </c>
      <c r="D1765" s="19" t="str">
        <f t="shared" si="83"/>
        <v>2023</v>
      </c>
      <c r="E1765" s="6" t="str">
        <f t="shared" si="82"/>
        <v>Q3 2023</v>
      </c>
      <c r="F1765" t="s">
        <v>2882</v>
      </c>
      <c r="G1765" t="s">
        <v>2882</v>
      </c>
      <c r="H1765" t="s">
        <v>2208</v>
      </c>
      <c r="I1765" t="s">
        <v>24</v>
      </c>
      <c r="J1765" s="3">
        <v>14</v>
      </c>
      <c r="K1765" s="3">
        <v>168.98</v>
      </c>
      <c r="L1765" s="3">
        <v>2365.7199999999998</v>
      </c>
    </row>
    <row r="1766" spans="1:12" x14ac:dyDescent="0.35">
      <c r="A1766" t="s">
        <v>3015</v>
      </c>
      <c r="B1766" s="6" t="s">
        <v>1806</v>
      </c>
      <c r="C1766" s="6" t="str">
        <f t="shared" si="81"/>
        <v>Sep 2023</v>
      </c>
      <c r="D1766" s="19" t="str">
        <f t="shared" si="83"/>
        <v>2023</v>
      </c>
      <c r="E1766" s="6" t="str">
        <f t="shared" si="82"/>
        <v>Q3 2023</v>
      </c>
      <c r="F1766" t="s">
        <v>2882</v>
      </c>
      <c r="G1766" t="s">
        <v>2882</v>
      </c>
      <c r="H1766" t="s">
        <v>2208</v>
      </c>
      <c r="I1766" t="s">
        <v>15</v>
      </c>
      <c r="J1766" s="3">
        <v>17</v>
      </c>
      <c r="K1766" s="3">
        <v>286.57</v>
      </c>
      <c r="L1766" s="3">
        <v>4871.6899999999996</v>
      </c>
    </row>
    <row r="1767" spans="1:12" x14ac:dyDescent="0.35">
      <c r="A1767" t="s">
        <v>2636</v>
      </c>
      <c r="B1767" s="6" t="s">
        <v>2637</v>
      </c>
      <c r="C1767" s="6" t="str">
        <f t="shared" si="81"/>
        <v>Sep 2023</v>
      </c>
      <c r="D1767" s="19" t="str">
        <f t="shared" si="83"/>
        <v>2023</v>
      </c>
      <c r="E1767" s="6" t="str">
        <f t="shared" si="82"/>
        <v>Q3 2023</v>
      </c>
      <c r="F1767" t="s">
        <v>2344</v>
      </c>
      <c r="G1767" t="s">
        <v>2344</v>
      </c>
      <c r="H1767" t="s">
        <v>2345</v>
      </c>
      <c r="I1767" t="s">
        <v>24</v>
      </c>
      <c r="J1767" s="3">
        <v>17</v>
      </c>
      <c r="K1767" s="3">
        <v>427.2</v>
      </c>
      <c r="L1767" s="3">
        <v>7262.4</v>
      </c>
    </row>
    <row r="1768" spans="1:12" x14ac:dyDescent="0.35">
      <c r="A1768" t="s">
        <v>2761</v>
      </c>
      <c r="B1768" s="6" t="s">
        <v>2637</v>
      </c>
      <c r="C1768" s="6" t="str">
        <f t="shared" si="81"/>
        <v>Sep 2023</v>
      </c>
      <c r="D1768" s="19" t="str">
        <f t="shared" si="83"/>
        <v>2023</v>
      </c>
      <c r="E1768" s="6" t="str">
        <f t="shared" si="82"/>
        <v>Q3 2023</v>
      </c>
      <c r="F1768" t="s">
        <v>2643</v>
      </c>
      <c r="G1768" t="s">
        <v>2643</v>
      </c>
      <c r="H1768" t="s">
        <v>2345</v>
      </c>
      <c r="I1768" t="s">
        <v>15</v>
      </c>
      <c r="J1768" s="3">
        <v>16</v>
      </c>
      <c r="K1768" s="3">
        <v>44.95</v>
      </c>
      <c r="L1768" s="3">
        <v>719.2</v>
      </c>
    </row>
    <row r="1769" spans="1:12" x14ac:dyDescent="0.35">
      <c r="A1769" t="s">
        <v>2938</v>
      </c>
      <c r="B1769" s="6" t="s">
        <v>2637</v>
      </c>
      <c r="C1769" s="6" t="str">
        <f t="shared" si="81"/>
        <v>Sep 2023</v>
      </c>
      <c r="D1769" s="19" t="str">
        <f t="shared" si="83"/>
        <v>2023</v>
      </c>
      <c r="E1769" s="6" t="str">
        <f t="shared" si="82"/>
        <v>Q3 2023</v>
      </c>
      <c r="F1769" t="s">
        <v>2882</v>
      </c>
      <c r="G1769" t="s">
        <v>2882</v>
      </c>
      <c r="H1769" t="s">
        <v>2208</v>
      </c>
      <c r="I1769" t="s">
        <v>15</v>
      </c>
      <c r="J1769" s="3">
        <v>5</v>
      </c>
      <c r="K1769" s="3">
        <v>80.95</v>
      </c>
      <c r="L1769" s="3">
        <v>404.75</v>
      </c>
    </row>
    <row r="1770" spans="1:12" x14ac:dyDescent="0.35">
      <c r="A1770" t="s">
        <v>2989</v>
      </c>
      <c r="B1770" s="6" t="s">
        <v>2637</v>
      </c>
      <c r="C1770" s="6" t="str">
        <f t="shared" si="81"/>
        <v>Sep 2023</v>
      </c>
      <c r="D1770" s="19" t="str">
        <f t="shared" si="83"/>
        <v>2023</v>
      </c>
      <c r="E1770" s="6" t="str">
        <f t="shared" si="82"/>
        <v>Q3 2023</v>
      </c>
      <c r="F1770" t="s">
        <v>2882</v>
      </c>
      <c r="G1770" t="s">
        <v>2882</v>
      </c>
      <c r="H1770" t="s">
        <v>2208</v>
      </c>
      <c r="I1770" t="s">
        <v>27</v>
      </c>
      <c r="J1770" s="3">
        <v>6</v>
      </c>
      <c r="K1770" s="3">
        <v>80.86</v>
      </c>
      <c r="L1770" s="3">
        <v>485.16</v>
      </c>
    </row>
    <row r="1771" spans="1:12" x14ac:dyDescent="0.35">
      <c r="A1771" t="s">
        <v>3118</v>
      </c>
      <c r="B1771" s="6" t="s">
        <v>2637</v>
      </c>
      <c r="C1771" s="6" t="str">
        <f t="shared" si="81"/>
        <v>Sep 2023</v>
      </c>
      <c r="D1771" s="19" t="str">
        <f t="shared" si="83"/>
        <v>2023</v>
      </c>
      <c r="E1771" s="6" t="str">
        <f t="shared" si="82"/>
        <v>Q3 2023</v>
      </c>
      <c r="F1771" t="s">
        <v>2882</v>
      </c>
      <c r="G1771" t="s">
        <v>2882</v>
      </c>
      <c r="H1771" t="s">
        <v>2208</v>
      </c>
      <c r="I1771" t="s">
        <v>27</v>
      </c>
      <c r="J1771" s="3">
        <v>2</v>
      </c>
      <c r="K1771" s="3">
        <v>444.76</v>
      </c>
      <c r="L1771" s="3">
        <v>889.52</v>
      </c>
    </row>
    <row r="1772" spans="1:12" x14ac:dyDescent="0.35">
      <c r="A1772" t="s">
        <v>3353</v>
      </c>
      <c r="B1772" s="6" t="s">
        <v>2637</v>
      </c>
      <c r="C1772" s="6" t="str">
        <f t="shared" si="81"/>
        <v>Sep 2023</v>
      </c>
      <c r="D1772" s="19" t="str">
        <f t="shared" si="83"/>
        <v>2023</v>
      </c>
      <c r="E1772" s="6" t="str">
        <f t="shared" si="82"/>
        <v>Q3 2023</v>
      </c>
      <c r="F1772" t="s">
        <v>3143</v>
      </c>
      <c r="G1772" t="s">
        <v>3143</v>
      </c>
      <c r="H1772" t="s">
        <v>458</v>
      </c>
      <c r="I1772" t="s">
        <v>15</v>
      </c>
      <c r="J1772" s="3">
        <v>11</v>
      </c>
      <c r="K1772" s="3">
        <v>38.79</v>
      </c>
      <c r="L1772" s="3">
        <v>426.69</v>
      </c>
    </row>
    <row r="1773" spans="1:12" x14ac:dyDescent="0.35">
      <c r="A1773" t="s">
        <v>3985</v>
      </c>
      <c r="B1773" s="6" t="s">
        <v>2637</v>
      </c>
      <c r="C1773" s="6" t="str">
        <f t="shared" si="81"/>
        <v>Sep 2023</v>
      </c>
      <c r="D1773" s="19" t="str">
        <f t="shared" si="83"/>
        <v>2023</v>
      </c>
      <c r="E1773" s="6" t="str">
        <f t="shared" si="82"/>
        <v>Q3 2023</v>
      </c>
      <c r="F1773" t="s">
        <v>3948</v>
      </c>
      <c r="G1773" t="s">
        <v>3948</v>
      </c>
      <c r="H1773" t="s">
        <v>458</v>
      </c>
      <c r="I1773" t="s">
        <v>27</v>
      </c>
      <c r="J1773" s="3">
        <v>7</v>
      </c>
      <c r="K1773" s="3">
        <v>242.66</v>
      </c>
      <c r="L1773" s="3">
        <v>1698.62</v>
      </c>
    </row>
    <row r="1774" spans="1:12" x14ac:dyDescent="0.35">
      <c r="A1774" t="s">
        <v>4260</v>
      </c>
      <c r="B1774" s="6" t="s">
        <v>2637</v>
      </c>
      <c r="C1774" s="6" t="str">
        <f t="shared" si="81"/>
        <v>Sep 2023</v>
      </c>
      <c r="D1774" s="19" t="str">
        <f t="shared" si="83"/>
        <v>2023</v>
      </c>
      <c r="E1774" s="6" t="str">
        <f t="shared" si="82"/>
        <v>Q3 2023</v>
      </c>
      <c r="F1774" t="s">
        <v>4235</v>
      </c>
      <c r="G1774" t="s">
        <v>4235</v>
      </c>
      <c r="H1774" t="s">
        <v>2208</v>
      </c>
      <c r="I1774" t="s">
        <v>24</v>
      </c>
      <c r="J1774" s="3">
        <v>19</v>
      </c>
      <c r="K1774" s="3">
        <v>93.11</v>
      </c>
      <c r="L1774" s="3">
        <v>1769.09</v>
      </c>
    </row>
    <row r="1775" spans="1:12" x14ac:dyDescent="0.35">
      <c r="A1775" t="s">
        <v>4557</v>
      </c>
      <c r="B1775" s="6" t="s">
        <v>2637</v>
      </c>
      <c r="C1775" s="6" t="str">
        <f t="shared" si="81"/>
        <v>Sep 2023</v>
      </c>
      <c r="D1775" s="19" t="str">
        <f t="shared" si="83"/>
        <v>2023</v>
      </c>
      <c r="E1775" s="6" t="str">
        <f t="shared" si="82"/>
        <v>Q3 2023</v>
      </c>
      <c r="F1775" t="s">
        <v>4484</v>
      </c>
      <c r="G1775" t="s">
        <v>4484</v>
      </c>
      <c r="H1775" t="s">
        <v>2208</v>
      </c>
      <c r="I1775" t="s">
        <v>15</v>
      </c>
      <c r="J1775" s="3">
        <v>15</v>
      </c>
      <c r="K1775" s="3">
        <v>470.15</v>
      </c>
      <c r="L1775" s="3">
        <v>7052.25</v>
      </c>
    </row>
    <row r="1776" spans="1:12" x14ac:dyDescent="0.35">
      <c r="A1776" t="s">
        <v>4697</v>
      </c>
      <c r="B1776" s="6" t="s">
        <v>2637</v>
      </c>
      <c r="C1776" s="6" t="str">
        <f t="shared" si="81"/>
        <v>Sep 2023</v>
      </c>
      <c r="D1776" s="19" t="str">
        <f t="shared" si="83"/>
        <v>2023</v>
      </c>
      <c r="E1776" s="6" t="str">
        <f t="shared" si="82"/>
        <v>Q3 2023</v>
      </c>
      <c r="F1776" t="s">
        <v>4610</v>
      </c>
      <c r="G1776" t="s">
        <v>4610</v>
      </c>
      <c r="H1776" t="s">
        <v>2345</v>
      </c>
      <c r="I1776" t="s">
        <v>15</v>
      </c>
      <c r="J1776" s="3">
        <v>13</v>
      </c>
      <c r="K1776" s="3">
        <v>477.51</v>
      </c>
      <c r="L1776" s="3">
        <v>6207.63</v>
      </c>
    </row>
    <row r="1777" spans="1:12" x14ac:dyDescent="0.35">
      <c r="A1777" t="s">
        <v>675</v>
      </c>
      <c r="B1777" s="6" t="s">
        <v>676</v>
      </c>
      <c r="C1777" s="6" t="str">
        <f t="shared" si="81"/>
        <v>Sep 2023</v>
      </c>
      <c r="D1777" s="19" t="str">
        <f t="shared" si="83"/>
        <v>2023</v>
      </c>
      <c r="E1777" s="6" t="str">
        <f t="shared" si="82"/>
        <v>Q3 2023</v>
      </c>
      <c r="F1777" t="s">
        <v>457</v>
      </c>
      <c r="G1777" t="str">
        <f>IF(F1777="Blender xcxc", "Blender", F1777)</f>
        <v>Blender</v>
      </c>
      <c r="H1777" t="s">
        <v>458</v>
      </c>
      <c r="I1777" t="s">
        <v>24</v>
      </c>
      <c r="J1777" s="3">
        <v>1</v>
      </c>
      <c r="K1777" s="3">
        <v>161.4</v>
      </c>
      <c r="L1777" s="3">
        <v>161.4</v>
      </c>
    </row>
    <row r="1778" spans="1:12" x14ac:dyDescent="0.35">
      <c r="A1778" t="s">
        <v>2070</v>
      </c>
      <c r="B1778" s="6" t="s">
        <v>676</v>
      </c>
      <c r="C1778" s="6" t="str">
        <f t="shared" si="81"/>
        <v>Sep 2023</v>
      </c>
      <c r="D1778" s="19" t="str">
        <f t="shared" si="83"/>
        <v>2023</v>
      </c>
      <c r="E1778" s="6" t="str">
        <f t="shared" si="82"/>
        <v>Q3 2023</v>
      </c>
      <c r="F1778" t="s">
        <v>2058</v>
      </c>
      <c r="G1778" t="s">
        <v>2058</v>
      </c>
      <c r="H1778" t="s">
        <v>701</v>
      </c>
      <c r="I1778" t="s">
        <v>12</v>
      </c>
      <c r="J1778" s="3">
        <v>20</v>
      </c>
      <c r="K1778" s="3">
        <v>115.65</v>
      </c>
      <c r="L1778" s="3">
        <v>2313</v>
      </c>
    </row>
    <row r="1779" spans="1:12" x14ac:dyDescent="0.35">
      <c r="A1779" t="s">
        <v>2161</v>
      </c>
      <c r="B1779" s="6" t="s">
        <v>676</v>
      </c>
      <c r="C1779" s="6" t="str">
        <f t="shared" si="81"/>
        <v>Sep 2023</v>
      </c>
      <c r="D1779" s="19" t="str">
        <f t="shared" si="83"/>
        <v>2023</v>
      </c>
      <c r="E1779" s="6" t="str">
        <f t="shared" si="82"/>
        <v>Q3 2023</v>
      </c>
      <c r="F1779" t="s">
        <v>2058</v>
      </c>
      <c r="G1779" t="s">
        <v>2058</v>
      </c>
      <c r="H1779" t="s">
        <v>701</v>
      </c>
      <c r="I1779" t="s">
        <v>12</v>
      </c>
      <c r="J1779" s="3">
        <v>3</v>
      </c>
      <c r="K1779" s="3">
        <v>225.58</v>
      </c>
      <c r="L1779" s="3">
        <v>676.74</v>
      </c>
    </row>
    <row r="1780" spans="1:12" x14ac:dyDescent="0.35">
      <c r="A1780" t="s">
        <v>2422</v>
      </c>
      <c r="B1780" s="6" t="s">
        <v>676</v>
      </c>
      <c r="C1780" s="6" t="str">
        <f t="shared" si="81"/>
        <v>Sep 2023</v>
      </c>
      <c r="D1780" s="19" t="str">
        <f t="shared" si="83"/>
        <v>2023</v>
      </c>
      <c r="E1780" s="6" t="str">
        <f t="shared" si="82"/>
        <v>Q3 2023</v>
      </c>
      <c r="F1780" t="s">
        <v>2344</v>
      </c>
      <c r="G1780" t="s">
        <v>2344</v>
      </c>
      <c r="H1780" t="s">
        <v>2345</v>
      </c>
      <c r="I1780" t="s">
        <v>27</v>
      </c>
      <c r="J1780" s="3">
        <v>10</v>
      </c>
      <c r="K1780" s="3">
        <v>316.70999999999998</v>
      </c>
      <c r="L1780" s="3">
        <v>3167.1</v>
      </c>
    </row>
    <row r="1781" spans="1:12" x14ac:dyDescent="0.35">
      <c r="A1781" t="s">
        <v>2757</v>
      </c>
      <c r="B1781" s="6" t="s">
        <v>676</v>
      </c>
      <c r="C1781" s="6" t="str">
        <f t="shared" si="81"/>
        <v>Sep 2023</v>
      </c>
      <c r="D1781" s="19" t="str">
        <f t="shared" si="83"/>
        <v>2023</v>
      </c>
      <c r="E1781" s="6" t="str">
        <f t="shared" si="82"/>
        <v>Q3 2023</v>
      </c>
      <c r="F1781" t="s">
        <v>2643</v>
      </c>
      <c r="G1781" t="s">
        <v>2643</v>
      </c>
      <c r="H1781" t="s">
        <v>2345</v>
      </c>
      <c r="I1781" t="s">
        <v>27</v>
      </c>
      <c r="J1781" s="3">
        <v>3</v>
      </c>
      <c r="K1781" s="3">
        <v>40.97</v>
      </c>
      <c r="L1781" s="3">
        <v>122.91</v>
      </c>
    </row>
    <row r="1782" spans="1:12" x14ac:dyDescent="0.35">
      <c r="A1782" t="s">
        <v>3345</v>
      </c>
      <c r="B1782" s="6" t="s">
        <v>676</v>
      </c>
      <c r="C1782" s="6" t="str">
        <f t="shared" si="81"/>
        <v>Sep 2023</v>
      </c>
      <c r="D1782" s="19" t="str">
        <f t="shared" si="83"/>
        <v>2023</v>
      </c>
      <c r="E1782" s="6" t="str">
        <f t="shared" si="82"/>
        <v>Q3 2023</v>
      </c>
      <c r="F1782" t="s">
        <v>3143</v>
      </c>
      <c r="G1782" t="s">
        <v>3143</v>
      </c>
      <c r="H1782" t="s">
        <v>458</v>
      </c>
      <c r="I1782" t="s">
        <v>15</v>
      </c>
      <c r="J1782" s="3">
        <v>15</v>
      </c>
      <c r="K1782" s="3">
        <v>303.51</v>
      </c>
      <c r="L1782" s="3">
        <v>4552.6499999999996</v>
      </c>
    </row>
    <row r="1783" spans="1:12" x14ac:dyDescent="0.35">
      <c r="A1783" t="s">
        <v>3508</v>
      </c>
      <c r="B1783" s="6" t="s">
        <v>676</v>
      </c>
      <c r="C1783" s="6" t="str">
        <f t="shared" si="81"/>
        <v>Sep 2023</v>
      </c>
      <c r="D1783" s="19" t="str">
        <f t="shared" si="83"/>
        <v>2023</v>
      </c>
      <c r="E1783" s="6" t="str">
        <f t="shared" si="82"/>
        <v>Q3 2023</v>
      </c>
      <c r="F1783" t="s">
        <v>3435</v>
      </c>
      <c r="G1783" t="s">
        <v>3435</v>
      </c>
      <c r="H1783" t="s">
        <v>701</v>
      </c>
      <c r="I1783" t="s">
        <v>12</v>
      </c>
      <c r="J1783" s="3">
        <v>5</v>
      </c>
      <c r="K1783" s="3">
        <v>260.27999999999997</v>
      </c>
      <c r="L1783" s="3">
        <v>1301.4000000000001</v>
      </c>
    </row>
    <row r="1784" spans="1:12" x14ac:dyDescent="0.35">
      <c r="A1784" t="s">
        <v>3891</v>
      </c>
      <c r="B1784" s="6" t="s">
        <v>676</v>
      </c>
      <c r="C1784" s="6" t="str">
        <f t="shared" si="81"/>
        <v>Sep 2023</v>
      </c>
      <c r="D1784" s="19" t="str">
        <f t="shared" si="83"/>
        <v>2023</v>
      </c>
      <c r="E1784" s="6" t="str">
        <f t="shared" si="82"/>
        <v>Q3 2023</v>
      </c>
      <c r="F1784" t="s">
        <v>3688</v>
      </c>
      <c r="G1784" t="s">
        <v>3688</v>
      </c>
      <c r="H1784" t="s">
        <v>11</v>
      </c>
      <c r="I1784" t="s">
        <v>15</v>
      </c>
      <c r="J1784" s="3">
        <v>18</v>
      </c>
      <c r="K1784" s="3">
        <v>370.23</v>
      </c>
      <c r="L1784" s="3">
        <v>6664.14</v>
      </c>
    </row>
    <row r="1785" spans="1:12" x14ac:dyDescent="0.35">
      <c r="A1785" t="s">
        <v>4520</v>
      </c>
      <c r="B1785" s="6" t="s">
        <v>676</v>
      </c>
      <c r="C1785" s="6" t="str">
        <f t="shared" si="81"/>
        <v>Sep 2023</v>
      </c>
      <c r="D1785" s="19" t="str">
        <f t="shared" si="83"/>
        <v>2023</v>
      </c>
      <c r="E1785" s="6" t="str">
        <f t="shared" si="82"/>
        <v>Q3 2023</v>
      </c>
      <c r="F1785" t="s">
        <v>4484</v>
      </c>
      <c r="G1785" t="s">
        <v>4484</v>
      </c>
      <c r="H1785" t="s">
        <v>2208</v>
      </c>
      <c r="I1785" t="s">
        <v>24</v>
      </c>
      <c r="J1785" s="3">
        <v>16</v>
      </c>
      <c r="K1785" s="3">
        <v>172.14</v>
      </c>
      <c r="L1785" s="3">
        <v>2754.24</v>
      </c>
    </row>
    <row r="1786" spans="1:12" x14ac:dyDescent="0.35">
      <c r="A1786" t="s">
        <v>1062</v>
      </c>
      <c r="B1786" s="6" t="s">
        <v>1063</v>
      </c>
      <c r="C1786" s="6" t="str">
        <f t="shared" si="81"/>
        <v>Sep 2023</v>
      </c>
      <c r="D1786" s="19" t="str">
        <f t="shared" si="83"/>
        <v>2023</v>
      </c>
      <c r="E1786" s="6" t="str">
        <f t="shared" si="82"/>
        <v>Q3 2023</v>
      </c>
      <c r="F1786" t="s">
        <v>700</v>
      </c>
      <c r="G1786" t="str">
        <f>IF(F1786="Bread.c", "Bread", F1786)</f>
        <v>Bread</v>
      </c>
      <c r="H1786" t="s">
        <v>701</v>
      </c>
      <c r="I1786" t="s">
        <v>15</v>
      </c>
      <c r="J1786" s="3">
        <v>15</v>
      </c>
      <c r="K1786" s="3">
        <v>47.27</v>
      </c>
      <c r="L1786" s="3">
        <v>709.05</v>
      </c>
    </row>
    <row r="1787" spans="1:12" x14ac:dyDescent="0.35">
      <c r="A1787" t="s">
        <v>2335</v>
      </c>
      <c r="B1787" s="6" t="s">
        <v>1063</v>
      </c>
      <c r="C1787" s="6" t="str">
        <f t="shared" si="81"/>
        <v>Sep 2023</v>
      </c>
      <c r="D1787" s="19" t="str">
        <f t="shared" si="83"/>
        <v>2023</v>
      </c>
      <c r="E1787" s="6" t="str">
        <f t="shared" si="82"/>
        <v>Q3 2023</v>
      </c>
      <c r="F1787" t="s">
        <v>2207</v>
      </c>
      <c r="G1787" t="s">
        <v>2207</v>
      </c>
      <c r="H1787" t="s">
        <v>2208</v>
      </c>
      <c r="I1787" t="s">
        <v>24</v>
      </c>
      <c r="J1787" s="3">
        <v>1</v>
      </c>
      <c r="K1787" s="3">
        <v>367.42</v>
      </c>
      <c r="L1787" s="3">
        <v>367.42</v>
      </c>
    </row>
    <row r="1788" spans="1:12" x14ac:dyDescent="0.35">
      <c r="A1788" t="s">
        <v>2372</v>
      </c>
      <c r="B1788" s="6" t="s">
        <v>1063</v>
      </c>
      <c r="C1788" s="6" t="str">
        <f t="shared" si="81"/>
        <v>Sep 2023</v>
      </c>
      <c r="D1788" s="19" t="str">
        <f t="shared" si="83"/>
        <v>2023</v>
      </c>
      <c r="E1788" s="6" t="str">
        <f t="shared" si="82"/>
        <v>Q3 2023</v>
      </c>
      <c r="F1788" t="s">
        <v>2344</v>
      </c>
      <c r="G1788" t="s">
        <v>2344</v>
      </c>
      <c r="H1788" t="s">
        <v>2345</v>
      </c>
      <c r="I1788" t="s">
        <v>15</v>
      </c>
      <c r="J1788" s="3">
        <v>2</v>
      </c>
      <c r="K1788" s="3">
        <v>426.59</v>
      </c>
      <c r="L1788" s="3">
        <v>853.18</v>
      </c>
    </row>
    <row r="1789" spans="1:12" x14ac:dyDescent="0.35">
      <c r="A1789" t="s">
        <v>2964</v>
      </c>
      <c r="B1789" s="6" t="s">
        <v>1063</v>
      </c>
      <c r="C1789" s="6" t="str">
        <f t="shared" si="81"/>
        <v>Sep 2023</v>
      </c>
      <c r="D1789" s="19" t="str">
        <f t="shared" si="83"/>
        <v>2023</v>
      </c>
      <c r="E1789" s="6" t="str">
        <f t="shared" si="82"/>
        <v>Q3 2023</v>
      </c>
      <c r="F1789" t="s">
        <v>2882</v>
      </c>
      <c r="G1789" t="s">
        <v>2882</v>
      </c>
      <c r="H1789" t="s">
        <v>2208</v>
      </c>
      <c r="I1789" t="s">
        <v>24</v>
      </c>
      <c r="J1789" s="3">
        <v>6</v>
      </c>
      <c r="K1789" s="3">
        <v>457.49</v>
      </c>
      <c r="L1789" s="3">
        <v>2744.94</v>
      </c>
    </row>
    <row r="1790" spans="1:12" x14ac:dyDescent="0.35">
      <c r="A1790" t="s">
        <v>5389</v>
      </c>
      <c r="B1790" s="6" t="s">
        <v>1063</v>
      </c>
      <c r="C1790" s="6" t="str">
        <f t="shared" si="81"/>
        <v>Sep 2023</v>
      </c>
      <c r="D1790" s="19" t="str">
        <f t="shared" si="83"/>
        <v>2023</v>
      </c>
      <c r="E1790" s="6" t="str">
        <f t="shared" si="82"/>
        <v>Q3 2023</v>
      </c>
      <c r="F1790" t="s">
        <v>5337</v>
      </c>
      <c r="G1790" t="s">
        <v>5337</v>
      </c>
      <c r="H1790" t="s">
        <v>458</v>
      </c>
      <c r="I1790" t="s">
        <v>27</v>
      </c>
      <c r="J1790" s="3">
        <v>20</v>
      </c>
      <c r="K1790" s="3">
        <v>443.2</v>
      </c>
      <c r="L1790" s="3">
        <v>8864</v>
      </c>
    </row>
    <row r="1791" spans="1:12" x14ac:dyDescent="0.35">
      <c r="A1791" t="s">
        <v>1360</v>
      </c>
      <c r="B1791" s="6" t="s">
        <v>1361</v>
      </c>
      <c r="C1791" s="6" t="str">
        <f t="shared" si="81"/>
        <v>Sep 2023</v>
      </c>
      <c r="D1791" s="19" t="str">
        <f t="shared" si="83"/>
        <v>2023</v>
      </c>
      <c r="E1791" s="6" t="str">
        <f t="shared" si="82"/>
        <v>Q3 2023</v>
      </c>
      <c r="F1791" t="s">
        <v>1252</v>
      </c>
      <c r="G1791" t="str">
        <f>IF(F1791="Cookbooks", "Cookbook", F1791)</f>
        <v>Cookbook</v>
      </c>
      <c r="H1791" t="s">
        <v>11</v>
      </c>
      <c r="I1791" t="s">
        <v>27</v>
      </c>
      <c r="J1791" s="3">
        <v>12</v>
      </c>
      <c r="K1791" s="3">
        <v>75.37</v>
      </c>
      <c r="L1791" s="3">
        <v>904.44</v>
      </c>
    </row>
    <row r="1792" spans="1:12" x14ac:dyDescent="0.35">
      <c r="A1792" t="s">
        <v>1801</v>
      </c>
      <c r="B1792" s="6" t="s">
        <v>1361</v>
      </c>
      <c r="C1792" s="6" t="str">
        <f t="shared" si="81"/>
        <v>Sep 2023</v>
      </c>
      <c r="D1792" s="19" t="str">
        <f t="shared" si="83"/>
        <v>2023</v>
      </c>
      <c r="E1792" s="6" t="str">
        <f t="shared" si="82"/>
        <v>Q3 2023</v>
      </c>
      <c r="F1792" t="s">
        <v>1744</v>
      </c>
      <c r="G1792" t="s">
        <v>1744</v>
      </c>
      <c r="H1792" t="s">
        <v>11</v>
      </c>
      <c r="I1792" t="s">
        <v>24</v>
      </c>
      <c r="J1792" s="3">
        <v>19</v>
      </c>
      <c r="K1792" s="3">
        <v>239.64</v>
      </c>
      <c r="L1792" s="3">
        <v>4553.16</v>
      </c>
    </row>
    <row r="1793" spans="1:12" x14ac:dyDescent="0.35">
      <c r="A1793" t="s">
        <v>2334</v>
      </c>
      <c r="B1793" s="6" t="s">
        <v>1361</v>
      </c>
      <c r="C1793" s="6" t="str">
        <f t="shared" si="81"/>
        <v>Sep 2023</v>
      </c>
      <c r="D1793" s="19" t="str">
        <f t="shared" si="83"/>
        <v>2023</v>
      </c>
      <c r="E1793" s="6" t="str">
        <f t="shared" si="82"/>
        <v>Q3 2023</v>
      </c>
      <c r="F1793" t="s">
        <v>2207</v>
      </c>
      <c r="G1793" t="s">
        <v>2207</v>
      </c>
      <c r="H1793" t="s">
        <v>2208</v>
      </c>
      <c r="I1793" t="s">
        <v>27</v>
      </c>
      <c r="J1793" s="3">
        <v>18</v>
      </c>
      <c r="K1793" s="3">
        <v>78.22</v>
      </c>
      <c r="L1793" s="3">
        <v>1407.96</v>
      </c>
    </row>
    <row r="1794" spans="1:12" x14ac:dyDescent="0.35">
      <c r="A1794" t="s">
        <v>3981</v>
      </c>
      <c r="B1794" s="6" t="s">
        <v>1361</v>
      </c>
      <c r="C1794" s="6" t="str">
        <f t="shared" ref="C1794:C1857" si="84">TEXT(B1794, "mmm yyyy")</f>
        <v>Sep 2023</v>
      </c>
      <c r="D1794" s="19" t="str">
        <f t="shared" si="83"/>
        <v>2023</v>
      </c>
      <c r="E1794" s="6" t="str">
        <f t="shared" ref="E1794:E1857" si="85">"Q"&amp;ROUNDUP(MONTH(B1794)/3,0)&amp;" "&amp;TEXT(B1794,"YYYY")</f>
        <v>Q3 2023</v>
      </c>
      <c r="F1794" t="s">
        <v>3948</v>
      </c>
      <c r="G1794" t="s">
        <v>3948</v>
      </c>
      <c r="H1794" t="s">
        <v>458</v>
      </c>
      <c r="I1794" t="s">
        <v>24</v>
      </c>
      <c r="J1794" s="3">
        <v>14</v>
      </c>
      <c r="K1794" s="3">
        <v>115.24</v>
      </c>
      <c r="L1794" s="3">
        <v>1613.36</v>
      </c>
    </row>
    <row r="1795" spans="1:12" x14ac:dyDescent="0.35">
      <c r="A1795" t="s">
        <v>4095</v>
      </c>
      <c r="B1795" s="6" t="s">
        <v>1361</v>
      </c>
      <c r="C1795" s="6" t="str">
        <f t="shared" si="84"/>
        <v>Sep 2023</v>
      </c>
      <c r="D1795" s="19" t="str">
        <f t="shared" ref="D1795:D1858" si="86">TEXT(B1795, "yyyy")</f>
        <v>2023</v>
      </c>
      <c r="E1795" s="6" t="str">
        <f t="shared" si="85"/>
        <v>Q3 2023</v>
      </c>
      <c r="F1795" t="s">
        <v>3948</v>
      </c>
      <c r="G1795" t="s">
        <v>3948</v>
      </c>
      <c r="H1795" t="s">
        <v>458</v>
      </c>
      <c r="I1795" t="s">
        <v>15</v>
      </c>
      <c r="J1795" s="3">
        <v>18</v>
      </c>
      <c r="K1795" s="3">
        <v>79.05</v>
      </c>
      <c r="L1795" s="3">
        <v>1422.9</v>
      </c>
    </row>
    <row r="1796" spans="1:12" x14ac:dyDescent="0.35">
      <c r="A1796" t="s">
        <v>4587</v>
      </c>
      <c r="B1796" s="6" t="s">
        <v>1361</v>
      </c>
      <c r="C1796" s="6" t="str">
        <f t="shared" si="84"/>
        <v>Sep 2023</v>
      </c>
      <c r="D1796" s="19" t="str">
        <f t="shared" si="86"/>
        <v>2023</v>
      </c>
      <c r="E1796" s="6" t="str">
        <f t="shared" si="85"/>
        <v>Q3 2023</v>
      </c>
      <c r="F1796" t="s">
        <v>4484</v>
      </c>
      <c r="G1796" t="s">
        <v>4484</v>
      </c>
      <c r="H1796" t="s">
        <v>2208</v>
      </c>
      <c r="I1796" t="s">
        <v>27</v>
      </c>
      <c r="J1796" s="3">
        <v>20</v>
      </c>
      <c r="K1796" s="3">
        <v>471.29</v>
      </c>
      <c r="L1796" s="3">
        <v>9425.7999999999993</v>
      </c>
    </row>
    <row r="1797" spans="1:12" x14ac:dyDescent="0.35">
      <c r="A1797" t="s">
        <v>5531</v>
      </c>
      <c r="B1797" s="6" t="s">
        <v>1361</v>
      </c>
      <c r="C1797" s="6" t="str">
        <f t="shared" si="84"/>
        <v>Sep 2023</v>
      </c>
      <c r="D1797" s="19" t="str">
        <f t="shared" si="86"/>
        <v>2023</v>
      </c>
      <c r="E1797" s="6" t="str">
        <f t="shared" si="85"/>
        <v>Q3 2023</v>
      </c>
      <c r="F1797" t="s">
        <v>5504</v>
      </c>
      <c r="G1797" t="s">
        <v>5504</v>
      </c>
      <c r="H1797" t="s">
        <v>701</v>
      </c>
      <c r="I1797" t="s">
        <v>27</v>
      </c>
      <c r="J1797" s="3">
        <v>10</v>
      </c>
      <c r="K1797" s="3">
        <v>367.71</v>
      </c>
      <c r="L1797" s="3">
        <v>3677.1</v>
      </c>
    </row>
    <row r="1798" spans="1:12" x14ac:dyDescent="0.35">
      <c r="A1798" t="s">
        <v>58</v>
      </c>
      <c r="B1798" s="6" t="s">
        <v>59</v>
      </c>
      <c r="C1798" s="6" t="str">
        <f t="shared" si="84"/>
        <v>Sep 2023</v>
      </c>
      <c r="D1798" s="19" t="str">
        <f t="shared" si="86"/>
        <v>2023</v>
      </c>
      <c r="E1798" s="6" t="str">
        <f t="shared" si="85"/>
        <v>Q3 2023</v>
      </c>
      <c r="F1798" t="s">
        <v>5771</v>
      </c>
      <c r="G1798" t="str">
        <f>IF(F1798="Biographies", "Biography", F1798 )</f>
        <v>Biography</v>
      </c>
      <c r="H1798" t="s">
        <v>11</v>
      </c>
      <c r="I1798" t="s">
        <v>24</v>
      </c>
      <c r="J1798" s="3">
        <v>18</v>
      </c>
      <c r="K1798" s="3">
        <v>209.02</v>
      </c>
      <c r="L1798" s="3">
        <v>3762.36</v>
      </c>
    </row>
    <row r="1799" spans="1:12" x14ac:dyDescent="0.35">
      <c r="A1799" t="s">
        <v>430</v>
      </c>
      <c r="B1799" s="6" t="s">
        <v>59</v>
      </c>
      <c r="C1799" s="6" t="str">
        <f t="shared" si="84"/>
        <v>Sep 2023</v>
      </c>
      <c r="D1799" s="19" t="str">
        <f t="shared" si="86"/>
        <v>2023</v>
      </c>
      <c r="E1799" s="6" t="str">
        <f t="shared" si="85"/>
        <v>Q3 2023</v>
      </c>
      <c r="F1799" t="s">
        <v>10</v>
      </c>
      <c r="G1799" t="str">
        <f>IF(F1799="Biographies", "Biography", F1799 )</f>
        <v>Biography</v>
      </c>
      <c r="H1799" t="s">
        <v>11</v>
      </c>
      <c r="I1799" t="s">
        <v>24</v>
      </c>
      <c r="J1799" s="3">
        <v>11</v>
      </c>
      <c r="K1799" s="3">
        <v>36.1</v>
      </c>
      <c r="L1799" s="3">
        <v>397.1</v>
      </c>
    </row>
    <row r="1800" spans="1:12" x14ac:dyDescent="0.35">
      <c r="A1800" t="s">
        <v>499</v>
      </c>
      <c r="B1800" s="6" t="s">
        <v>59</v>
      </c>
      <c r="C1800" s="6" t="str">
        <f t="shared" si="84"/>
        <v>Sep 2023</v>
      </c>
      <c r="D1800" s="19" t="str">
        <f t="shared" si="86"/>
        <v>2023</v>
      </c>
      <c r="E1800" s="6" t="str">
        <f t="shared" si="85"/>
        <v>Q3 2023</v>
      </c>
      <c r="F1800" t="s">
        <v>457</v>
      </c>
      <c r="G1800" t="str">
        <f>IF(F1800="Blender xcxc", "Blender", F1800)</f>
        <v>Blender</v>
      </c>
      <c r="H1800" t="s">
        <v>458</v>
      </c>
      <c r="I1800" t="s">
        <v>24</v>
      </c>
      <c r="J1800" s="3">
        <v>9</v>
      </c>
      <c r="K1800" s="3">
        <v>357.86</v>
      </c>
      <c r="L1800" s="3">
        <v>3220.74</v>
      </c>
    </row>
    <row r="1801" spans="1:12" x14ac:dyDescent="0.35">
      <c r="A1801" t="s">
        <v>2251</v>
      </c>
      <c r="B1801" s="6" t="s">
        <v>59</v>
      </c>
      <c r="C1801" s="6" t="str">
        <f t="shared" si="84"/>
        <v>Sep 2023</v>
      </c>
      <c r="D1801" s="19" t="str">
        <f t="shared" si="86"/>
        <v>2023</v>
      </c>
      <c r="E1801" s="6" t="str">
        <f t="shared" si="85"/>
        <v>Q3 2023</v>
      </c>
      <c r="F1801" t="s">
        <v>2207</v>
      </c>
      <c r="G1801" t="s">
        <v>2207</v>
      </c>
      <c r="H1801" t="s">
        <v>2208</v>
      </c>
      <c r="I1801" t="s">
        <v>24</v>
      </c>
      <c r="J1801" s="3">
        <v>11</v>
      </c>
      <c r="K1801" s="3">
        <v>185.83</v>
      </c>
      <c r="L1801" s="3">
        <v>2044.13</v>
      </c>
    </row>
    <row r="1802" spans="1:12" x14ac:dyDescent="0.35">
      <c r="A1802" t="s">
        <v>2568</v>
      </c>
      <c r="B1802" s="6" t="s">
        <v>59</v>
      </c>
      <c r="C1802" s="6" t="str">
        <f t="shared" si="84"/>
        <v>Sep 2023</v>
      </c>
      <c r="D1802" s="19" t="str">
        <f t="shared" si="86"/>
        <v>2023</v>
      </c>
      <c r="E1802" s="6" t="str">
        <f t="shared" si="85"/>
        <v>Q3 2023</v>
      </c>
      <c r="F1802" t="s">
        <v>2344</v>
      </c>
      <c r="G1802" t="s">
        <v>2344</v>
      </c>
      <c r="H1802" t="s">
        <v>2345</v>
      </c>
      <c r="I1802" t="s">
        <v>27</v>
      </c>
      <c r="J1802" s="3">
        <v>12</v>
      </c>
      <c r="K1802" s="3">
        <v>276.45</v>
      </c>
      <c r="L1802" s="3">
        <v>3317.4</v>
      </c>
    </row>
    <row r="1803" spans="1:12" x14ac:dyDescent="0.35">
      <c r="A1803" t="s">
        <v>4619</v>
      </c>
      <c r="B1803" s="6" t="s">
        <v>59</v>
      </c>
      <c r="C1803" s="6" t="str">
        <f t="shared" si="84"/>
        <v>Sep 2023</v>
      </c>
      <c r="D1803" s="19" t="str">
        <f t="shared" si="86"/>
        <v>2023</v>
      </c>
      <c r="E1803" s="6" t="str">
        <f t="shared" si="85"/>
        <v>Q3 2023</v>
      </c>
      <c r="F1803" t="s">
        <v>4610</v>
      </c>
      <c r="G1803" t="s">
        <v>4610</v>
      </c>
      <c r="H1803" t="s">
        <v>2345</v>
      </c>
      <c r="I1803" t="s">
        <v>24</v>
      </c>
      <c r="J1803" s="3">
        <v>5</v>
      </c>
      <c r="K1803" s="3">
        <v>44.98</v>
      </c>
      <c r="L1803" s="3">
        <v>224.9</v>
      </c>
    </row>
    <row r="1804" spans="1:12" x14ac:dyDescent="0.35">
      <c r="A1804" t="s">
        <v>5108</v>
      </c>
      <c r="B1804" s="6" t="s">
        <v>59</v>
      </c>
      <c r="C1804" s="6" t="str">
        <f t="shared" si="84"/>
        <v>Sep 2023</v>
      </c>
      <c r="D1804" s="19" t="str">
        <f t="shared" si="86"/>
        <v>2023</v>
      </c>
      <c r="E1804" s="6" t="str">
        <f t="shared" si="85"/>
        <v>Q3 2023</v>
      </c>
      <c r="F1804" t="s">
        <v>5082</v>
      </c>
      <c r="G1804" t="s">
        <v>5082</v>
      </c>
      <c r="H1804" t="s">
        <v>2208</v>
      </c>
      <c r="I1804" t="s">
        <v>27</v>
      </c>
      <c r="J1804" s="3">
        <v>19</v>
      </c>
      <c r="K1804" s="3">
        <v>307.69</v>
      </c>
      <c r="L1804" s="3">
        <v>5846.11</v>
      </c>
    </row>
    <row r="1805" spans="1:12" x14ac:dyDescent="0.35">
      <c r="A1805" t="s">
        <v>5270</v>
      </c>
      <c r="B1805" s="6" t="s">
        <v>59</v>
      </c>
      <c r="C1805" s="6" t="str">
        <f t="shared" si="84"/>
        <v>Sep 2023</v>
      </c>
      <c r="D1805" s="19" t="str">
        <f t="shared" si="86"/>
        <v>2023</v>
      </c>
      <c r="E1805" s="6" t="str">
        <f t="shared" si="85"/>
        <v>Q3 2023</v>
      </c>
      <c r="F1805" t="s">
        <v>5082</v>
      </c>
      <c r="G1805" t="s">
        <v>5082</v>
      </c>
      <c r="H1805" t="s">
        <v>2208</v>
      </c>
      <c r="I1805" t="s">
        <v>15</v>
      </c>
      <c r="J1805" s="3">
        <v>9</v>
      </c>
      <c r="K1805" s="3">
        <v>474.36</v>
      </c>
      <c r="L1805" s="3">
        <v>4269.24</v>
      </c>
    </row>
    <row r="1806" spans="1:12" x14ac:dyDescent="0.35">
      <c r="A1806" t="s">
        <v>529</v>
      </c>
      <c r="B1806" s="6" t="s">
        <v>530</v>
      </c>
      <c r="C1806" s="6" t="str">
        <f t="shared" si="84"/>
        <v>Sep 2023</v>
      </c>
      <c r="D1806" s="19" t="str">
        <f t="shared" si="86"/>
        <v>2023</v>
      </c>
      <c r="E1806" s="6" t="str">
        <f t="shared" si="85"/>
        <v>Q3 2023</v>
      </c>
      <c r="F1806" t="s">
        <v>457</v>
      </c>
      <c r="G1806" t="str">
        <f>IF(F1806="Blender xcxc", "Blender", F1806)</f>
        <v>Blender</v>
      </c>
      <c r="H1806" t="s">
        <v>458</v>
      </c>
      <c r="I1806" t="s">
        <v>27</v>
      </c>
      <c r="J1806" s="3">
        <v>1</v>
      </c>
      <c r="K1806" s="3">
        <v>446.58</v>
      </c>
      <c r="L1806" s="3">
        <v>446.58</v>
      </c>
    </row>
    <row r="1807" spans="1:12" x14ac:dyDescent="0.35">
      <c r="A1807" t="s">
        <v>2080</v>
      </c>
      <c r="B1807" s="6" t="s">
        <v>530</v>
      </c>
      <c r="C1807" s="6" t="str">
        <f t="shared" si="84"/>
        <v>Sep 2023</v>
      </c>
      <c r="D1807" s="19" t="str">
        <f t="shared" si="86"/>
        <v>2023</v>
      </c>
      <c r="E1807" s="6" t="str">
        <f t="shared" si="85"/>
        <v>Q3 2023</v>
      </c>
      <c r="F1807" t="s">
        <v>2058</v>
      </c>
      <c r="G1807" t="s">
        <v>2058</v>
      </c>
      <c r="H1807" t="s">
        <v>701</v>
      </c>
      <c r="I1807" t="s">
        <v>12</v>
      </c>
      <c r="J1807" s="3">
        <v>8</v>
      </c>
      <c r="K1807" s="3">
        <v>113.27</v>
      </c>
      <c r="L1807" s="3">
        <v>906.16</v>
      </c>
    </row>
    <row r="1808" spans="1:12" x14ac:dyDescent="0.35">
      <c r="A1808" t="s">
        <v>2374</v>
      </c>
      <c r="B1808" s="6" t="s">
        <v>530</v>
      </c>
      <c r="C1808" s="6" t="str">
        <f t="shared" si="84"/>
        <v>Sep 2023</v>
      </c>
      <c r="D1808" s="19" t="str">
        <f t="shared" si="86"/>
        <v>2023</v>
      </c>
      <c r="E1808" s="6" t="str">
        <f t="shared" si="85"/>
        <v>Q3 2023</v>
      </c>
      <c r="F1808" t="s">
        <v>2344</v>
      </c>
      <c r="G1808" t="s">
        <v>2344</v>
      </c>
      <c r="H1808" t="s">
        <v>2345</v>
      </c>
      <c r="I1808" t="s">
        <v>24</v>
      </c>
      <c r="J1808" s="3">
        <v>7</v>
      </c>
      <c r="K1808" s="3">
        <v>496.9</v>
      </c>
      <c r="L1808" s="3">
        <v>3478.3</v>
      </c>
    </row>
    <row r="1809" spans="1:12" x14ac:dyDescent="0.35">
      <c r="A1809" t="s">
        <v>3115</v>
      </c>
      <c r="B1809" s="6" t="s">
        <v>530</v>
      </c>
      <c r="C1809" s="6" t="str">
        <f t="shared" si="84"/>
        <v>Sep 2023</v>
      </c>
      <c r="D1809" s="19" t="str">
        <f t="shared" si="86"/>
        <v>2023</v>
      </c>
      <c r="E1809" s="6" t="str">
        <f t="shared" si="85"/>
        <v>Q3 2023</v>
      </c>
      <c r="F1809" t="s">
        <v>2882</v>
      </c>
      <c r="G1809" t="s">
        <v>2882</v>
      </c>
      <c r="H1809" t="s">
        <v>2208</v>
      </c>
      <c r="I1809" t="s">
        <v>27</v>
      </c>
      <c r="J1809" s="3">
        <v>13</v>
      </c>
      <c r="K1809" s="3">
        <v>70.84</v>
      </c>
      <c r="L1809" s="3">
        <v>920.92</v>
      </c>
    </row>
    <row r="1810" spans="1:12" x14ac:dyDescent="0.35">
      <c r="A1810" t="s">
        <v>3308</v>
      </c>
      <c r="B1810" s="6" t="s">
        <v>530</v>
      </c>
      <c r="C1810" s="6" t="str">
        <f t="shared" si="84"/>
        <v>Sep 2023</v>
      </c>
      <c r="D1810" s="19" t="str">
        <f t="shared" si="86"/>
        <v>2023</v>
      </c>
      <c r="E1810" s="6" t="str">
        <f t="shared" si="85"/>
        <v>Q3 2023</v>
      </c>
      <c r="F1810" t="s">
        <v>3143</v>
      </c>
      <c r="G1810" t="s">
        <v>3143</v>
      </c>
      <c r="H1810" t="s">
        <v>458</v>
      </c>
      <c r="I1810" t="s">
        <v>24</v>
      </c>
      <c r="J1810" s="3">
        <v>2</v>
      </c>
      <c r="K1810" s="3">
        <v>288.5</v>
      </c>
      <c r="L1810" s="3">
        <v>577</v>
      </c>
    </row>
    <row r="1811" spans="1:12" x14ac:dyDescent="0.35">
      <c r="A1811" t="s">
        <v>3479</v>
      </c>
      <c r="B1811" s="6" t="s">
        <v>530</v>
      </c>
      <c r="C1811" s="6" t="str">
        <f t="shared" si="84"/>
        <v>Sep 2023</v>
      </c>
      <c r="D1811" s="19" t="str">
        <f t="shared" si="86"/>
        <v>2023</v>
      </c>
      <c r="E1811" s="6" t="str">
        <f t="shared" si="85"/>
        <v>Q3 2023</v>
      </c>
      <c r="F1811" t="s">
        <v>3435</v>
      </c>
      <c r="G1811" t="s">
        <v>3435</v>
      </c>
      <c r="H1811" t="s">
        <v>701</v>
      </c>
      <c r="I1811" t="s">
        <v>12</v>
      </c>
      <c r="J1811" s="3">
        <v>3</v>
      </c>
      <c r="K1811" s="3">
        <v>164.89</v>
      </c>
      <c r="L1811" s="3">
        <v>494.67</v>
      </c>
    </row>
    <row r="1812" spans="1:12" x14ac:dyDescent="0.35">
      <c r="A1812" t="s">
        <v>3973</v>
      </c>
      <c r="B1812" s="6" t="s">
        <v>530</v>
      </c>
      <c r="C1812" s="6" t="str">
        <f t="shared" si="84"/>
        <v>Sep 2023</v>
      </c>
      <c r="D1812" s="19" t="str">
        <f t="shared" si="86"/>
        <v>2023</v>
      </c>
      <c r="E1812" s="6" t="str">
        <f t="shared" si="85"/>
        <v>Q3 2023</v>
      </c>
      <c r="F1812" t="s">
        <v>3948</v>
      </c>
      <c r="G1812" t="s">
        <v>3948</v>
      </c>
      <c r="H1812" t="s">
        <v>458</v>
      </c>
      <c r="I1812" t="s">
        <v>15</v>
      </c>
      <c r="J1812" s="3">
        <v>18</v>
      </c>
      <c r="K1812" s="3">
        <v>285.95999999999998</v>
      </c>
      <c r="L1812" s="3">
        <v>5147.28</v>
      </c>
    </row>
    <row r="1813" spans="1:12" x14ac:dyDescent="0.35">
      <c r="A1813" t="s">
        <v>4203</v>
      </c>
      <c r="B1813" s="6" t="s">
        <v>530</v>
      </c>
      <c r="C1813" s="6" t="str">
        <f t="shared" si="84"/>
        <v>Sep 2023</v>
      </c>
      <c r="D1813" s="19" t="str">
        <f t="shared" si="86"/>
        <v>2023</v>
      </c>
      <c r="E1813" s="6" t="str">
        <f t="shared" si="85"/>
        <v>Q3 2023</v>
      </c>
      <c r="F1813" t="s">
        <v>3948</v>
      </c>
      <c r="G1813" t="s">
        <v>3948</v>
      </c>
      <c r="H1813" t="s">
        <v>458</v>
      </c>
      <c r="I1813" t="s">
        <v>12</v>
      </c>
      <c r="J1813" s="3">
        <v>8</v>
      </c>
      <c r="K1813" s="3">
        <v>305.83</v>
      </c>
      <c r="L1813" s="3">
        <v>2446.64</v>
      </c>
    </row>
    <row r="1814" spans="1:12" x14ac:dyDescent="0.35">
      <c r="A1814" t="s">
        <v>4263</v>
      </c>
      <c r="B1814" s="6" t="s">
        <v>530</v>
      </c>
      <c r="C1814" s="6" t="str">
        <f t="shared" si="84"/>
        <v>Sep 2023</v>
      </c>
      <c r="D1814" s="19" t="str">
        <f t="shared" si="86"/>
        <v>2023</v>
      </c>
      <c r="E1814" s="6" t="str">
        <f t="shared" si="85"/>
        <v>Q3 2023</v>
      </c>
      <c r="F1814" t="s">
        <v>4235</v>
      </c>
      <c r="G1814" t="s">
        <v>4235</v>
      </c>
      <c r="H1814" t="s">
        <v>2208</v>
      </c>
      <c r="I1814" t="s">
        <v>15</v>
      </c>
      <c r="J1814" s="3">
        <v>20</v>
      </c>
      <c r="K1814" s="3">
        <v>212.24</v>
      </c>
      <c r="L1814" s="3">
        <v>4244.8</v>
      </c>
    </row>
    <row r="1815" spans="1:12" x14ac:dyDescent="0.35">
      <c r="A1815" t="s">
        <v>641</v>
      </c>
      <c r="B1815" s="6" t="s">
        <v>642</v>
      </c>
      <c r="C1815" s="6" t="str">
        <f t="shared" si="84"/>
        <v>Sep 2023</v>
      </c>
      <c r="D1815" s="19" t="str">
        <f t="shared" si="86"/>
        <v>2023</v>
      </c>
      <c r="E1815" s="6" t="str">
        <f t="shared" si="85"/>
        <v>Q3 2023</v>
      </c>
      <c r="F1815" t="s">
        <v>5772</v>
      </c>
      <c r="G1815" t="str">
        <f>IF(F1815="Blender xcxc", "Blender", F1815)</f>
        <v>Blender</v>
      </c>
      <c r="H1815" t="s">
        <v>458</v>
      </c>
      <c r="I1815" t="s">
        <v>27</v>
      </c>
      <c r="J1815" s="3">
        <v>4</v>
      </c>
      <c r="K1815" s="3">
        <v>28.76</v>
      </c>
      <c r="L1815" s="3">
        <v>115.04</v>
      </c>
    </row>
    <row r="1816" spans="1:12" x14ac:dyDescent="0.35">
      <c r="A1816" t="s">
        <v>2534</v>
      </c>
      <c r="B1816" s="6" t="s">
        <v>642</v>
      </c>
      <c r="C1816" s="6" t="str">
        <f t="shared" si="84"/>
        <v>Sep 2023</v>
      </c>
      <c r="D1816" s="19" t="str">
        <f t="shared" si="86"/>
        <v>2023</v>
      </c>
      <c r="E1816" s="6" t="str">
        <f t="shared" si="85"/>
        <v>Q3 2023</v>
      </c>
      <c r="F1816" t="s">
        <v>2344</v>
      </c>
      <c r="G1816" t="s">
        <v>2344</v>
      </c>
      <c r="H1816" t="s">
        <v>2345</v>
      </c>
      <c r="I1816" t="s">
        <v>24</v>
      </c>
      <c r="J1816" s="3">
        <v>10</v>
      </c>
      <c r="K1816" s="3">
        <v>421.79</v>
      </c>
      <c r="L1816" s="3">
        <v>4217.8999999999996</v>
      </c>
    </row>
    <row r="1817" spans="1:12" x14ac:dyDescent="0.35">
      <c r="A1817" t="s">
        <v>3132</v>
      </c>
      <c r="B1817" s="6" t="s">
        <v>642</v>
      </c>
      <c r="C1817" s="6" t="str">
        <f t="shared" si="84"/>
        <v>Sep 2023</v>
      </c>
      <c r="D1817" s="19" t="str">
        <f t="shared" si="86"/>
        <v>2023</v>
      </c>
      <c r="E1817" s="6" t="str">
        <f t="shared" si="85"/>
        <v>Q3 2023</v>
      </c>
      <c r="F1817" t="s">
        <v>2882</v>
      </c>
      <c r="G1817" t="s">
        <v>2882</v>
      </c>
      <c r="H1817" t="s">
        <v>2208</v>
      </c>
      <c r="I1817" t="s">
        <v>27</v>
      </c>
      <c r="J1817" s="3">
        <v>4</v>
      </c>
      <c r="K1817" s="3">
        <v>275.91000000000003</v>
      </c>
      <c r="L1817" s="3">
        <v>1103.6400000000001</v>
      </c>
    </row>
    <row r="1818" spans="1:12" x14ac:dyDescent="0.35">
      <c r="A1818" t="s">
        <v>3449</v>
      </c>
      <c r="B1818" s="6" t="s">
        <v>642</v>
      </c>
      <c r="C1818" s="6" t="str">
        <f t="shared" si="84"/>
        <v>Sep 2023</v>
      </c>
      <c r="D1818" s="19" t="str">
        <f t="shared" si="86"/>
        <v>2023</v>
      </c>
      <c r="E1818" s="6" t="str">
        <f t="shared" si="85"/>
        <v>Q3 2023</v>
      </c>
      <c r="F1818" t="s">
        <v>3435</v>
      </c>
      <c r="G1818" t="s">
        <v>3435</v>
      </c>
      <c r="H1818" t="s">
        <v>701</v>
      </c>
      <c r="I1818" t="s">
        <v>12</v>
      </c>
      <c r="J1818" s="3">
        <v>2</v>
      </c>
      <c r="K1818" s="3">
        <v>200.1</v>
      </c>
      <c r="L1818" s="3">
        <v>400.2</v>
      </c>
    </row>
    <row r="1819" spans="1:12" x14ac:dyDescent="0.35">
      <c r="A1819" t="s">
        <v>3671</v>
      </c>
      <c r="B1819" s="6" t="s">
        <v>642</v>
      </c>
      <c r="C1819" s="6" t="str">
        <f t="shared" si="84"/>
        <v>Sep 2023</v>
      </c>
      <c r="D1819" s="19" t="str">
        <f t="shared" si="86"/>
        <v>2023</v>
      </c>
      <c r="E1819" s="6" t="str">
        <f t="shared" si="85"/>
        <v>Q3 2023</v>
      </c>
      <c r="F1819" t="s">
        <v>3435</v>
      </c>
      <c r="G1819" t="s">
        <v>3435</v>
      </c>
      <c r="H1819" t="s">
        <v>701</v>
      </c>
      <c r="I1819" t="s">
        <v>12</v>
      </c>
      <c r="J1819" s="3">
        <v>19</v>
      </c>
      <c r="K1819" s="3">
        <v>355.25</v>
      </c>
      <c r="L1819" s="3">
        <v>6749.75</v>
      </c>
    </row>
    <row r="1820" spans="1:12" x14ac:dyDescent="0.35">
      <c r="A1820" t="s">
        <v>3835</v>
      </c>
      <c r="B1820" s="6" t="s">
        <v>642</v>
      </c>
      <c r="C1820" s="6" t="str">
        <f t="shared" si="84"/>
        <v>Sep 2023</v>
      </c>
      <c r="D1820" s="19" t="str">
        <f t="shared" si="86"/>
        <v>2023</v>
      </c>
      <c r="E1820" s="6" t="str">
        <f t="shared" si="85"/>
        <v>Q3 2023</v>
      </c>
      <c r="F1820" t="s">
        <v>3688</v>
      </c>
      <c r="G1820" t="s">
        <v>3688</v>
      </c>
      <c r="H1820" t="s">
        <v>11</v>
      </c>
      <c r="I1820" t="s">
        <v>27</v>
      </c>
      <c r="J1820" s="3">
        <v>3</v>
      </c>
      <c r="K1820" s="3">
        <v>62.86</v>
      </c>
      <c r="L1820" s="3">
        <v>188.58</v>
      </c>
    </row>
    <row r="1821" spans="1:12" x14ac:dyDescent="0.35">
      <c r="A1821" t="s">
        <v>4045</v>
      </c>
      <c r="B1821" s="6" t="s">
        <v>642</v>
      </c>
      <c r="C1821" s="6" t="str">
        <f t="shared" si="84"/>
        <v>Sep 2023</v>
      </c>
      <c r="D1821" s="19" t="str">
        <f t="shared" si="86"/>
        <v>2023</v>
      </c>
      <c r="E1821" s="6" t="str">
        <f t="shared" si="85"/>
        <v>Q3 2023</v>
      </c>
      <c r="F1821" t="s">
        <v>3948</v>
      </c>
      <c r="G1821" t="s">
        <v>3948</v>
      </c>
      <c r="H1821" t="s">
        <v>458</v>
      </c>
      <c r="I1821" t="s">
        <v>12</v>
      </c>
      <c r="J1821" s="3">
        <v>1</v>
      </c>
      <c r="K1821" s="3">
        <v>289.7</v>
      </c>
      <c r="L1821" s="3">
        <v>289.7</v>
      </c>
    </row>
    <row r="1822" spans="1:12" x14ac:dyDescent="0.35">
      <c r="A1822" t="s">
        <v>4605</v>
      </c>
      <c r="B1822" s="6" t="s">
        <v>642</v>
      </c>
      <c r="C1822" s="6" t="str">
        <f t="shared" si="84"/>
        <v>Sep 2023</v>
      </c>
      <c r="D1822" s="19" t="str">
        <f t="shared" si="86"/>
        <v>2023</v>
      </c>
      <c r="E1822" s="6" t="str">
        <f t="shared" si="85"/>
        <v>Q3 2023</v>
      </c>
      <c r="F1822" t="s">
        <v>4484</v>
      </c>
      <c r="G1822" t="s">
        <v>4484</v>
      </c>
      <c r="H1822" t="s">
        <v>2208</v>
      </c>
      <c r="I1822" t="s">
        <v>27</v>
      </c>
      <c r="J1822" s="3">
        <v>17</v>
      </c>
      <c r="K1822" s="3">
        <v>273.98</v>
      </c>
      <c r="L1822" s="3">
        <v>4657.66</v>
      </c>
    </row>
    <row r="1823" spans="1:12" x14ac:dyDescent="0.35">
      <c r="A1823" t="s">
        <v>5542</v>
      </c>
      <c r="B1823" s="6" t="s">
        <v>642</v>
      </c>
      <c r="C1823" s="6" t="str">
        <f t="shared" si="84"/>
        <v>Sep 2023</v>
      </c>
      <c r="D1823" s="19" t="str">
        <f t="shared" si="86"/>
        <v>2023</v>
      </c>
      <c r="E1823" s="6" t="str">
        <f t="shared" si="85"/>
        <v>Q3 2023</v>
      </c>
      <c r="F1823" t="s">
        <v>5504</v>
      </c>
      <c r="G1823" t="s">
        <v>5504</v>
      </c>
      <c r="H1823" t="s">
        <v>701</v>
      </c>
      <c r="I1823" t="s">
        <v>27</v>
      </c>
      <c r="J1823" s="3">
        <v>6</v>
      </c>
      <c r="K1823" s="3">
        <v>318.37</v>
      </c>
      <c r="L1823" s="3">
        <v>1910.22</v>
      </c>
    </row>
    <row r="1824" spans="1:12" x14ac:dyDescent="0.35">
      <c r="A1824" t="s">
        <v>680</v>
      </c>
      <c r="B1824" s="6" t="s">
        <v>681</v>
      </c>
      <c r="C1824" s="6" t="str">
        <f t="shared" si="84"/>
        <v>Sep 2023</v>
      </c>
      <c r="D1824" s="19" t="str">
        <f t="shared" si="86"/>
        <v>2023</v>
      </c>
      <c r="E1824" s="6" t="str">
        <f t="shared" si="85"/>
        <v>Q3 2023</v>
      </c>
      <c r="F1824" t="s">
        <v>457</v>
      </c>
      <c r="G1824" t="str">
        <f>IF(F1824="Blender xcxc", "Blender", F1824)</f>
        <v>Blender</v>
      </c>
      <c r="H1824" t="s">
        <v>458</v>
      </c>
      <c r="I1824" t="s">
        <v>15</v>
      </c>
      <c r="J1824" s="3">
        <v>19</v>
      </c>
      <c r="K1824" s="3">
        <v>457.89</v>
      </c>
      <c r="L1824" s="3">
        <v>8699.91</v>
      </c>
    </row>
    <row r="1825" spans="1:12" x14ac:dyDescent="0.35">
      <c r="A1825" t="s">
        <v>2079</v>
      </c>
      <c r="B1825" s="6" t="s">
        <v>681</v>
      </c>
      <c r="C1825" s="6" t="str">
        <f t="shared" si="84"/>
        <v>Sep 2023</v>
      </c>
      <c r="D1825" s="19" t="str">
        <f t="shared" si="86"/>
        <v>2023</v>
      </c>
      <c r="E1825" s="6" t="str">
        <f t="shared" si="85"/>
        <v>Q3 2023</v>
      </c>
      <c r="F1825" t="s">
        <v>2058</v>
      </c>
      <c r="G1825" t="s">
        <v>2058</v>
      </c>
      <c r="H1825" t="s">
        <v>701</v>
      </c>
      <c r="I1825" t="s">
        <v>15</v>
      </c>
      <c r="J1825" s="3">
        <v>14</v>
      </c>
      <c r="K1825" s="3">
        <v>384.35</v>
      </c>
      <c r="L1825" s="3">
        <v>5380.9</v>
      </c>
    </row>
    <row r="1826" spans="1:12" x14ac:dyDescent="0.35">
      <c r="A1826" t="s">
        <v>2455</v>
      </c>
      <c r="B1826" s="6" t="s">
        <v>681</v>
      </c>
      <c r="C1826" s="6" t="str">
        <f t="shared" si="84"/>
        <v>Sep 2023</v>
      </c>
      <c r="D1826" s="19" t="str">
        <f t="shared" si="86"/>
        <v>2023</v>
      </c>
      <c r="E1826" s="6" t="str">
        <f t="shared" si="85"/>
        <v>Q3 2023</v>
      </c>
      <c r="F1826" t="s">
        <v>2344</v>
      </c>
      <c r="G1826" t="s">
        <v>2344</v>
      </c>
      <c r="H1826" t="s">
        <v>2345</v>
      </c>
      <c r="I1826" t="s">
        <v>24</v>
      </c>
      <c r="J1826" s="3">
        <v>16</v>
      </c>
      <c r="K1826" s="3">
        <v>443.27</v>
      </c>
      <c r="L1826" s="3">
        <v>7092.32</v>
      </c>
    </row>
    <row r="1827" spans="1:12" x14ac:dyDescent="0.35">
      <c r="A1827" t="s">
        <v>2465</v>
      </c>
      <c r="B1827" s="6" t="s">
        <v>681</v>
      </c>
      <c r="C1827" s="6" t="str">
        <f t="shared" si="84"/>
        <v>Sep 2023</v>
      </c>
      <c r="D1827" s="19" t="str">
        <f t="shared" si="86"/>
        <v>2023</v>
      </c>
      <c r="E1827" s="6" t="str">
        <f t="shared" si="85"/>
        <v>Q3 2023</v>
      </c>
      <c r="F1827" t="s">
        <v>2344</v>
      </c>
      <c r="G1827" t="s">
        <v>2344</v>
      </c>
      <c r="H1827" t="s">
        <v>2345</v>
      </c>
      <c r="I1827" t="s">
        <v>24</v>
      </c>
      <c r="J1827" s="3">
        <v>6</v>
      </c>
      <c r="K1827" s="3">
        <v>346.71</v>
      </c>
      <c r="L1827" s="3">
        <v>2080.2600000000002</v>
      </c>
    </row>
    <row r="1828" spans="1:12" x14ac:dyDescent="0.35">
      <c r="A1828" t="s">
        <v>3182</v>
      </c>
      <c r="B1828" s="6" t="s">
        <v>681</v>
      </c>
      <c r="C1828" s="6" t="str">
        <f t="shared" si="84"/>
        <v>Sep 2023</v>
      </c>
      <c r="D1828" s="19" t="str">
        <f t="shared" si="86"/>
        <v>2023</v>
      </c>
      <c r="E1828" s="6" t="str">
        <f t="shared" si="85"/>
        <v>Q3 2023</v>
      </c>
      <c r="F1828" t="s">
        <v>3143</v>
      </c>
      <c r="G1828" t="s">
        <v>3143</v>
      </c>
      <c r="H1828" t="s">
        <v>458</v>
      </c>
      <c r="I1828" t="s">
        <v>27</v>
      </c>
      <c r="J1828" s="3">
        <v>10</v>
      </c>
      <c r="K1828" s="3">
        <v>459.1</v>
      </c>
      <c r="L1828" s="3">
        <v>4591</v>
      </c>
    </row>
    <row r="1829" spans="1:12" x14ac:dyDescent="0.35">
      <c r="A1829" t="s">
        <v>3289</v>
      </c>
      <c r="B1829" s="6" t="s">
        <v>681</v>
      </c>
      <c r="C1829" s="6" t="str">
        <f t="shared" si="84"/>
        <v>Sep 2023</v>
      </c>
      <c r="D1829" s="19" t="str">
        <f t="shared" si="86"/>
        <v>2023</v>
      </c>
      <c r="E1829" s="6" t="str">
        <f t="shared" si="85"/>
        <v>Q3 2023</v>
      </c>
      <c r="F1829" t="s">
        <v>3143</v>
      </c>
      <c r="G1829" t="s">
        <v>3143</v>
      </c>
      <c r="H1829" t="s">
        <v>458</v>
      </c>
      <c r="I1829" t="s">
        <v>27</v>
      </c>
      <c r="J1829" s="3">
        <v>4</v>
      </c>
      <c r="K1829" s="3">
        <v>313.47000000000003</v>
      </c>
      <c r="L1829" s="3">
        <v>1253.8800000000001</v>
      </c>
    </row>
    <row r="1830" spans="1:12" x14ac:dyDescent="0.35">
      <c r="A1830" t="s">
        <v>4101</v>
      </c>
      <c r="B1830" s="6" t="s">
        <v>681</v>
      </c>
      <c r="C1830" s="6" t="str">
        <f t="shared" si="84"/>
        <v>Sep 2023</v>
      </c>
      <c r="D1830" s="19" t="str">
        <f t="shared" si="86"/>
        <v>2023</v>
      </c>
      <c r="E1830" s="6" t="str">
        <f t="shared" si="85"/>
        <v>Q3 2023</v>
      </c>
      <c r="F1830" t="s">
        <v>3948</v>
      </c>
      <c r="G1830" t="s">
        <v>3948</v>
      </c>
      <c r="H1830" t="s">
        <v>458</v>
      </c>
      <c r="I1830" t="s">
        <v>27</v>
      </c>
      <c r="J1830" s="3">
        <v>7</v>
      </c>
      <c r="K1830" s="3">
        <v>367.12</v>
      </c>
      <c r="L1830" s="3">
        <v>2569.84</v>
      </c>
    </row>
    <row r="1831" spans="1:12" x14ac:dyDescent="0.35">
      <c r="A1831" t="s">
        <v>1057</v>
      </c>
      <c r="B1831" s="6" t="s">
        <v>1058</v>
      </c>
      <c r="C1831" s="6" t="str">
        <f t="shared" si="84"/>
        <v>Sep 2023</v>
      </c>
      <c r="D1831" s="19" t="str">
        <f t="shared" si="86"/>
        <v>2023</v>
      </c>
      <c r="E1831" s="6" t="str">
        <f t="shared" si="85"/>
        <v>Q3 2023</v>
      </c>
      <c r="F1831" t="s">
        <v>700</v>
      </c>
      <c r="G1831" t="str">
        <f>IF(F1831="Bread.c", "Bread", F1831)</f>
        <v>Bread</v>
      </c>
      <c r="H1831" t="s">
        <v>701</v>
      </c>
      <c r="I1831" t="s">
        <v>27</v>
      </c>
      <c r="J1831" s="3">
        <v>18</v>
      </c>
      <c r="K1831" s="3">
        <v>139.91</v>
      </c>
      <c r="L1831" s="3">
        <v>2518.38</v>
      </c>
    </row>
    <row r="1832" spans="1:12" x14ac:dyDescent="0.35">
      <c r="A1832" t="s">
        <v>2430</v>
      </c>
      <c r="B1832" s="6" t="s">
        <v>1058</v>
      </c>
      <c r="C1832" s="6" t="str">
        <f t="shared" si="84"/>
        <v>Sep 2023</v>
      </c>
      <c r="D1832" s="19" t="str">
        <f t="shared" si="86"/>
        <v>2023</v>
      </c>
      <c r="E1832" s="6" t="str">
        <f t="shared" si="85"/>
        <v>Q3 2023</v>
      </c>
      <c r="F1832" t="s">
        <v>2344</v>
      </c>
      <c r="G1832" t="s">
        <v>2344</v>
      </c>
      <c r="H1832" t="s">
        <v>2345</v>
      </c>
      <c r="I1832" t="s">
        <v>27</v>
      </c>
      <c r="J1832" s="3">
        <v>15</v>
      </c>
      <c r="K1832" s="3">
        <v>459.71</v>
      </c>
      <c r="L1832" s="3">
        <v>6895.65</v>
      </c>
    </row>
    <row r="1833" spans="1:12" x14ac:dyDescent="0.35">
      <c r="A1833" t="s">
        <v>2798</v>
      </c>
      <c r="B1833" s="6" t="s">
        <v>1058</v>
      </c>
      <c r="C1833" s="6" t="str">
        <f t="shared" si="84"/>
        <v>Sep 2023</v>
      </c>
      <c r="D1833" s="19" t="str">
        <f t="shared" si="86"/>
        <v>2023</v>
      </c>
      <c r="E1833" s="6" t="str">
        <f t="shared" si="85"/>
        <v>Q3 2023</v>
      </c>
      <c r="F1833" t="s">
        <v>2643</v>
      </c>
      <c r="G1833" t="s">
        <v>2643</v>
      </c>
      <c r="H1833" t="s">
        <v>2345</v>
      </c>
      <c r="I1833" t="s">
        <v>12</v>
      </c>
      <c r="J1833" s="3">
        <v>14</v>
      </c>
      <c r="K1833" s="3">
        <v>386.1</v>
      </c>
      <c r="L1833" s="3">
        <v>5405.4</v>
      </c>
    </row>
    <row r="1834" spans="1:12" x14ac:dyDescent="0.35">
      <c r="A1834" t="s">
        <v>628</v>
      </c>
      <c r="B1834" s="6" t="s">
        <v>629</v>
      </c>
      <c r="C1834" s="6" t="str">
        <f t="shared" si="84"/>
        <v>Sep 2023</v>
      </c>
      <c r="D1834" s="19" t="str">
        <f t="shared" si="86"/>
        <v>2023</v>
      </c>
      <c r="E1834" s="6" t="str">
        <f t="shared" si="85"/>
        <v>Q3 2023</v>
      </c>
      <c r="F1834" t="s">
        <v>5772</v>
      </c>
      <c r="G1834" t="str">
        <f>IF(F1834="Blender xcxc", "Blender", F1834)</f>
        <v>Blender</v>
      </c>
      <c r="H1834" t="s">
        <v>458</v>
      </c>
      <c r="I1834" t="s">
        <v>24</v>
      </c>
      <c r="J1834" s="3">
        <v>9</v>
      </c>
      <c r="K1834" s="3">
        <v>234.4</v>
      </c>
      <c r="L1834" s="3">
        <v>2109.6</v>
      </c>
    </row>
    <row r="1835" spans="1:12" x14ac:dyDescent="0.35">
      <c r="A1835" t="s">
        <v>2721</v>
      </c>
      <c r="B1835" s="6" t="s">
        <v>629</v>
      </c>
      <c r="C1835" s="6" t="str">
        <f t="shared" si="84"/>
        <v>Sep 2023</v>
      </c>
      <c r="D1835" s="19" t="str">
        <f t="shared" si="86"/>
        <v>2023</v>
      </c>
      <c r="E1835" s="6" t="str">
        <f t="shared" si="85"/>
        <v>Q3 2023</v>
      </c>
      <c r="F1835" t="s">
        <v>2643</v>
      </c>
      <c r="G1835" t="s">
        <v>2643</v>
      </c>
      <c r="H1835" t="s">
        <v>2345</v>
      </c>
      <c r="I1835" t="s">
        <v>27</v>
      </c>
      <c r="J1835" s="3">
        <v>14</v>
      </c>
      <c r="K1835" s="3">
        <v>410.76</v>
      </c>
      <c r="L1835" s="3">
        <v>5750.64</v>
      </c>
    </row>
    <row r="1836" spans="1:12" x14ac:dyDescent="0.35">
      <c r="A1836" t="s">
        <v>2792</v>
      </c>
      <c r="B1836" s="6" t="s">
        <v>629</v>
      </c>
      <c r="C1836" s="6" t="str">
        <f t="shared" si="84"/>
        <v>Sep 2023</v>
      </c>
      <c r="D1836" s="19" t="str">
        <f t="shared" si="86"/>
        <v>2023</v>
      </c>
      <c r="E1836" s="6" t="str">
        <f t="shared" si="85"/>
        <v>Q3 2023</v>
      </c>
      <c r="F1836" t="s">
        <v>2643</v>
      </c>
      <c r="G1836" t="s">
        <v>2643</v>
      </c>
      <c r="H1836" t="s">
        <v>2345</v>
      </c>
      <c r="I1836" t="s">
        <v>27</v>
      </c>
      <c r="J1836" s="3">
        <v>9</v>
      </c>
      <c r="K1836" s="3">
        <v>59.47</v>
      </c>
      <c r="L1836" s="3">
        <v>535.23</v>
      </c>
    </row>
    <row r="1837" spans="1:12" x14ac:dyDescent="0.35">
      <c r="A1837" t="s">
        <v>5313</v>
      </c>
      <c r="B1837" s="6" t="s">
        <v>629</v>
      </c>
      <c r="C1837" s="6" t="str">
        <f t="shared" si="84"/>
        <v>Sep 2023</v>
      </c>
      <c r="D1837" s="19" t="str">
        <f t="shared" si="86"/>
        <v>2023</v>
      </c>
      <c r="E1837" s="6" t="str">
        <f t="shared" si="85"/>
        <v>Q3 2023</v>
      </c>
      <c r="F1837" t="s">
        <v>5082</v>
      </c>
      <c r="G1837" t="s">
        <v>5082</v>
      </c>
      <c r="H1837" t="s">
        <v>2208</v>
      </c>
      <c r="I1837" t="s">
        <v>15</v>
      </c>
      <c r="J1837" s="3">
        <v>9</v>
      </c>
      <c r="K1837" s="3">
        <v>423.94</v>
      </c>
      <c r="L1837" s="3">
        <v>3815.46</v>
      </c>
    </row>
    <row r="1838" spans="1:12" x14ac:dyDescent="0.35">
      <c r="A1838" t="s">
        <v>1565</v>
      </c>
      <c r="B1838" s="6" t="s">
        <v>1566</v>
      </c>
      <c r="C1838" s="6" t="str">
        <f t="shared" si="84"/>
        <v>Sep 2023</v>
      </c>
      <c r="D1838" s="19" t="str">
        <f t="shared" si="86"/>
        <v>2023</v>
      </c>
      <c r="E1838" s="6" t="str">
        <f t="shared" si="85"/>
        <v>Q3 2023</v>
      </c>
      <c r="F1838" t="s">
        <v>1421</v>
      </c>
      <c r="G1838" t="str">
        <f>IF(F1838="Egg", "Eggs", F1838)</f>
        <v>Eggs</v>
      </c>
      <c r="H1838" t="s">
        <v>701</v>
      </c>
      <c r="I1838" t="s">
        <v>15</v>
      </c>
      <c r="J1838" s="3">
        <v>12</v>
      </c>
      <c r="K1838" s="3">
        <v>158.44</v>
      </c>
      <c r="L1838" s="3">
        <v>1901.28</v>
      </c>
    </row>
    <row r="1839" spans="1:12" x14ac:dyDescent="0.35">
      <c r="A1839" t="s">
        <v>2685</v>
      </c>
      <c r="B1839" s="6" t="s">
        <v>1566</v>
      </c>
      <c r="C1839" s="6" t="str">
        <f t="shared" si="84"/>
        <v>Sep 2023</v>
      </c>
      <c r="D1839" s="19" t="str">
        <f t="shared" si="86"/>
        <v>2023</v>
      </c>
      <c r="E1839" s="6" t="str">
        <f t="shared" si="85"/>
        <v>Q3 2023</v>
      </c>
      <c r="F1839" t="s">
        <v>2643</v>
      </c>
      <c r="G1839" t="s">
        <v>2643</v>
      </c>
      <c r="H1839" t="s">
        <v>2345</v>
      </c>
      <c r="I1839" t="s">
        <v>12</v>
      </c>
      <c r="J1839" s="3">
        <v>16</v>
      </c>
      <c r="K1839" s="3">
        <v>91.31</v>
      </c>
      <c r="L1839" s="3">
        <v>1460.96</v>
      </c>
    </row>
    <row r="1840" spans="1:12" x14ac:dyDescent="0.35">
      <c r="A1840" t="s">
        <v>4773</v>
      </c>
      <c r="B1840" s="6" t="s">
        <v>1566</v>
      </c>
      <c r="C1840" s="6" t="str">
        <f t="shared" si="84"/>
        <v>Sep 2023</v>
      </c>
      <c r="D1840" s="19" t="str">
        <f t="shared" si="86"/>
        <v>2023</v>
      </c>
      <c r="E1840" s="6" t="str">
        <f t="shared" si="85"/>
        <v>Q3 2023</v>
      </c>
      <c r="F1840" t="s">
        <v>4741</v>
      </c>
      <c r="G1840" t="s">
        <v>4741</v>
      </c>
      <c r="H1840" t="s">
        <v>2345</v>
      </c>
      <c r="I1840" t="s">
        <v>12</v>
      </c>
      <c r="J1840" s="3">
        <v>17</v>
      </c>
      <c r="K1840" s="3">
        <v>289.57</v>
      </c>
      <c r="L1840" s="3">
        <v>4922.6899999999996</v>
      </c>
    </row>
    <row r="1841" spans="1:12" x14ac:dyDescent="0.35">
      <c r="A1841" t="s">
        <v>5256</v>
      </c>
      <c r="B1841" s="6" t="s">
        <v>1566</v>
      </c>
      <c r="C1841" s="6" t="str">
        <f t="shared" si="84"/>
        <v>Sep 2023</v>
      </c>
      <c r="D1841" s="19" t="str">
        <f t="shared" si="86"/>
        <v>2023</v>
      </c>
      <c r="E1841" s="6" t="str">
        <f t="shared" si="85"/>
        <v>Q3 2023</v>
      </c>
      <c r="F1841" t="s">
        <v>5082</v>
      </c>
      <c r="G1841" t="s">
        <v>5082</v>
      </c>
      <c r="H1841" t="s">
        <v>2208</v>
      </c>
      <c r="I1841" t="s">
        <v>15</v>
      </c>
      <c r="J1841" s="3">
        <v>17</v>
      </c>
      <c r="K1841" s="3">
        <v>93.06</v>
      </c>
      <c r="L1841" s="3">
        <v>1582.02</v>
      </c>
    </row>
    <row r="1842" spans="1:12" x14ac:dyDescent="0.35">
      <c r="A1842" t="s">
        <v>1216</v>
      </c>
      <c r="B1842" s="6" t="s">
        <v>1217</v>
      </c>
      <c r="C1842" s="6" t="str">
        <f t="shared" si="84"/>
        <v>Sep 2023</v>
      </c>
      <c r="D1842" s="19" t="str">
        <f t="shared" si="86"/>
        <v>2023</v>
      </c>
      <c r="E1842" s="6" t="str">
        <f t="shared" si="85"/>
        <v>Q3 2023</v>
      </c>
      <c r="F1842" t="s">
        <v>5774</v>
      </c>
      <c r="G1842" t="str">
        <f>IF(F1842="Children's Book asfdsf", "Children's Book", F1842)</f>
        <v>Children's Book</v>
      </c>
      <c r="H1842" t="s">
        <v>11</v>
      </c>
      <c r="I1842" t="s">
        <v>12</v>
      </c>
      <c r="J1842" s="3">
        <v>1</v>
      </c>
      <c r="K1842" s="3">
        <v>433.67</v>
      </c>
      <c r="L1842" s="3">
        <v>433.67</v>
      </c>
    </row>
    <row r="1843" spans="1:12" x14ac:dyDescent="0.35">
      <c r="A1843" t="s">
        <v>1843</v>
      </c>
      <c r="B1843" s="6" t="s">
        <v>1217</v>
      </c>
      <c r="C1843" s="6" t="str">
        <f t="shared" si="84"/>
        <v>Sep 2023</v>
      </c>
      <c r="D1843" s="19" t="str">
        <f t="shared" si="86"/>
        <v>2023</v>
      </c>
      <c r="E1843" s="6" t="str">
        <f t="shared" si="85"/>
        <v>Q3 2023</v>
      </c>
      <c r="F1843" t="s">
        <v>1744</v>
      </c>
      <c r="G1843" t="s">
        <v>1744</v>
      </c>
      <c r="H1843" t="s">
        <v>11</v>
      </c>
      <c r="I1843" t="s">
        <v>24</v>
      </c>
      <c r="J1843" s="3">
        <v>3</v>
      </c>
      <c r="K1843" s="3">
        <v>454.45</v>
      </c>
      <c r="L1843" s="3">
        <v>1363.35</v>
      </c>
    </row>
    <row r="1844" spans="1:12" x14ac:dyDescent="0.35">
      <c r="A1844" t="s">
        <v>2554</v>
      </c>
      <c r="B1844" s="6" t="s">
        <v>1217</v>
      </c>
      <c r="C1844" s="6" t="str">
        <f t="shared" si="84"/>
        <v>Sep 2023</v>
      </c>
      <c r="D1844" s="19" t="str">
        <f t="shared" si="86"/>
        <v>2023</v>
      </c>
      <c r="E1844" s="6" t="str">
        <f t="shared" si="85"/>
        <v>Q3 2023</v>
      </c>
      <c r="F1844" t="s">
        <v>2344</v>
      </c>
      <c r="G1844" t="s">
        <v>2344</v>
      </c>
      <c r="H1844" t="s">
        <v>2345</v>
      </c>
      <c r="I1844" t="s">
        <v>24</v>
      </c>
      <c r="J1844" s="3">
        <v>3</v>
      </c>
      <c r="K1844" s="3">
        <v>60.44</v>
      </c>
      <c r="L1844" s="3">
        <v>181.32</v>
      </c>
    </row>
    <row r="1845" spans="1:12" x14ac:dyDescent="0.35">
      <c r="A1845" t="s">
        <v>3629</v>
      </c>
      <c r="B1845" s="6" t="s">
        <v>1217</v>
      </c>
      <c r="C1845" s="6" t="str">
        <f t="shared" si="84"/>
        <v>Sep 2023</v>
      </c>
      <c r="D1845" s="19" t="str">
        <f t="shared" si="86"/>
        <v>2023</v>
      </c>
      <c r="E1845" s="6" t="str">
        <f t="shared" si="85"/>
        <v>Q3 2023</v>
      </c>
      <c r="F1845" t="s">
        <v>3435</v>
      </c>
      <c r="G1845" t="s">
        <v>3435</v>
      </c>
      <c r="H1845" t="s">
        <v>701</v>
      </c>
      <c r="I1845" t="s">
        <v>24</v>
      </c>
      <c r="J1845" s="3">
        <v>18</v>
      </c>
      <c r="K1845" s="3">
        <v>267.99</v>
      </c>
      <c r="L1845" s="3">
        <v>4823.82</v>
      </c>
    </row>
    <row r="1846" spans="1:12" x14ac:dyDescent="0.35">
      <c r="A1846" t="s">
        <v>3658</v>
      </c>
      <c r="B1846" s="6" t="s">
        <v>1217</v>
      </c>
      <c r="C1846" s="6" t="str">
        <f t="shared" si="84"/>
        <v>Sep 2023</v>
      </c>
      <c r="D1846" s="19" t="str">
        <f t="shared" si="86"/>
        <v>2023</v>
      </c>
      <c r="E1846" s="6" t="str">
        <f t="shared" si="85"/>
        <v>Q3 2023</v>
      </c>
      <c r="F1846" t="s">
        <v>3435</v>
      </c>
      <c r="G1846" t="s">
        <v>3435</v>
      </c>
      <c r="H1846" t="s">
        <v>701</v>
      </c>
      <c r="I1846" t="s">
        <v>12</v>
      </c>
      <c r="J1846" s="3">
        <v>12</v>
      </c>
      <c r="K1846" s="3">
        <v>118.43</v>
      </c>
      <c r="L1846" s="3">
        <v>1421.16</v>
      </c>
    </row>
    <row r="1847" spans="1:12" x14ac:dyDescent="0.35">
      <c r="A1847" t="s">
        <v>4109</v>
      </c>
      <c r="B1847" s="6" t="s">
        <v>1217</v>
      </c>
      <c r="C1847" s="6" t="str">
        <f t="shared" si="84"/>
        <v>Sep 2023</v>
      </c>
      <c r="D1847" s="19" t="str">
        <f t="shared" si="86"/>
        <v>2023</v>
      </c>
      <c r="E1847" s="6" t="str">
        <f t="shared" si="85"/>
        <v>Q3 2023</v>
      </c>
      <c r="F1847" t="s">
        <v>3948</v>
      </c>
      <c r="G1847" t="s">
        <v>3948</v>
      </c>
      <c r="H1847" t="s">
        <v>458</v>
      </c>
      <c r="I1847" t="s">
        <v>27</v>
      </c>
      <c r="J1847" s="3">
        <v>4</v>
      </c>
      <c r="K1847" s="3">
        <v>301.64999999999998</v>
      </c>
      <c r="L1847" s="3">
        <v>1206.5999999999999</v>
      </c>
    </row>
    <row r="1848" spans="1:12" x14ac:dyDescent="0.35">
      <c r="A1848" t="s">
        <v>4590</v>
      </c>
      <c r="B1848" s="6" t="s">
        <v>1217</v>
      </c>
      <c r="C1848" s="6" t="str">
        <f t="shared" si="84"/>
        <v>Sep 2023</v>
      </c>
      <c r="D1848" s="19" t="str">
        <f t="shared" si="86"/>
        <v>2023</v>
      </c>
      <c r="E1848" s="6" t="str">
        <f t="shared" si="85"/>
        <v>Q3 2023</v>
      </c>
      <c r="F1848" t="s">
        <v>4484</v>
      </c>
      <c r="G1848" t="s">
        <v>4484</v>
      </c>
      <c r="H1848" t="s">
        <v>2208</v>
      </c>
      <c r="I1848" t="s">
        <v>12</v>
      </c>
      <c r="J1848" s="3">
        <v>19</v>
      </c>
      <c r="K1848" s="3">
        <v>157.49</v>
      </c>
      <c r="L1848" s="3">
        <v>2992.31</v>
      </c>
    </row>
    <row r="1849" spans="1:12" x14ac:dyDescent="0.35">
      <c r="A1849" t="s">
        <v>5648</v>
      </c>
      <c r="B1849" s="6" t="s">
        <v>1217</v>
      </c>
      <c r="C1849" s="6" t="str">
        <f t="shared" si="84"/>
        <v>Sep 2023</v>
      </c>
      <c r="D1849" s="19" t="str">
        <f t="shared" si="86"/>
        <v>2023</v>
      </c>
      <c r="E1849" s="6" t="str">
        <f t="shared" si="85"/>
        <v>Q3 2023</v>
      </c>
      <c r="F1849" t="s">
        <v>5629</v>
      </c>
      <c r="G1849" t="s">
        <v>5629</v>
      </c>
      <c r="H1849" t="s">
        <v>458</v>
      </c>
      <c r="I1849" t="s">
        <v>27</v>
      </c>
      <c r="J1849" s="3">
        <v>19</v>
      </c>
      <c r="K1849" s="3">
        <v>11.5</v>
      </c>
      <c r="L1849" s="3">
        <v>218.5</v>
      </c>
    </row>
    <row r="1850" spans="1:12" x14ac:dyDescent="0.35">
      <c r="A1850" t="s">
        <v>573</v>
      </c>
      <c r="B1850" s="6" t="s">
        <v>574</v>
      </c>
      <c r="C1850" s="6" t="str">
        <f t="shared" si="84"/>
        <v>Oct 2023</v>
      </c>
      <c r="D1850" s="19" t="str">
        <f t="shared" si="86"/>
        <v>2023</v>
      </c>
      <c r="E1850" s="6" t="str">
        <f t="shared" si="85"/>
        <v>Q4 2023</v>
      </c>
      <c r="F1850" t="s">
        <v>457</v>
      </c>
      <c r="G1850" t="str">
        <f>IF(F1850="Blender xcxc", "Blender", F1850)</f>
        <v>Blender</v>
      </c>
      <c r="H1850" t="s">
        <v>458</v>
      </c>
      <c r="I1850" t="s">
        <v>27</v>
      </c>
      <c r="J1850" s="3">
        <v>12</v>
      </c>
      <c r="K1850" s="3">
        <v>273.83</v>
      </c>
      <c r="L1850" s="3">
        <v>3285.96</v>
      </c>
    </row>
    <row r="1851" spans="1:12" x14ac:dyDescent="0.35">
      <c r="A1851" t="s">
        <v>2400</v>
      </c>
      <c r="B1851" s="6" t="s">
        <v>574</v>
      </c>
      <c r="C1851" s="6" t="str">
        <f t="shared" si="84"/>
        <v>Oct 2023</v>
      </c>
      <c r="D1851" s="19" t="str">
        <f t="shared" si="86"/>
        <v>2023</v>
      </c>
      <c r="E1851" s="6" t="str">
        <f t="shared" si="85"/>
        <v>Q4 2023</v>
      </c>
      <c r="F1851" t="s">
        <v>2344</v>
      </c>
      <c r="G1851" t="s">
        <v>2344</v>
      </c>
      <c r="H1851" t="s">
        <v>2345</v>
      </c>
      <c r="I1851" t="s">
        <v>27</v>
      </c>
      <c r="J1851" s="3">
        <v>5</v>
      </c>
      <c r="K1851" s="3">
        <v>119.62</v>
      </c>
      <c r="L1851" s="3">
        <v>598.1</v>
      </c>
    </row>
    <row r="1852" spans="1:12" x14ac:dyDescent="0.35">
      <c r="A1852" t="s">
        <v>3290</v>
      </c>
      <c r="B1852" s="6" t="s">
        <v>574</v>
      </c>
      <c r="C1852" s="6" t="str">
        <f t="shared" si="84"/>
        <v>Oct 2023</v>
      </c>
      <c r="D1852" s="19" t="str">
        <f t="shared" si="86"/>
        <v>2023</v>
      </c>
      <c r="E1852" s="6" t="str">
        <f t="shared" si="85"/>
        <v>Q4 2023</v>
      </c>
      <c r="F1852" t="s">
        <v>3143</v>
      </c>
      <c r="G1852" t="s">
        <v>3143</v>
      </c>
      <c r="H1852" t="s">
        <v>458</v>
      </c>
      <c r="I1852" t="s">
        <v>24</v>
      </c>
      <c r="J1852" s="3">
        <v>11</v>
      </c>
      <c r="K1852" s="3">
        <v>203.91</v>
      </c>
      <c r="L1852" s="3">
        <v>2243.0100000000002</v>
      </c>
    </row>
    <row r="1853" spans="1:12" x14ac:dyDescent="0.35">
      <c r="A1853" t="s">
        <v>4838</v>
      </c>
      <c r="B1853" s="6" t="s">
        <v>574</v>
      </c>
      <c r="C1853" s="6" t="str">
        <f t="shared" si="84"/>
        <v>Oct 2023</v>
      </c>
      <c r="D1853" s="19" t="str">
        <f t="shared" si="86"/>
        <v>2023</v>
      </c>
      <c r="E1853" s="6" t="str">
        <f t="shared" si="85"/>
        <v>Q4 2023</v>
      </c>
      <c r="F1853" t="s">
        <v>4741</v>
      </c>
      <c r="G1853" t="s">
        <v>4741</v>
      </c>
      <c r="H1853" t="s">
        <v>2345</v>
      </c>
      <c r="I1853" t="s">
        <v>24</v>
      </c>
      <c r="J1853" s="3">
        <v>13</v>
      </c>
      <c r="K1853" s="3">
        <v>166.2</v>
      </c>
      <c r="L1853" s="3">
        <v>2160.6</v>
      </c>
    </row>
    <row r="1854" spans="1:12" x14ac:dyDescent="0.35">
      <c r="A1854" t="s">
        <v>5644</v>
      </c>
      <c r="B1854" s="6" t="s">
        <v>574</v>
      </c>
      <c r="C1854" s="6" t="str">
        <f t="shared" si="84"/>
        <v>Oct 2023</v>
      </c>
      <c r="D1854" s="19" t="str">
        <f t="shared" si="86"/>
        <v>2023</v>
      </c>
      <c r="E1854" s="6" t="str">
        <f t="shared" si="85"/>
        <v>Q4 2023</v>
      </c>
      <c r="F1854" t="s">
        <v>5629</v>
      </c>
      <c r="G1854" t="s">
        <v>5629</v>
      </c>
      <c r="H1854" t="s">
        <v>458</v>
      </c>
      <c r="I1854" t="s">
        <v>15</v>
      </c>
      <c r="J1854" s="3">
        <v>12</v>
      </c>
      <c r="K1854" s="3">
        <v>292.8</v>
      </c>
      <c r="L1854" s="3">
        <v>3513.6</v>
      </c>
    </row>
    <row r="1855" spans="1:12" x14ac:dyDescent="0.35">
      <c r="A1855" t="s">
        <v>2227</v>
      </c>
      <c r="B1855" s="6" t="s">
        <v>2228</v>
      </c>
      <c r="C1855" s="6" t="str">
        <f t="shared" si="84"/>
        <v>Oct 2023</v>
      </c>
      <c r="D1855" s="19" t="str">
        <f t="shared" si="86"/>
        <v>2023</v>
      </c>
      <c r="E1855" s="6" t="str">
        <f t="shared" si="85"/>
        <v>Q4 2023</v>
      </c>
      <c r="F1855" t="s">
        <v>2207</v>
      </c>
      <c r="G1855" t="s">
        <v>2207</v>
      </c>
      <c r="H1855" t="s">
        <v>2208</v>
      </c>
      <c r="I1855" t="s">
        <v>15</v>
      </c>
      <c r="J1855" s="3">
        <v>11</v>
      </c>
      <c r="K1855" s="3">
        <v>117.8</v>
      </c>
      <c r="L1855" s="3">
        <v>1295.8</v>
      </c>
    </row>
    <row r="1856" spans="1:12" x14ac:dyDescent="0.35">
      <c r="A1856" t="s">
        <v>4552</v>
      </c>
      <c r="B1856" s="6" t="s">
        <v>2228</v>
      </c>
      <c r="C1856" s="6" t="str">
        <f t="shared" si="84"/>
        <v>Oct 2023</v>
      </c>
      <c r="D1856" s="19" t="str">
        <f t="shared" si="86"/>
        <v>2023</v>
      </c>
      <c r="E1856" s="6" t="str">
        <f t="shared" si="85"/>
        <v>Q4 2023</v>
      </c>
      <c r="F1856" t="s">
        <v>4484</v>
      </c>
      <c r="G1856" t="s">
        <v>4484</v>
      </c>
      <c r="H1856" t="s">
        <v>2208</v>
      </c>
      <c r="I1856" t="s">
        <v>24</v>
      </c>
      <c r="J1856" s="3">
        <v>6</v>
      </c>
      <c r="K1856" s="3">
        <v>472.67</v>
      </c>
      <c r="L1856" s="3">
        <v>2836.02</v>
      </c>
    </row>
    <row r="1857" spans="1:12" x14ac:dyDescent="0.35">
      <c r="A1857" t="s">
        <v>4756</v>
      </c>
      <c r="B1857" s="6" t="s">
        <v>2228</v>
      </c>
      <c r="C1857" s="6" t="str">
        <f t="shared" si="84"/>
        <v>Oct 2023</v>
      </c>
      <c r="D1857" s="19" t="str">
        <f t="shared" si="86"/>
        <v>2023</v>
      </c>
      <c r="E1857" s="6" t="str">
        <f t="shared" si="85"/>
        <v>Q4 2023</v>
      </c>
      <c r="F1857" t="s">
        <v>4741</v>
      </c>
      <c r="G1857" t="s">
        <v>4741</v>
      </c>
      <c r="H1857" t="s">
        <v>2345</v>
      </c>
      <c r="I1857" t="s">
        <v>15</v>
      </c>
      <c r="J1857" s="3">
        <v>13</v>
      </c>
      <c r="K1857" s="3">
        <v>202</v>
      </c>
      <c r="L1857" s="3">
        <v>2626</v>
      </c>
    </row>
    <row r="1858" spans="1:12" x14ac:dyDescent="0.35">
      <c r="A1858" t="s">
        <v>5235</v>
      </c>
      <c r="B1858" s="6" t="s">
        <v>2228</v>
      </c>
      <c r="C1858" s="6" t="str">
        <f t="shared" ref="C1858:C1921" si="87">TEXT(B1858, "mmm yyyy")</f>
        <v>Oct 2023</v>
      </c>
      <c r="D1858" s="19" t="str">
        <f t="shared" si="86"/>
        <v>2023</v>
      </c>
      <c r="E1858" s="6" t="str">
        <f t="shared" ref="E1858:E1921" si="88">"Q"&amp;ROUNDUP(MONTH(B1858)/3,0)&amp;" "&amp;TEXT(B1858,"YYYY")</f>
        <v>Q4 2023</v>
      </c>
      <c r="F1858" t="s">
        <v>5082</v>
      </c>
      <c r="G1858" t="s">
        <v>5082</v>
      </c>
      <c r="H1858" t="s">
        <v>2208</v>
      </c>
      <c r="I1858" t="s">
        <v>15</v>
      </c>
      <c r="J1858" s="3">
        <v>2</v>
      </c>
      <c r="K1858" s="3">
        <v>76.150000000000006</v>
      </c>
      <c r="L1858" s="3">
        <v>152.30000000000001</v>
      </c>
    </row>
    <row r="1859" spans="1:12" x14ac:dyDescent="0.35">
      <c r="A1859" t="s">
        <v>756</v>
      </c>
      <c r="B1859" s="6" t="s">
        <v>757</v>
      </c>
      <c r="C1859" s="6" t="str">
        <f t="shared" si="87"/>
        <v>Oct 2023</v>
      </c>
      <c r="D1859" s="19" t="str">
        <f t="shared" ref="D1859:D1922" si="89">TEXT(B1859, "yyyy")</f>
        <v>2023</v>
      </c>
      <c r="E1859" s="6" t="str">
        <f t="shared" si="88"/>
        <v>Q4 2023</v>
      </c>
      <c r="F1859" t="s">
        <v>700</v>
      </c>
      <c r="G1859" t="str">
        <f>IF(F1859="Bread.c", "Bread", F1859)</f>
        <v>Bread</v>
      </c>
      <c r="H1859" t="s">
        <v>701</v>
      </c>
      <c r="I1859" t="s">
        <v>24</v>
      </c>
      <c r="J1859" s="3">
        <v>19</v>
      </c>
      <c r="K1859" s="3">
        <v>18.829999999999998</v>
      </c>
      <c r="L1859" s="3">
        <v>357.77</v>
      </c>
    </row>
    <row r="1860" spans="1:12" x14ac:dyDescent="0.35">
      <c r="A1860" t="s">
        <v>1403</v>
      </c>
      <c r="B1860" s="6" t="s">
        <v>757</v>
      </c>
      <c r="C1860" s="6" t="str">
        <f t="shared" si="87"/>
        <v>Oct 2023</v>
      </c>
      <c r="D1860" s="19" t="str">
        <f t="shared" si="89"/>
        <v>2023</v>
      </c>
      <c r="E1860" s="6" t="str">
        <f t="shared" si="88"/>
        <v>Q4 2023</v>
      </c>
      <c r="F1860" t="s">
        <v>1252</v>
      </c>
      <c r="G1860" t="str">
        <f>IF(F1860="Cookbooks", "Cookbook", F1860)</f>
        <v>Cookbook</v>
      </c>
      <c r="H1860" t="s">
        <v>11</v>
      </c>
      <c r="I1860" t="s">
        <v>15</v>
      </c>
      <c r="J1860" s="3">
        <v>3</v>
      </c>
      <c r="K1860" s="3">
        <v>84.72</v>
      </c>
      <c r="L1860" s="3">
        <v>254.16</v>
      </c>
    </row>
    <row r="1861" spans="1:12" x14ac:dyDescent="0.35">
      <c r="A1861" t="s">
        <v>2802</v>
      </c>
      <c r="B1861" s="6" t="s">
        <v>757</v>
      </c>
      <c r="C1861" s="6" t="str">
        <f t="shared" si="87"/>
        <v>Oct 2023</v>
      </c>
      <c r="D1861" s="19" t="str">
        <f t="shared" si="89"/>
        <v>2023</v>
      </c>
      <c r="E1861" s="6" t="str">
        <f t="shared" si="88"/>
        <v>Q4 2023</v>
      </c>
      <c r="F1861" t="s">
        <v>2643</v>
      </c>
      <c r="G1861" t="s">
        <v>2643</v>
      </c>
      <c r="H1861" t="s">
        <v>2345</v>
      </c>
      <c r="I1861" t="s">
        <v>15</v>
      </c>
      <c r="J1861" s="3">
        <v>3</v>
      </c>
      <c r="K1861" s="3">
        <v>492.63</v>
      </c>
      <c r="L1861" s="3">
        <v>1477.89</v>
      </c>
    </row>
    <row r="1862" spans="1:12" x14ac:dyDescent="0.35">
      <c r="A1862" t="s">
        <v>3659</v>
      </c>
      <c r="B1862" s="6" t="s">
        <v>757</v>
      </c>
      <c r="C1862" s="6" t="str">
        <f t="shared" si="87"/>
        <v>Oct 2023</v>
      </c>
      <c r="D1862" s="19" t="str">
        <f t="shared" si="89"/>
        <v>2023</v>
      </c>
      <c r="E1862" s="6" t="str">
        <f t="shared" si="88"/>
        <v>Q4 2023</v>
      </c>
      <c r="F1862" t="s">
        <v>3435</v>
      </c>
      <c r="G1862" t="s">
        <v>3435</v>
      </c>
      <c r="H1862" t="s">
        <v>701</v>
      </c>
      <c r="I1862" t="s">
        <v>12</v>
      </c>
      <c r="J1862" s="3">
        <v>14</v>
      </c>
      <c r="K1862" s="3">
        <v>64.989999999999995</v>
      </c>
      <c r="L1862" s="3">
        <v>909.86</v>
      </c>
    </row>
    <row r="1863" spans="1:12" x14ac:dyDescent="0.35">
      <c r="A1863" t="s">
        <v>4931</v>
      </c>
      <c r="B1863" s="6" t="s">
        <v>757</v>
      </c>
      <c r="C1863" s="6" t="str">
        <f t="shared" si="87"/>
        <v>Oct 2023</v>
      </c>
      <c r="D1863" s="19" t="str">
        <f t="shared" si="89"/>
        <v>2023</v>
      </c>
      <c r="E1863" s="6" t="str">
        <f t="shared" si="88"/>
        <v>Q4 2023</v>
      </c>
      <c r="F1863" t="s">
        <v>4845</v>
      </c>
      <c r="G1863" t="s">
        <v>4845</v>
      </c>
      <c r="H1863" t="s">
        <v>2345</v>
      </c>
      <c r="I1863" t="s">
        <v>12</v>
      </c>
      <c r="J1863" s="3">
        <v>11</v>
      </c>
      <c r="K1863" s="3">
        <v>268.75</v>
      </c>
      <c r="L1863" s="3">
        <v>2956.25</v>
      </c>
    </row>
    <row r="1864" spans="1:12" x14ac:dyDescent="0.35">
      <c r="A1864" t="s">
        <v>146</v>
      </c>
      <c r="B1864" s="6" t="s">
        <v>147</v>
      </c>
      <c r="C1864" s="6" t="str">
        <f t="shared" si="87"/>
        <v>Oct 2023</v>
      </c>
      <c r="D1864" s="19" t="str">
        <f t="shared" si="89"/>
        <v>2023</v>
      </c>
      <c r="E1864" s="6" t="str">
        <f t="shared" si="88"/>
        <v>Q4 2023</v>
      </c>
      <c r="F1864" t="s">
        <v>5771</v>
      </c>
      <c r="G1864" t="str">
        <f>IF(F1864="Biographies", "Biography", F1864 )</f>
        <v>Biography</v>
      </c>
      <c r="H1864" t="s">
        <v>11</v>
      </c>
      <c r="I1864" t="s">
        <v>27</v>
      </c>
      <c r="J1864" s="3">
        <v>20</v>
      </c>
      <c r="K1864" s="3">
        <v>208.83</v>
      </c>
      <c r="L1864" s="3">
        <v>4176.6000000000004</v>
      </c>
    </row>
    <row r="1865" spans="1:12" x14ac:dyDescent="0.35">
      <c r="A1865" t="s">
        <v>194</v>
      </c>
      <c r="B1865" s="6" t="s">
        <v>147</v>
      </c>
      <c r="C1865" s="6" t="str">
        <f t="shared" si="87"/>
        <v>Oct 2023</v>
      </c>
      <c r="D1865" s="19" t="str">
        <f t="shared" si="89"/>
        <v>2023</v>
      </c>
      <c r="E1865" s="6" t="str">
        <f t="shared" si="88"/>
        <v>Q4 2023</v>
      </c>
      <c r="F1865" t="s">
        <v>10</v>
      </c>
      <c r="G1865" t="str">
        <f>IF(F1865="Biographies", "Biography", F1865 )</f>
        <v>Biography</v>
      </c>
      <c r="H1865" t="s">
        <v>11</v>
      </c>
      <c r="I1865" t="s">
        <v>15</v>
      </c>
      <c r="J1865" s="3">
        <v>19</v>
      </c>
      <c r="K1865" s="3">
        <v>183.09</v>
      </c>
      <c r="L1865" s="3">
        <v>3478.71</v>
      </c>
    </row>
    <row r="1866" spans="1:12" x14ac:dyDescent="0.35">
      <c r="A1866" t="s">
        <v>1325</v>
      </c>
      <c r="B1866" s="6" t="s">
        <v>147</v>
      </c>
      <c r="C1866" s="6" t="str">
        <f t="shared" si="87"/>
        <v>Oct 2023</v>
      </c>
      <c r="D1866" s="19" t="str">
        <f t="shared" si="89"/>
        <v>2023</v>
      </c>
      <c r="E1866" s="6" t="str">
        <f t="shared" si="88"/>
        <v>Q4 2023</v>
      </c>
      <c r="F1866" t="s">
        <v>5775</v>
      </c>
      <c r="G1866" t="str">
        <f>IF(F1866="Cookbooks", "Cookbook", F1866)</f>
        <v>Cookbook</v>
      </c>
      <c r="H1866" t="s">
        <v>11</v>
      </c>
      <c r="I1866" t="s">
        <v>15</v>
      </c>
      <c r="J1866" s="3">
        <v>16</v>
      </c>
      <c r="K1866" s="3">
        <v>286.49</v>
      </c>
      <c r="L1866" s="3">
        <v>4583.84</v>
      </c>
    </row>
    <row r="1867" spans="1:12" x14ac:dyDescent="0.35">
      <c r="A1867" t="s">
        <v>2133</v>
      </c>
      <c r="B1867" s="6" t="s">
        <v>147</v>
      </c>
      <c r="C1867" s="6" t="str">
        <f t="shared" si="87"/>
        <v>Oct 2023</v>
      </c>
      <c r="D1867" s="19" t="str">
        <f t="shared" si="89"/>
        <v>2023</v>
      </c>
      <c r="E1867" s="6" t="str">
        <f t="shared" si="88"/>
        <v>Q4 2023</v>
      </c>
      <c r="F1867" t="s">
        <v>2058</v>
      </c>
      <c r="G1867" t="s">
        <v>2058</v>
      </c>
      <c r="H1867" t="s">
        <v>701</v>
      </c>
      <c r="I1867" t="s">
        <v>12</v>
      </c>
      <c r="J1867" s="3">
        <v>12</v>
      </c>
      <c r="K1867" s="3">
        <v>431.51</v>
      </c>
      <c r="L1867" s="3">
        <v>5178.12</v>
      </c>
    </row>
    <row r="1868" spans="1:12" x14ac:dyDescent="0.35">
      <c r="A1868" t="s">
        <v>2350</v>
      </c>
      <c r="B1868" s="6" t="s">
        <v>147</v>
      </c>
      <c r="C1868" s="6" t="str">
        <f t="shared" si="87"/>
        <v>Oct 2023</v>
      </c>
      <c r="D1868" s="19" t="str">
        <f t="shared" si="89"/>
        <v>2023</v>
      </c>
      <c r="E1868" s="6" t="str">
        <f t="shared" si="88"/>
        <v>Q4 2023</v>
      </c>
      <c r="F1868" t="s">
        <v>2344</v>
      </c>
      <c r="G1868" t="s">
        <v>2344</v>
      </c>
      <c r="H1868" t="s">
        <v>2345</v>
      </c>
      <c r="I1868" t="s">
        <v>12</v>
      </c>
      <c r="J1868" s="3">
        <v>7</v>
      </c>
      <c r="K1868" s="3">
        <v>251.73</v>
      </c>
      <c r="L1868" s="3">
        <v>1762.11</v>
      </c>
    </row>
    <row r="1869" spans="1:12" x14ac:dyDescent="0.35">
      <c r="A1869" t="s">
        <v>3547</v>
      </c>
      <c r="B1869" s="6" t="s">
        <v>147</v>
      </c>
      <c r="C1869" s="6" t="str">
        <f t="shared" si="87"/>
        <v>Oct 2023</v>
      </c>
      <c r="D1869" s="19" t="str">
        <f t="shared" si="89"/>
        <v>2023</v>
      </c>
      <c r="E1869" s="6" t="str">
        <f t="shared" si="88"/>
        <v>Q4 2023</v>
      </c>
      <c r="F1869" t="s">
        <v>3435</v>
      </c>
      <c r="G1869" t="s">
        <v>3435</v>
      </c>
      <c r="H1869" t="s">
        <v>701</v>
      </c>
      <c r="I1869" t="s">
        <v>15</v>
      </c>
      <c r="J1869" s="3">
        <v>4</v>
      </c>
      <c r="K1869" s="3">
        <v>323.77999999999997</v>
      </c>
      <c r="L1869" s="3">
        <v>1295.1199999999999</v>
      </c>
    </row>
    <row r="1870" spans="1:12" x14ac:dyDescent="0.35">
      <c r="A1870" t="s">
        <v>3586</v>
      </c>
      <c r="B1870" s="6" t="s">
        <v>147</v>
      </c>
      <c r="C1870" s="6" t="str">
        <f t="shared" si="87"/>
        <v>Oct 2023</v>
      </c>
      <c r="D1870" s="19" t="str">
        <f t="shared" si="89"/>
        <v>2023</v>
      </c>
      <c r="E1870" s="6" t="str">
        <f t="shared" si="88"/>
        <v>Q4 2023</v>
      </c>
      <c r="F1870" t="s">
        <v>3435</v>
      </c>
      <c r="G1870" t="s">
        <v>3435</v>
      </c>
      <c r="H1870" t="s">
        <v>701</v>
      </c>
      <c r="I1870" t="s">
        <v>15</v>
      </c>
      <c r="J1870" s="3">
        <v>16</v>
      </c>
      <c r="K1870" s="3">
        <v>283.82</v>
      </c>
      <c r="L1870" s="3">
        <v>4541.12</v>
      </c>
    </row>
    <row r="1871" spans="1:12" x14ac:dyDescent="0.35">
      <c r="A1871" t="s">
        <v>3823</v>
      </c>
      <c r="B1871" s="6" t="s">
        <v>147</v>
      </c>
      <c r="C1871" s="6" t="str">
        <f t="shared" si="87"/>
        <v>Oct 2023</v>
      </c>
      <c r="D1871" s="19" t="str">
        <f t="shared" si="89"/>
        <v>2023</v>
      </c>
      <c r="E1871" s="6" t="str">
        <f t="shared" si="88"/>
        <v>Q4 2023</v>
      </c>
      <c r="F1871" t="s">
        <v>3688</v>
      </c>
      <c r="G1871" t="s">
        <v>3688</v>
      </c>
      <c r="H1871" t="s">
        <v>11</v>
      </c>
      <c r="I1871" t="s">
        <v>15</v>
      </c>
      <c r="J1871" s="3">
        <v>16</v>
      </c>
      <c r="K1871" s="3">
        <v>104.7</v>
      </c>
      <c r="L1871" s="3">
        <v>1675.2</v>
      </c>
    </row>
    <row r="1872" spans="1:12" x14ac:dyDescent="0.35">
      <c r="A1872" t="s">
        <v>4677</v>
      </c>
      <c r="B1872" s="6" t="s">
        <v>147</v>
      </c>
      <c r="C1872" s="6" t="str">
        <f t="shared" si="87"/>
        <v>Oct 2023</v>
      </c>
      <c r="D1872" s="19" t="str">
        <f t="shared" si="89"/>
        <v>2023</v>
      </c>
      <c r="E1872" s="6" t="str">
        <f t="shared" si="88"/>
        <v>Q4 2023</v>
      </c>
      <c r="F1872" t="s">
        <v>4610</v>
      </c>
      <c r="G1872" t="s">
        <v>4610</v>
      </c>
      <c r="H1872" t="s">
        <v>2345</v>
      </c>
      <c r="I1872" t="s">
        <v>27</v>
      </c>
      <c r="J1872" s="3">
        <v>4</v>
      </c>
      <c r="K1872" s="3">
        <v>13.89</v>
      </c>
      <c r="L1872" s="3">
        <v>55.56</v>
      </c>
    </row>
    <row r="1873" spans="1:12" x14ac:dyDescent="0.35">
      <c r="A1873" t="s">
        <v>4689</v>
      </c>
      <c r="B1873" s="6" t="s">
        <v>147</v>
      </c>
      <c r="C1873" s="6" t="str">
        <f t="shared" si="87"/>
        <v>Oct 2023</v>
      </c>
      <c r="D1873" s="19" t="str">
        <f t="shared" si="89"/>
        <v>2023</v>
      </c>
      <c r="E1873" s="6" t="str">
        <f t="shared" si="88"/>
        <v>Q4 2023</v>
      </c>
      <c r="F1873" t="s">
        <v>4610</v>
      </c>
      <c r="G1873" t="s">
        <v>4610</v>
      </c>
      <c r="H1873" t="s">
        <v>2345</v>
      </c>
      <c r="I1873" t="s">
        <v>15</v>
      </c>
      <c r="J1873" s="3">
        <v>15</v>
      </c>
      <c r="K1873" s="3">
        <v>495.56</v>
      </c>
      <c r="L1873" s="3">
        <v>7433.4</v>
      </c>
    </row>
    <row r="1874" spans="1:12" x14ac:dyDescent="0.35">
      <c r="A1874" t="s">
        <v>870</v>
      </c>
      <c r="B1874" s="6" t="s">
        <v>871</v>
      </c>
      <c r="C1874" s="6" t="str">
        <f t="shared" si="87"/>
        <v>Oct 2023</v>
      </c>
      <c r="D1874" s="19" t="str">
        <f t="shared" si="89"/>
        <v>2023</v>
      </c>
      <c r="E1874" s="6" t="str">
        <f t="shared" si="88"/>
        <v>Q4 2023</v>
      </c>
      <c r="F1874" t="s">
        <v>5773</v>
      </c>
      <c r="G1874" t="str">
        <f>IF(F1874="Bread.c", "Bread", F1874)</f>
        <v>Bread</v>
      </c>
      <c r="H1874" t="s">
        <v>701</v>
      </c>
      <c r="I1874" t="s">
        <v>15</v>
      </c>
      <c r="J1874" s="3">
        <v>2</v>
      </c>
      <c r="K1874" s="3">
        <v>467.82</v>
      </c>
      <c r="L1874" s="3">
        <v>935.64</v>
      </c>
    </row>
    <row r="1875" spans="1:12" x14ac:dyDescent="0.35">
      <c r="A1875" t="s">
        <v>1236</v>
      </c>
      <c r="B1875" s="6" t="s">
        <v>871</v>
      </c>
      <c r="C1875" s="6" t="str">
        <f t="shared" si="87"/>
        <v>Oct 2023</v>
      </c>
      <c r="D1875" s="19" t="str">
        <f t="shared" si="89"/>
        <v>2023</v>
      </c>
      <c r="E1875" s="6" t="str">
        <f t="shared" si="88"/>
        <v>Q4 2023</v>
      </c>
      <c r="F1875" t="s">
        <v>1084</v>
      </c>
      <c r="G1875" t="str">
        <f>IF(F1875="Children's Book asfdsf", "Children's Book", F1875)</f>
        <v>Children's Book</v>
      </c>
      <c r="H1875" t="s">
        <v>11</v>
      </c>
      <c r="I1875" t="s">
        <v>24</v>
      </c>
      <c r="J1875" s="3">
        <v>13</v>
      </c>
      <c r="K1875" s="3">
        <v>306.75</v>
      </c>
      <c r="L1875" s="3">
        <v>3987.75</v>
      </c>
    </row>
    <row r="1876" spans="1:12" x14ac:dyDescent="0.35">
      <c r="A1876" t="s">
        <v>2475</v>
      </c>
      <c r="B1876" s="6" t="s">
        <v>871</v>
      </c>
      <c r="C1876" s="6" t="str">
        <f t="shared" si="87"/>
        <v>Oct 2023</v>
      </c>
      <c r="D1876" s="19" t="str">
        <f t="shared" si="89"/>
        <v>2023</v>
      </c>
      <c r="E1876" s="6" t="str">
        <f t="shared" si="88"/>
        <v>Q4 2023</v>
      </c>
      <c r="F1876" t="s">
        <v>2344</v>
      </c>
      <c r="G1876" t="s">
        <v>2344</v>
      </c>
      <c r="H1876" t="s">
        <v>2345</v>
      </c>
      <c r="I1876" t="s">
        <v>24</v>
      </c>
      <c r="J1876" s="3">
        <v>18</v>
      </c>
      <c r="K1876" s="3">
        <v>264.63</v>
      </c>
      <c r="L1876" s="3">
        <v>4763.34</v>
      </c>
    </row>
    <row r="1877" spans="1:12" x14ac:dyDescent="0.35">
      <c r="A1877" t="s">
        <v>2527</v>
      </c>
      <c r="B1877" s="6" t="s">
        <v>871</v>
      </c>
      <c r="C1877" s="6" t="str">
        <f t="shared" si="87"/>
        <v>Oct 2023</v>
      </c>
      <c r="D1877" s="19" t="str">
        <f t="shared" si="89"/>
        <v>2023</v>
      </c>
      <c r="E1877" s="6" t="str">
        <f t="shared" si="88"/>
        <v>Q4 2023</v>
      </c>
      <c r="F1877" t="s">
        <v>2344</v>
      </c>
      <c r="G1877" t="s">
        <v>2344</v>
      </c>
      <c r="H1877" t="s">
        <v>2345</v>
      </c>
      <c r="I1877" t="s">
        <v>27</v>
      </c>
      <c r="J1877" s="3">
        <v>2</v>
      </c>
      <c r="K1877" s="3">
        <v>482.75</v>
      </c>
      <c r="L1877" s="3">
        <v>965.5</v>
      </c>
    </row>
    <row r="1878" spans="1:12" x14ac:dyDescent="0.35">
      <c r="A1878" t="s">
        <v>3304</v>
      </c>
      <c r="B1878" s="6" t="s">
        <v>871</v>
      </c>
      <c r="C1878" s="6" t="str">
        <f t="shared" si="87"/>
        <v>Oct 2023</v>
      </c>
      <c r="D1878" s="19" t="str">
        <f t="shared" si="89"/>
        <v>2023</v>
      </c>
      <c r="E1878" s="6" t="str">
        <f t="shared" si="88"/>
        <v>Q4 2023</v>
      </c>
      <c r="F1878" t="s">
        <v>3143</v>
      </c>
      <c r="G1878" t="s">
        <v>3143</v>
      </c>
      <c r="H1878" t="s">
        <v>458</v>
      </c>
      <c r="I1878" t="s">
        <v>12</v>
      </c>
      <c r="J1878" s="3">
        <v>3</v>
      </c>
      <c r="K1878" s="3">
        <v>487.83</v>
      </c>
      <c r="L1878" s="3">
        <v>1463.49</v>
      </c>
    </row>
    <row r="1879" spans="1:12" x14ac:dyDescent="0.35">
      <c r="A1879" t="s">
        <v>4745</v>
      </c>
      <c r="B1879" s="6" t="s">
        <v>871</v>
      </c>
      <c r="C1879" s="6" t="str">
        <f t="shared" si="87"/>
        <v>Oct 2023</v>
      </c>
      <c r="D1879" s="19" t="str">
        <f t="shared" si="89"/>
        <v>2023</v>
      </c>
      <c r="E1879" s="6" t="str">
        <f t="shared" si="88"/>
        <v>Q4 2023</v>
      </c>
      <c r="F1879" t="s">
        <v>4741</v>
      </c>
      <c r="G1879" t="s">
        <v>4741</v>
      </c>
      <c r="H1879" t="s">
        <v>2345</v>
      </c>
      <c r="I1879" t="s">
        <v>12</v>
      </c>
      <c r="J1879" s="3">
        <v>12</v>
      </c>
      <c r="K1879" s="3">
        <v>27.8</v>
      </c>
      <c r="L1879" s="3">
        <v>333.6</v>
      </c>
    </row>
    <row r="1880" spans="1:12" x14ac:dyDescent="0.35">
      <c r="A1880" t="s">
        <v>4930</v>
      </c>
      <c r="B1880" s="6" t="s">
        <v>871</v>
      </c>
      <c r="C1880" s="6" t="str">
        <f t="shared" si="87"/>
        <v>Oct 2023</v>
      </c>
      <c r="D1880" s="19" t="str">
        <f t="shared" si="89"/>
        <v>2023</v>
      </c>
      <c r="E1880" s="6" t="str">
        <f t="shared" si="88"/>
        <v>Q4 2023</v>
      </c>
      <c r="F1880" t="s">
        <v>4845</v>
      </c>
      <c r="G1880" t="s">
        <v>4845</v>
      </c>
      <c r="H1880" t="s">
        <v>2345</v>
      </c>
      <c r="I1880" t="s">
        <v>12</v>
      </c>
      <c r="J1880" s="3">
        <v>13</v>
      </c>
      <c r="K1880" s="3">
        <v>69.95</v>
      </c>
      <c r="L1880" s="3">
        <v>909.35</v>
      </c>
    </row>
    <row r="1881" spans="1:12" x14ac:dyDescent="0.35">
      <c r="A1881" t="s">
        <v>1433</v>
      </c>
      <c r="B1881" s="6" t="s">
        <v>1434</v>
      </c>
      <c r="C1881" s="6" t="str">
        <f t="shared" si="87"/>
        <v>Oct 2023</v>
      </c>
      <c r="D1881" s="19" t="str">
        <f t="shared" si="89"/>
        <v>2023</v>
      </c>
      <c r="E1881" s="6" t="str">
        <f t="shared" si="88"/>
        <v>Q4 2023</v>
      </c>
      <c r="F1881" t="s">
        <v>1421</v>
      </c>
      <c r="G1881" t="str">
        <f>IF(F1881="Egg", "Eggs", F1881)</f>
        <v>Eggs</v>
      </c>
      <c r="H1881" t="s">
        <v>701</v>
      </c>
      <c r="I1881" t="s">
        <v>24</v>
      </c>
      <c r="J1881" s="3">
        <v>20</v>
      </c>
      <c r="K1881" s="3">
        <v>322.26</v>
      </c>
      <c r="L1881" s="3">
        <v>6445.2</v>
      </c>
    </row>
    <row r="1882" spans="1:12" x14ac:dyDescent="0.35">
      <c r="A1882" t="s">
        <v>2841</v>
      </c>
      <c r="B1882" s="6" t="s">
        <v>1434</v>
      </c>
      <c r="C1882" s="6" t="str">
        <f t="shared" si="87"/>
        <v>Oct 2023</v>
      </c>
      <c r="D1882" s="19" t="str">
        <f t="shared" si="89"/>
        <v>2023</v>
      </c>
      <c r="E1882" s="6" t="str">
        <f t="shared" si="88"/>
        <v>Q4 2023</v>
      </c>
      <c r="F1882" t="s">
        <v>2643</v>
      </c>
      <c r="G1882" t="s">
        <v>2643</v>
      </c>
      <c r="H1882" t="s">
        <v>2345</v>
      </c>
      <c r="I1882" t="s">
        <v>27</v>
      </c>
      <c r="J1882" s="3">
        <v>16</v>
      </c>
      <c r="K1882" s="3">
        <v>355.96</v>
      </c>
      <c r="L1882" s="3">
        <v>5695.36</v>
      </c>
    </row>
    <row r="1883" spans="1:12" x14ac:dyDescent="0.35">
      <c r="A1883" t="s">
        <v>3300</v>
      </c>
      <c r="B1883" s="6" t="s">
        <v>1434</v>
      </c>
      <c r="C1883" s="6" t="str">
        <f t="shared" si="87"/>
        <v>Oct 2023</v>
      </c>
      <c r="D1883" s="19" t="str">
        <f t="shared" si="89"/>
        <v>2023</v>
      </c>
      <c r="E1883" s="6" t="str">
        <f t="shared" si="88"/>
        <v>Q4 2023</v>
      </c>
      <c r="F1883" t="s">
        <v>3143</v>
      </c>
      <c r="G1883" t="s">
        <v>3143</v>
      </c>
      <c r="H1883" t="s">
        <v>458</v>
      </c>
      <c r="I1883" t="s">
        <v>27</v>
      </c>
      <c r="J1883" s="3">
        <v>20</v>
      </c>
      <c r="K1883" s="3">
        <v>229.23</v>
      </c>
      <c r="L1883" s="3">
        <v>4584.6000000000004</v>
      </c>
    </row>
    <row r="1884" spans="1:12" x14ac:dyDescent="0.35">
      <c r="A1884" t="s">
        <v>3684</v>
      </c>
      <c r="B1884" s="6" t="s">
        <v>1434</v>
      </c>
      <c r="C1884" s="6" t="str">
        <f t="shared" si="87"/>
        <v>Oct 2023</v>
      </c>
      <c r="D1884" s="19" t="str">
        <f t="shared" si="89"/>
        <v>2023</v>
      </c>
      <c r="E1884" s="6" t="str">
        <f t="shared" si="88"/>
        <v>Q4 2023</v>
      </c>
      <c r="F1884" t="s">
        <v>3435</v>
      </c>
      <c r="G1884" t="s">
        <v>3435</v>
      </c>
      <c r="H1884" t="s">
        <v>701</v>
      </c>
      <c r="I1884" t="s">
        <v>27</v>
      </c>
      <c r="J1884" s="3">
        <v>18</v>
      </c>
      <c r="K1884" s="3">
        <v>195.55</v>
      </c>
      <c r="L1884" s="3">
        <v>3519.9</v>
      </c>
    </row>
    <row r="1885" spans="1:12" x14ac:dyDescent="0.35">
      <c r="A1885" t="s">
        <v>4541</v>
      </c>
      <c r="B1885" s="6" t="s">
        <v>1434</v>
      </c>
      <c r="C1885" s="6" t="str">
        <f t="shared" si="87"/>
        <v>Oct 2023</v>
      </c>
      <c r="D1885" s="19" t="str">
        <f t="shared" si="89"/>
        <v>2023</v>
      </c>
      <c r="E1885" s="6" t="str">
        <f t="shared" si="88"/>
        <v>Q4 2023</v>
      </c>
      <c r="F1885" t="s">
        <v>4484</v>
      </c>
      <c r="G1885" t="s">
        <v>4484</v>
      </c>
      <c r="H1885" t="s">
        <v>2208</v>
      </c>
      <c r="I1885" t="s">
        <v>15</v>
      </c>
      <c r="J1885" s="3">
        <v>8</v>
      </c>
      <c r="K1885" s="3">
        <v>225.05</v>
      </c>
      <c r="L1885" s="3">
        <v>1800.4</v>
      </c>
    </row>
    <row r="1886" spans="1:12" x14ac:dyDescent="0.35">
      <c r="A1886" t="s">
        <v>4895</v>
      </c>
      <c r="B1886" s="6" t="s">
        <v>1434</v>
      </c>
      <c r="C1886" s="6" t="str">
        <f t="shared" si="87"/>
        <v>Oct 2023</v>
      </c>
      <c r="D1886" s="19" t="str">
        <f t="shared" si="89"/>
        <v>2023</v>
      </c>
      <c r="E1886" s="6" t="str">
        <f t="shared" si="88"/>
        <v>Q4 2023</v>
      </c>
      <c r="F1886" t="s">
        <v>4845</v>
      </c>
      <c r="G1886" t="s">
        <v>4845</v>
      </c>
      <c r="H1886" t="s">
        <v>2345</v>
      </c>
      <c r="I1886" t="s">
        <v>24</v>
      </c>
      <c r="J1886" s="3">
        <v>13</v>
      </c>
      <c r="K1886" s="3">
        <v>492.08</v>
      </c>
      <c r="L1886" s="3">
        <v>6397.04</v>
      </c>
    </row>
    <row r="1887" spans="1:12" x14ac:dyDescent="0.35">
      <c r="A1887" t="s">
        <v>5500</v>
      </c>
      <c r="B1887" s="6" t="s">
        <v>1434</v>
      </c>
      <c r="C1887" s="6" t="str">
        <f t="shared" si="87"/>
        <v>Oct 2023</v>
      </c>
      <c r="D1887" s="19" t="str">
        <f t="shared" si="89"/>
        <v>2023</v>
      </c>
      <c r="E1887" s="6" t="str">
        <f t="shared" si="88"/>
        <v>Q4 2023</v>
      </c>
      <c r="F1887" t="s">
        <v>5337</v>
      </c>
      <c r="G1887" t="s">
        <v>5337</v>
      </c>
      <c r="H1887" t="s">
        <v>458</v>
      </c>
      <c r="I1887" t="s">
        <v>27</v>
      </c>
      <c r="J1887" s="3">
        <v>3</v>
      </c>
      <c r="K1887" s="3">
        <v>487.83</v>
      </c>
      <c r="L1887" s="3">
        <v>1463.49</v>
      </c>
    </row>
    <row r="1888" spans="1:12" x14ac:dyDescent="0.35">
      <c r="A1888" t="s">
        <v>44</v>
      </c>
      <c r="B1888" s="6" t="s">
        <v>45</v>
      </c>
      <c r="C1888" s="6" t="str">
        <f t="shared" si="87"/>
        <v>Oct 2023</v>
      </c>
      <c r="D1888" s="19" t="str">
        <f t="shared" si="89"/>
        <v>2023</v>
      </c>
      <c r="E1888" s="6" t="str">
        <f t="shared" si="88"/>
        <v>Q4 2023</v>
      </c>
      <c r="F1888" t="s">
        <v>5771</v>
      </c>
      <c r="G1888" t="str">
        <f>IF(F1888="Biographies", "Biography", F1888 )</f>
        <v>Biography</v>
      </c>
      <c r="H1888" t="s">
        <v>11</v>
      </c>
      <c r="I1888" t="s">
        <v>12</v>
      </c>
      <c r="J1888" s="3">
        <v>14</v>
      </c>
      <c r="K1888" s="3">
        <v>321.74</v>
      </c>
      <c r="L1888" s="3">
        <v>4504.3599999999997</v>
      </c>
    </row>
    <row r="1889" spans="1:12" x14ac:dyDescent="0.35">
      <c r="A1889" t="s">
        <v>89</v>
      </c>
      <c r="B1889" s="6" t="s">
        <v>45</v>
      </c>
      <c r="C1889" s="6" t="str">
        <f t="shared" si="87"/>
        <v>Oct 2023</v>
      </c>
      <c r="D1889" s="19" t="str">
        <f t="shared" si="89"/>
        <v>2023</v>
      </c>
      <c r="E1889" s="6" t="str">
        <f t="shared" si="88"/>
        <v>Q4 2023</v>
      </c>
      <c r="F1889" t="s">
        <v>5771</v>
      </c>
      <c r="G1889" t="str">
        <f>IF(F1889="Biographies", "Biography", F1889 )</f>
        <v>Biography</v>
      </c>
      <c r="H1889" t="s">
        <v>11</v>
      </c>
      <c r="I1889" t="s">
        <v>24</v>
      </c>
      <c r="J1889" s="3">
        <v>9</v>
      </c>
      <c r="K1889" s="3">
        <v>163.30000000000001</v>
      </c>
      <c r="L1889" s="3">
        <v>1469.7</v>
      </c>
    </row>
    <row r="1890" spans="1:12" x14ac:dyDescent="0.35">
      <c r="A1890" t="s">
        <v>1005</v>
      </c>
      <c r="B1890" s="6" t="s">
        <v>45</v>
      </c>
      <c r="C1890" s="6" t="str">
        <f t="shared" si="87"/>
        <v>Oct 2023</v>
      </c>
      <c r="D1890" s="19" t="str">
        <f t="shared" si="89"/>
        <v>2023</v>
      </c>
      <c r="E1890" s="6" t="str">
        <f t="shared" si="88"/>
        <v>Q4 2023</v>
      </c>
      <c r="F1890" t="s">
        <v>700</v>
      </c>
      <c r="G1890" t="str">
        <f>IF(F1890="Bread.c", "Bread", F1890)</f>
        <v>Bread</v>
      </c>
      <c r="H1890" t="s">
        <v>701</v>
      </c>
      <c r="I1890" t="s">
        <v>27</v>
      </c>
      <c r="J1890" s="3">
        <v>3</v>
      </c>
      <c r="K1890" s="3">
        <v>21.01</v>
      </c>
      <c r="L1890" s="3">
        <v>63.03</v>
      </c>
    </row>
    <row r="1891" spans="1:12" x14ac:dyDescent="0.35">
      <c r="A1891" t="s">
        <v>1205</v>
      </c>
      <c r="B1891" s="6" t="s">
        <v>45</v>
      </c>
      <c r="C1891" s="6" t="str">
        <f t="shared" si="87"/>
        <v>Oct 2023</v>
      </c>
      <c r="D1891" s="19" t="str">
        <f t="shared" si="89"/>
        <v>2023</v>
      </c>
      <c r="E1891" s="6" t="str">
        <f t="shared" si="88"/>
        <v>Q4 2023</v>
      </c>
      <c r="F1891" t="s">
        <v>5774</v>
      </c>
      <c r="G1891" t="str">
        <f>IF(F1891="Children's Book asfdsf", "Children's Book", F1891)</f>
        <v>Children's Book</v>
      </c>
      <c r="H1891" t="s">
        <v>11</v>
      </c>
      <c r="I1891" t="s">
        <v>15</v>
      </c>
      <c r="J1891" s="3">
        <v>5</v>
      </c>
      <c r="K1891" s="3">
        <v>364.77</v>
      </c>
      <c r="L1891" s="3">
        <v>1823.85</v>
      </c>
    </row>
    <row r="1892" spans="1:12" x14ac:dyDescent="0.35">
      <c r="A1892" t="s">
        <v>2493</v>
      </c>
      <c r="B1892" s="6" t="s">
        <v>45</v>
      </c>
      <c r="C1892" s="6" t="str">
        <f t="shared" si="87"/>
        <v>Oct 2023</v>
      </c>
      <c r="D1892" s="19" t="str">
        <f t="shared" si="89"/>
        <v>2023</v>
      </c>
      <c r="E1892" s="6" t="str">
        <f t="shared" si="88"/>
        <v>Q4 2023</v>
      </c>
      <c r="F1892" t="s">
        <v>2344</v>
      </c>
      <c r="G1892" t="s">
        <v>2344</v>
      </c>
      <c r="H1892" t="s">
        <v>2345</v>
      </c>
      <c r="I1892" t="s">
        <v>12</v>
      </c>
      <c r="J1892" s="3">
        <v>16</v>
      </c>
      <c r="K1892" s="3">
        <v>318.35000000000002</v>
      </c>
      <c r="L1892" s="3">
        <v>5093.6000000000004</v>
      </c>
    </row>
    <row r="1893" spans="1:12" x14ac:dyDescent="0.35">
      <c r="A1893" t="s">
        <v>2702</v>
      </c>
      <c r="B1893" s="6" t="s">
        <v>45</v>
      </c>
      <c r="C1893" s="6" t="str">
        <f t="shared" si="87"/>
        <v>Oct 2023</v>
      </c>
      <c r="D1893" s="19" t="str">
        <f t="shared" si="89"/>
        <v>2023</v>
      </c>
      <c r="E1893" s="6" t="str">
        <f t="shared" si="88"/>
        <v>Q4 2023</v>
      </c>
      <c r="F1893" t="s">
        <v>2643</v>
      </c>
      <c r="G1893" t="s">
        <v>2643</v>
      </c>
      <c r="H1893" t="s">
        <v>2345</v>
      </c>
      <c r="I1893" t="s">
        <v>27</v>
      </c>
      <c r="J1893" s="3">
        <v>1</v>
      </c>
      <c r="K1893" s="3">
        <v>132.18</v>
      </c>
      <c r="L1893" s="3">
        <v>132.18</v>
      </c>
    </row>
    <row r="1894" spans="1:12" x14ac:dyDescent="0.35">
      <c r="A1894" t="s">
        <v>3162</v>
      </c>
      <c r="B1894" s="6" t="s">
        <v>45</v>
      </c>
      <c r="C1894" s="6" t="str">
        <f t="shared" si="87"/>
        <v>Oct 2023</v>
      </c>
      <c r="D1894" s="19" t="str">
        <f t="shared" si="89"/>
        <v>2023</v>
      </c>
      <c r="E1894" s="6" t="str">
        <f t="shared" si="88"/>
        <v>Q4 2023</v>
      </c>
      <c r="F1894" t="s">
        <v>3143</v>
      </c>
      <c r="G1894" t="s">
        <v>3143</v>
      </c>
      <c r="H1894" t="s">
        <v>458</v>
      </c>
      <c r="I1894" t="s">
        <v>15</v>
      </c>
      <c r="J1894" s="3">
        <v>2</v>
      </c>
      <c r="K1894" s="3">
        <v>241.23</v>
      </c>
      <c r="L1894" s="3">
        <v>482.46</v>
      </c>
    </row>
    <row r="1895" spans="1:12" x14ac:dyDescent="0.35">
      <c r="A1895" t="s">
        <v>3937</v>
      </c>
      <c r="B1895" s="6" t="s">
        <v>45</v>
      </c>
      <c r="C1895" s="6" t="str">
        <f t="shared" si="87"/>
        <v>Oct 2023</v>
      </c>
      <c r="D1895" s="19" t="str">
        <f t="shared" si="89"/>
        <v>2023</v>
      </c>
      <c r="E1895" s="6" t="str">
        <f t="shared" si="88"/>
        <v>Q4 2023</v>
      </c>
      <c r="F1895" t="s">
        <v>3688</v>
      </c>
      <c r="G1895" t="s">
        <v>3688</v>
      </c>
      <c r="H1895" t="s">
        <v>11</v>
      </c>
      <c r="I1895" t="s">
        <v>27</v>
      </c>
      <c r="J1895" s="3">
        <v>10</v>
      </c>
      <c r="K1895" s="3">
        <v>374.16</v>
      </c>
      <c r="L1895" s="3">
        <v>3741.6</v>
      </c>
    </row>
    <row r="1896" spans="1:12" x14ac:dyDescent="0.35">
      <c r="A1896" t="s">
        <v>3977</v>
      </c>
      <c r="B1896" s="6" t="s">
        <v>45</v>
      </c>
      <c r="C1896" s="6" t="str">
        <f t="shared" si="87"/>
        <v>Oct 2023</v>
      </c>
      <c r="D1896" s="19" t="str">
        <f t="shared" si="89"/>
        <v>2023</v>
      </c>
      <c r="E1896" s="6" t="str">
        <f t="shared" si="88"/>
        <v>Q4 2023</v>
      </c>
      <c r="F1896" t="s">
        <v>3948</v>
      </c>
      <c r="G1896" t="s">
        <v>3948</v>
      </c>
      <c r="H1896" t="s">
        <v>458</v>
      </c>
      <c r="I1896" t="s">
        <v>24</v>
      </c>
      <c r="J1896" s="3">
        <v>7</v>
      </c>
      <c r="K1896" s="3">
        <v>308.57</v>
      </c>
      <c r="L1896" s="3">
        <v>2159.9899999999998</v>
      </c>
    </row>
    <row r="1897" spans="1:12" x14ac:dyDescent="0.35">
      <c r="A1897" t="s">
        <v>4040</v>
      </c>
      <c r="B1897" s="6" t="s">
        <v>45</v>
      </c>
      <c r="C1897" s="6" t="str">
        <f t="shared" si="87"/>
        <v>Oct 2023</v>
      </c>
      <c r="D1897" s="19" t="str">
        <f t="shared" si="89"/>
        <v>2023</v>
      </c>
      <c r="E1897" s="6" t="str">
        <f t="shared" si="88"/>
        <v>Q4 2023</v>
      </c>
      <c r="F1897" t="s">
        <v>3948</v>
      </c>
      <c r="G1897" t="s">
        <v>3948</v>
      </c>
      <c r="H1897" t="s">
        <v>458</v>
      </c>
      <c r="I1897" t="s">
        <v>27</v>
      </c>
      <c r="J1897" s="3">
        <v>2</v>
      </c>
      <c r="K1897" s="3">
        <v>425.56</v>
      </c>
      <c r="L1897" s="3">
        <v>851.12</v>
      </c>
    </row>
    <row r="1898" spans="1:12" x14ac:dyDescent="0.35">
      <c r="A1898" t="s">
        <v>4522</v>
      </c>
      <c r="B1898" s="6" t="s">
        <v>45</v>
      </c>
      <c r="C1898" s="6" t="str">
        <f t="shared" si="87"/>
        <v>Oct 2023</v>
      </c>
      <c r="D1898" s="19" t="str">
        <f t="shared" si="89"/>
        <v>2023</v>
      </c>
      <c r="E1898" s="6" t="str">
        <f t="shared" si="88"/>
        <v>Q4 2023</v>
      </c>
      <c r="F1898" t="s">
        <v>4484</v>
      </c>
      <c r="G1898" t="s">
        <v>4484</v>
      </c>
      <c r="H1898" t="s">
        <v>2208</v>
      </c>
      <c r="I1898" t="s">
        <v>12</v>
      </c>
      <c r="J1898" s="3">
        <v>4</v>
      </c>
      <c r="K1898" s="3">
        <v>255.29</v>
      </c>
      <c r="L1898" s="3">
        <v>1021.16</v>
      </c>
    </row>
    <row r="1899" spans="1:12" x14ac:dyDescent="0.35">
      <c r="A1899" t="s">
        <v>4872</v>
      </c>
      <c r="B1899" s="6" t="s">
        <v>45</v>
      </c>
      <c r="C1899" s="6" t="str">
        <f t="shared" si="87"/>
        <v>Oct 2023</v>
      </c>
      <c r="D1899" s="19" t="str">
        <f t="shared" si="89"/>
        <v>2023</v>
      </c>
      <c r="E1899" s="6" t="str">
        <f t="shared" si="88"/>
        <v>Q4 2023</v>
      </c>
      <c r="F1899" t="s">
        <v>4845</v>
      </c>
      <c r="G1899" t="s">
        <v>4845</v>
      </c>
      <c r="H1899" t="s">
        <v>2345</v>
      </c>
      <c r="I1899" t="s">
        <v>24</v>
      </c>
      <c r="J1899" s="3">
        <v>8</v>
      </c>
      <c r="K1899" s="3">
        <v>44.9</v>
      </c>
      <c r="L1899" s="3">
        <v>359.2</v>
      </c>
    </row>
    <row r="1900" spans="1:12" x14ac:dyDescent="0.35">
      <c r="A1900" t="s">
        <v>5121</v>
      </c>
      <c r="B1900" s="6" t="s">
        <v>45</v>
      </c>
      <c r="C1900" s="6" t="str">
        <f t="shared" si="87"/>
        <v>Oct 2023</v>
      </c>
      <c r="D1900" s="19" t="str">
        <f t="shared" si="89"/>
        <v>2023</v>
      </c>
      <c r="E1900" s="6" t="str">
        <f t="shared" si="88"/>
        <v>Q4 2023</v>
      </c>
      <c r="F1900" t="s">
        <v>5082</v>
      </c>
      <c r="G1900" t="s">
        <v>5082</v>
      </c>
      <c r="H1900" t="s">
        <v>2208</v>
      </c>
      <c r="I1900" t="s">
        <v>12</v>
      </c>
      <c r="J1900" s="3">
        <v>12</v>
      </c>
      <c r="K1900" s="3">
        <v>372.71</v>
      </c>
      <c r="L1900" s="3">
        <v>4472.5200000000004</v>
      </c>
    </row>
    <row r="1901" spans="1:12" x14ac:dyDescent="0.35">
      <c r="A1901" t="s">
        <v>5613</v>
      </c>
      <c r="B1901" s="6" t="s">
        <v>45</v>
      </c>
      <c r="C1901" s="6" t="str">
        <f t="shared" si="87"/>
        <v>Oct 2023</v>
      </c>
      <c r="D1901" s="19" t="str">
        <f t="shared" si="89"/>
        <v>2023</v>
      </c>
      <c r="E1901" s="6" t="str">
        <f t="shared" si="88"/>
        <v>Q4 2023</v>
      </c>
      <c r="F1901" t="s">
        <v>5504</v>
      </c>
      <c r="G1901" t="s">
        <v>5504</v>
      </c>
      <c r="H1901" t="s">
        <v>701</v>
      </c>
      <c r="I1901" t="s">
        <v>24</v>
      </c>
      <c r="J1901" s="3">
        <v>5</v>
      </c>
      <c r="K1901" s="3">
        <v>355.48</v>
      </c>
      <c r="L1901" s="3">
        <v>1777.4</v>
      </c>
    </row>
    <row r="1902" spans="1:12" x14ac:dyDescent="0.35">
      <c r="A1902" t="s">
        <v>1436</v>
      </c>
      <c r="B1902" s="6" t="s">
        <v>1437</v>
      </c>
      <c r="C1902" s="6" t="str">
        <f t="shared" si="87"/>
        <v>Oct 2023</v>
      </c>
      <c r="D1902" s="19" t="str">
        <f t="shared" si="89"/>
        <v>2023</v>
      </c>
      <c r="E1902" s="6" t="str">
        <f t="shared" si="88"/>
        <v>Q4 2023</v>
      </c>
      <c r="F1902" t="s">
        <v>1421</v>
      </c>
      <c r="G1902" t="str">
        <f>IF(F1902="Egg", "Eggs", F1902)</f>
        <v>Eggs</v>
      </c>
      <c r="H1902" t="s">
        <v>701</v>
      </c>
      <c r="I1902" t="s">
        <v>24</v>
      </c>
      <c r="J1902" s="3">
        <v>18</v>
      </c>
      <c r="K1902" s="3">
        <v>490.4</v>
      </c>
      <c r="L1902" s="3">
        <v>8827.2000000000007</v>
      </c>
    </row>
    <row r="1903" spans="1:12" x14ac:dyDescent="0.35">
      <c r="A1903" t="s">
        <v>2775</v>
      </c>
      <c r="B1903" s="6" t="s">
        <v>1437</v>
      </c>
      <c r="C1903" s="6" t="str">
        <f t="shared" si="87"/>
        <v>Oct 2023</v>
      </c>
      <c r="D1903" s="19" t="str">
        <f t="shared" si="89"/>
        <v>2023</v>
      </c>
      <c r="E1903" s="6" t="str">
        <f t="shared" si="88"/>
        <v>Q4 2023</v>
      </c>
      <c r="F1903" t="s">
        <v>2643</v>
      </c>
      <c r="G1903" t="s">
        <v>2643</v>
      </c>
      <c r="H1903" t="s">
        <v>2345</v>
      </c>
      <c r="I1903" t="s">
        <v>12</v>
      </c>
      <c r="J1903" s="3">
        <v>1</v>
      </c>
      <c r="K1903" s="3">
        <v>396.2</v>
      </c>
      <c r="L1903" s="3">
        <v>396.2</v>
      </c>
    </row>
    <row r="1904" spans="1:12" x14ac:dyDescent="0.35">
      <c r="A1904" t="s">
        <v>3111</v>
      </c>
      <c r="B1904" s="6" t="s">
        <v>1437</v>
      </c>
      <c r="C1904" s="6" t="str">
        <f t="shared" si="87"/>
        <v>Oct 2023</v>
      </c>
      <c r="D1904" s="19" t="str">
        <f t="shared" si="89"/>
        <v>2023</v>
      </c>
      <c r="E1904" s="6" t="str">
        <f t="shared" si="88"/>
        <v>Q4 2023</v>
      </c>
      <c r="F1904" t="s">
        <v>2882</v>
      </c>
      <c r="G1904" t="s">
        <v>2882</v>
      </c>
      <c r="H1904" t="s">
        <v>2208</v>
      </c>
      <c r="I1904" t="s">
        <v>24</v>
      </c>
      <c r="J1904" s="3">
        <v>19</v>
      </c>
      <c r="K1904" s="3">
        <v>122.77</v>
      </c>
      <c r="L1904" s="3">
        <v>2332.63</v>
      </c>
    </row>
    <row r="1905" spans="1:12" x14ac:dyDescent="0.35">
      <c r="A1905" t="s">
        <v>569</v>
      </c>
      <c r="B1905" s="6" t="s">
        <v>570</v>
      </c>
      <c r="C1905" s="6" t="str">
        <f t="shared" si="87"/>
        <v>Oct 2023</v>
      </c>
      <c r="D1905" s="19" t="str">
        <f t="shared" si="89"/>
        <v>2023</v>
      </c>
      <c r="E1905" s="6" t="str">
        <f t="shared" si="88"/>
        <v>Q4 2023</v>
      </c>
      <c r="F1905" t="s">
        <v>457</v>
      </c>
      <c r="G1905" t="str">
        <f>IF(F1905="Blender xcxc", "Blender", F1905)</f>
        <v>Blender</v>
      </c>
      <c r="H1905" t="s">
        <v>458</v>
      </c>
      <c r="I1905" t="s">
        <v>15</v>
      </c>
      <c r="J1905" s="3">
        <v>2</v>
      </c>
      <c r="K1905" s="3">
        <v>282.73</v>
      </c>
      <c r="L1905" s="3">
        <v>565.46</v>
      </c>
    </row>
    <row r="1906" spans="1:12" x14ac:dyDescent="0.35">
      <c r="A1906" t="s">
        <v>906</v>
      </c>
      <c r="B1906" s="6" t="s">
        <v>570</v>
      </c>
      <c r="C1906" s="6" t="str">
        <f t="shared" si="87"/>
        <v>Oct 2023</v>
      </c>
      <c r="D1906" s="19" t="str">
        <f t="shared" si="89"/>
        <v>2023</v>
      </c>
      <c r="E1906" s="6" t="str">
        <f t="shared" si="88"/>
        <v>Q4 2023</v>
      </c>
      <c r="F1906" t="s">
        <v>700</v>
      </c>
      <c r="G1906" t="str">
        <f>IF(F1906="Bread.c", "Bread", F1906)</f>
        <v>Bread</v>
      </c>
      <c r="H1906" t="s">
        <v>701</v>
      </c>
      <c r="I1906" t="s">
        <v>12</v>
      </c>
      <c r="J1906" s="3">
        <v>6</v>
      </c>
      <c r="K1906" s="3">
        <v>87.17</v>
      </c>
      <c r="L1906" s="3">
        <v>523.02</v>
      </c>
    </row>
    <row r="1907" spans="1:12" x14ac:dyDescent="0.35">
      <c r="A1907" t="s">
        <v>2450</v>
      </c>
      <c r="B1907" s="6" t="s">
        <v>570</v>
      </c>
      <c r="C1907" s="6" t="str">
        <f t="shared" si="87"/>
        <v>Oct 2023</v>
      </c>
      <c r="D1907" s="19" t="str">
        <f t="shared" si="89"/>
        <v>2023</v>
      </c>
      <c r="E1907" s="6" t="str">
        <f t="shared" si="88"/>
        <v>Q4 2023</v>
      </c>
      <c r="F1907" t="s">
        <v>2344</v>
      </c>
      <c r="G1907" t="s">
        <v>2344</v>
      </c>
      <c r="H1907" t="s">
        <v>2345</v>
      </c>
      <c r="I1907" t="s">
        <v>27</v>
      </c>
      <c r="J1907" s="3">
        <v>3</v>
      </c>
      <c r="K1907" s="3">
        <v>481.39</v>
      </c>
      <c r="L1907" s="3">
        <v>1444.17</v>
      </c>
    </row>
    <row r="1908" spans="1:12" x14ac:dyDescent="0.35">
      <c r="A1908" t="s">
        <v>2479</v>
      </c>
      <c r="B1908" s="6" t="s">
        <v>570</v>
      </c>
      <c r="C1908" s="6" t="str">
        <f t="shared" si="87"/>
        <v>Oct 2023</v>
      </c>
      <c r="D1908" s="19" t="str">
        <f t="shared" si="89"/>
        <v>2023</v>
      </c>
      <c r="E1908" s="6" t="str">
        <f t="shared" si="88"/>
        <v>Q4 2023</v>
      </c>
      <c r="F1908" t="s">
        <v>2344</v>
      </c>
      <c r="G1908" t="s">
        <v>2344</v>
      </c>
      <c r="H1908" t="s">
        <v>2345</v>
      </c>
      <c r="I1908" t="s">
        <v>24</v>
      </c>
      <c r="J1908" s="3">
        <v>20</v>
      </c>
      <c r="K1908" s="3">
        <v>192.84</v>
      </c>
      <c r="L1908" s="3">
        <v>3856.8</v>
      </c>
    </row>
    <row r="1909" spans="1:12" x14ac:dyDescent="0.35">
      <c r="A1909" t="s">
        <v>3578</v>
      </c>
      <c r="B1909" s="6" t="s">
        <v>570</v>
      </c>
      <c r="C1909" s="6" t="str">
        <f t="shared" si="87"/>
        <v>Oct 2023</v>
      </c>
      <c r="D1909" s="19" t="str">
        <f t="shared" si="89"/>
        <v>2023</v>
      </c>
      <c r="E1909" s="6" t="str">
        <f t="shared" si="88"/>
        <v>Q4 2023</v>
      </c>
      <c r="F1909" t="s">
        <v>3435</v>
      </c>
      <c r="G1909" t="s">
        <v>3435</v>
      </c>
      <c r="H1909" t="s">
        <v>701</v>
      </c>
      <c r="I1909" t="s">
        <v>15</v>
      </c>
      <c r="J1909" s="3">
        <v>9</v>
      </c>
      <c r="K1909" s="3">
        <v>331.03</v>
      </c>
      <c r="L1909" s="3">
        <v>2979.27</v>
      </c>
    </row>
    <row r="1910" spans="1:12" x14ac:dyDescent="0.35">
      <c r="A1910" t="s">
        <v>1311</v>
      </c>
      <c r="B1910" s="6" t="s">
        <v>1312</v>
      </c>
      <c r="C1910" s="6" t="str">
        <f t="shared" si="87"/>
        <v>Oct 2023</v>
      </c>
      <c r="D1910" s="19" t="str">
        <f t="shared" si="89"/>
        <v>2023</v>
      </c>
      <c r="E1910" s="6" t="str">
        <f t="shared" si="88"/>
        <v>Q4 2023</v>
      </c>
      <c r="F1910" t="s">
        <v>5775</v>
      </c>
      <c r="G1910" t="str">
        <f>IF(F1910="Cookbooks", "Cookbook", F1910)</f>
        <v>Cookbook</v>
      </c>
      <c r="H1910" t="s">
        <v>11</v>
      </c>
      <c r="I1910" t="s">
        <v>27</v>
      </c>
      <c r="J1910" s="3">
        <v>8</v>
      </c>
      <c r="K1910" s="3">
        <v>200.08</v>
      </c>
      <c r="L1910" s="3">
        <v>1600.64</v>
      </c>
    </row>
    <row r="1911" spans="1:12" x14ac:dyDescent="0.35">
      <c r="A1911" t="s">
        <v>2495</v>
      </c>
      <c r="B1911" s="6" t="s">
        <v>1312</v>
      </c>
      <c r="C1911" s="6" t="str">
        <f t="shared" si="87"/>
        <v>Oct 2023</v>
      </c>
      <c r="D1911" s="19" t="str">
        <f t="shared" si="89"/>
        <v>2023</v>
      </c>
      <c r="E1911" s="6" t="str">
        <f t="shared" si="88"/>
        <v>Q4 2023</v>
      </c>
      <c r="F1911" t="s">
        <v>2344</v>
      </c>
      <c r="G1911" t="s">
        <v>2344</v>
      </c>
      <c r="H1911" t="s">
        <v>2345</v>
      </c>
      <c r="I1911" t="s">
        <v>15</v>
      </c>
      <c r="J1911" s="3">
        <v>18</v>
      </c>
      <c r="K1911" s="3">
        <v>377.16</v>
      </c>
      <c r="L1911" s="3">
        <v>6788.88</v>
      </c>
    </row>
    <row r="1912" spans="1:12" x14ac:dyDescent="0.35">
      <c r="A1912" t="s">
        <v>2869</v>
      </c>
      <c r="B1912" s="6" t="s">
        <v>1312</v>
      </c>
      <c r="C1912" s="6" t="str">
        <f t="shared" si="87"/>
        <v>Oct 2023</v>
      </c>
      <c r="D1912" s="19" t="str">
        <f t="shared" si="89"/>
        <v>2023</v>
      </c>
      <c r="E1912" s="6" t="str">
        <f t="shared" si="88"/>
        <v>Q4 2023</v>
      </c>
      <c r="F1912" t="s">
        <v>2643</v>
      </c>
      <c r="G1912" t="s">
        <v>2643</v>
      </c>
      <c r="H1912" t="s">
        <v>2345</v>
      </c>
      <c r="I1912" t="s">
        <v>27</v>
      </c>
      <c r="J1912" s="3">
        <v>20</v>
      </c>
      <c r="K1912" s="3">
        <v>400.57</v>
      </c>
      <c r="L1912" s="3">
        <v>8011.4</v>
      </c>
    </row>
    <row r="1913" spans="1:12" x14ac:dyDescent="0.35">
      <c r="A1913" t="s">
        <v>3159</v>
      </c>
      <c r="B1913" s="6" t="s">
        <v>1312</v>
      </c>
      <c r="C1913" s="6" t="str">
        <f t="shared" si="87"/>
        <v>Oct 2023</v>
      </c>
      <c r="D1913" s="19" t="str">
        <f t="shared" si="89"/>
        <v>2023</v>
      </c>
      <c r="E1913" s="6" t="str">
        <f t="shared" si="88"/>
        <v>Q4 2023</v>
      </c>
      <c r="F1913" t="s">
        <v>3143</v>
      </c>
      <c r="G1913" t="s">
        <v>3143</v>
      </c>
      <c r="H1913" t="s">
        <v>458</v>
      </c>
      <c r="I1913" t="s">
        <v>27</v>
      </c>
      <c r="J1913" s="3">
        <v>5</v>
      </c>
      <c r="K1913" s="3">
        <v>286.5</v>
      </c>
      <c r="L1913" s="3">
        <v>1432.5</v>
      </c>
    </row>
    <row r="1914" spans="1:12" x14ac:dyDescent="0.35">
      <c r="A1914" t="s">
        <v>3487</v>
      </c>
      <c r="B1914" s="6" t="s">
        <v>1312</v>
      </c>
      <c r="C1914" s="6" t="str">
        <f t="shared" si="87"/>
        <v>Oct 2023</v>
      </c>
      <c r="D1914" s="19" t="str">
        <f t="shared" si="89"/>
        <v>2023</v>
      </c>
      <c r="E1914" s="6" t="str">
        <f t="shared" si="88"/>
        <v>Q4 2023</v>
      </c>
      <c r="F1914" t="s">
        <v>3435</v>
      </c>
      <c r="G1914" t="s">
        <v>3435</v>
      </c>
      <c r="H1914" t="s">
        <v>701</v>
      </c>
      <c r="I1914" t="s">
        <v>24</v>
      </c>
      <c r="J1914" s="3">
        <v>19</v>
      </c>
      <c r="K1914" s="3">
        <v>228.11</v>
      </c>
      <c r="L1914" s="3">
        <v>4334.09</v>
      </c>
    </row>
    <row r="1915" spans="1:12" x14ac:dyDescent="0.35">
      <c r="A1915" t="s">
        <v>4026</v>
      </c>
      <c r="B1915" s="6" t="s">
        <v>1312</v>
      </c>
      <c r="C1915" s="6" t="str">
        <f t="shared" si="87"/>
        <v>Oct 2023</v>
      </c>
      <c r="D1915" s="19" t="str">
        <f t="shared" si="89"/>
        <v>2023</v>
      </c>
      <c r="E1915" s="6" t="str">
        <f t="shared" si="88"/>
        <v>Q4 2023</v>
      </c>
      <c r="F1915" t="s">
        <v>3948</v>
      </c>
      <c r="G1915" t="s">
        <v>3948</v>
      </c>
      <c r="H1915" t="s">
        <v>458</v>
      </c>
      <c r="I1915" t="s">
        <v>27</v>
      </c>
      <c r="J1915" s="3">
        <v>4</v>
      </c>
      <c r="K1915" s="3">
        <v>117.47</v>
      </c>
      <c r="L1915" s="3">
        <v>469.88</v>
      </c>
    </row>
    <row r="1916" spans="1:12" x14ac:dyDescent="0.35">
      <c r="A1916" t="s">
        <v>4609</v>
      </c>
      <c r="B1916" s="6" t="s">
        <v>1312</v>
      </c>
      <c r="C1916" s="6" t="str">
        <f t="shared" si="87"/>
        <v>Oct 2023</v>
      </c>
      <c r="D1916" s="19" t="str">
        <f t="shared" si="89"/>
        <v>2023</v>
      </c>
      <c r="E1916" s="6" t="str">
        <f t="shared" si="88"/>
        <v>Q4 2023</v>
      </c>
      <c r="F1916" t="s">
        <v>4610</v>
      </c>
      <c r="G1916" t="s">
        <v>4610</v>
      </c>
      <c r="H1916" t="s">
        <v>2345</v>
      </c>
      <c r="I1916" t="s">
        <v>12</v>
      </c>
      <c r="J1916" s="3">
        <v>2</v>
      </c>
      <c r="K1916" s="3">
        <v>492.38</v>
      </c>
      <c r="L1916" s="3">
        <v>984.76</v>
      </c>
    </row>
    <row r="1917" spans="1:12" x14ac:dyDescent="0.35">
      <c r="A1917" t="s">
        <v>5309</v>
      </c>
      <c r="B1917" s="6" t="s">
        <v>1312</v>
      </c>
      <c r="C1917" s="6" t="str">
        <f t="shared" si="87"/>
        <v>Oct 2023</v>
      </c>
      <c r="D1917" s="19" t="str">
        <f t="shared" si="89"/>
        <v>2023</v>
      </c>
      <c r="E1917" s="6" t="str">
        <f t="shared" si="88"/>
        <v>Q4 2023</v>
      </c>
      <c r="F1917" t="s">
        <v>5082</v>
      </c>
      <c r="G1917" t="s">
        <v>5082</v>
      </c>
      <c r="H1917" t="s">
        <v>2208</v>
      </c>
      <c r="I1917" t="s">
        <v>24</v>
      </c>
      <c r="J1917" s="3">
        <v>7</v>
      </c>
      <c r="K1917" s="3">
        <v>181.83</v>
      </c>
      <c r="L1917" s="3">
        <v>1272.81</v>
      </c>
    </row>
    <row r="1918" spans="1:12" x14ac:dyDescent="0.35">
      <c r="A1918" t="s">
        <v>5329</v>
      </c>
      <c r="B1918" s="6" t="s">
        <v>1312</v>
      </c>
      <c r="C1918" s="6" t="str">
        <f t="shared" si="87"/>
        <v>Oct 2023</v>
      </c>
      <c r="D1918" s="19" t="str">
        <f t="shared" si="89"/>
        <v>2023</v>
      </c>
      <c r="E1918" s="6" t="str">
        <f t="shared" si="88"/>
        <v>Q4 2023</v>
      </c>
      <c r="F1918" t="s">
        <v>5082</v>
      </c>
      <c r="G1918" t="s">
        <v>5082</v>
      </c>
      <c r="H1918" t="s">
        <v>2208</v>
      </c>
      <c r="I1918" t="s">
        <v>27</v>
      </c>
      <c r="J1918" s="3">
        <v>11</v>
      </c>
      <c r="K1918" s="3">
        <v>61.14</v>
      </c>
      <c r="L1918" s="3">
        <v>672.54</v>
      </c>
    </row>
    <row r="1919" spans="1:12" x14ac:dyDescent="0.35">
      <c r="A1919" t="s">
        <v>5559</v>
      </c>
      <c r="B1919" s="6" t="s">
        <v>1312</v>
      </c>
      <c r="C1919" s="6" t="str">
        <f t="shared" si="87"/>
        <v>Oct 2023</v>
      </c>
      <c r="D1919" s="19" t="str">
        <f t="shared" si="89"/>
        <v>2023</v>
      </c>
      <c r="E1919" s="6" t="str">
        <f t="shared" si="88"/>
        <v>Q4 2023</v>
      </c>
      <c r="F1919" t="s">
        <v>5504</v>
      </c>
      <c r="G1919" t="s">
        <v>5504</v>
      </c>
      <c r="H1919" t="s">
        <v>701</v>
      </c>
      <c r="I1919" t="s">
        <v>27</v>
      </c>
      <c r="J1919" s="3">
        <v>8</v>
      </c>
      <c r="K1919" s="3">
        <v>192.76</v>
      </c>
      <c r="L1919" s="3">
        <v>1542.08</v>
      </c>
    </row>
    <row r="1920" spans="1:12" x14ac:dyDescent="0.35">
      <c r="A1920" t="s">
        <v>1548</v>
      </c>
      <c r="B1920" s="6" t="s">
        <v>1549</v>
      </c>
      <c r="C1920" s="6" t="str">
        <f t="shared" si="87"/>
        <v>Oct 2023</v>
      </c>
      <c r="D1920" s="19" t="str">
        <f t="shared" si="89"/>
        <v>2023</v>
      </c>
      <c r="E1920" s="6" t="str">
        <f t="shared" si="88"/>
        <v>Q4 2023</v>
      </c>
      <c r="F1920" t="s">
        <v>1421</v>
      </c>
      <c r="G1920" t="str">
        <f>IF(F1920="Egg", "Eggs", F1920)</f>
        <v>Eggs</v>
      </c>
      <c r="H1920" t="s">
        <v>701</v>
      </c>
      <c r="I1920" t="s">
        <v>12</v>
      </c>
      <c r="J1920" s="3">
        <v>12</v>
      </c>
      <c r="K1920" s="3">
        <v>452.65</v>
      </c>
      <c r="L1920" s="3">
        <v>5431.8</v>
      </c>
    </row>
    <row r="1921" spans="1:12" x14ac:dyDescent="0.35">
      <c r="A1921" t="s">
        <v>1935</v>
      </c>
      <c r="B1921" s="6" t="s">
        <v>1549</v>
      </c>
      <c r="C1921" s="6" t="str">
        <f t="shared" si="87"/>
        <v>Oct 2023</v>
      </c>
      <c r="D1921" s="19" t="str">
        <f t="shared" si="89"/>
        <v>2023</v>
      </c>
      <c r="E1921" s="6" t="str">
        <f t="shared" si="88"/>
        <v>Q4 2023</v>
      </c>
      <c r="F1921" t="s">
        <v>1744</v>
      </c>
      <c r="G1921" t="s">
        <v>1744</v>
      </c>
      <c r="H1921" t="s">
        <v>11</v>
      </c>
      <c r="I1921" t="s">
        <v>27</v>
      </c>
      <c r="J1921" s="3">
        <v>1</v>
      </c>
      <c r="K1921" s="3">
        <v>411.69</v>
      </c>
      <c r="L1921" s="3">
        <v>411.69</v>
      </c>
    </row>
    <row r="1922" spans="1:12" x14ac:dyDescent="0.35">
      <c r="A1922" t="s">
        <v>2066</v>
      </c>
      <c r="B1922" s="6" t="s">
        <v>2067</v>
      </c>
      <c r="C1922" s="6" t="str">
        <f t="shared" ref="C1922:C1985" si="90">TEXT(B1922, "mmm yyyy")</f>
        <v>Oct 2023</v>
      </c>
      <c r="D1922" s="19" t="str">
        <f t="shared" si="89"/>
        <v>2023</v>
      </c>
      <c r="E1922" s="6" t="str">
        <f t="shared" ref="E1922:E1985" si="91">"Q"&amp;ROUNDUP(MONTH(B1922)/3,0)&amp;" "&amp;TEXT(B1922,"YYYY")</f>
        <v>Q4 2023</v>
      </c>
      <c r="F1922" t="s">
        <v>2058</v>
      </c>
      <c r="G1922" t="s">
        <v>2058</v>
      </c>
      <c r="H1922" t="s">
        <v>701</v>
      </c>
      <c r="I1922" t="s">
        <v>12</v>
      </c>
      <c r="J1922" s="3">
        <v>17</v>
      </c>
      <c r="K1922" s="3">
        <v>405.09</v>
      </c>
      <c r="L1922" s="3">
        <v>6886.53</v>
      </c>
    </row>
    <row r="1923" spans="1:12" x14ac:dyDescent="0.35">
      <c r="A1923" t="s">
        <v>2504</v>
      </c>
      <c r="B1923" s="6" t="s">
        <v>2067</v>
      </c>
      <c r="C1923" s="6" t="str">
        <f t="shared" si="90"/>
        <v>Oct 2023</v>
      </c>
      <c r="D1923" s="19" t="str">
        <f t="shared" ref="D1923:D1986" si="92">TEXT(B1923, "yyyy")</f>
        <v>2023</v>
      </c>
      <c r="E1923" s="6" t="str">
        <f t="shared" si="91"/>
        <v>Q4 2023</v>
      </c>
      <c r="F1923" t="s">
        <v>2344</v>
      </c>
      <c r="G1923" t="s">
        <v>2344</v>
      </c>
      <c r="H1923" t="s">
        <v>2345</v>
      </c>
      <c r="I1923" t="s">
        <v>12</v>
      </c>
      <c r="J1923" s="3">
        <v>1</v>
      </c>
      <c r="K1923" s="3">
        <v>180.86</v>
      </c>
      <c r="L1923" s="3">
        <v>180.86</v>
      </c>
    </row>
    <row r="1924" spans="1:12" x14ac:dyDescent="0.35">
      <c r="A1924" t="s">
        <v>3665</v>
      </c>
      <c r="B1924" s="6" t="s">
        <v>2067</v>
      </c>
      <c r="C1924" s="6" t="str">
        <f t="shared" si="90"/>
        <v>Oct 2023</v>
      </c>
      <c r="D1924" s="19" t="str">
        <f t="shared" si="92"/>
        <v>2023</v>
      </c>
      <c r="E1924" s="6" t="str">
        <f t="shared" si="91"/>
        <v>Q4 2023</v>
      </c>
      <c r="F1924" t="s">
        <v>3435</v>
      </c>
      <c r="G1924" t="s">
        <v>3435</v>
      </c>
      <c r="H1924" t="s">
        <v>701</v>
      </c>
      <c r="I1924" t="s">
        <v>15</v>
      </c>
      <c r="J1924" s="3">
        <v>9</v>
      </c>
      <c r="K1924" s="3">
        <v>466.52</v>
      </c>
      <c r="L1924" s="3">
        <v>4198.68</v>
      </c>
    </row>
    <row r="1925" spans="1:12" x14ac:dyDescent="0.35">
      <c r="A1925" t="s">
        <v>4217</v>
      </c>
      <c r="B1925" s="6" t="s">
        <v>2067</v>
      </c>
      <c r="C1925" s="6" t="str">
        <f t="shared" si="90"/>
        <v>Oct 2023</v>
      </c>
      <c r="D1925" s="19" t="str">
        <f t="shared" si="92"/>
        <v>2023</v>
      </c>
      <c r="E1925" s="6" t="str">
        <f t="shared" si="91"/>
        <v>Q4 2023</v>
      </c>
      <c r="F1925" t="s">
        <v>3948</v>
      </c>
      <c r="G1925" t="s">
        <v>3948</v>
      </c>
      <c r="H1925" t="s">
        <v>458</v>
      </c>
      <c r="I1925" t="s">
        <v>15</v>
      </c>
      <c r="J1925" s="3">
        <v>19</v>
      </c>
      <c r="K1925" s="3">
        <v>165.03</v>
      </c>
      <c r="L1925" s="3">
        <v>3135.57</v>
      </c>
    </row>
    <row r="1926" spans="1:12" x14ac:dyDescent="0.35">
      <c r="A1926" t="s">
        <v>40</v>
      </c>
      <c r="B1926" s="6" t="s">
        <v>41</v>
      </c>
      <c r="C1926" s="6" t="str">
        <f t="shared" si="90"/>
        <v>Oct 2023</v>
      </c>
      <c r="D1926" s="19" t="str">
        <f t="shared" si="92"/>
        <v>2023</v>
      </c>
      <c r="E1926" s="6" t="str">
        <f t="shared" si="91"/>
        <v>Q4 2023</v>
      </c>
      <c r="F1926" t="s">
        <v>5771</v>
      </c>
      <c r="G1926" t="str">
        <f>IF(F1926="Biographies", "Biography", F1926 )</f>
        <v>Biography</v>
      </c>
      <c r="H1926" t="s">
        <v>11</v>
      </c>
      <c r="I1926" t="s">
        <v>12</v>
      </c>
      <c r="J1926" s="3">
        <v>17</v>
      </c>
      <c r="K1926" s="3">
        <v>58.23</v>
      </c>
      <c r="L1926" s="3">
        <v>989.91</v>
      </c>
    </row>
    <row r="1927" spans="1:12" x14ac:dyDescent="0.35">
      <c r="A1927" t="s">
        <v>999</v>
      </c>
      <c r="B1927" s="6" t="s">
        <v>41</v>
      </c>
      <c r="C1927" s="6" t="str">
        <f t="shared" si="90"/>
        <v>Oct 2023</v>
      </c>
      <c r="D1927" s="19" t="str">
        <f t="shared" si="92"/>
        <v>2023</v>
      </c>
      <c r="E1927" s="6" t="str">
        <f t="shared" si="91"/>
        <v>Q4 2023</v>
      </c>
      <c r="F1927" t="s">
        <v>700</v>
      </c>
      <c r="G1927" t="str">
        <f>IF(F1927="Bread.c", "Bread", F1927)</f>
        <v>Bread</v>
      </c>
      <c r="H1927" t="s">
        <v>701</v>
      </c>
      <c r="I1927" t="s">
        <v>15</v>
      </c>
      <c r="J1927" s="3">
        <v>20</v>
      </c>
      <c r="K1927" s="3">
        <v>444.26</v>
      </c>
      <c r="L1927" s="3">
        <v>8885.2000000000007</v>
      </c>
    </row>
    <row r="1928" spans="1:12" x14ac:dyDescent="0.35">
      <c r="A1928" t="s">
        <v>1745</v>
      </c>
      <c r="B1928" s="6" t="s">
        <v>41</v>
      </c>
      <c r="C1928" s="6" t="str">
        <f t="shared" si="90"/>
        <v>Oct 2023</v>
      </c>
      <c r="D1928" s="19" t="str">
        <f t="shared" si="92"/>
        <v>2023</v>
      </c>
      <c r="E1928" s="6" t="str">
        <f t="shared" si="91"/>
        <v>Q4 2023</v>
      </c>
      <c r="F1928" t="s">
        <v>1744</v>
      </c>
      <c r="G1928" t="s">
        <v>1744</v>
      </c>
      <c r="H1928" t="s">
        <v>11</v>
      </c>
      <c r="I1928" t="s">
        <v>24</v>
      </c>
      <c r="J1928" s="3">
        <v>12</v>
      </c>
      <c r="K1928" s="3">
        <v>281.51</v>
      </c>
      <c r="L1928" s="3">
        <v>3378.12</v>
      </c>
    </row>
    <row r="1929" spans="1:12" x14ac:dyDescent="0.35">
      <c r="A1929" t="s">
        <v>2379</v>
      </c>
      <c r="B1929" s="6" t="s">
        <v>41</v>
      </c>
      <c r="C1929" s="6" t="str">
        <f t="shared" si="90"/>
        <v>Oct 2023</v>
      </c>
      <c r="D1929" s="19" t="str">
        <f t="shared" si="92"/>
        <v>2023</v>
      </c>
      <c r="E1929" s="6" t="str">
        <f t="shared" si="91"/>
        <v>Q4 2023</v>
      </c>
      <c r="F1929" t="s">
        <v>2344</v>
      </c>
      <c r="G1929" t="s">
        <v>2344</v>
      </c>
      <c r="H1929" t="s">
        <v>2345</v>
      </c>
      <c r="I1929" t="s">
        <v>12</v>
      </c>
      <c r="J1929" s="3">
        <v>5</v>
      </c>
      <c r="K1929" s="3">
        <v>26.73</v>
      </c>
      <c r="L1929" s="3">
        <v>133.65</v>
      </c>
    </row>
    <row r="1930" spans="1:12" x14ac:dyDescent="0.35">
      <c r="A1930" t="s">
        <v>2823</v>
      </c>
      <c r="B1930" s="6" t="s">
        <v>41</v>
      </c>
      <c r="C1930" s="6" t="str">
        <f t="shared" si="90"/>
        <v>Oct 2023</v>
      </c>
      <c r="D1930" s="19" t="str">
        <f t="shared" si="92"/>
        <v>2023</v>
      </c>
      <c r="E1930" s="6" t="str">
        <f t="shared" si="91"/>
        <v>Q4 2023</v>
      </c>
      <c r="F1930" t="s">
        <v>2643</v>
      </c>
      <c r="G1930" t="s">
        <v>2643</v>
      </c>
      <c r="H1930" t="s">
        <v>2345</v>
      </c>
      <c r="I1930" t="s">
        <v>27</v>
      </c>
      <c r="J1930" s="3">
        <v>9</v>
      </c>
      <c r="K1930" s="3">
        <v>186.6</v>
      </c>
      <c r="L1930" s="3">
        <v>1679.4</v>
      </c>
    </row>
    <row r="1931" spans="1:12" x14ac:dyDescent="0.35">
      <c r="A1931" t="s">
        <v>119</v>
      </c>
      <c r="B1931" s="6" t="s">
        <v>120</v>
      </c>
      <c r="C1931" s="6" t="str">
        <f t="shared" si="90"/>
        <v>Oct 2023</v>
      </c>
      <c r="D1931" s="19" t="str">
        <f t="shared" si="92"/>
        <v>2023</v>
      </c>
      <c r="E1931" s="6" t="str">
        <f t="shared" si="91"/>
        <v>Q4 2023</v>
      </c>
      <c r="F1931" t="s">
        <v>5771</v>
      </c>
      <c r="G1931" t="str">
        <f>IF(F1931="Biographies", "Biography", F1931 )</f>
        <v>Biography</v>
      </c>
      <c r="H1931" t="s">
        <v>11</v>
      </c>
      <c r="I1931" t="s">
        <v>15</v>
      </c>
      <c r="J1931" s="3">
        <v>10</v>
      </c>
      <c r="K1931" s="3">
        <v>444.9</v>
      </c>
      <c r="L1931" s="3">
        <v>4449</v>
      </c>
    </row>
    <row r="1932" spans="1:12" x14ac:dyDescent="0.35">
      <c r="A1932" t="s">
        <v>1825</v>
      </c>
      <c r="B1932" s="6" t="s">
        <v>120</v>
      </c>
      <c r="C1932" s="6" t="str">
        <f t="shared" si="90"/>
        <v>Oct 2023</v>
      </c>
      <c r="D1932" s="19" t="str">
        <f t="shared" si="92"/>
        <v>2023</v>
      </c>
      <c r="E1932" s="6" t="str">
        <f t="shared" si="91"/>
        <v>Q4 2023</v>
      </c>
      <c r="F1932" t="s">
        <v>1744</v>
      </c>
      <c r="G1932" t="s">
        <v>1744</v>
      </c>
      <c r="H1932" t="s">
        <v>11</v>
      </c>
      <c r="I1932" t="s">
        <v>24</v>
      </c>
      <c r="J1932" s="3">
        <v>9</v>
      </c>
      <c r="K1932" s="3">
        <v>320.95</v>
      </c>
      <c r="L1932" s="3">
        <v>2888.55</v>
      </c>
    </row>
    <row r="1933" spans="1:12" x14ac:dyDescent="0.35">
      <c r="A1933" t="s">
        <v>2418</v>
      </c>
      <c r="B1933" s="6" t="s">
        <v>120</v>
      </c>
      <c r="C1933" s="6" t="str">
        <f t="shared" si="90"/>
        <v>Oct 2023</v>
      </c>
      <c r="D1933" s="19" t="str">
        <f t="shared" si="92"/>
        <v>2023</v>
      </c>
      <c r="E1933" s="6" t="str">
        <f t="shared" si="91"/>
        <v>Q4 2023</v>
      </c>
      <c r="F1933" t="s">
        <v>2344</v>
      </c>
      <c r="G1933" t="s">
        <v>2344</v>
      </c>
      <c r="H1933" t="s">
        <v>2345</v>
      </c>
      <c r="I1933" t="s">
        <v>12</v>
      </c>
      <c r="J1933" s="3">
        <v>13</v>
      </c>
      <c r="K1933" s="3">
        <v>280.45</v>
      </c>
      <c r="L1933" s="3">
        <v>3645.85</v>
      </c>
    </row>
    <row r="1934" spans="1:12" x14ac:dyDescent="0.35">
      <c r="A1934" t="s">
        <v>3246</v>
      </c>
      <c r="B1934" s="6" t="s">
        <v>120</v>
      </c>
      <c r="C1934" s="6" t="str">
        <f t="shared" si="90"/>
        <v>Oct 2023</v>
      </c>
      <c r="D1934" s="19" t="str">
        <f t="shared" si="92"/>
        <v>2023</v>
      </c>
      <c r="E1934" s="6" t="str">
        <f t="shared" si="91"/>
        <v>Q4 2023</v>
      </c>
      <c r="F1934" t="s">
        <v>3143</v>
      </c>
      <c r="G1934" t="s">
        <v>3143</v>
      </c>
      <c r="H1934" t="s">
        <v>458</v>
      </c>
      <c r="I1934" t="s">
        <v>15</v>
      </c>
      <c r="J1934" s="3">
        <v>12</v>
      </c>
      <c r="K1934" s="3">
        <v>248.79</v>
      </c>
      <c r="L1934" s="3">
        <v>2985.48</v>
      </c>
    </row>
    <row r="1935" spans="1:12" x14ac:dyDescent="0.35">
      <c r="A1935" t="s">
        <v>3709</v>
      </c>
      <c r="B1935" s="6" t="s">
        <v>120</v>
      </c>
      <c r="C1935" s="6" t="str">
        <f t="shared" si="90"/>
        <v>Oct 2023</v>
      </c>
      <c r="D1935" s="19" t="str">
        <f t="shared" si="92"/>
        <v>2023</v>
      </c>
      <c r="E1935" s="6" t="str">
        <f t="shared" si="91"/>
        <v>Q4 2023</v>
      </c>
      <c r="F1935" t="s">
        <v>3688</v>
      </c>
      <c r="G1935" t="s">
        <v>3688</v>
      </c>
      <c r="H1935" t="s">
        <v>11</v>
      </c>
      <c r="I1935" t="s">
        <v>15</v>
      </c>
      <c r="J1935" s="3">
        <v>19</v>
      </c>
      <c r="K1935" s="3">
        <v>219.36</v>
      </c>
      <c r="L1935" s="3">
        <v>4167.84</v>
      </c>
    </row>
    <row r="1936" spans="1:12" x14ac:dyDescent="0.35">
      <c r="A1936" t="s">
        <v>3714</v>
      </c>
      <c r="B1936" s="6" t="s">
        <v>120</v>
      </c>
      <c r="C1936" s="6" t="str">
        <f t="shared" si="90"/>
        <v>Oct 2023</v>
      </c>
      <c r="D1936" s="19" t="str">
        <f t="shared" si="92"/>
        <v>2023</v>
      </c>
      <c r="E1936" s="6" t="str">
        <f t="shared" si="91"/>
        <v>Q4 2023</v>
      </c>
      <c r="F1936" t="s">
        <v>3688</v>
      </c>
      <c r="G1936" t="s">
        <v>3688</v>
      </c>
      <c r="H1936" t="s">
        <v>11</v>
      </c>
      <c r="I1936" t="s">
        <v>24</v>
      </c>
      <c r="J1936" s="3">
        <v>16</v>
      </c>
      <c r="K1936" s="3">
        <v>384.05</v>
      </c>
      <c r="L1936" s="3">
        <v>6144.8</v>
      </c>
    </row>
    <row r="1937" spans="1:12" x14ac:dyDescent="0.35">
      <c r="A1937" t="s">
        <v>5610</v>
      </c>
      <c r="B1937" s="6" t="s">
        <v>120</v>
      </c>
      <c r="C1937" s="6" t="str">
        <f t="shared" si="90"/>
        <v>Oct 2023</v>
      </c>
      <c r="D1937" s="19" t="str">
        <f t="shared" si="92"/>
        <v>2023</v>
      </c>
      <c r="E1937" s="6" t="str">
        <f t="shared" si="91"/>
        <v>Q4 2023</v>
      </c>
      <c r="F1937" t="s">
        <v>5504</v>
      </c>
      <c r="G1937" t="s">
        <v>5504</v>
      </c>
      <c r="H1937" t="s">
        <v>701</v>
      </c>
      <c r="I1937" t="s">
        <v>12</v>
      </c>
      <c r="J1937" s="3">
        <v>11</v>
      </c>
      <c r="K1937" s="3">
        <v>9.31</v>
      </c>
      <c r="L1937" s="3">
        <v>102.41</v>
      </c>
    </row>
    <row r="1938" spans="1:12" x14ac:dyDescent="0.35">
      <c r="A1938" t="s">
        <v>87</v>
      </c>
      <c r="B1938" s="6" t="s">
        <v>88</v>
      </c>
      <c r="C1938" s="6" t="str">
        <f t="shared" si="90"/>
        <v>Oct 2023</v>
      </c>
      <c r="D1938" s="19" t="str">
        <f t="shared" si="92"/>
        <v>2023</v>
      </c>
      <c r="E1938" s="6" t="str">
        <f t="shared" si="91"/>
        <v>Q4 2023</v>
      </c>
      <c r="F1938" t="s">
        <v>5771</v>
      </c>
      <c r="G1938" t="str">
        <f>IF(F1938="Biographies", "Biography", F1938 )</f>
        <v>Biography</v>
      </c>
      <c r="H1938" t="s">
        <v>11</v>
      </c>
      <c r="I1938" t="s">
        <v>12</v>
      </c>
      <c r="J1938" s="3">
        <v>12</v>
      </c>
      <c r="K1938" s="3">
        <v>390.83</v>
      </c>
      <c r="L1938" s="3">
        <v>4689.96</v>
      </c>
    </row>
    <row r="1939" spans="1:12" x14ac:dyDescent="0.35">
      <c r="A1939" t="s">
        <v>456</v>
      </c>
      <c r="B1939" s="6" t="s">
        <v>88</v>
      </c>
      <c r="C1939" s="6" t="str">
        <f t="shared" si="90"/>
        <v>Oct 2023</v>
      </c>
      <c r="D1939" s="19" t="str">
        <f t="shared" si="92"/>
        <v>2023</v>
      </c>
      <c r="E1939" s="6" t="str">
        <f t="shared" si="91"/>
        <v>Q4 2023</v>
      </c>
      <c r="F1939" t="s">
        <v>457</v>
      </c>
      <c r="G1939" t="str">
        <f>IF(F1939="Blender xcxc", "Blender", F1939)</f>
        <v>Blender</v>
      </c>
      <c r="H1939" t="s">
        <v>458</v>
      </c>
      <c r="I1939" t="s">
        <v>27</v>
      </c>
      <c r="J1939" s="3">
        <v>8</v>
      </c>
      <c r="K1939" s="3">
        <v>444.97</v>
      </c>
      <c r="L1939" s="3">
        <v>3559.76</v>
      </c>
    </row>
    <row r="1940" spans="1:12" x14ac:dyDescent="0.35">
      <c r="A1940" t="s">
        <v>1092</v>
      </c>
      <c r="B1940" s="6" t="s">
        <v>88</v>
      </c>
      <c r="C1940" s="6" t="str">
        <f t="shared" si="90"/>
        <v>Oct 2023</v>
      </c>
      <c r="D1940" s="19" t="str">
        <f t="shared" si="92"/>
        <v>2023</v>
      </c>
      <c r="E1940" s="6" t="str">
        <f t="shared" si="91"/>
        <v>Q4 2023</v>
      </c>
      <c r="F1940" t="s">
        <v>1084</v>
      </c>
      <c r="G1940" t="str">
        <f>IF(F1940="Children's Book asfdsf", "Children's Book", F1940)</f>
        <v>Children's Book</v>
      </c>
      <c r="H1940" t="s">
        <v>11</v>
      </c>
      <c r="I1940" t="s">
        <v>12</v>
      </c>
      <c r="J1940" s="3">
        <v>9</v>
      </c>
      <c r="K1940" s="3">
        <v>289.95999999999998</v>
      </c>
      <c r="L1940" s="3">
        <v>2609.64</v>
      </c>
    </row>
    <row r="1941" spans="1:12" x14ac:dyDescent="0.35">
      <c r="A1941" t="s">
        <v>1542</v>
      </c>
      <c r="B1941" s="6" t="s">
        <v>88</v>
      </c>
      <c r="C1941" s="6" t="str">
        <f t="shared" si="90"/>
        <v>Oct 2023</v>
      </c>
      <c r="D1941" s="19" t="str">
        <f t="shared" si="92"/>
        <v>2023</v>
      </c>
      <c r="E1941" s="6" t="str">
        <f t="shared" si="91"/>
        <v>Q4 2023</v>
      </c>
      <c r="F1941" t="s">
        <v>1421</v>
      </c>
      <c r="G1941" t="str">
        <f>IF(F1941="Egg", "Eggs", F1941)</f>
        <v>Eggs</v>
      </c>
      <c r="H1941" t="s">
        <v>701</v>
      </c>
      <c r="I1941" t="s">
        <v>27</v>
      </c>
      <c r="J1941" s="3">
        <v>1</v>
      </c>
      <c r="K1941" s="3">
        <v>415.43</v>
      </c>
      <c r="L1941" s="3">
        <v>415.43</v>
      </c>
    </row>
    <row r="1942" spans="1:12" x14ac:dyDescent="0.35">
      <c r="A1942" t="s">
        <v>1660</v>
      </c>
      <c r="B1942" s="6" t="s">
        <v>88</v>
      </c>
      <c r="C1942" s="6" t="str">
        <f t="shared" si="90"/>
        <v>Oct 2023</v>
      </c>
      <c r="D1942" s="19" t="str">
        <f t="shared" si="92"/>
        <v>2023</v>
      </c>
      <c r="E1942" s="6" t="str">
        <f t="shared" si="91"/>
        <v>Q4 2023</v>
      </c>
      <c r="F1942" t="s">
        <v>1421</v>
      </c>
      <c r="G1942" t="str">
        <f>IF(F1942="Egg", "Eggs", F1942)</f>
        <v>Eggs</v>
      </c>
      <c r="H1942" t="s">
        <v>701</v>
      </c>
      <c r="I1942" t="s">
        <v>24</v>
      </c>
      <c r="J1942" s="3">
        <v>8</v>
      </c>
      <c r="K1942" s="3">
        <v>169.25</v>
      </c>
      <c r="L1942" s="3">
        <v>1354</v>
      </c>
    </row>
    <row r="1943" spans="1:12" x14ac:dyDescent="0.35">
      <c r="A1943" t="s">
        <v>2130</v>
      </c>
      <c r="B1943" s="6" t="s">
        <v>88</v>
      </c>
      <c r="C1943" s="6" t="str">
        <f t="shared" si="90"/>
        <v>Oct 2023</v>
      </c>
      <c r="D1943" s="19" t="str">
        <f t="shared" si="92"/>
        <v>2023</v>
      </c>
      <c r="E1943" s="6" t="str">
        <f t="shared" si="91"/>
        <v>Q4 2023</v>
      </c>
      <c r="F1943" t="s">
        <v>2058</v>
      </c>
      <c r="G1943" t="s">
        <v>2058</v>
      </c>
      <c r="H1943" t="s">
        <v>701</v>
      </c>
      <c r="I1943" t="s">
        <v>24</v>
      </c>
      <c r="J1943" s="3">
        <v>16</v>
      </c>
      <c r="K1943" s="3">
        <v>445.07</v>
      </c>
      <c r="L1943" s="3">
        <v>7121.12</v>
      </c>
    </row>
    <row r="1944" spans="1:12" x14ac:dyDescent="0.35">
      <c r="A1944" t="s">
        <v>2848</v>
      </c>
      <c r="B1944" s="6" t="s">
        <v>88</v>
      </c>
      <c r="C1944" s="6" t="str">
        <f t="shared" si="90"/>
        <v>Oct 2023</v>
      </c>
      <c r="D1944" s="19" t="str">
        <f t="shared" si="92"/>
        <v>2023</v>
      </c>
      <c r="E1944" s="6" t="str">
        <f t="shared" si="91"/>
        <v>Q4 2023</v>
      </c>
      <c r="F1944" t="s">
        <v>2643</v>
      </c>
      <c r="G1944" t="s">
        <v>2643</v>
      </c>
      <c r="H1944" t="s">
        <v>2345</v>
      </c>
      <c r="I1944" t="s">
        <v>15</v>
      </c>
      <c r="J1944" s="3">
        <v>13</v>
      </c>
      <c r="K1944" s="3">
        <v>390.01</v>
      </c>
      <c r="L1944" s="3">
        <v>5070.13</v>
      </c>
    </row>
    <row r="1945" spans="1:12" x14ac:dyDescent="0.35">
      <c r="A1945" t="s">
        <v>3691</v>
      </c>
      <c r="B1945" s="6" t="s">
        <v>88</v>
      </c>
      <c r="C1945" s="6" t="str">
        <f t="shared" si="90"/>
        <v>Oct 2023</v>
      </c>
      <c r="D1945" s="19" t="str">
        <f t="shared" si="92"/>
        <v>2023</v>
      </c>
      <c r="E1945" s="6" t="str">
        <f t="shared" si="91"/>
        <v>Q4 2023</v>
      </c>
      <c r="F1945" t="s">
        <v>3688</v>
      </c>
      <c r="G1945" t="s">
        <v>3688</v>
      </c>
      <c r="H1945" t="s">
        <v>11</v>
      </c>
      <c r="I1945" t="s">
        <v>24</v>
      </c>
      <c r="J1945" s="3">
        <v>13</v>
      </c>
      <c r="K1945" s="3">
        <v>269</v>
      </c>
      <c r="L1945" s="3">
        <v>3497</v>
      </c>
    </row>
    <row r="1946" spans="1:12" x14ac:dyDescent="0.35">
      <c r="A1946" t="s">
        <v>3722</v>
      </c>
      <c r="B1946" s="6" t="s">
        <v>88</v>
      </c>
      <c r="C1946" s="6" t="str">
        <f t="shared" si="90"/>
        <v>Oct 2023</v>
      </c>
      <c r="D1946" s="19" t="str">
        <f t="shared" si="92"/>
        <v>2023</v>
      </c>
      <c r="E1946" s="6" t="str">
        <f t="shared" si="91"/>
        <v>Q4 2023</v>
      </c>
      <c r="F1946" t="s">
        <v>3688</v>
      </c>
      <c r="G1946" t="s">
        <v>3688</v>
      </c>
      <c r="H1946" t="s">
        <v>11</v>
      </c>
      <c r="I1946" t="s">
        <v>24</v>
      </c>
      <c r="J1946" s="3">
        <v>16</v>
      </c>
      <c r="K1946" s="3">
        <v>146.08000000000001</v>
      </c>
      <c r="L1946" s="3">
        <v>2337.2800000000002</v>
      </c>
    </row>
    <row r="1947" spans="1:12" x14ac:dyDescent="0.35">
      <c r="A1947" t="s">
        <v>3822</v>
      </c>
      <c r="B1947" s="6" t="s">
        <v>88</v>
      </c>
      <c r="C1947" s="6" t="str">
        <f t="shared" si="90"/>
        <v>Oct 2023</v>
      </c>
      <c r="D1947" s="19" t="str">
        <f t="shared" si="92"/>
        <v>2023</v>
      </c>
      <c r="E1947" s="6" t="str">
        <f t="shared" si="91"/>
        <v>Q4 2023</v>
      </c>
      <c r="F1947" t="s">
        <v>3688</v>
      </c>
      <c r="G1947" t="s">
        <v>3688</v>
      </c>
      <c r="H1947" t="s">
        <v>11</v>
      </c>
      <c r="I1947" t="s">
        <v>27</v>
      </c>
      <c r="J1947" s="3">
        <v>9</v>
      </c>
      <c r="K1947" s="3">
        <v>272.39999999999998</v>
      </c>
      <c r="L1947" s="3">
        <v>2451.6</v>
      </c>
    </row>
    <row r="1948" spans="1:12" x14ac:dyDescent="0.35">
      <c r="A1948" t="s">
        <v>2102</v>
      </c>
      <c r="B1948" s="6" t="s">
        <v>2103</v>
      </c>
      <c r="C1948" s="6" t="str">
        <f t="shared" si="90"/>
        <v>Oct 2023</v>
      </c>
      <c r="D1948" s="19" t="str">
        <f t="shared" si="92"/>
        <v>2023</v>
      </c>
      <c r="E1948" s="6" t="str">
        <f t="shared" si="91"/>
        <v>Q4 2023</v>
      </c>
      <c r="F1948" t="s">
        <v>2058</v>
      </c>
      <c r="G1948" t="s">
        <v>2058</v>
      </c>
      <c r="H1948" t="s">
        <v>701</v>
      </c>
      <c r="I1948" t="s">
        <v>15</v>
      </c>
      <c r="J1948" s="3">
        <v>5</v>
      </c>
      <c r="K1948" s="3">
        <v>277.13</v>
      </c>
      <c r="L1948" s="3">
        <v>1385.65</v>
      </c>
    </row>
    <row r="1949" spans="1:12" x14ac:dyDescent="0.35">
      <c r="A1949" t="s">
        <v>2182</v>
      </c>
      <c r="B1949" s="6" t="s">
        <v>2103</v>
      </c>
      <c r="C1949" s="6" t="str">
        <f t="shared" si="90"/>
        <v>Oct 2023</v>
      </c>
      <c r="D1949" s="19" t="str">
        <f t="shared" si="92"/>
        <v>2023</v>
      </c>
      <c r="E1949" s="6" t="str">
        <f t="shared" si="91"/>
        <v>Q4 2023</v>
      </c>
      <c r="F1949" t="s">
        <v>2058</v>
      </c>
      <c r="G1949" t="s">
        <v>2058</v>
      </c>
      <c r="H1949" t="s">
        <v>701</v>
      </c>
      <c r="I1949" t="s">
        <v>27</v>
      </c>
      <c r="J1949" s="3">
        <v>8</v>
      </c>
      <c r="K1949" s="3">
        <v>138.56</v>
      </c>
      <c r="L1949" s="3">
        <v>1108.48</v>
      </c>
    </row>
    <row r="1950" spans="1:12" x14ac:dyDescent="0.35">
      <c r="A1950" t="s">
        <v>2322</v>
      </c>
      <c r="B1950" s="6" t="s">
        <v>2103</v>
      </c>
      <c r="C1950" s="6" t="str">
        <f t="shared" si="90"/>
        <v>Oct 2023</v>
      </c>
      <c r="D1950" s="19" t="str">
        <f t="shared" si="92"/>
        <v>2023</v>
      </c>
      <c r="E1950" s="6" t="str">
        <f t="shared" si="91"/>
        <v>Q4 2023</v>
      </c>
      <c r="F1950" t="s">
        <v>2207</v>
      </c>
      <c r="G1950" t="s">
        <v>2207</v>
      </c>
      <c r="H1950" t="s">
        <v>2208</v>
      </c>
      <c r="I1950" t="s">
        <v>27</v>
      </c>
      <c r="J1950" s="3">
        <v>3</v>
      </c>
      <c r="K1950" s="3">
        <v>294.16000000000003</v>
      </c>
      <c r="L1950" s="3">
        <v>882.48</v>
      </c>
    </row>
    <row r="1951" spans="1:12" x14ac:dyDescent="0.35">
      <c r="A1951" t="s">
        <v>2459</v>
      </c>
      <c r="B1951" s="6" t="s">
        <v>2103</v>
      </c>
      <c r="C1951" s="6" t="str">
        <f t="shared" si="90"/>
        <v>Oct 2023</v>
      </c>
      <c r="D1951" s="19" t="str">
        <f t="shared" si="92"/>
        <v>2023</v>
      </c>
      <c r="E1951" s="6" t="str">
        <f t="shared" si="91"/>
        <v>Q4 2023</v>
      </c>
      <c r="F1951" t="s">
        <v>2344</v>
      </c>
      <c r="G1951" t="s">
        <v>2344</v>
      </c>
      <c r="H1951" t="s">
        <v>2345</v>
      </c>
      <c r="I1951" t="s">
        <v>15</v>
      </c>
      <c r="J1951" s="3">
        <v>18</v>
      </c>
      <c r="K1951" s="3">
        <v>32.07</v>
      </c>
      <c r="L1951" s="3">
        <v>577.26</v>
      </c>
    </row>
    <row r="1952" spans="1:12" x14ac:dyDescent="0.35">
      <c r="A1952" t="s">
        <v>2947</v>
      </c>
      <c r="B1952" s="6" t="s">
        <v>2103</v>
      </c>
      <c r="C1952" s="6" t="str">
        <f t="shared" si="90"/>
        <v>Oct 2023</v>
      </c>
      <c r="D1952" s="19" t="str">
        <f t="shared" si="92"/>
        <v>2023</v>
      </c>
      <c r="E1952" s="6" t="str">
        <f t="shared" si="91"/>
        <v>Q4 2023</v>
      </c>
      <c r="F1952" t="s">
        <v>2882</v>
      </c>
      <c r="G1952" t="s">
        <v>2882</v>
      </c>
      <c r="H1952" t="s">
        <v>2208</v>
      </c>
      <c r="I1952" t="s">
        <v>15</v>
      </c>
      <c r="J1952" s="3">
        <v>15</v>
      </c>
      <c r="K1952" s="3">
        <v>158.1</v>
      </c>
      <c r="L1952" s="3">
        <v>2371.5</v>
      </c>
    </row>
    <row r="1953" spans="1:12" x14ac:dyDescent="0.35">
      <c r="A1953" t="s">
        <v>3410</v>
      </c>
      <c r="B1953" s="6" t="s">
        <v>2103</v>
      </c>
      <c r="C1953" s="6" t="str">
        <f t="shared" si="90"/>
        <v>Oct 2023</v>
      </c>
      <c r="D1953" s="19" t="str">
        <f t="shared" si="92"/>
        <v>2023</v>
      </c>
      <c r="E1953" s="6" t="str">
        <f t="shared" si="91"/>
        <v>Q4 2023</v>
      </c>
      <c r="F1953" t="s">
        <v>3143</v>
      </c>
      <c r="G1953" t="s">
        <v>3143</v>
      </c>
      <c r="H1953" t="s">
        <v>458</v>
      </c>
      <c r="I1953" t="s">
        <v>12</v>
      </c>
      <c r="J1953" s="3">
        <v>10</v>
      </c>
      <c r="K1953" s="3">
        <v>132.25</v>
      </c>
      <c r="L1953" s="3">
        <v>1322.5</v>
      </c>
    </row>
    <row r="1954" spans="1:12" x14ac:dyDescent="0.35">
      <c r="A1954" t="s">
        <v>3613</v>
      </c>
      <c r="B1954" s="6" t="s">
        <v>2103</v>
      </c>
      <c r="C1954" s="6" t="str">
        <f t="shared" si="90"/>
        <v>Oct 2023</v>
      </c>
      <c r="D1954" s="19" t="str">
        <f t="shared" si="92"/>
        <v>2023</v>
      </c>
      <c r="E1954" s="6" t="str">
        <f t="shared" si="91"/>
        <v>Q4 2023</v>
      </c>
      <c r="F1954" t="s">
        <v>3435</v>
      </c>
      <c r="G1954" t="s">
        <v>3435</v>
      </c>
      <c r="H1954" t="s">
        <v>701</v>
      </c>
      <c r="I1954" t="s">
        <v>27</v>
      </c>
      <c r="J1954" s="3">
        <v>13</v>
      </c>
      <c r="K1954" s="3">
        <v>446.83</v>
      </c>
      <c r="L1954" s="3">
        <v>5808.79</v>
      </c>
    </row>
    <row r="1955" spans="1:12" x14ac:dyDescent="0.35">
      <c r="A1955" t="s">
        <v>4734</v>
      </c>
      <c r="B1955" s="6" t="s">
        <v>2103</v>
      </c>
      <c r="C1955" s="6" t="str">
        <f t="shared" si="90"/>
        <v>Oct 2023</v>
      </c>
      <c r="D1955" s="19" t="str">
        <f t="shared" si="92"/>
        <v>2023</v>
      </c>
      <c r="E1955" s="6" t="str">
        <f t="shared" si="91"/>
        <v>Q4 2023</v>
      </c>
      <c r="F1955" t="s">
        <v>4610</v>
      </c>
      <c r="G1955" t="s">
        <v>4610</v>
      </c>
      <c r="H1955" t="s">
        <v>2345</v>
      </c>
      <c r="I1955" t="s">
        <v>24</v>
      </c>
      <c r="J1955" s="3">
        <v>8</v>
      </c>
      <c r="K1955" s="3">
        <v>466.64</v>
      </c>
      <c r="L1955" s="3">
        <v>3733.12</v>
      </c>
    </row>
    <row r="1956" spans="1:12" x14ac:dyDescent="0.35">
      <c r="A1956" t="s">
        <v>3602</v>
      </c>
      <c r="B1956" s="6" t="s">
        <v>3603</v>
      </c>
      <c r="C1956" s="6" t="str">
        <f t="shared" si="90"/>
        <v>Oct 2023</v>
      </c>
      <c r="D1956" s="19" t="str">
        <f t="shared" si="92"/>
        <v>2023</v>
      </c>
      <c r="E1956" s="6" t="str">
        <f t="shared" si="91"/>
        <v>Q4 2023</v>
      </c>
      <c r="F1956" t="s">
        <v>3435</v>
      </c>
      <c r="G1956" t="s">
        <v>3435</v>
      </c>
      <c r="H1956" t="s">
        <v>701</v>
      </c>
      <c r="I1956" t="s">
        <v>12</v>
      </c>
      <c r="J1956" s="3">
        <v>6</v>
      </c>
      <c r="K1956" s="3">
        <v>301.38</v>
      </c>
      <c r="L1956" s="3">
        <v>1808.28</v>
      </c>
    </row>
    <row r="1957" spans="1:12" x14ac:dyDescent="0.35">
      <c r="A1957" t="s">
        <v>4316</v>
      </c>
      <c r="B1957" s="6" t="s">
        <v>3603</v>
      </c>
      <c r="C1957" s="6" t="str">
        <f t="shared" si="90"/>
        <v>Oct 2023</v>
      </c>
      <c r="D1957" s="19" t="str">
        <f t="shared" si="92"/>
        <v>2023</v>
      </c>
      <c r="E1957" s="6" t="str">
        <f t="shared" si="91"/>
        <v>Q4 2023</v>
      </c>
      <c r="F1957" t="s">
        <v>4235</v>
      </c>
      <c r="G1957" t="s">
        <v>4235</v>
      </c>
      <c r="H1957" t="s">
        <v>2208</v>
      </c>
      <c r="I1957" t="s">
        <v>12</v>
      </c>
      <c r="J1957" s="3">
        <v>4</v>
      </c>
      <c r="K1957" s="3">
        <v>43.75</v>
      </c>
      <c r="L1957" s="3">
        <v>175</v>
      </c>
    </row>
    <row r="1958" spans="1:12" x14ac:dyDescent="0.35">
      <c r="A1958" t="s">
        <v>4450</v>
      </c>
      <c r="B1958" s="6" t="s">
        <v>3603</v>
      </c>
      <c r="C1958" s="6" t="str">
        <f t="shared" si="90"/>
        <v>Oct 2023</v>
      </c>
      <c r="D1958" s="19" t="str">
        <f t="shared" si="92"/>
        <v>2023</v>
      </c>
      <c r="E1958" s="6" t="str">
        <f t="shared" si="91"/>
        <v>Q4 2023</v>
      </c>
      <c r="F1958" t="s">
        <v>4235</v>
      </c>
      <c r="G1958" t="s">
        <v>4235</v>
      </c>
      <c r="H1958" t="s">
        <v>2208</v>
      </c>
      <c r="I1958" t="s">
        <v>24</v>
      </c>
      <c r="J1958" s="3">
        <v>17</v>
      </c>
      <c r="K1958" s="3">
        <v>73.069999999999993</v>
      </c>
      <c r="L1958" s="3">
        <v>1242.19</v>
      </c>
    </row>
    <row r="1959" spans="1:12" x14ac:dyDescent="0.35">
      <c r="A1959" t="s">
        <v>5216</v>
      </c>
      <c r="B1959" s="6" t="s">
        <v>3603</v>
      </c>
      <c r="C1959" s="6" t="str">
        <f t="shared" si="90"/>
        <v>Oct 2023</v>
      </c>
      <c r="D1959" s="19" t="str">
        <f t="shared" si="92"/>
        <v>2023</v>
      </c>
      <c r="E1959" s="6" t="str">
        <f t="shared" si="91"/>
        <v>Q4 2023</v>
      </c>
      <c r="F1959" t="s">
        <v>5082</v>
      </c>
      <c r="G1959" t="s">
        <v>5082</v>
      </c>
      <c r="H1959" t="s">
        <v>2208</v>
      </c>
      <c r="I1959" t="s">
        <v>27</v>
      </c>
      <c r="J1959" s="3">
        <v>6</v>
      </c>
      <c r="K1959" s="3">
        <v>82.72</v>
      </c>
      <c r="L1959" s="3">
        <v>496.32</v>
      </c>
    </row>
    <row r="1960" spans="1:12" x14ac:dyDescent="0.35">
      <c r="A1960" t="s">
        <v>30</v>
      </c>
      <c r="B1960" s="6" t="s">
        <v>31</v>
      </c>
      <c r="C1960" s="6" t="str">
        <f t="shared" si="90"/>
        <v>Oct 2023</v>
      </c>
      <c r="D1960" s="19" t="str">
        <f t="shared" si="92"/>
        <v>2023</v>
      </c>
      <c r="E1960" s="6" t="str">
        <f t="shared" si="91"/>
        <v>Q4 2023</v>
      </c>
      <c r="F1960" t="s">
        <v>5771</v>
      </c>
      <c r="G1960" t="str">
        <f>IF(F1960="Biographies", "Biography", F1960 )</f>
        <v>Biography</v>
      </c>
      <c r="H1960" t="s">
        <v>11</v>
      </c>
      <c r="I1960" t="s">
        <v>12</v>
      </c>
      <c r="J1960" s="3">
        <v>1</v>
      </c>
      <c r="K1960" s="3">
        <v>483.2</v>
      </c>
      <c r="L1960" s="3">
        <v>483.2</v>
      </c>
    </row>
    <row r="1961" spans="1:12" x14ac:dyDescent="0.35">
      <c r="A1961" t="s">
        <v>800</v>
      </c>
      <c r="B1961" s="6" t="s">
        <v>31</v>
      </c>
      <c r="C1961" s="6" t="str">
        <f t="shared" si="90"/>
        <v>Oct 2023</v>
      </c>
      <c r="D1961" s="19" t="str">
        <f t="shared" si="92"/>
        <v>2023</v>
      </c>
      <c r="E1961" s="6" t="str">
        <f t="shared" si="91"/>
        <v>Q4 2023</v>
      </c>
      <c r="F1961" t="s">
        <v>700</v>
      </c>
      <c r="G1961" t="str">
        <f>IF(F1961="Bread.c", "Bread", F1961)</f>
        <v>Bread</v>
      </c>
      <c r="H1961" t="s">
        <v>701</v>
      </c>
      <c r="I1961" t="s">
        <v>27</v>
      </c>
      <c r="J1961" s="3">
        <v>10</v>
      </c>
      <c r="K1961" s="3">
        <v>175.87</v>
      </c>
      <c r="L1961" s="3">
        <v>1758.7</v>
      </c>
    </row>
    <row r="1962" spans="1:12" x14ac:dyDescent="0.35">
      <c r="A1962" t="s">
        <v>1860</v>
      </c>
      <c r="B1962" s="6" t="s">
        <v>31</v>
      </c>
      <c r="C1962" s="6" t="str">
        <f t="shared" si="90"/>
        <v>Oct 2023</v>
      </c>
      <c r="D1962" s="19" t="str">
        <f t="shared" si="92"/>
        <v>2023</v>
      </c>
      <c r="E1962" s="6" t="str">
        <f t="shared" si="91"/>
        <v>Q4 2023</v>
      </c>
      <c r="F1962" t="s">
        <v>1744</v>
      </c>
      <c r="G1962" t="s">
        <v>1744</v>
      </c>
      <c r="H1962" t="s">
        <v>11</v>
      </c>
      <c r="I1962" t="s">
        <v>27</v>
      </c>
      <c r="J1962" s="3">
        <v>20</v>
      </c>
      <c r="K1962" s="3">
        <v>72.760000000000005</v>
      </c>
      <c r="L1962" s="3">
        <v>1455.2</v>
      </c>
    </row>
    <row r="1963" spans="1:12" x14ac:dyDescent="0.35">
      <c r="A1963" t="s">
        <v>2415</v>
      </c>
      <c r="B1963" s="6" t="s">
        <v>31</v>
      </c>
      <c r="C1963" s="6" t="str">
        <f t="shared" si="90"/>
        <v>Oct 2023</v>
      </c>
      <c r="D1963" s="19" t="str">
        <f t="shared" si="92"/>
        <v>2023</v>
      </c>
      <c r="E1963" s="6" t="str">
        <f t="shared" si="91"/>
        <v>Q4 2023</v>
      </c>
      <c r="F1963" t="s">
        <v>2344</v>
      </c>
      <c r="G1963" t="s">
        <v>2344</v>
      </c>
      <c r="H1963" t="s">
        <v>2345</v>
      </c>
      <c r="I1963" t="s">
        <v>12</v>
      </c>
      <c r="J1963" s="3">
        <v>5</v>
      </c>
      <c r="K1963" s="3">
        <v>290.47000000000003</v>
      </c>
      <c r="L1963" s="3">
        <v>1452.35</v>
      </c>
    </row>
    <row r="1964" spans="1:12" x14ac:dyDescent="0.35">
      <c r="A1964" t="s">
        <v>2782</v>
      </c>
      <c r="B1964" s="6" t="s">
        <v>31</v>
      </c>
      <c r="C1964" s="6" t="str">
        <f t="shared" si="90"/>
        <v>Oct 2023</v>
      </c>
      <c r="D1964" s="19" t="str">
        <f t="shared" si="92"/>
        <v>2023</v>
      </c>
      <c r="E1964" s="6" t="str">
        <f t="shared" si="91"/>
        <v>Q4 2023</v>
      </c>
      <c r="F1964" t="s">
        <v>2643</v>
      </c>
      <c r="G1964" t="s">
        <v>2643</v>
      </c>
      <c r="H1964" t="s">
        <v>2345</v>
      </c>
      <c r="I1964" t="s">
        <v>12</v>
      </c>
      <c r="J1964" s="3">
        <v>19</v>
      </c>
      <c r="K1964" s="3">
        <v>52.66</v>
      </c>
      <c r="L1964" s="3">
        <v>1000.54</v>
      </c>
    </row>
    <row r="1965" spans="1:12" x14ac:dyDescent="0.35">
      <c r="A1965" t="s">
        <v>2959</v>
      </c>
      <c r="B1965" s="6" t="s">
        <v>31</v>
      </c>
      <c r="C1965" s="6" t="str">
        <f t="shared" si="90"/>
        <v>Oct 2023</v>
      </c>
      <c r="D1965" s="19" t="str">
        <f t="shared" si="92"/>
        <v>2023</v>
      </c>
      <c r="E1965" s="6" t="str">
        <f t="shared" si="91"/>
        <v>Q4 2023</v>
      </c>
      <c r="F1965" t="s">
        <v>2882</v>
      </c>
      <c r="G1965" t="s">
        <v>2882</v>
      </c>
      <c r="H1965" t="s">
        <v>2208</v>
      </c>
      <c r="I1965" t="s">
        <v>15</v>
      </c>
      <c r="J1965" s="3">
        <v>2</v>
      </c>
      <c r="K1965" s="3">
        <v>186.16</v>
      </c>
      <c r="L1965" s="3">
        <v>372.32</v>
      </c>
    </row>
    <row r="1966" spans="1:12" x14ac:dyDescent="0.35">
      <c r="A1966" t="s">
        <v>2996</v>
      </c>
      <c r="B1966" s="6" t="s">
        <v>31</v>
      </c>
      <c r="C1966" s="6" t="str">
        <f t="shared" si="90"/>
        <v>Oct 2023</v>
      </c>
      <c r="D1966" s="19" t="str">
        <f t="shared" si="92"/>
        <v>2023</v>
      </c>
      <c r="E1966" s="6" t="str">
        <f t="shared" si="91"/>
        <v>Q4 2023</v>
      </c>
      <c r="F1966" t="s">
        <v>2882</v>
      </c>
      <c r="G1966" t="s">
        <v>2882</v>
      </c>
      <c r="H1966" t="s">
        <v>2208</v>
      </c>
      <c r="I1966" t="s">
        <v>27</v>
      </c>
      <c r="J1966" s="3">
        <v>17</v>
      </c>
      <c r="K1966" s="3">
        <v>494.74</v>
      </c>
      <c r="L1966" s="3">
        <v>8410.58</v>
      </c>
    </row>
    <row r="1967" spans="1:12" x14ac:dyDescent="0.35">
      <c r="A1967" t="s">
        <v>3408</v>
      </c>
      <c r="B1967" s="6" t="s">
        <v>31</v>
      </c>
      <c r="C1967" s="6" t="str">
        <f t="shared" si="90"/>
        <v>Oct 2023</v>
      </c>
      <c r="D1967" s="19" t="str">
        <f t="shared" si="92"/>
        <v>2023</v>
      </c>
      <c r="E1967" s="6" t="str">
        <f t="shared" si="91"/>
        <v>Q4 2023</v>
      </c>
      <c r="F1967" t="s">
        <v>3143</v>
      </c>
      <c r="G1967" t="s">
        <v>3143</v>
      </c>
      <c r="H1967" t="s">
        <v>458</v>
      </c>
      <c r="I1967" t="s">
        <v>12</v>
      </c>
      <c r="J1967" s="3">
        <v>12</v>
      </c>
      <c r="K1967" s="3">
        <v>237.56</v>
      </c>
      <c r="L1967" s="3">
        <v>2850.72</v>
      </c>
    </row>
    <row r="1968" spans="1:12" x14ac:dyDescent="0.35">
      <c r="A1968" t="s">
        <v>3695</v>
      </c>
      <c r="B1968" s="6" t="s">
        <v>31</v>
      </c>
      <c r="C1968" s="6" t="str">
        <f t="shared" si="90"/>
        <v>Oct 2023</v>
      </c>
      <c r="D1968" s="19" t="str">
        <f t="shared" si="92"/>
        <v>2023</v>
      </c>
      <c r="E1968" s="6" t="str">
        <f t="shared" si="91"/>
        <v>Q4 2023</v>
      </c>
      <c r="F1968" t="s">
        <v>3688</v>
      </c>
      <c r="G1968" t="s">
        <v>3688</v>
      </c>
      <c r="H1968" t="s">
        <v>11</v>
      </c>
      <c r="I1968" t="s">
        <v>27</v>
      </c>
      <c r="J1968" s="3">
        <v>7</v>
      </c>
      <c r="K1968" s="3">
        <v>317.52999999999997</v>
      </c>
      <c r="L1968" s="3">
        <v>2222.71</v>
      </c>
    </row>
    <row r="1969" spans="1:12" x14ac:dyDescent="0.35">
      <c r="A1969" t="s">
        <v>4753</v>
      </c>
      <c r="B1969" s="6" t="s">
        <v>31</v>
      </c>
      <c r="C1969" s="6" t="str">
        <f t="shared" si="90"/>
        <v>Oct 2023</v>
      </c>
      <c r="D1969" s="19" t="str">
        <f t="shared" si="92"/>
        <v>2023</v>
      </c>
      <c r="E1969" s="6" t="str">
        <f t="shared" si="91"/>
        <v>Q4 2023</v>
      </c>
      <c r="F1969" t="s">
        <v>4741</v>
      </c>
      <c r="G1969" t="s">
        <v>4741</v>
      </c>
      <c r="H1969" t="s">
        <v>2345</v>
      </c>
      <c r="I1969" t="s">
        <v>15</v>
      </c>
      <c r="J1969" s="3">
        <v>4</v>
      </c>
      <c r="K1969" s="3">
        <v>352.75</v>
      </c>
      <c r="L1969" s="3">
        <v>1411</v>
      </c>
    </row>
    <row r="1970" spans="1:12" x14ac:dyDescent="0.35">
      <c r="A1970" t="s">
        <v>4799</v>
      </c>
      <c r="B1970" s="6" t="s">
        <v>31</v>
      </c>
      <c r="C1970" s="6" t="str">
        <f t="shared" si="90"/>
        <v>Oct 2023</v>
      </c>
      <c r="D1970" s="19" t="str">
        <f t="shared" si="92"/>
        <v>2023</v>
      </c>
      <c r="E1970" s="6" t="str">
        <f t="shared" si="91"/>
        <v>Q4 2023</v>
      </c>
      <c r="F1970" t="s">
        <v>4741</v>
      </c>
      <c r="G1970" t="s">
        <v>4741</v>
      </c>
      <c r="H1970" t="s">
        <v>2345</v>
      </c>
      <c r="I1970" t="s">
        <v>24</v>
      </c>
      <c r="J1970" s="3">
        <v>3</v>
      </c>
      <c r="K1970" s="3">
        <v>205.48</v>
      </c>
      <c r="L1970" s="3">
        <v>616.44000000000005</v>
      </c>
    </row>
    <row r="1971" spans="1:12" x14ac:dyDescent="0.35">
      <c r="A1971" t="s">
        <v>5196</v>
      </c>
      <c r="B1971" s="6" t="s">
        <v>31</v>
      </c>
      <c r="C1971" s="6" t="str">
        <f t="shared" si="90"/>
        <v>Oct 2023</v>
      </c>
      <c r="D1971" s="19" t="str">
        <f t="shared" si="92"/>
        <v>2023</v>
      </c>
      <c r="E1971" s="6" t="str">
        <f t="shared" si="91"/>
        <v>Q4 2023</v>
      </c>
      <c r="F1971" t="s">
        <v>5082</v>
      </c>
      <c r="G1971" t="s">
        <v>5082</v>
      </c>
      <c r="H1971" t="s">
        <v>2208</v>
      </c>
      <c r="I1971" t="s">
        <v>24</v>
      </c>
      <c r="J1971" s="3">
        <v>15</v>
      </c>
      <c r="K1971" s="3">
        <v>355.3</v>
      </c>
      <c r="L1971" s="3">
        <v>5329.5</v>
      </c>
    </row>
    <row r="1972" spans="1:12" x14ac:dyDescent="0.35">
      <c r="A1972" t="s">
        <v>5676</v>
      </c>
      <c r="B1972" s="6" t="s">
        <v>31</v>
      </c>
      <c r="C1972" s="6" t="str">
        <f t="shared" si="90"/>
        <v>Oct 2023</v>
      </c>
      <c r="D1972" s="19" t="str">
        <f t="shared" si="92"/>
        <v>2023</v>
      </c>
      <c r="E1972" s="6" t="str">
        <f t="shared" si="91"/>
        <v>Q4 2023</v>
      </c>
      <c r="F1972" t="s">
        <v>5629</v>
      </c>
      <c r="G1972" t="s">
        <v>5629</v>
      </c>
      <c r="H1972" t="s">
        <v>458</v>
      </c>
      <c r="I1972" t="s">
        <v>27</v>
      </c>
      <c r="J1972" s="3">
        <v>6</v>
      </c>
      <c r="K1972" s="3">
        <v>30.52</v>
      </c>
      <c r="L1972" s="3">
        <v>183.12</v>
      </c>
    </row>
    <row r="1973" spans="1:12" x14ac:dyDescent="0.35">
      <c r="A1973" t="s">
        <v>5770</v>
      </c>
      <c r="B1973" s="6" t="s">
        <v>31</v>
      </c>
      <c r="C1973" s="6" t="str">
        <f t="shared" si="90"/>
        <v>Oct 2023</v>
      </c>
      <c r="D1973" s="19" t="str">
        <f t="shared" si="92"/>
        <v>2023</v>
      </c>
      <c r="E1973" s="6" t="str">
        <f t="shared" si="91"/>
        <v>Q4 2023</v>
      </c>
      <c r="F1973" t="s">
        <v>5629</v>
      </c>
      <c r="G1973" t="s">
        <v>5629</v>
      </c>
      <c r="H1973" t="s">
        <v>458</v>
      </c>
      <c r="I1973" t="s">
        <v>15</v>
      </c>
      <c r="J1973" s="3">
        <v>13</v>
      </c>
      <c r="K1973" s="3">
        <v>375.91</v>
      </c>
      <c r="L1973" s="3">
        <v>4886.83</v>
      </c>
    </row>
    <row r="1974" spans="1:12" x14ac:dyDescent="0.35">
      <c r="A1974" t="s">
        <v>1446</v>
      </c>
      <c r="B1974" s="6" t="s">
        <v>1447</v>
      </c>
      <c r="C1974" s="6" t="str">
        <f t="shared" si="90"/>
        <v>Oct 2023</v>
      </c>
      <c r="D1974" s="19" t="str">
        <f t="shared" si="92"/>
        <v>2023</v>
      </c>
      <c r="E1974" s="6" t="str">
        <f t="shared" si="91"/>
        <v>Q4 2023</v>
      </c>
      <c r="F1974" t="s">
        <v>1421</v>
      </c>
      <c r="G1974" t="str">
        <f>IF(F1974="Egg", "Eggs", F1974)</f>
        <v>Eggs</v>
      </c>
      <c r="H1974" t="s">
        <v>701</v>
      </c>
      <c r="I1974" t="s">
        <v>12</v>
      </c>
      <c r="J1974" s="3">
        <v>10</v>
      </c>
      <c r="K1974" s="3">
        <v>458.36</v>
      </c>
      <c r="L1974" s="3">
        <v>4583.6000000000004</v>
      </c>
    </row>
    <row r="1975" spans="1:12" x14ac:dyDescent="0.35">
      <c r="A1975" t="s">
        <v>2447</v>
      </c>
      <c r="B1975" s="6" t="s">
        <v>1447</v>
      </c>
      <c r="C1975" s="6" t="str">
        <f t="shared" si="90"/>
        <v>Oct 2023</v>
      </c>
      <c r="D1975" s="19" t="str">
        <f t="shared" si="92"/>
        <v>2023</v>
      </c>
      <c r="E1975" s="6" t="str">
        <f t="shared" si="91"/>
        <v>Q4 2023</v>
      </c>
      <c r="F1975" t="s">
        <v>2344</v>
      </c>
      <c r="G1975" t="s">
        <v>2344</v>
      </c>
      <c r="H1975" t="s">
        <v>2345</v>
      </c>
      <c r="I1975" t="s">
        <v>24</v>
      </c>
      <c r="J1975" s="3">
        <v>8</v>
      </c>
      <c r="K1975" s="3">
        <v>184.96</v>
      </c>
      <c r="L1975" s="3">
        <v>1479.68</v>
      </c>
    </row>
    <row r="1976" spans="1:12" x14ac:dyDescent="0.35">
      <c r="A1976" t="s">
        <v>2736</v>
      </c>
      <c r="B1976" s="6" t="s">
        <v>1447</v>
      </c>
      <c r="C1976" s="6" t="str">
        <f t="shared" si="90"/>
        <v>Oct 2023</v>
      </c>
      <c r="D1976" s="19" t="str">
        <f t="shared" si="92"/>
        <v>2023</v>
      </c>
      <c r="E1976" s="6" t="str">
        <f t="shared" si="91"/>
        <v>Q4 2023</v>
      </c>
      <c r="F1976" t="s">
        <v>2643</v>
      </c>
      <c r="G1976" t="s">
        <v>2643</v>
      </c>
      <c r="H1976" t="s">
        <v>2345</v>
      </c>
      <c r="I1976" t="s">
        <v>12</v>
      </c>
      <c r="J1976" s="3">
        <v>1</v>
      </c>
      <c r="K1976" s="3">
        <v>30.87</v>
      </c>
      <c r="L1976" s="3">
        <v>30.87</v>
      </c>
    </row>
    <row r="1977" spans="1:12" x14ac:dyDescent="0.35">
      <c r="A1977" t="s">
        <v>2814</v>
      </c>
      <c r="B1977" s="6" t="s">
        <v>1447</v>
      </c>
      <c r="C1977" s="6" t="str">
        <f t="shared" si="90"/>
        <v>Oct 2023</v>
      </c>
      <c r="D1977" s="19" t="str">
        <f t="shared" si="92"/>
        <v>2023</v>
      </c>
      <c r="E1977" s="6" t="str">
        <f t="shared" si="91"/>
        <v>Q4 2023</v>
      </c>
      <c r="F1977" t="s">
        <v>2643</v>
      </c>
      <c r="G1977" t="s">
        <v>2643</v>
      </c>
      <c r="H1977" t="s">
        <v>2345</v>
      </c>
      <c r="I1977" t="s">
        <v>27</v>
      </c>
      <c r="J1977" s="3">
        <v>19</v>
      </c>
      <c r="K1977" s="3">
        <v>283.70999999999998</v>
      </c>
      <c r="L1977" s="3">
        <v>5390.49</v>
      </c>
    </row>
    <row r="1978" spans="1:12" x14ac:dyDescent="0.35">
      <c r="A1978" t="s">
        <v>3158</v>
      </c>
      <c r="B1978" s="6" t="s">
        <v>1447</v>
      </c>
      <c r="C1978" s="6" t="str">
        <f t="shared" si="90"/>
        <v>Oct 2023</v>
      </c>
      <c r="D1978" s="19" t="str">
        <f t="shared" si="92"/>
        <v>2023</v>
      </c>
      <c r="E1978" s="6" t="str">
        <f t="shared" si="91"/>
        <v>Q4 2023</v>
      </c>
      <c r="F1978" t="s">
        <v>3143</v>
      </c>
      <c r="G1978" t="s">
        <v>3143</v>
      </c>
      <c r="H1978" t="s">
        <v>458</v>
      </c>
      <c r="I1978" t="s">
        <v>15</v>
      </c>
      <c r="J1978" s="3">
        <v>14</v>
      </c>
      <c r="K1978" s="3">
        <v>143.34</v>
      </c>
      <c r="L1978" s="3">
        <v>2006.76</v>
      </c>
    </row>
    <row r="1979" spans="1:12" x14ac:dyDescent="0.35">
      <c r="A1979" t="s">
        <v>3351</v>
      </c>
      <c r="B1979" s="6" t="s">
        <v>1447</v>
      </c>
      <c r="C1979" s="6" t="str">
        <f t="shared" si="90"/>
        <v>Oct 2023</v>
      </c>
      <c r="D1979" s="19" t="str">
        <f t="shared" si="92"/>
        <v>2023</v>
      </c>
      <c r="E1979" s="6" t="str">
        <f t="shared" si="91"/>
        <v>Q4 2023</v>
      </c>
      <c r="F1979" t="s">
        <v>3143</v>
      </c>
      <c r="G1979" t="s">
        <v>3143</v>
      </c>
      <c r="H1979" t="s">
        <v>458</v>
      </c>
      <c r="I1979" t="s">
        <v>12</v>
      </c>
      <c r="J1979" s="3">
        <v>12</v>
      </c>
      <c r="K1979" s="3">
        <v>360.05</v>
      </c>
      <c r="L1979" s="3">
        <v>4320.6000000000004</v>
      </c>
    </row>
    <row r="1980" spans="1:12" x14ac:dyDescent="0.35">
      <c r="A1980" t="s">
        <v>3943</v>
      </c>
      <c r="B1980" s="6" t="s">
        <v>1447</v>
      </c>
      <c r="C1980" s="6" t="str">
        <f t="shared" si="90"/>
        <v>Oct 2023</v>
      </c>
      <c r="D1980" s="19" t="str">
        <f t="shared" si="92"/>
        <v>2023</v>
      </c>
      <c r="E1980" s="6" t="str">
        <f t="shared" si="91"/>
        <v>Q4 2023</v>
      </c>
      <c r="F1980" t="s">
        <v>3688</v>
      </c>
      <c r="G1980" t="s">
        <v>3688</v>
      </c>
      <c r="H1980" t="s">
        <v>11</v>
      </c>
      <c r="I1980" t="s">
        <v>15</v>
      </c>
      <c r="J1980" s="3">
        <v>14</v>
      </c>
      <c r="K1980" s="3">
        <v>276.64999999999998</v>
      </c>
      <c r="L1980" s="3">
        <v>3873.1</v>
      </c>
    </row>
    <row r="1981" spans="1:12" x14ac:dyDescent="0.35">
      <c r="A1981" t="s">
        <v>1883</v>
      </c>
      <c r="B1981" s="6" t="s">
        <v>1884</v>
      </c>
      <c r="C1981" s="6" t="str">
        <f t="shared" si="90"/>
        <v>Oct 2023</v>
      </c>
      <c r="D1981" s="19" t="str">
        <f t="shared" si="92"/>
        <v>2023</v>
      </c>
      <c r="E1981" s="6" t="str">
        <f t="shared" si="91"/>
        <v>Q4 2023</v>
      </c>
      <c r="F1981" t="s">
        <v>1744</v>
      </c>
      <c r="G1981" t="s">
        <v>1744</v>
      </c>
      <c r="H1981" t="s">
        <v>11</v>
      </c>
      <c r="I1981" t="s">
        <v>27</v>
      </c>
      <c r="J1981" s="3">
        <v>20</v>
      </c>
      <c r="K1981" s="3">
        <v>249.21</v>
      </c>
      <c r="L1981" s="3">
        <v>4984.2</v>
      </c>
    </row>
    <row r="1982" spans="1:12" x14ac:dyDescent="0.35">
      <c r="A1982" t="s">
        <v>2075</v>
      </c>
      <c r="B1982" s="6" t="s">
        <v>1884</v>
      </c>
      <c r="C1982" s="6" t="str">
        <f t="shared" si="90"/>
        <v>Oct 2023</v>
      </c>
      <c r="D1982" s="19" t="str">
        <f t="shared" si="92"/>
        <v>2023</v>
      </c>
      <c r="E1982" s="6" t="str">
        <f t="shared" si="91"/>
        <v>Q4 2023</v>
      </c>
      <c r="F1982" t="s">
        <v>2058</v>
      </c>
      <c r="G1982" t="s">
        <v>2058</v>
      </c>
      <c r="H1982" t="s">
        <v>701</v>
      </c>
      <c r="I1982" t="s">
        <v>24</v>
      </c>
      <c r="J1982" s="3">
        <v>10</v>
      </c>
      <c r="K1982" s="3">
        <v>478.94</v>
      </c>
      <c r="L1982" s="3">
        <v>4789.3999999999996</v>
      </c>
    </row>
    <row r="1983" spans="1:12" x14ac:dyDescent="0.35">
      <c r="A1983" t="s">
        <v>2737</v>
      </c>
      <c r="B1983" s="6" t="s">
        <v>1884</v>
      </c>
      <c r="C1983" s="6" t="str">
        <f t="shared" si="90"/>
        <v>Oct 2023</v>
      </c>
      <c r="D1983" s="19" t="str">
        <f t="shared" si="92"/>
        <v>2023</v>
      </c>
      <c r="E1983" s="6" t="str">
        <f t="shared" si="91"/>
        <v>Q4 2023</v>
      </c>
      <c r="F1983" t="s">
        <v>2643</v>
      </c>
      <c r="G1983" t="s">
        <v>2643</v>
      </c>
      <c r="H1983" t="s">
        <v>2345</v>
      </c>
      <c r="I1983" t="s">
        <v>15</v>
      </c>
      <c r="J1983" s="3">
        <v>13</v>
      </c>
      <c r="K1983" s="3">
        <v>306.08</v>
      </c>
      <c r="L1983" s="3">
        <v>3979.04</v>
      </c>
    </row>
    <row r="1984" spans="1:12" x14ac:dyDescent="0.35">
      <c r="A1984" t="s">
        <v>3562</v>
      </c>
      <c r="B1984" s="6" t="s">
        <v>1884</v>
      </c>
      <c r="C1984" s="6" t="str">
        <f t="shared" si="90"/>
        <v>Oct 2023</v>
      </c>
      <c r="D1984" s="19" t="str">
        <f t="shared" si="92"/>
        <v>2023</v>
      </c>
      <c r="E1984" s="6" t="str">
        <f t="shared" si="91"/>
        <v>Q4 2023</v>
      </c>
      <c r="F1984" t="s">
        <v>3435</v>
      </c>
      <c r="G1984" t="s">
        <v>3435</v>
      </c>
      <c r="H1984" t="s">
        <v>701</v>
      </c>
      <c r="I1984" t="s">
        <v>24</v>
      </c>
      <c r="J1984" s="3">
        <v>8</v>
      </c>
      <c r="K1984" s="3">
        <v>424.66</v>
      </c>
      <c r="L1984" s="3">
        <v>3397.28</v>
      </c>
    </row>
    <row r="1985" spans="1:12" x14ac:dyDescent="0.35">
      <c r="A1985" t="s">
        <v>4295</v>
      </c>
      <c r="B1985" s="6" t="s">
        <v>1884</v>
      </c>
      <c r="C1985" s="6" t="str">
        <f t="shared" si="90"/>
        <v>Oct 2023</v>
      </c>
      <c r="D1985" s="19" t="str">
        <f t="shared" si="92"/>
        <v>2023</v>
      </c>
      <c r="E1985" s="6" t="str">
        <f t="shared" si="91"/>
        <v>Q4 2023</v>
      </c>
      <c r="F1985" t="s">
        <v>4235</v>
      </c>
      <c r="G1985" t="s">
        <v>4235</v>
      </c>
      <c r="H1985" t="s">
        <v>2208</v>
      </c>
      <c r="I1985" t="s">
        <v>12</v>
      </c>
      <c r="J1985" s="3">
        <v>3</v>
      </c>
      <c r="K1985" s="3">
        <v>68.91</v>
      </c>
      <c r="L1985" s="3">
        <v>206.73</v>
      </c>
    </row>
    <row r="1986" spans="1:12" x14ac:dyDescent="0.35">
      <c r="A1986" t="s">
        <v>4426</v>
      </c>
      <c r="B1986" s="6" t="s">
        <v>1884</v>
      </c>
      <c r="C1986" s="6" t="str">
        <f t="shared" ref="C1986:C2049" si="93">TEXT(B1986, "mmm yyyy")</f>
        <v>Oct 2023</v>
      </c>
      <c r="D1986" s="19" t="str">
        <f t="shared" si="92"/>
        <v>2023</v>
      </c>
      <c r="E1986" s="6" t="str">
        <f t="shared" ref="E1986:E2049" si="94">"Q"&amp;ROUNDUP(MONTH(B1986)/3,0)&amp;" "&amp;TEXT(B1986,"YYYY")</f>
        <v>Q4 2023</v>
      </c>
      <c r="F1986" t="s">
        <v>4235</v>
      </c>
      <c r="G1986" t="s">
        <v>4235</v>
      </c>
      <c r="H1986" t="s">
        <v>2208</v>
      </c>
      <c r="I1986" t="s">
        <v>24</v>
      </c>
      <c r="J1986" s="3">
        <v>20</v>
      </c>
      <c r="K1986" s="3">
        <v>339.15</v>
      </c>
      <c r="L1986" s="3">
        <v>6783</v>
      </c>
    </row>
    <row r="1987" spans="1:12" x14ac:dyDescent="0.35">
      <c r="A1987" t="s">
        <v>4435</v>
      </c>
      <c r="B1987" s="6" t="s">
        <v>1884</v>
      </c>
      <c r="C1987" s="6" t="str">
        <f t="shared" si="93"/>
        <v>Oct 2023</v>
      </c>
      <c r="D1987" s="19" t="str">
        <f t="shared" ref="D1987:D2050" si="95">TEXT(B1987, "yyyy")</f>
        <v>2023</v>
      </c>
      <c r="E1987" s="6" t="str">
        <f t="shared" si="94"/>
        <v>Q4 2023</v>
      </c>
      <c r="F1987" t="s">
        <v>4235</v>
      </c>
      <c r="G1987" t="s">
        <v>4235</v>
      </c>
      <c r="H1987" t="s">
        <v>2208</v>
      </c>
      <c r="I1987" t="s">
        <v>24</v>
      </c>
      <c r="J1987" s="3">
        <v>20</v>
      </c>
      <c r="K1987" s="3">
        <v>63.75</v>
      </c>
      <c r="L1987" s="3">
        <v>1275</v>
      </c>
    </row>
    <row r="1988" spans="1:12" x14ac:dyDescent="0.35">
      <c r="A1988" t="s">
        <v>1396</v>
      </c>
      <c r="B1988" s="6" t="s">
        <v>1397</v>
      </c>
      <c r="C1988" s="6" t="str">
        <f t="shared" si="93"/>
        <v>Oct 2023</v>
      </c>
      <c r="D1988" s="19" t="str">
        <f t="shared" si="95"/>
        <v>2023</v>
      </c>
      <c r="E1988" s="6" t="str">
        <f t="shared" si="94"/>
        <v>Q4 2023</v>
      </c>
      <c r="F1988" t="s">
        <v>1252</v>
      </c>
      <c r="G1988" t="str">
        <f>IF(F1988="Cookbooks", "Cookbook", F1988)</f>
        <v>Cookbook</v>
      </c>
      <c r="H1988" t="s">
        <v>11</v>
      </c>
      <c r="I1988" t="s">
        <v>27</v>
      </c>
      <c r="J1988" s="3">
        <v>9</v>
      </c>
      <c r="K1988" s="3">
        <v>431.09</v>
      </c>
      <c r="L1988" s="3">
        <v>3879.81</v>
      </c>
    </row>
    <row r="1989" spans="1:12" x14ac:dyDescent="0.35">
      <c r="A1989" t="s">
        <v>1959</v>
      </c>
      <c r="B1989" s="6" t="s">
        <v>1397</v>
      </c>
      <c r="C1989" s="6" t="str">
        <f t="shared" si="93"/>
        <v>Oct 2023</v>
      </c>
      <c r="D1989" s="19" t="str">
        <f t="shared" si="95"/>
        <v>2023</v>
      </c>
      <c r="E1989" s="6" t="str">
        <f t="shared" si="94"/>
        <v>Q4 2023</v>
      </c>
      <c r="F1989" t="s">
        <v>1744</v>
      </c>
      <c r="G1989" t="s">
        <v>1744</v>
      </c>
      <c r="H1989" t="s">
        <v>11</v>
      </c>
      <c r="I1989" t="s">
        <v>15</v>
      </c>
      <c r="J1989" s="3">
        <v>20</v>
      </c>
      <c r="K1989" s="3">
        <v>484.7</v>
      </c>
      <c r="L1989" s="3">
        <v>9694</v>
      </c>
    </row>
    <row r="1990" spans="1:12" x14ac:dyDescent="0.35">
      <c r="A1990" t="s">
        <v>2401</v>
      </c>
      <c r="B1990" s="6" t="s">
        <v>1397</v>
      </c>
      <c r="C1990" s="6" t="str">
        <f t="shared" si="93"/>
        <v>Oct 2023</v>
      </c>
      <c r="D1990" s="19" t="str">
        <f t="shared" si="95"/>
        <v>2023</v>
      </c>
      <c r="E1990" s="6" t="str">
        <f t="shared" si="94"/>
        <v>Q4 2023</v>
      </c>
      <c r="F1990" t="s">
        <v>2344</v>
      </c>
      <c r="G1990" t="s">
        <v>2344</v>
      </c>
      <c r="H1990" t="s">
        <v>2345</v>
      </c>
      <c r="I1990" t="s">
        <v>27</v>
      </c>
      <c r="J1990" s="3">
        <v>8</v>
      </c>
      <c r="K1990" s="3">
        <v>340.21</v>
      </c>
      <c r="L1990" s="3">
        <v>2721.68</v>
      </c>
    </row>
    <row r="1991" spans="1:12" x14ac:dyDescent="0.35">
      <c r="A1991" t="s">
        <v>3278</v>
      </c>
      <c r="B1991" s="6" t="s">
        <v>1397</v>
      </c>
      <c r="C1991" s="6" t="str">
        <f t="shared" si="93"/>
        <v>Oct 2023</v>
      </c>
      <c r="D1991" s="19" t="str">
        <f t="shared" si="95"/>
        <v>2023</v>
      </c>
      <c r="E1991" s="6" t="str">
        <f t="shared" si="94"/>
        <v>Q4 2023</v>
      </c>
      <c r="F1991" t="s">
        <v>3143</v>
      </c>
      <c r="G1991" t="s">
        <v>3143</v>
      </c>
      <c r="H1991" t="s">
        <v>458</v>
      </c>
      <c r="I1991" t="s">
        <v>27</v>
      </c>
      <c r="J1991" s="3">
        <v>20</v>
      </c>
      <c r="K1991" s="3">
        <v>431.69</v>
      </c>
      <c r="L1991" s="3">
        <v>8633.7999999999993</v>
      </c>
    </row>
    <row r="1992" spans="1:12" x14ac:dyDescent="0.35">
      <c r="A1992" t="s">
        <v>3551</v>
      </c>
      <c r="B1992" s="6" t="s">
        <v>1397</v>
      </c>
      <c r="C1992" s="6" t="str">
        <f t="shared" si="93"/>
        <v>Oct 2023</v>
      </c>
      <c r="D1992" s="19" t="str">
        <f t="shared" si="95"/>
        <v>2023</v>
      </c>
      <c r="E1992" s="6" t="str">
        <f t="shared" si="94"/>
        <v>Q4 2023</v>
      </c>
      <c r="F1992" t="s">
        <v>3435</v>
      </c>
      <c r="G1992" t="s">
        <v>3435</v>
      </c>
      <c r="H1992" t="s">
        <v>701</v>
      </c>
      <c r="I1992" t="s">
        <v>15</v>
      </c>
      <c r="J1992" s="3">
        <v>12</v>
      </c>
      <c r="K1992" s="3">
        <v>140</v>
      </c>
      <c r="L1992" s="3">
        <v>1680</v>
      </c>
    </row>
    <row r="1993" spans="1:12" x14ac:dyDescent="0.35">
      <c r="A1993" t="s">
        <v>3865</v>
      </c>
      <c r="B1993" s="6" t="s">
        <v>1397</v>
      </c>
      <c r="C1993" s="6" t="str">
        <f t="shared" si="93"/>
        <v>Oct 2023</v>
      </c>
      <c r="D1993" s="19" t="str">
        <f t="shared" si="95"/>
        <v>2023</v>
      </c>
      <c r="E1993" s="6" t="str">
        <f t="shared" si="94"/>
        <v>Q4 2023</v>
      </c>
      <c r="F1993" t="s">
        <v>3688</v>
      </c>
      <c r="G1993" t="s">
        <v>3688</v>
      </c>
      <c r="H1993" t="s">
        <v>11</v>
      </c>
      <c r="I1993" t="s">
        <v>12</v>
      </c>
      <c r="J1993" s="3">
        <v>19</v>
      </c>
      <c r="K1993" s="3">
        <v>192.79</v>
      </c>
      <c r="L1993" s="3">
        <v>3663.01</v>
      </c>
    </row>
    <row r="1994" spans="1:12" x14ac:dyDescent="0.35">
      <c r="A1994" t="s">
        <v>4495</v>
      </c>
      <c r="B1994" s="6" t="s">
        <v>1397</v>
      </c>
      <c r="C1994" s="6" t="str">
        <f t="shared" si="93"/>
        <v>Oct 2023</v>
      </c>
      <c r="D1994" s="19" t="str">
        <f t="shared" si="95"/>
        <v>2023</v>
      </c>
      <c r="E1994" s="6" t="str">
        <f t="shared" si="94"/>
        <v>Q4 2023</v>
      </c>
      <c r="F1994" t="s">
        <v>4484</v>
      </c>
      <c r="G1994" t="s">
        <v>4484</v>
      </c>
      <c r="H1994" t="s">
        <v>2208</v>
      </c>
      <c r="I1994" t="s">
        <v>27</v>
      </c>
      <c r="J1994" s="3">
        <v>7</v>
      </c>
      <c r="K1994" s="3">
        <v>307.77</v>
      </c>
      <c r="L1994" s="3">
        <v>2154.39</v>
      </c>
    </row>
    <row r="1995" spans="1:12" x14ac:dyDescent="0.35">
      <c r="A1995" t="s">
        <v>5549</v>
      </c>
      <c r="B1995" s="6" t="s">
        <v>1397</v>
      </c>
      <c r="C1995" s="6" t="str">
        <f t="shared" si="93"/>
        <v>Oct 2023</v>
      </c>
      <c r="D1995" s="19" t="str">
        <f t="shared" si="95"/>
        <v>2023</v>
      </c>
      <c r="E1995" s="6" t="str">
        <f t="shared" si="94"/>
        <v>Q4 2023</v>
      </c>
      <c r="F1995" t="s">
        <v>5504</v>
      </c>
      <c r="G1995" t="s">
        <v>5504</v>
      </c>
      <c r="H1995" t="s">
        <v>701</v>
      </c>
      <c r="I1995" t="s">
        <v>27</v>
      </c>
      <c r="J1995" s="3">
        <v>18</v>
      </c>
      <c r="K1995" s="3">
        <v>424.37</v>
      </c>
      <c r="L1995" s="3">
        <v>7638.66</v>
      </c>
    </row>
    <row r="1996" spans="1:12" x14ac:dyDescent="0.35">
      <c r="A1996" t="s">
        <v>3750</v>
      </c>
      <c r="B1996" s="6" t="s">
        <v>3751</v>
      </c>
      <c r="C1996" s="6" t="str">
        <f t="shared" si="93"/>
        <v>Oct 2023</v>
      </c>
      <c r="D1996" s="19" t="str">
        <f t="shared" si="95"/>
        <v>2023</v>
      </c>
      <c r="E1996" s="6" t="str">
        <f t="shared" si="94"/>
        <v>Q4 2023</v>
      </c>
      <c r="F1996" t="s">
        <v>3688</v>
      </c>
      <c r="G1996" t="s">
        <v>3688</v>
      </c>
      <c r="H1996" t="s">
        <v>11</v>
      </c>
      <c r="I1996" t="s">
        <v>24</v>
      </c>
      <c r="J1996" s="3">
        <v>20</v>
      </c>
      <c r="K1996" s="3">
        <v>77.23</v>
      </c>
      <c r="L1996" s="3">
        <v>1544.6</v>
      </c>
    </row>
    <row r="1997" spans="1:12" x14ac:dyDescent="0.35">
      <c r="A1997" t="s">
        <v>5634</v>
      </c>
      <c r="B1997" s="6" t="s">
        <v>3751</v>
      </c>
      <c r="C1997" s="6" t="str">
        <f t="shared" si="93"/>
        <v>Oct 2023</v>
      </c>
      <c r="D1997" s="19" t="str">
        <f t="shared" si="95"/>
        <v>2023</v>
      </c>
      <c r="E1997" s="6" t="str">
        <f t="shared" si="94"/>
        <v>Q4 2023</v>
      </c>
      <c r="F1997" t="s">
        <v>5629</v>
      </c>
      <c r="G1997" t="s">
        <v>5629</v>
      </c>
      <c r="H1997" t="s">
        <v>458</v>
      </c>
      <c r="I1997" t="s">
        <v>12</v>
      </c>
      <c r="J1997" s="3">
        <v>12</v>
      </c>
      <c r="K1997" s="3">
        <v>402.35</v>
      </c>
      <c r="L1997" s="3">
        <v>4828.2</v>
      </c>
    </row>
    <row r="1998" spans="1:12" x14ac:dyDescent="0.35">
      <c r="A1998" t="s">
        <v>5647</v>
      </c>
      <c r="B1998" s="6" t="s">
        <v>3751</v>
      </c>
      <c r="C1998" s="6" t="str">
        <f t="shared" si="93"/>
        <v>Oct 2023</v>
      </c>
      <c r="D1998" s="19" t="str">
        <f t="shared" si="95"/>
        <v>2023</v>
      </c>
      <c r="E1998" s="6" t="str">
        <f t="shared" si="94"/>
        <v>Q4 2023</v>
      </c>
      <c r="F1998" t="s">
        <v>5629</v>
      </c>
      <c r="G1998" t="s">
        <v>5629</v>
      </c>
      <c r="H1998" t="s">
        <v>458</v>
      </c>
      <c r="I1998" t="s">
        <v>27</v>
      </c>
      <c r="J1998" s="3">
        <v>15</v>
      </c>
      <c r="K1998" s="3">
        <v>374.77</v>
      </c>
      <c r="L1998" s="3">
        <v>5621.55</v>
      </c>
    </row>
    <row r="1999" spans="1:12" x14ac:dyDescent="0.35">
      <c r="A1999" t="s">
        <v>5649</v>
      </c>
      <c r="B1999" s="6" t="s">
        <v>3751</v>
      </c>
      <c r="C1999" s="6" t="str">
        <f t="shared" si="93"/>
        <v>Oct 2023</v>
      </c>
      <c r="D1999" s="19" t="str">
        <f t="shared" si="95"/>
        <v>2023</v>
      </c>
      <c r="E1999" s="6" t="str">
        <f t="shared" si="94"/>
        <v>Q4 2023</v>
      </c>
      <c r="F1999" t="s">
        <v>5629</v>
      </c>
      <c r="G1999" t="s">
        <v>5629</v>
      </c>
      <c r="H1999" t="s">
        <v>458</v>
      </c>
      <c r="I1999" t="s">
        <v>12</v>
      </c>
      <c r="J1999" s="3">
        <v>5</v>
      </c>
      <c r="K1999" s="3">
        <v>248.39</v>
      </c>
      <c r="L1999" s="3">
        <v>1241.95</v>
      </c>
    </row>
    <row r="2000" spans="1:12" x14ac:dyDescent="0.35">
      <c r="A2000" t="s">
        <v>613</v>
      </c>
      <c r="B2000" s="6" t="s">
        <v>614</v>
      </c>
      <c r="C2000" s="6" t="str">
        <f t="shared" si="93"/>
        <v>Oct 2023</v>
      </c>
      <c r="D2000" s="19" t="str">
        <f t="shared" si="95"/>
        <v>2023</v>
      </c>
      <c r="E2000" s="6" t="str">
        <f t="shared" si="94"/>
        <v>Q4 2023</v>
      </c>
      <c r="F2000" t="s">
        <v>5772</v>
      </c>
      <c r="G2000" t="str">
        <f>IF(F2000="Blender xcxc", "Blender", F2000)</f>
        <v>Blender</v>
      </c>
      <c r="H2000" t="s">
        <v>458</v>
      </c>
      <c r="I2000" t="s">
        <v>12</v>
      </c>
      <c r="J2000" s="3">
        <v>2</v>
      </c>
      <c r="K2000" s="3">
        <v>425.06</v>
      </c>
      <c r="L2000" s="3">
        <v>850.12</v>
      </c>
    </row>
    <row r="2001" spans="1:12" x14ac:dyDescent="0.35">
      <c r="A2001" t="s">
        <v>943</v>
      </c>
      <c r="B2001" s="6" t="s">
        <v>614</v>
      </c>
      <c r="C2001" s="6" t="str">
        <f t="shared" si="93"/>
        <v>Oct 2023</v>
      </c>
      <c r="D2001" s="19" t="str">
        <f t="shared" si="95"/>
        <v>2023</v>
      </c>
      <c r="E2001" s="6" t="str">
        <f t="shared" si="94"/>
        <v>Q4 2023</v>
      </c>
      <c r="F2001" t="s">
        <v>700</v>
      </c>
      <c r="G2001" t="str">
        <f>IF(F2001="Bread.c", "Bread", F2001)</f>
        <v>Bread</v>
      </c>
      <c r="H2001" t="s">
        <v>701</v>
      </c>
      <c r="I2001" t="s">
        <v>27</v>
      </c>
      <c r="J2001" s="3">
        <v>5</v>
      </c>
      <c r="K2001" s="3">
        <v>331.35</v>
      </c>
      <c r="L2001" s="3">
        <v>1656.75</v>
      </c>
    </row>
    <row r="2002" spans="1:12" x14ac:dyDescent="0.35">
      <c r="A2002" t="s">
        <v>1163</v>
      </c>
      <c r="B2002" s="6" t="s">
        <v>614</v>
      </c>
      <c r="C2002" s="6" t="str">
        <f t="shared" si="93"/>
        <v>Oct 2023</v>
      </c>
      <c r="D2002" s="19" t="str">
        <f t="shared" si="95"/>
        <v>2023</v>
      </c>
      <c r="E2002" s="6" t="str">
        <f t="shared" si="94"/>
        <v>Q4 2023</v>
      </c>
      <c r="F2002" t="s">
        <v>1084</v>
      </c>
      <c r="G2002" t="str">
        <f>IF(F2002="Children's Book asfdsf", "Children's Book", F2002)</f>
        <v>Children's Book</v>
      </c>
      <c r="H2002" t="s">
        <v>11</v>
      </c>
      <c r="I2002" t="s">
        <v>24</v>
      </c>
      <c r="J2002" s="3">
        <v>9</v>
      </c>
      <c r="K2002" s="3">
        <v>156.83000000000001</v>
      </c>
      <c r="L2002" s="3">
        <v>1411.47</v>
      </c>
    </row>
    <row r="2003" spans="1:12" x14ac:dyDescent="0.35">
      <c r="A2003" t="s">
        <v>1903</v>
      </c>
      <c r="B2003" s="6" t="s">
        <v>614</v>
      </c>
      <c r="C2003" s="6" t="str">
        <f t="shared" si="93"/>
        <v>Oct 2023</v>
      </c>
      <c r="D2003" s="19" t="str">
        <f t="shared" si="95"/>
        <v>2023</v>
      </c>
      <c r="E2003" s="6" t="str">
        <f t="shared" si="94"/>
        <v>Q4 2023</v>
      </c>
      <c r="F2003" t="s">
        <v>1744</v>
      </c>
      <c r="G2003" t="s">
        <v>1744</v>
      </c>
      <c r="H2003" t="s">
        <v>11</v>
      </c>
      <c r="I2003" t="s">
        <v>12</v>
      </c>
      <c r="J2003" s="3">
        <v>14</v>
      </c>
      <c r="K2003" s="3">
        <v>324.87</v>
      </c>
      <c r="L2003" s="3">
        <v>4548.18</v>
      </c>
    </row>
    <row r="2004" spans="1:12" x14ac:dyDescent="0.35">
      <c r="A2004" t="s">
        <v>3206</v>
      </c>
      <c r="B2004" s="6" t="s">
        <v>614</v>
      </c>
      <c r="C2004" s="6" t="str">
        <f t="shared" si="93"/>
        <v>Oct 2023</v>
      </c>
      <c r="D2004" s="19" t="str">
        <f t="shared" si="95"/>
        <v>2023</v>
      </c>
      <c r="E2004" s="6" t="str">
        <f t="shared" si="94"/>
        <v>Q4 2023</v>
      </c>
      <c r="F2004" t="s">
        <v>3143</v>
      </c>
      <c r="G2004" t="s">
        <v>3143</v>
      </c>
      <c r="H2004" t="s">
        <v>458</v>
      </c>
      <c r="I2004" t="s">
        <v>27</v>
      </c>
      <c r="J2004" s="3">
        <v>16</v>
      </c>
      <c r="K2004" s="3">
        <v>252.24</v>
      </c>
      <c r="L2004" s="3">
        <v>4035.84</v>
      </c>
    </row>
    <row r="2005" spans="1:12" x14ac:dyDescent="0.35">
      <c r="A2005" t="s">
        <v>3650</v>
      </c>
      <c r="B2005" s="6" t="s">
        <v>614</v>
      </c>
      <c r="C2005" s="6" t="str">
        <f t="shared" si="93"/>
        <v>Oct 2023</v>
      </c>
      <c r="D2005" s="19" t="str">
        <f t="shared" si="95"/>
        <v>2023</v>
      </c>
      <c r="E2005" s="6" t="str">
        <f t="shared" si="94"/>
        <v>Q4 2023</v>
      </c>
      <c r="F2005" t="s">
        <v>3435</v>
      </c>
      <c r="G2005" t="s">
        <v>3435</v>
      </c>
      <c r="H2005" t="s">
        <v>701</v>
      </c>
      <c r="I2005" t="s">
        <v>15</v>
      </c>
      <c r="J2005" s="3">
        <v>13</v>
      </c>
      <c r="K2005" s="3">
        <v>411.24</v>
      </c>
      <c r="L2005" s="3">
        <v>5346.12</v>
      </c>
    </row>
    <row r="2006" spans="1:12" x14ac:dyDescent="0.35">
      <c r="A2006" t="s">
        <v>4423</v>
      </c>
      <c r="B2006" s="6" t="s">
        <v>614</v>
      </c>
      <c r="C2006" s="6" t="str">
        <f t="shared" si="93"/>
        <v>Oct 2023</v>
      </c>
      <c r="D2006" s="19" t="str">
        <f t="shared" si="95"/>
        <v>2023</v>
      </c>
      <c r="E2006" s="6" t="str">
        <f t="shared" si="94"/>
        <v>Q4 2023</v>
      </c>
      <c r="F2006" t="s">
        <v>4235</v>
      </c>
      <c r="G2006" t="s">
        <v>4235</v>
      </c>
      <c r="H2006" t="s">
        <v>2208</v>
      </c>
      <c r="I2006" t="s">
        <v>15</v>
      </c>
      <c r="J2006" s="3">
        <v>4</v>
      </c>
      <c r="K2006" s="3">
        <v>360.35</v>
      </c>
      <c r="L2006" s="3">
        <v>1441.4</v>
      </c>
    </row>
    <row r="2007" spans="1:12" x14ac:dyDescent="0.35">
      <c r="A2007" t="s">
        <v>4536</v>
      </c>
      <c r="B2007" s="6" t="s">
        <v>614</v>
      </c>
      <c r="C2007" s="6" t="str">
        <f t="shared" si="93"/>
        <v>Oct 2023</v>
      </c>
      <c r="D2007" s="19" t="str">
        <f t="shared" si="95"/>
        <v>2023</v>
      </c>
      <c r="E2007" s="6" t="str">
        <f t="shared" si="94"/>
        <v>Q4 2023</v>
      </c>
      <c r="F2007" t="s">
        <v>4484</v>
      </c>
      <c r="G2007" t="s">
        <v>4484</v>
      </c>
      <c r="H2007" t="s">
        <v>2208</v>
      </c>
      <c r="I2007" t="s">
        <v>24</v>
      </c>
      <c r="J2007" s="3">
        <v>16</v>
      </c>
      <c r="K2007" s="3">
        <v>60.85</v>
      </c>
      <c r="L2007" s="3">
        <v>973.6</v>
      </c>
    </row>
    <row r="2008" spans="1:12" x14ac:dyDescent="0.35">
      <c r="A2008" t="s">
        <v>4717</v>
      </c>
      <c r="B2008" s="6" t="s">
        <v>614</v>
      </c>
      <c r="C2008" s="6" t="str">
        <f t="shared" si="93"/>
        <v>Oct 2023</v>
      </c>
      <c r="D2008" s="19" t="str">
        <f t="shared" si="95"/>
        <v>2023</v>
      </c>
      <c r="E2008" s="6" t="str">
        <f t="shared" si="94"/>
        <v>Q4 2023</v>
      </c>
      <c r="F2008" t="s">
        <v>4610</v>
      </c>
      <c r="G2008" t="s">
        <v>4610</v>
      </c>
      <c r="H2008" t="s">
        <v>2345</v>
      </c>
      <c r="I2008" t="s">
        <v>12</v>
      </c>
      <c r="J2008" s="3">
        <v>17</v>
      </c>
      <c r="K2008" s="3">
        <v>474.14</v>
      </c>
      <c r="L2008" s="3">
        <v>8060.38</v>
      </c>
    </row>
    <row r="2009" spans="1:12" x14ac:dyDescent="0.35">
      <c r="A2009" t="s">
        <v>5109</v>
      </c>
      <c r="B2009" s="6" t="s">
        <v>614</v>
      </c>
      <c r="C2009" s="6" t="str">
        <f t="shared" si="93"/>
        <v>Oct 2023</v>
      </c>
      <c r="D2009" s="19" t="str">
        <f t="shared" si="95"/>
        <v>2023</v>
      </c>
      <c r="E2009" s="6" t="str">
        <f t="shared" si="94"/>
        <v>Q4 2023</v>
      </c>
      <c r="F2009" t="s">
        <v>5082</v>
      </c>
      <c r="G2009" t="s">
        <v>5082</v>
      </c>
      <c r="H2009" t="s">
        <v>2208</v>
      </c>
      <c r="I2009" t="s">
        <v>24</v>
      </c>
      <c r="J2009" s="3">
        <v>4</v>
      </c>
      <c r="K2009" s="3">
        <v>301.61</v>
      </c>
      <c r="L2009" s="3">
        <v>1206.44</v>
      </c>
    </row>
    <row r="2010" spans="1:12" x14ac:dyDescent="0.35">
      <c r="A2010" t="s">
        <v>602</v>
      </c>
      <c r="B2010" s="6" t="s">
        <v>603</v>
      </c>
      <c r="C2010" s="6" t="str">
        <f t="shared" si="93"/>
        <v>Oct 2023</v>
      </c>
      <c r="D2010" s="19" t="str">
        <f t="shared" si="95"/>
        <v>2023</v>
      </c>
      <c r="E2010" s="6" t="str">
        <f t="shared" si="94"/>
        <v>Q4 2023</v>
      </c>
      <c r="F2010" t="s">
        <v>5772</v>
      </c>
      <c r="G2010" t="str">
        <f>IF(F2010="Blender xcxc", "Blender", F2010)</f>
        <v>Blender</v>
      </c>
      <c r="H2010" t="s">
        <v>458</v>
      </c>
      <c r="I2010" t="s">
        <v>27</v>
      </c>
      <c r="J2010" s="3">
        <v>4</v>
      </c>
      <c r="K2010" s="3">
        <v>140.19999999999999</v>
      </c>
      <c r="L2010" s="3">
        <v>560.79999999999995</v>
      </c>
    </row>
    <row r="2011" spans="1:12" x14ac:dyDescent="0.35">
      <c r="A2011" t="s">
        <v>1866</v>
      </c>
      <c r="B2011" s="6" t="s">
        <v>603</v>
      </c>
      <c r="C2011" s="6" t="str">
        <f t="shared" si="93"/>
        <v>Oct 2023</v>
      </c>
      <c r="D2011" s="19" t="str">
        <f t="shared" si="95"/>
        <v>2023</v>
      </c>
      <c r="E2011" s="6" t="str">
        <f t="shared" si="94"/>
        <v>Q4 2023</v>
      </c>
      <c r="F2011" t="s">
        <v>1744</v>
      </c>
      <c r="G2011" t="s">
        <v>1744</v>
      </c>
      <c r="H2011" t="s">
        <v>11</v>
      </c>
      <c r="I2011" t="s">
        <v>15</v>
      </c>
      <c r="J2011" s="3">
        <v>8</v>
      </c>
      <c r="K2011" s="3">
        <v>163.02000000000001</v>
      </c>
      <c r="L2011" s="3">
        <v>1304.1600000000001</v>
      </c>
    </row>
    <row r="2012" spans="1:12" x14ac:dyDescent="0.35">
      <c r="A2012" t="s">
        <v>3033</v>
      </c>
      <c r="B2012" s="6" t="s">
        <v>603</v>
      </c>
      <c r="C2012" s="6" t="str">
        <f t="shared" si="93"/>
        <v>Oct 2023</v>
      </c>
      <c r="D2012" s="19" t="str">
        <f t="shared" si="95"/>
        <v>2023</v>
      </c>
      <c r="E2012" s="6" t="str">
        <f t="shared" si="94"/>
        <v>Q4 2023</v>
      </c>
      <c r="F2012" t="s">
        <v>2882</v>
      </c>
      <c r="G2012" t="s">
        <v>2882</v>
      </c>
      <c r="H2012" t="s">
        <v>2208</v>
      </c>
      <c r="I2012" t="s">
        <v>24</v>
      </c>
      <c r="J2012" s="3">
        <v>11</v>
      </c>
      <c r="K2012" s="3">
        <v>457.3</v>
      </c>
      <c r="L2012" s="3">
        <v>5030.3</v>
      </c>
    </row>
    <row r="2013" spans="1:12" x14ac:dyDescent="0.35">
      <c r="A2013" t="s">
        <v>3090</v>
      </c>
      <c r="B2013" s="6" t="s">
        <v>603</v>
      </c>
      <c r="C2013" s="6" t="str">
        <f t="shared" si="93"/>
        <v>Oct 2023</v>
      </c>
      <c r="D2013" s="19" t="str">
        <f t="shared" si="95"/>
        <v>2023</v>
      </c>
      <c r="E2013" s="6" t="str">
        <f t="shared" si="94"/>
        <v>Q4 2023</v>
      </c>
      <c r="F2013" t="s">
        <v>2882</v>
      </c>
      <c r="G2013" t="s">
        <v>2882</v>
      </c>
      <c r="H2013" t="s">
        <v>2208</v>
      </c>
      <c r="I2013" t="s">
        <v>24</v>
      </c>
      <c r="J2013" s="3">
        <v>2</v>
      </c>
      <c r="K2013" s="3">
        <v>183.74</v>
      </c>
      <c r="L2013" s="3">
        <v>367.48</v>
      </c>
    </row>
    <row r="2014" spans="1:12" x14ac:dyDescent="0.35">
      <c r="A2014" t="s">
        <v>3269</v>
      </c>
      <c r="B2014" s="6" t="s">
        <v>603</v>
      </c>
      <c r="C2014" s="6" t="str">
        <f t="shared" si="93"/>
        <v>Oct 2023</v>
      </c>
      <c r="D2014" s="19" t="str">
        <f t="shared" si="95"/>
        <v>2023</v>
      </c>
      <c r="E2014" s="6" t="str">
        <f t="shared" si="94"/>
        <v>Q4 2023</v>
      </c>
      <c r="F2014" t="s">
        <v>3143</v>
      </c>
      <c r="G2014" t="s">
        <v>3143</v>
      </c>
      <c r="H2014" t="s">
        <v>458</v>
      </c>
      <c r="I2014" t="s">
        <v>27</v>
      </c>
      <c r="J2014" s="3">
        <v>19</v>
      </c>
      <c r="K2014" s="3">
        <v>206.15</v>
      </c>
      <c r="L2014" s="3">
        <v>3916.85</v>
      </c>
    </row>
    <row r="2015" spans="1:12" x14ac:dyDescent="0.35">
      <c r="A2015" t="s">
        <v>4354</v>
      </c>
      <c r="B2015" s="6" t="s">
        <v>603</v>
      </c>
      <c r="C2015" s="6" t="str">
        <f t="shared" si="93"/>
        <v>Oct 2023</v>
      </c>
      <c r="D2015" s="19" t="str">
        <f t="shared" si="95"/>
        <v>2023</v>
      </c>
      <c r="E2015" s="6" t="str">
        <f t="shared" si="94"/>
        <v>Q4 2023</v>
      </c>
      <c r="F2015" t="s">
        <v>4235</v>
      </c>
      <c r="G2015" t="s">
        <v>4235</v>
      </c>
      <c r="H2015" t="s">
        <v>2208</v>
      </c>
      <c r="I2015" t="s">
        <v>27</v>
      </c>
      <c r="J2015" s="3">
        <v>3</v>
      </c>
      <c r="K2015" s="3">
        <v>499.08</v>
      </c>
      <c r="L2015" s="3">
        <v>1497.24</v>
      </c>
    </row>
    <row r="2016" spans="1:12" x14ac:dyDescent="0.35">
      <c r="A2016" t="s">
        <v>4782</v>
      </c>
      <c r="B2016" s="6" t="s">
        <v>603</v>
      </c>
      <c r="C2016" s="6" t="str">
        <f t="shared" si="93"/>
        <v>Oct 2023</v>
      </c>
      <c r="D2016" s="19" t="str">
        <f t="shared" si="95"/>
        <v>2023</v>
      </c>
      <c r="E2016" s="6" t="str">
        <f t="shared" si="94"/>
        <v>Q4 2023</v>
      </c>
      <c r="F2016" t="s">
        <v>4741</v>
      </c>
      <c r="G2016" t="s">
        <v>4741</v>
      </c>
      <c r="H2016" t="s">
        <v>2345</v>
      </c>
      <c r="I2016" t="s">
        <v>12</v>
      </c>
      <c r="J2016" s="3">
        <v>14</v>
      </c>
      <c r="K2016" s="3">
        <v>454.22</v>
      </c>
      <c r="L2016" s="3">
        <v>6359.08</v>
      </c>
    </row>
    <row r="2017" spans="1:12" x14ac:dyDescent="0.35">
      <c r="A2017" t="s">
        <v>950</v>
      </c>
      <c r="B2017" s="6" t="s">
        <v>951</v>
      </c>
      <c r="C2017" s="6" t="str">
        <f t="shared" si="93"/>
        <v>Oct 2023</v>
      </c>
      <c r="D2017" s="19" t="str">
        <f t="shared" si="95"/>
        <v>2023</v>
      </c>
      <c r="E2017" s="6" t="str">
        <f t="shared" si="94"/>
        <v>Q4 2023</v>
      </c>
      <c r="F2017" t="s">
        <v>700</v>
      </c>
      <c r="G2017" t="str">
        <f>IF(F2017="Bread.c", "Bread", F2017)</f>
        <v>Bread</v>
      </c>
      <c r="H2017" t="s">
        <v>701</v>
      </c>
      <c r="I2017" t="s">
        <v>24</v>
      </c>
      <c r="J2017" s="3">
        <v>7</v>
      </c>
      <c r="K2017" s="3">
        <v>160.11000000000001</v>
      </c>
      <c r="L2017" s="3">
        <v>1120.77</v>
      </c>
    </row>
    <row r="2018" spans="1:12" x14ac:dyDescent="0.35">
      <c r="A2018" t="s">
        <v>1976</v>
      </c>
      <c r="B2018" s="6" t="s">
        <v>951</v>
      </c>
      <c r="C2018" s="6" t="str">
        <f t="shared" si="93"/>
        <v>Oct 2023</v>
      </c>
      <c r="D2018" s="19" t="str">
        <f t="shared" si="95"/>
        <v>2023</v>
      </c>
      <c r="E2018" s="6" t="str">
        <f t="shared" si="94"/>
        <v>Q4 2023</v>
      </c>
      <c r="F2018" t="s">
        <v>1744</v>
      </c>
      <c r="G2018" t="s">
        <v>1744</v>
      </c>
      <c r="H2018" t="s">
        <v>11</v>
      </c>
      <c r="I2018" t="s">
        <v>24</v>
      </c>
      <c r="J2018" s="3">
        <v>18</v>
      </c>
      <c r="K2018" s="3">
        <v>427.32</v>
      </c>
      <c r="L2018" s="3">
        <v>7691.76</v>
      </c>
    </row>
    <row r="2019" spans="1:12" x14ac:dyDescent="0.35">
      <c r="A2019" t="s">
        <v>2118</v>
      </c>
      <c r="B2019" s="6" t="s">
        <v>951</v>
      </c>
      <c r="C2019" s="6" t="str">
        <f t="shared" si="93"/>
        <v>Oct 2023</v>
      </c>
      <c r="D2019" s="19" t="str">
        <f t="shared" si="95"/>
        <v>2023</v>
      </c>
      <c r="E2019" s="6" t="str">
        <f t="shared" si="94"/>
        <v>Q4 2023</v>
      </c>
      <c r="F2019" t="s">
        <v>2058</v>
      </c>
      <c r="G2019" t="s">
        <v>2058</v>
      </c>
      <c r="H2019" t="s">
        <v>701</v>
      </c>
      <c r="I2019" t="s">
        <v>12</v>
      </c>
      <c r="J2019" s="3">
        <v>10</v>
      </c>
      <c r="K2019" s="3">
        <v>331.63</v>
      </c>
      <c r="L2019" s="3">
        <v>3316.3</v>
      </c>
    </row>
    <row r="2020" spans="1:12" x14ac:dyDescent="0.35">
      <c r="A2020" t="s">
        <v>2284</v>
      </c>
      <c r="B2020" s="6" t="s">
        <v>951</v>
      </c>
      <c r="C2020" s="6" t="str">
        <f t="shared" si="93"/>
        <v>Oct 2023</v>
      </c>
      <c r="D2020" s="19" t="str">
        <f t="shared" si="95"/>
        <v>2023</v>
      </c>
      <c r="E2020" s="6" t="str">
        <f t="shared" si="94"/>
        <v>Q4 2023</v>
      </c>
      <c r="F2020" t="s">
        <v>2207</v>
      </c>
      <c r="G2020" t="s">
        <v>2207</v>
      </c>
      <c r="H2020" t="s">
        <v>2208</v>
      </c>
      <c r="I2020" t="s">
        <v>27</v>
      </c>
      <c r="J2020" s="3">
        <v>16</v>
      </c>
      <c r="K2020" s="3">
        <v>448.73</v>
      </c>
      <c r="L2020" s="3">
        <v>7179.68</v>
      </c>
    </row>
    <row r="2021" spans="1:12" x14ac:dyDescent="0.35">
      <c r="A2021" t="s">
        <v>2466</v>
      </c>
      <c r="B2021" s="6" t="s">
        <v>951</v>
      </c>
      <c r="C2021" s="6" t="str">
        <f t="shared" si="93"/>
        <v>Oct 2023</v>
      </c>
      <c r="D2021" s="19" t="str">
        <f t="shared" si="95"/>
        <v>2023</v>
      </c>
      <c r="E2021" s="6" t="str">
        <f t="shared" si="94"/>
        <v>Q4 2023</v>
      </c>
      <c r="F2021" t="s">
        <v>2344</v>
      </c>
      <c r="G2021" t="s">
        <v>2344</v>
      </c>
      <c r="H2021" t="s">
        <v>2345</v>
      </c>
      <c r="I2021" t="s">
        <v>24</v>
      </c>
      <c r="J2021" s="3">
        <v>14</v>
      </c>
      <c r="K2021" s="3">
        <v>163.75</v>
      </c>
      <c r="L2021" s="3">
        <v>2292.5</v>
      </c>
    </row>
    <row r="2022" spans="1:12" x14ac:dyDescent="0.35">
      <c r="A2022" t="s">
        <v>2687</v>
      </c>
      <c r="B2022" s="6" t="s">
        <v>951</v>
      </c>
      <c r="C2022" s="6" t="str">
        <f t="shared" si="93"/>
        <v>Oct 2023</v>
      </c>
      <c r="D2022" s="19" t="str">
        <f t="shared" si="95"/>
        <v>2023</v>
      </c>
      <c r="E2022" s="6" t="str">
        <f t="shared" si="94"/>
        <v>Q4 2023</v>
      </c>
      <c r="F2022" t="s">
        <v>2643</v>
      </c>
      <c r="G2022" t="s">
        <v>2643</v>
      </c>
      <c r="H2022" t="s">
        <v>2345</v>
      </c>
      <c r="I2022" t="s">
        <v>15</v>
      </c>
      <c r="J2022" s="3">
        <v>5</v>
      </c>
      <c r="K2022" s="3">
        <v>142.61000000000001</v>
      </c>
      <c r="L2022" s="3">
        <v>713.05</v>
      </c>
    </row>
    <row r="2023" spans="1:12" x14ac:dyDescent="0.35">
      <c r="A2023" t="s">
        <v>3062</v>
      </c>
      <c r="B2023" s="6" t="s">
        <v>951</v>
      </c>
      <c r="C2023" s="6" t="str">
        <f t="shared" si="93"/>
        <v>Oct 2023</v>
      </c>
      <c r="D2023" s="19" t="str">
        <f t="shared" si="95"/>
        <v>2023</v>
      </c>
      <c r="E2023" s="6" t="str">
        <f t="shared" si="94"/>
        <v>Q4 2023</v>
      </c>
      <c r="F2023" t="s">
        <v>2882</v>
      </c>
      <c r="G2023" t="s">
        <v>2882</v>
      </c>
      <c r="H2023" t="s">
        <v>2208</v>
      </c>
      <c r="I2023" t="s">
        <v>15</v>
      </c>
      <c r="J2023" s="3">
        <v>14</v>
      </c>
      <c r="K2023" s="3">
        <v>37.42</v>
      </c>
      <c r="L2023" s="3">
        <v>523.88</v>
      </c>
    </row>
    <row r="2024" spans="1:12" x14ac:dyDescent="0.35">
      <c r="A2024" t="s">
        <v>3183</v>
      </c>
      <c r="B2024" s="6" t="s">
        <v>951</v>
      </c>
      <c r="C2024" s="6" t="str">
        <f t="shared" si="93"/>
        <v>Oct 2023</v>
      </c>
      <c r="D2024" s="19" t="str">
        <f t="shared" si="95"/>
        <v>2023</v>
      </c>
      <c r="E2024" s="6" t="str">
        <f t="shared" si="94"/>
        <v>Q4 2023</v>
      </c>
      <c r="F2024" t="s">
        <v>3143</v>
      </c>
      <c r="G2024" t="s">
        <v>3143</v>
      </c>
      <c r="H2024" t="s">
        <v>458</v>
      </c>
      <c r="I2024" t="s">
        <v>27</v>
      </c>
      <c r="J2024" s="3">
        <v>4</v>
      </c>
      <c r="K2024" s="3">
        <v>35.19</v>
      </c>
      <c r="L2024" s="3">
        <v>140.76</v>
      </c>
    </row>
    <row r="2025" spans="1:12" x14ac:dyDescent="0.35">
      <c r="A2025" t="s">
        <v>3794</v>
      </c>
      <c r="B2025" s="6" t="s">
        <v>951</v>
      </c>
      <c r="C2025" s="6" t="str">
        <f t="shared" si="93"/>
        <v>Oct 2023</v>
      </c>
      <c r="D2025" s="19" t="str">
        <f t="shared" si="95"/>
        <v>2023</v>
      </c>
      <c r="E2025" s="6" t="str">
        <f t="shared" si="94"/>
        <v>Q4 2023</v>
      </c>
      <c r="F2025" t="s">
        <v>3688</v>
      </c>
      <c r="G2025" t="s">
        <v>3688</v>
      </c>
      <c r="H2025" t="s">
        <v>11</v>
      </c>
      <c r="I2025" t="s">
        <v>15</v>
      </c>
      <c r="J2025" s="3">
        <v>4</v>
      </c>
      <c r="K2025" s="3">
        <v>250.12</v>
      </c>
      <c r="L2025" s="3">
        <v>1000.48</v>
      </c>
    </row>
    <row r="2026" spans="1:12" x14ac:dyDescent="0.35">
      <c r="A2026" t="s">
        <v>4390</v>
      </c>
      <c r="B2026" s="6" t="s">
        <v>951</v>
      </c>
      <c r="C2026" s="6" t="str">
        <f t="shared" si="93"/>
        <v>Oct 2023</v>
      </c>
      <c r="D2026" s="19" t="str">
        <f t="shared" si="95"/>
        <v>2023</v>
      </c>
      <c r="E2026" s="6" t="str">
        <f t="shared" si="94"/>
        <v>Q4 2023</v>
      </c>
      <c r="F2026" t="s">
        <v>4235</v>
      </c>
      <c r="G2026" t="s">
        <v>4235</v>
      </c>
      <c r="H2026" t="s">
        <v>2208</v>
      </c>
      <c r="I2026" t="s">
        <v>24</v>
      </c>
      <c r="J2026" s="3">
        <v>4</v>
      </c>
      <c r="K2026" s="3">
        <v>14.56</v>
      </c>
      <c r="L2026" s="3">
        <v>58.24</v>
      </c>
    </row>
    <row r="2027" spans="1:12" x14ac:dyDescent="0.35">
      <c r="A2027" t="s">
        <v>4929</v>
      </c>
      <c r="B2027" s="6" t="s">
        <v>951</v>
      </c>
      <c r="C2027" s="6" t="str">
        <f t="shared" si="93"/>
        <v>Oct 2023</v>
      </c>
      <c r="D2027" s="19" t="str">
        <f t="shared" si="95"/>
        <v>2023</v>
      </c>
      <c r="E2027" s="6" t="str">
        <f t="shared" si="94"/>
        <v>Q4 2023</v>
      </c>
      <c r="F2027" t="s">
        <v>4845</v>
      </c>
      <c r="G2027" t="s">
        <v>4845</v>
      </c>
      <c r="H2027" t="s">
        <v>2345</v>
      </c>
      <c r="I2027" t="s">
        <v>24</v>
      </c>
      <c r="J2027" s="3">
        <v>7</v>
      </c>
      <c r="K2027" s="3">
        <v>274.98</v>
      </c>
      <c r="L2027" s="3">
        <v>1924.86</v>
      </c>
    </row>
    <row r="2028" spans="1:12" x14ac:dyDescent="0.35">
      <c r="A2028" t="s">
        <v>5041</v>
      </c>
      <c r="B2028" s="6" t="s">
        <v>951</v>
      </c>
      <c r="C2028" s="6" t="str">
        <f t="shared" si="93"/>
        <v>Oct 2023</v>
      </c>
      <c r="D2028" s="19" t="str">
        <f t="shared" si="95"/>
        <v>2023</v>
      </c>
      <c r="E2028" s="6" t="str">
        <f t="shared" si="94"/>
        <v>Q4 2023</v>
      </c>
      <c r="F2028" t="s">
        <v>4845</v>
      </c>
      <c r="G2028" t="s">
        <v>4845</v>
      </c>
      <c r="H2028" t="s">
        <v>2345</v>
      </c>
      <c r="I2028" t="s">
        <v>24</v>
      </c>
      <c r="J2028" s="3">
        <v>5</v>
      </c>
      <c r="K2028" s="3">
        <v>74.44</v>
      </c>
      <c r="L2028" s="3">
        <v>372.2</v>
      </c>
    </row>
    <row r="2029" spans="1:12" x14ac:dyDescent="0.35">
      <c r="A2029" t="s">
        <v>2039</v>
      </c>
      <c r="B2029" s="6" t="s">
        <v>2040</v>
      </c>
      <c r="C2029" s="6" t="str">
        <f t="shared" si="93"/>
        <v>Oct 2023</v>
      </c>
      <c r="D2029" s="19" t="str">
        <f t="shared" si="95"/>
        <v>2023</v>
      </c>
      <c r="E2029" s="6" t="str">
        <f t="shared" si="94"/>
        <v>Q4 2023</v>
      </c>
      <c r="F2029" t="s">
        <v>1744</v>
      </c>
      <c r="G2029" t="s">
        <v>1744</v>
      </c>
      <c r="H2029" t="s">
        <v>11</v>
      </c>
      <c r="I2029" t="s">
        <v>15</v>
      </c>
      <c r="J2029" s="3">
        <v>17</v>
      </c>
      <c r="K2029" s="3">
        <v>110.54</v>
      </c>
      <c r="L2029" s="3">
        <v>1879.18</v>
      </c>
    </row>
    <row r="2030" spans="1:12" x14ac:dyDescent="0.35">
      <c r="A2030" t="s">
        <v>2242</v>
      </c>
      <c r="B2030" s="6" t="s">
        <v>2040</v>
      </c>
      <c r="C2030" s="6" t="str">
        <f t="shared" si="93"/>
        <v>Oct 2023</v>
      </c>
      <c r="D2030" s="19" t="str">
        <f t="shared" si="95"/>
        <v>2023</v>
      </c>
      <c r="E2030" s="6" t="str">
        <f t="shared" si="94"/>
        <v>Q4 2023</v>
      </c>
      <c r="F2030" t="s">
        <v>2207</v>
      </c>
      <c r="G2030" t="s">
        <v>2207</v>
      </c>
      <c r="H2030" t="s">
        <v>2208</v>
      </c>
      <c r="I2030" t="s">
        <v>12</v>
      </c>
      <c r="J2030" s="3">
        <v>20</v>
      </c>
      <c r="K2030" s="3">
        <v>417.47</v>
      </c>
      <c r="L2030" s="3">
        <v>8349.4</v>
      </c>
    </row>
    <row r="2031" spans="1:12" x14ac:dyDescent="0.35">
      <c r="A2031" t="s">
        <v>2253</v>
      </c>
      <c r="B2031" s="6" t="s">
        <v>2040</v>
      </c>
      <c r="C2031" s="6" t="str">
        <f t="shared" si="93"/>
        <v>Oct 2023</v>
      </c>
      <c r="D2031" s="19" t="str">
        <f t="shared" si="95"/>
        <v>2023</v>
      </c>
      <c r="E2031" s="6" t="str">
        <f t="shared" si="94"/>
        <v>Q4 2023</v>
      </c>
      <c r="F2031" t="s">
        <v>2207</v>
      </c>
      <c r="G2031" t="s">
        <v>2207</v>
      </c>
      <c r="H2031" t="s">
        <v>2208</v>
      </c>
      <c r="I2031" t="s">
        <v>15</v>
      </c>
      <c r="J2031" s="3">
        <v>4</v>
      </c>
      <c r="K2031" s="3">
        <v>158.97999999999999</v>
      </c>
      <c r="L2031" s="3">
        <v>635.91999999999996</v>
      </c>
    </row>
    <row r="2032" spans="1:12" x14ac:dyDescent="0.35">
      <c r="A2032" t="s">
        <v>2337</v>
      </c>
      <c r="B2032" s="6" t="s">
        <v>2040</v>
      </c>
      <c r="C2032" s="6" t="str">
        <f t="shared" si="93"/>
        <v>Oct 2023</v>
      </c>
      <c r="D2032" s="19" t="str">
        <f t="shared" si="95"/>
        <v>2023</v>
      </c>
      <c r="E2032" s="6" t="str">
        <f t="shared" si="94"/>
        <v>Q4 2023</v>
      </c>
      <c r="F2032" t="s">
        <v>2207</v>
      </c>
      <c r="G2032" t="s">
        <v>2207</v>
      </c>
      <c r="H2032" t="s">
        <v>2208</v>
      </c>
      <c r="I2032" t="s">
        <v>12</v>
      </c>
      <c r="J2032" s="3">
        <v>5</v>
      </c>
      <c r="K2032" s="3">
        <v>170.64</v>
      </c>
      <c r="L2032" s="3">
        <v>853.2</v>
      </c>
    </row>
    <row r="2033" spans="1:12" x14ac:dyDescent="0.35">
      <c r="A2033" t="s">
        <v>4527</v>
      </c>
      <c r="B2033" s="6" t="s">
        <v>2040</v>
      </c>
      <c r="C2033" s="6" t="str">
        <f t="shared" si="93"/>
        <v>Oct 2023</v>
      </c>
      <c r="D2033" s="19" t="str">
        <f t="shared" si="95"/>
        <v>2023</v>
      </c>
      <c r="E2033" s="6" t="str">
        <f t="shared" si="94"/>
        <v>Q4 2023</v>
      </c>
      <c r="F2033" t="s">
        <v>4484</v>
      </c>
      <c r="G2033" t="s">
        <v>4484</v>
      </c>
      <c r="H2033" t="s">
        <v>2208</v>
      </c>
      <c r="I2033" t="s">
        <v>12</v>
      </c>
      <c r="J2033" s="3">
        <v>3</v>
      </c>
      <c r="K2033" s="3">
        <v>187.82</v>
      </c>
      <c r="L2033" s="3">
        <v>563.46</v>
      </c>
    </row>
    <row r="2034" spans="1:12" x14ac:dyDescent="0.35">
      <c r="A2034" t="s">
        <v>5052</v>
      </c>
      <c r="B2034" s="6" t="s">
        <v>2040</v>
      </c>
      <c r="C2034" s="6" t="str">
        <f t="shared" si="93"/>
        <v>Oct 2023</v>
      </c>
      <c r="D2034" s="19" t="str">
        <f t="shared" si="95"/>
        <v>2023</v>
      </c>
      <c r="E2034" s="6" t="str">
        <f t="shared" si="94"/>
        <v>Q4 2023</v>
      </c>
      <c r="F2034" t="s">
        <v>4845</v>
      </c>
      <c r="G2034" t="s">
        <v>4845</v>
      </c>
      <c r="H2034" t="s">
        <v>2345</v>
      </c>
      <c r="I2034" t="s">
        <v>15</v>
      </c>
      <c r="J2034" s="3">
        <v>10</v>
      </c>
      <c r="K2034" s="3">
        <v>15.92</v>
      </c>
      <c r="L2034" s="3">
        <v>159.19999999999999</v>
      </c>
    </row>
    <row r="2035" spans="1:12" x14ac:dyDescent="0.35">
      <c r="A2035" t="s">
        <v>515</v>
      </c>
      <c r="B2035" s="6" t="s">
        <v>516</v>
      </c>
      <c r="C2035" s="6" t="str">
        <f t="shared" si="93"/>
        <v>Oct 2023</v>
      </c>
      <c r="D2035" s="19" t="str">
        <f t="shared" si="95"/>
        <v>2023</v>
      </c>
      <c r="E2035" s="6" t="str">
        <f t="shared" si="94"/>
        <v>Q4 2023</v>
      </c>
      <c r="F2035" t="s">
        <v>457</v>
      </c>
      <c r="G2035" t="str">
        <f>IF(F2035="Blender xcxc", "Blender", F2035)</f>
        <v>Blender</v>
      </c>
      <c r="H2035" t="s">
        <v>458</v>
      </c>
      <c r="I2035" t="s">
        <v>12</v>
      </c>
      <c r="J2035" s="3">
        <v>8</v>
      </c>
      <c r="K2035" s="3">
        <v>333.72</v>
      </c>
      <c r="L2035" s="3">
        <v>2669.76</v>
      </c>
    </row>
    <row r="2036" spans="1:12" x14ac:dyDescent="0.35">
      <c r="A2036" t="s">
        <v>1499</v>
      </c>
      <c r="B2036" s="6" t="s">
        <v>516</v>
      </c>
      <c r="C2036" s="6" t="str">
        <f t="shared" si="93"/>
        <v>Oct 2023</v>
      </c>
      <c r="D2036" s="19" t="str">
        <f t="shared" si="95"/>
        <v>2023</v>
      </c>
      <c r="E2036" s="6" t="str">
        <f t="shared" si="94"/>
        <v>Q4 2023</v>
      </c>
      <c r="F2036" t="s">
        <v>1421</v>
      </c>
      <c r="G2036" t="str">
        <f>IF(F2036="Egg", "Eggs", F2036)</f>
        <v>Eggs</v>
      </c>
      <c r="H2036" t="s">
        <v>701</v>
      </c>
      <c r="I2036" t="s">
        <v>24</v>
      </c>
      <c r="J2036" s="3">
        <v>3</v>
      </c>
      <c r="K2036" s="3">
        <v>380.62</v>
      </c>
      <c r="L2036" s="3">
        <v>1141.8599999999999</v>
      </c>
    </row>
    <row r="2037" spans="1:12" x14ac:dyDescent="0.35">
      <c r="A2037" t="s">
        <v>1986</v>
      </c>
      <c r="B2037" s="6" t="s">
        <v>516</v>
      </c>
      <c r="C2037" s="6" t="str">
        <f t="shared" si="93"/>
        <v>Oct 2023</v>
      </c>
      <c r="D2037" s="19" t="str">
        <f t="shared" si="95"/>
        <v>2023</v>
      </c>
      <c r="E2037" s="6" t="str">
        <f t="shared" si="94"/>
        <v>Q4 2023</v>
      </c>
      <c r="F2037" t="s">
        <v>1744</v>
      </c>
      <c r="G2037" t="s">
        <v>1744</v>
      </c>
      <c r="H2037" t="s">
        <v>11</v>
      </c>
      <c r="I2037" t="s">
        <v>12</v>
      </c>
      <c r="J2037" s="3">
        <v>12</v>
      </c>
      <c r="K2037" s="3">
        <v>341.46</v>
      </c>
      <c r="L2037" s="3">
        <v>4097.5200000000004</v>
      </c>
    </row>
    <row r="2038" spans="1:12" x14ac:dyDescent="0.35">
      <c r="A2038" t="s">
        <v>2916</v>
      </c>
      <c r="B2038" s="6" t="s">
        <v>516</v>
      </c>
      <c r="C2038" s="6" t="str">
        <f t="shared" si="93"/>
        <v>Oct 2023</v>
      </c>
      <c r="D2038" s="19" t="str">
        <f t="shared" si="95"/>
        <v>2023</v>
      </c>
      <c r="E2038" s="6" t="str">
        <f t="shared" si="94"/>
        <v>Q4 2023</v>
      </c>
      <c r="F2038" t="s">
        <v>2882</v>
      </c>
      <c r="G2038" t="s">
        <v>2882</v>
      </c>
      <c r="H2038" t="s">
        <v>2208</v>
      </c>
      <c r="I2038" t="s">
        <v>24</v>
      </c>
      <c r="J2038" s="3">
        <v>9</v>
      </c>
      <c r="K2038" s="3">
        <v>491.21</v>
      </c>
      <c r="L2038" s="3">
        <v>4420.8900000000003</v>
      </c>
    </row>
    <row r="2039" spans="1:12" x14ac:dyDescent="0.35">
      <c r="A2039" t="s">
        <v>3501</v>
      </c>
      <c r="B2039" s="6" t="s">
        <v>516</v>
      </c>
      <c r="C2039" s="6" t="str">
        <f t="shared" si="93"/>
        <v>Oct 2023</v>
      </c>
      <c r="D2039" s="19" t="str">
        <f t="shared" si="95"/>
        <v>2023</v>
      </c>
      <c r="E2039" s="6" t="str">
        <f t="shared" si="94"/>
        <v>Q4 2023</v>
      </c>
      <c r="F2039" t="s">
        <v>3435</v>
      </c>
      <c r="G2039" t="s">
        <v>3435</v>
      </c>
      <c r="H2039" t="s">
        <v>701</v>
      </c>
      <c r="I2039" t="s">
        <v>27</v>
      </c>
      <c r="J2039" s="3">
        <v>7</v>
      </c>
      <c r="K2039" s="3">
        <v>419.87</v>
      </c>
      <c r="L2039" s="3">
        <v>2939.09</v>
      </c>
    </row>
    <row r="2040" spans="1:12" x14ac:dyDescent="0.35">
      <c r="A2040" t="s">
        <v>3849</v>
      </c>
      <c r="B2040" s="6" t="s">
        <v>516</v>
      </c>
      <c r="C2040" s="6" t="str">
        <f t="shared" si="93"/>
        <v>Oct 2023</v>
      </c>
      <c r="D2040" s="19" t="str">
        <f t="shared" si="95"/>
        <v>2023</v>
      </c>
      <c r="E2040" s="6" t="str">
        <f t="shared" si="94"/>
        <v>Q4 2023</v>
      </c>
      <c r="F2040" t="s">
        <v>3688</v>
      </c>
      <c r="G2040" t="s">
        <v>3688</v>
      </c>
      <c r="H2040" t="s">
        <v>11</v>
      </c>
      <c r="I2040" t="s">
        <v>27</v>
      </c>
      <c r="J2040" s="3">
        <v>1</v>
      </c>
      <c r="K2040" s="3">
        <v>42.63</v>
      </c>
      <c r="L2040" s="3">
        <v>42.63</v>
      </c>
    </row>
    <row r="2041" spans="1:12" x14ac:dyDescent="0.35">
      <c r="A2041" t="s">
        <v>5377</v>
      </c>
      <c r="B2041" s="6" t="s">
        <v>516</v>
      </c>
      <c r="C2041" s="6" t="str">
        <f t="shared" si="93"/>
        <v>Oct 2023</v>
      </c>
      <c r="D2041" s="19" t="str">
        <f t="shared" si="95"/>
        <v>2023</v>
      </c>
      <c r="E2041" s="6" t="str">
        <f t="shared" si="94"/>
        <v>Q4 2023</v>
      </c>
      <c r="F2041" t="s">
        <v>5337</v>
      </c>
      <c r="G2041" t="s">
        <v>5337</v>
      </c>
      <c r="H2041" t="s">
        <v>458</v>
      </c>
      <c r="I2041" t="s">
        <v>15</v>
      </c>
      <c r="J2041" s="3">
        <v>7</v>
      </c>
      <c r="K2041" s="3">
        <v>396.68</v>
      </c>
      <c r="L2041" s="3">
        <v>2776.76</v>
      </c>
    </row>
    <row r="2042" spans="1:12" x14ac:dyDescent="0.35">
      <c r="A2042" t="s">
        <v>5623</v>
      </c>
      <c r="B2042" s="6" t="s">
        <v>516</v>
      </c>
      <c r="C2042" s="6" t="str">
        <f t="shared" si="93"/>
        <v>Oct 2023</v>
      </c>
      <c r="D2042" s="19" t="str">
        <f t="shared" si="95"/>
        <v>2023</v>
      </c>
      <c r="E2042" s="6" t="str">
        <f t="shared" si="94"/>
        <v>Q4 2023</v>
      </c>
      <c r="F2042" t="s">
        <v>5504</v>
      </c>
      <c r="G2042" t="s">
        <v>5504</v>
      </c>
      <c r="H2042" t="s">
        <v>701</v>
      </c>
      <c r="I2042" t="s">
        <v>27</v>
      </c>
      <c r="J2042" s="3">
        <v>14</v>
      </c>
      <c r="K2042" s="3">
        <v>238.51</v>
      </c>
      <c r="L2042" s="3">
        <v>3339.14</v>
      </c>
    </row>
    <row r="2043" spans="1:12" x14ac:dyDescent="0.35">
      <c r="A2043" t="s">
        <v>1645</v>
      </c>
      <c r="B2043" s="6" t="s">
        <v>1646</v>
      </c>
      <c r="C2043" s="6" t="str">
        <f t="shared" si="93"/>
        <v>Oct 2023</v>
      </c>
      <c r="D2043" s="19" t="str">
        <f t="shared" si="95"/>
        <v>2023</v>
      </c>
      <c r="E2043" s="6" t="str">
        <f t="shared" si="94"/>
        <v>Q4 2023</v>
      </c>
      <c r="F2043" t="s">
        <v>1421</v>
      </c>
      <c r="G2043" t="str">
        <f>IF(F2043="Egg", "Eggs", F2043)</f>
        <v>Eggs</v>
      </c>
      <c r="H2043" t="s">
        <v>701</v>
      </c>
      <c r="I2043" t="s">
        <v>12</v>
      </c>
      <c r="J2043" s="3">
        <v>10</v>
      </c>
      <c r="K2043" s="3">
        <v>108.07</v>
      </c>
      <c r="L2043" s="3">
        <v>1080.7</v>
      </c>
    </row>
    <row r="2044" spans="1:12" x14ac:dyDescent="0.35">
      <c r="A2044" t="s">
        <v>4001</v>
      </c>
      <c r="B2044" s="6" t="s">
        <v>1646</v>
      </c>
      <c r="C2044" s="6" t="str">
        <f t="shared" si="93"/>
        <v>Oct 2023</v>
      </c>
      <c r="D2044" s="19" t="str">
        <f t="shared" si="95"/>
        <v>2023</v>
      </c>
      <c r="E2044" s="6" t="str">
        <f t="shared" si="94"/>
        <v>Q4 2023</v>
      </c>
      <c r="F2044" t="s">
        <v>3948</v>
      </c>
      <c r="G2044" t="s">
        <v>3948</v>
      </c>
      <c r="H2044" t="s">
        <v>458</v>
      </c>
      <c r="I2044" t="s">
        <v>12</v>
      </c>
      <c r="J2044" s="3">
        <v>11</v>
      </c>
      <c r="K2044" s="3">
        <v>169.61</v>
      </c>
      <c r="L2044" s="3">
        <v>1865.71</v>
      </c>
    </row>
    <row r="2045" spans="1:12" x14ac:dyDescent="0.35">
      <c r="A2045" t="s">
        <v>4029</v>
      </c>
      <c r="B2045" s="6" t="s">
        <v>1646</v>
      </c>
      <c r="C2045" s="6" t="str">
        <f t="shared" si="93"/>
        <v>Oct 2023</v>
      </c>
      <c r="D2045" s="19" t="str">
        <f t="shared" si="95"/>
        <v>2023</v>
      </c>
      <c r="E2045" s="6" t="str">
        <f t="shared" si="94"/>
        <v>Q4 2023</v>
      </c>
      <c r="F2045" t="s">
        <v>3948</v>
      </c>
      <c r="G2045" t="s">
        <v>3948</v>
      </c>
      <c r="H2045" t="s">
        <v>458</v>
      </c>
      <c r="I2045" t="s">
        <v>27</v>
      </c>
      <c r="J2045" s="3">
        <v>2</v>
      </c>
      <c r="K2045" s="3">
        <v>232.92</v>
      </c>
      <c r="L2045" s="3">
        <v>465.84</v>
      </c>
    </row>
    <row r="2046" spans="1:12" x14ac:dyDescent="0.35">
      <c r="A2046" t="s">
        <v>4742</v>
      </c>
      <c r="B2046" s="6" t="s">
        <v>1646</v>
      </c>
      <c r="C2046" s="6" t="str">
        <f t="shared" si="93"/>
        <v>Oct 2023</v>
      </c>
      <c r="D2046" s="19" t="str">
        <f t="shared" si="95"/>
        <v>2023</v>
      </c>
      <c r="E2046" s="6" t="str">
        <f t="shared" si="94"/>
        <v>Q4 2023</v>
      </c>
      <c r="F2046" t="s">
        <v>4741</v>
      </c>
      <c r="G2046" t="s">
        <v>4741</v>
      </c>
      <c r="H2046" t="s">
        <v>2345</v>
      </c>
      <c r="I2046" t="s">
        <v>15</v>
      </c>
      <c r="J2046" s="3">
        <v>17</v>
      </c>
      <c r="K2046" s="3">
        <v>78.16</v>
      </c>
      <c r="L2046" s="3">
        <v>1328.72</v>
      </c>
    </row>
    <row r="2047" spans="1:12" x14ac:dyDescent="0.35">
      <c r="A2047" t="s">
        <v>5612</v>
      </c>
      <c r="B2047" s="6" t="s">
        <v>1646</v>
      </c>
      <c r="C2047" s="6" t="str">
        <f t="shared" si="93"/>
        <v>Oct 2023</v>
      </c>
      <c r="D2047" s="19" t="str">
        <f t="shared" si="95"/>
        <v>2023</v>
      </c>
      <c r="E2047" s="6" t="str">
        <f t="shared" si="94"/>
        <v>Q4 2023</v>
      </c>
      <c r="F2047" t="s">
        <v>5504</v>
      </c>
      <c r="G2047" t="s">
        <v>5504</v>
      </c>
      <c r="H2047" t="s">
        <v>701</v>
      </c>
      <c r="I2047" t="s">
        <v>12</v>
      </c>
      <c r="J2047" s="3">
        <v>14</v>
      </c>
      <c r="K2047" s="3">
        <v>304.44</v>
      </c>
      <c r="L2047" s="3">
        <v>4262.16</v>
      </c>
    </row>
    <row r="2048" spans="1:12" x14ac:dyDescent="0.35">
      <c r="A2048" t="s">
        <v>5670</v>
      </c>
      <c r="B2048" s="6" t="s">
        <v>1646</v>
      </c>
      <c r="C2048" s="6" t="str">
        <f t="shared" si="93"/>
        <v>Oct 2023</v>
      </c>
      <c r="D2048" s="19" t="str">
        <f t="shared" si="95"/>
        <v>2023</v>
      </c>
      <c r="E2048" s="6" t="str">
        <f t="shared" si="94"/>
        <v>Q4 2023</v>
      </c>
      <c r="F2048" t="s">
        <v>5629</v>
      </c>
      <c r="G2048" t="s">
        <v>5629</v>
      </c>
      <c r="H2048" t="s">
        <v>458</v>
      </c>
      <c r="I2048" t="s">
        <v>24</v>
      </c>
      <c r="J2048" s="3">
        <v>2</v>
      </c>
      <c r="K2048" s="3">
        <v>456.81</v>
      </c>
      <c r="L2048" s="3">
        <v>913.62</v>
      </c>
    </row>
    <row r="2049" spans="1:12" x14ac:dyDescent="0.35">
      <c r="A2049" t="s">
        <v>5696</v>
      </c>
      <c r="B2049" s="6" t="s">
        <v>1646</v>
      </c>
      <c r="C2049" s="6" t="str">
        <f t="shared" si="93"/>
        <v>Oct 2023</v>
      </c>
      <c r="D2049" s="19" t="str">
        <f t="shared" si="95"/>
        <v>2023</v>
      </c>
      <c r="E2049" s="6" t="str">
        <f t="shared" si="94"/>
        <v>Q4 2023</v>
      </c>
      <c r="F2049" t="s">
        <v>5629</v>
      </c>
      <c r="G2049" t="s">
        <v>5629</v>
      </c>
      <c r="H2049" t="s">
        <v>458</v>
      </c>
      <c r="I2049" t="s">
        <v>12</v>
      </c>
      <c r="J2049" s="3">
        <v>8</v>
      </c>
      <c r="K2049" s="3">
        <v>172.51</v>
      </c>
      <c r="L2049" s="3">
        <v>1380.08</v>
      </c>
    </row>
    <row r="2050" spans="1:12" x14ac:dyDescent="0.35">
      <c r="A2050" t="s">
        <v>5716</v>
      </c>
      <c r="B2050" s="6" t="s">
        <v>1646</v>
      </c>
      <c r="C2050" s="6" t="str">
        <f t="shared" ref="C2050:C2113" si="96">TEXT(B2050, "mmm yyyy")</f>
        <v>Oct 2023</v>
      </c>
      <c r="D2050" s="19" t="str">
        <f t="shared" si="95"/>
        <v>2023</v>
      </c>
      <c r="E2050" s="6" t="str">
        <f t="shared" ref="E2050:E2113" si="97">"Q"&amp;ROUNDUP(MONTH(B2050)/3,0)&amp;" "&amp;TEXT(B2050,"YYYY")</f>
        <v>Q4 2023</v>
      </c>
      <c r="F2050" t="s">
        <v>5629</v>
      </c>
      <c r="G2050" t="s">
        <v>5629</v>
      </c>
      <c r="H2050" t="s">
        <v>458</v>
      </c>
      <c r="I2050" t="s">
        <v>15</v>
      </c>
      <c r="J2050" s="3">
        <v>2</v>
      </c>
      <c r="K2050" s="3">
        <v>239.36</v>
      </c>
      <c r="L2050" s="3">
        <v>478.72</v>
      </c>
    </row>
    <row r="2051" spans="1:12" x14ac:dyDescent="0.35">
      <c r="A2051" t="s">
        <v>1177</v>
      </c>
      <c r="B2051" s="6" t="s">
        <v>1178</v>
      </c>
      <c r="C2051" s="6" t="str">
        <f t="shared" si="96"/>
        <v>Oct 2023</v>
      </c>
      <c r="D2051" s="19" t="str">
        <f t="shared" ref="D2051:D2114" si="98">TEXT(B2051, "yyyy")</f>
        <v>2023</v>
      </c>
      <c r="E2051" s="6" t="str">
        <f t="shared" si="97"/>
        <v>Q4 2023</v>
      </c>
      <c r="F2051" t="s">
        <v>1084</v>
      </c>
      <c r="G2051" t="str">
        <f>IF(F2051="Children's Book asfdsf", "Children's Book", F2051)</f>
        <v>Children's Book</v>
      </c>
      <c r="H2051" t="s">
        <v>11</v>
      </c>
      <c r="I2051" t="s">
        <v>15</v>
      </c>
      <c r="J2051" s="3">
        <v>1</v>
      </c>
      <c r="K2051" s="3">
        <v>325.3</v>
      </c>
      <c r="L2051" s="3">
        <v>325.3</v>
      </c>
    </row>
    <row r="2052" spans="1:12" x14ac:dyDescent="0.35">
      <c r="A2052" t="s">
        <v>1480</v>
      </c>
      <c r="B2052" s="6" t="s">
        <v>1178</v>
      </c>
      <c r="C2052" s="6" t="str">
        <f t="shared" si="96"/>
        <v>Oct 2023</v>
      </c>
      <c r="D2052" s="19" t="str">
        <f t="shared" si="98"/>
        <v>2023</v>
      </c>
      <c r="E2052" s="6" t="str">
        <f t="shared" si="97"/>
        <v>Q4 2023</v>
      </c>
      <c r="F2052" t="s">
        <v>1421</v>
      </c>
      <c r="G2052" t="str">
        <f>IF(F2052="Egg", "Eggs", F2052)</f>
        <v>Eggs</v>
      </c>
      <c r="H2052" t="s">
        <v>701</v>
      </c>
      <c r="I2052" t="s">
        <v>15</v>
      </c>
      <c r="J2052" s="3">
        <v>20</v>
      </c>
      <c r="K2052" s="3">
        <v>17.87</v>
      </c>
      <c r="L2052" s="3">
        <v>357.4</v>
      </c>
    </row>
    <row r="2053" spans="1:12" x14ac:dyDescent="0.35">
      <c r="A2053" t="s">
        <v>4211</v>
      </c>
      <c r="B2053" s="6" t="s">
        <v>1178</v>
      </c>
      <c r="C2053" s="6" t="str">
        <f t="shared" si="96"/>
        <v>Oct 2023</v>
      </c>
      <c r="D2053" s="19" t="str">
        <f t="shared" si="98"/>
        <v>2023</v>
      </c>
      <c r="E2053" s="6" t="str">
        <f t="shared" si="97"/>
        <v>Q4 2023</v>
      </c>
      <c r="F2053" t="s">
        <v>3948</v>
      </c>
      <c r="G2053" t="s">
        <v>3948</v>
      </c>
      <c r="H2053" t="s">
        <v>458</v>
      </c>
      <c r="I2053" t="s">
        <v>24</v>
      </c>
      <c r="J2053" s="3">
        <v>9</v>
      </c>
      <c r="K2053" s="3">
        <v>124.52</v>
      </c>
      <c r="L2053" s="3">
        <v>1120.68</v>
      </c>
    </row>
    <row r="2054" spans="1:12" x14ac:dyDescent="0.35">
      <c r="A2054" t="s">
        <v>4374</v>
      </c>
      <c r="B2054" s="6" t="s">
        <v>1178</v>
      </c>
      <c r="C2054" s="6" t="str">
        <f t="shared" si="96"/>
        <v>Oct 2023</v>
      </c>
      <c r="D2054" s="19" t="str">
        <f t="shared" si="98"/>
        <v>2023</v>
      </c>
      <c r="E2054" s="6" t="str">
        <f t="shared" si="97"/>
        <v>Q4 2023</v>
      </c>
      <c r="F2054" t="s">
        <v>4235</v>
      </c>
      <c r="G2054" t="s">
        <v>4235</v>
      </c>
      <c r="H2054" t="s">
        <v>2208</v>
      </c>
      <c r="I2054" t="s">
        <v>27</v>
      </c>
      <c r="J2054" s="3">
        <v>17</v>
      </c>
      <c r="K2054" s="3">
        <v>209.75</v>
      </c>
      <c r="L2054" s="3">
        <v>3565.75</v>
      </c>
    </row>
    <row r="2055" spans="1:12" x14ac:dyDescent="0.35">
      <c r="A2055" t="s">
        <v>1918</v>
      </c>
      <c r="B2055" s="6" t="s">
        <v>1919</v>
      </c>
      <c r="C2055" s="6" t="str">
        <f t="shared" si="96"/>
        <v>Oct 2023</v>
      </c>
      <c r="D2055" s="19" t="str">
        <f t="shared" si="98"/>
        <v>2023</v>
      </c>
      <c r="E2055" s="6" t="str">
        <f t="shared" si="97"/>
        <v>Q4 2023</v>
      </c>
      <c r="F2055" t="s">
        <v>1744</v>
      </c>
      <c r="G2055" t="s">
        <v>1744</v>
      </c>
      <c r="H2055" t="s">
        <v>11</v>
      </c>
      <c r="I2055" t="s">
        <v>27</v>
      </c>
      <c r="J2055" s="3">
        <v>3</v>
      </c>
      <c r="K2055" s="3">
        <v>337.05</v>
      </c>
      <c r="L2055" s="3">
        <v>1011.15</v>
      </c>
    </row>
    <row r="2056" spans="1:12" x14ac:dyDescent="0.35">
      <c r="A2056" t="s">
        <v>2903</v>
      </c>
      <c r="B2056" s="6" t="s">
        <v>1919</v>
      </c>
      <c r="C2056" s="6" t="str">
        <f t="shared" si="96"/>
        <v>Oct 2023</v>
      </c>
      <c r="D2056" s="19" t="str">
        <f t="shared" si="98"/>
        <v>2023</v>
      </c>
      <c r="E2056" s="6" t="str">
        <f t="shared" si="97"/>
        <v>Q4 2023</v>
      </c>
      <c r="F2056" t="s">
        <v>2882</v>
      </c>
      <c r="G2056" t="s">
        <v>2882</v>
      </c>
      <c r="H2056" t="s">
        <v>2208</v>
      </c>
      <c r="I2056" t="s">
        <v>12</v>
      </c>
      <c r="J2056" s="3">
        <v>1</v>
      </c>
      <c r="K2056" s="3">
        <v>67.61</v>
      </c>
      <c r="L2056" s="3">
        <v>67.61</v>
      </c>
    </row>
    <row r="2057" spans="1:12" x14ac:dyDescent="0.35">
      <c r="A2057" t="s">
        <v>3063</v>
      </c>
      <c r="B2057" s="6" t="s">
        <v>1919</v>
      </c>
      <c r="C2057" s="6" t="str">
        <f t="shared" si="96"/>
        <v>Oct 2023</v>
      </c>
      <c r="D2057" s="19" t="str">
        <f t="shared" si="98"/>
        <v>2023</v>
      </c>
      <c r="E2057" s="6" t="str">
        <f t="shared" si="97"/>
        <v>Q4 2023</v>
      </c>
      <c r="F2057" t="s">
        <v>2882</v>
      </c>
      <c r="G2057" t="s">
        <v>2882</v>
      </c>
      <c r="H2057" t="s">
        <v>2208</v>
      </c>
      <c r="I2057" t="s">
        <v>15</v>
      </c>
      <c r="J2057" s="3">
        <v>13</v>
      </c>
      <c r="K2057" s="3">
        <v>182.62</v>
      </c>
      <c r="L2057" s="3">
        <v>2374.06</v>
      </c>
    </row>
    <row r="2058" spans="1:12" x14ac:dyDescent="0.35">
      <c r="A2058" t="s">
        <v>3401</v>
      </c>
      <c r="B2058" s="6" t="s">
        <v>1919</v>
      </c>
      <c r="C2058" s="6" t="str">
        <f t="shared" si="96"/>
        <v>Oct 2023</v>
      </c>
      <c r="D2058" s="19" t="str">
        <f t="shared" si="98"/>
        <v>2023</v>
      </c>
      <c r="E2058" s="6" t="str">
        <f t="shared" si="97"/>
        <v>Q4 2023</v>
      </c>
      <c r="F2058" t="s">
        <v>3143</v>
      </c>
      <c r="G2058" t="s">
        <v>3143</v>
      </c>
      <c r="H2058" t="s">
        <v>458</v>
      </c>
      <c r="I2058" t="s">
        <v>24</v>
      </c>
      <c r="J2058" s="3">
        <v>18</v>
      </c>
      <c r="K2058" s="3">
        <v>151.44999999999999</v>
      </c>
      <c r="L2058" s="3">
        <v>2726.1</v>
      </c>
    </row>
    <row r="2059" spans="1:12" x14ac:dyDescent="0.35">
      <c r="A2059" t="s">
        <v>4894</v>
      </c>
      <c r="B2059" s="6" t="s">
        <v>1919</v>
      </c>
      <c r="C2059" s="6" t="str">
        <f t="shared" si="96"/>
        <v>Oct 2023</v>
      </c>
      <c r="D2059" s="19" t="str">
        <f t="shared" si="98"/>
        <v>2023</v>
      </c>
      <c r="E2059" s="6" t="str">
        <f t="shared" si="97"/>
        <v>Q4 2023</v>
      </c>
      <c r="F2059" t="s">
        <v>4845</v>
      </c>
      <c r="G2059" t="s">
        <v>4845</v>
      </c>
      <c r="H2059" t="s">
        <v>2345</v>
      </c>
      <c r="I2059" t="s">
        <v>27</v>
      </c>
      <c r="J2059" s="3">
        <v>13</v>
      </c>
      <c r="K2059" s="3">
        <v>11.6</v>
      </c>
      <c r="L2059" s="3">
        <v>150.80000000000001</v>
      </c>
    </row>
    <row r="2060" spans="1:12" x14ac:dyDescent="0.35">
      <c r="A2060" t="s">
        <v>5506</v>
      </c>
      <c r="B2060" s="6" t="s">
        <v>1919</v>
      </c>
      <c r="C2060" s="6" t="str">
        <f t="shared" si="96"/>
        <v>Oct 2023</v>
      </c>
      <c r="D2060" s="19" t="str">
        <f t="shared" si="98"/>
        <v>2023</v>
      </c>
      <c r="E2060" s="6" t="str">
        <f t="shared" si="97"/>
        <v>Q4 2023</v>
      </c>
      <c r="F2060" t="s">
        <v>5504</v>
      </c>
      <c r="G2060" t="s">
        <v>5504</v>
      </c>
      <c r="H2060" t="s">
        <v>701</v>
      </c>
      <c r="I2060" t="s">
        <v>12</v>
      </c>
      <c r="J2060" s="3">
        <v>17</v>
      </c>
      <c r="K2060" s="3">
        <v>44.89</v>
      </c>
      <c r="L2060" s="3">
        <v>763.13</v>
      </c>
    </row>
    <row r="2061" spans="1:12" x14ac:dyDescent="0.35">
      <c r="A2061" t="s">
        <v>1164</v>
      </c>
      <c r="B2061" s="6" t="s">
        <v>1165</v>
      </c>
      <c r="C2061" s="6" t="str">
        <f t="shared" si="96"/>
        <v>Oct 2023</v>
      </c>
      <c r="D2061" s="19" t="str">
        <f t="shared" si="98"/>
        <v>2023</v>
      </c>
      <c r="E2061" s="6" t="str">
        <f t="shared" si="97"/>
        <v>Q4 2023</v>
      </c>
      <c r="F2061" t="s">
        <v>1084</v>
      </c>
      <c r="G2061" t="str">
        <f>IF(F2061="Children's Book asfdsf", "Children's Book", F2061)</f>
        <v>Children's Book</v>
      </c>
      <c r="H2061" t="s">
        <v>11</v>
      </c>
      <c r="I2061" t="s">
        <v>27</v>
      </c>
      <c r="J2061" s="3">
        <v>16</v>
      </c>
      <c r="K2061" s="3">
        <v>185.5</v>
      </c>
      <c r="L2061" s="3">
        <v>2968</v>
      </c>
    </row>
    <row r="2062" spans="1:12" x14ac:dyDescent="0.35">
      <c r="A2062" t="s">
        <v>2329</v>
      </c>
      <c r="B2062" s="6" t="s">
        <v>1165</v>
      </c>
      <c r="C2062" s="6" t="str">
        <f t="shared" si="96"/>
        <v>Oct 2023</v>
      </c>
      <c r="D2062" s="19" t="str">
        <f t="shared" si="98"/>
        <v>2023</v>
      </c>
      <c r="E2062" s="6" t="str">
        <f t="shared" si="97"/>
        <v>Q4 2023</v>
      </c>
      <c r="F2062" t="s">
        <v>2207</v>
      </c>
      <c r="G2062" t="s">
        <v>2207</v>
      </c>
      <c r="H2062" t="s">
        <v>2208</v>
      </c>
      <c r="I2062" t="s">
        <v>27</v>
      </c>
      <c r="J2062" s="3">
        <v>2</v>
      </c>
      <c r="K2062" s="3">
        <v>42.05</v>
      </c>
      <c r="L2062" s="3">
        <v>84.1</v>
      </c>
    </row>
    <row r="2063" spans="1:12" x14ac:dyDescent="0.35">
      <c r="A2063" t="s">
        <v>2332</v>
      </c>
      <c r="B2063" s="6" t="s">
        <v>1165</v>
      </c>
      <c r="C2063" s="6" t="str">
        <f t="shared" si="96"/>
        <v>Oct 2023</v>
      </c>
      <c r="D2063" s="19" t="str">
        <f t="shared" si="98"/>
        <v>2023</v>
      </c>
      <c r="E2063" s="6" t="str">
        <f t="shared" si="97"/>
        <v>Q4 2023</v>
      </c>
      <c r="F2063" t="s">
        <v>2207</v>
      </c>
      <c r="G2063" t="s">
        <v>2207</v>
      </c>
      <c r="H2063" t="s">
        <v>2208</v>
      </c>
      <c r="I2063" t="s">
        <v>27</v>
      </c>
      <c r="J2063" s="3">
        <v>9</v>
      </c>
      <c r="K2063" s="3">
        <v>39.06</v>
      </c>
      <c r="L2063" s="3">
        <v>351.54</v>
      </c>
    </row>
    <row r="2064" spans="1:12" x14ac:dyDescent="0.35">
      <c r="A2064" t="s">
        <v>2995</v>
      </c>
      <c r="B2064" s="6" t="s">
        <v>1165</v>
      </c>
      <c r="C2064" s="6" t="str">
        <f t="shared" si="96"/>
        <v>Oct 2023</v>
      </c>
      <c r="D2064" s="19" t="str">
        <f t="shared" si="98"/>
        <v>2023</v>
      </c>
      <c r="E2064" s="6" t="str">
        <f t="shared" si="97"/>
        <v>Q4 2023</v>
      </c>
      <c r="F2064" t="s">
        <v>2882</v>
      </c>
      <c r="G2064" t="s">
        <v>2882</v>
      </c>
      <c r="H2064" t="s">
        <v>2208</v>
      </c>
      <c r="I2064" t="s">
        <v>12</v>
      </c>
      <c r="J2064" s="3">
        <v>6</v>
      </c>
      <c r="K2064" s="3">
        <v>166.14</v>
      </c>
      <c r="L2064" s="3">
        <v>996.84</v>
      </c>
    </row>
    <row r="2065" spans="1:12" x14ac:dyDescent="0.35">
      <c r="A2065" t="s">
        <v>3061</v>
      </c>
      <c r="B2065" s="6" t="s">
        <v>1165</v>
      </c>
      <c r="C2065" s="6" t="str">
        <f t="shared" si="96"/>
        <v>Oct 2023</v>
      </c>
      <c r="D2065" s="19" t="str">
        <f t="shared" si="98"/>
        <v>2023</v>
      </c>
      <c r="E2065" s="6" t="str">
        <f t="shared" si="97"/>
        <v>Q4 2023</v>
      </c>
      <c r="F2065" t="s">
        <v>2882</v>
      </c>
      <c r="G2065" t="s">
        <v>2882</v>
      </c>
      <c r="H2065" t="s">
        <v>2208</v>
      </c>
      <c r="I2065" t="s">
        <v>24</v>
      </c>
      <c r="J2065" s="3">
        <v>13</v>
      </c>
      <c r="K2065" s="3">
        <v>182.02</v>
      </c>
      <c r="L2065" s="3">
        <v>2366.2600000000002</v>
      </c>
    </row>
    <row r="2066" spans="1:12" x14ac:dyDescent="0.35">
      <c r="A2066" t="s">
        <v>3744</v>
      </c>
      <c r="B2066" s="6" t="s">
        <v>1165</v>
      </c>
      <c r="C2066" s="6" t="str">
        <f t="shared" si="96"/>
        <v>Oct 2023</v>
      </c>
      <c r="D2066" s="19" t="str">
        <f t="shared" si="98"/>
        <v>2023</v>
      </c>
      <c r="E2066" s="6" t="str">
        <f t="shared" si="97"/>
        <v>Q4 2023</v>
      </c>
      <c r="F2066" t="s">
        <v>3688</v>
      </c>
      <c r="G2066" t="s">
        <v>3688</v>
      </c>
      <c r="H2066" t="s">
        <v>11</v>
      </c>
      <c r="I2066" t="s">
        <v>15</v>
      </c>
      <c r="J2066" s="3">
        <v>19</v>
      </c>
      <c r="K2066" s="3">
        <v>351.04</v>
      </c>
      <c r="L2066" s="3">
        <v>6669.76</v>
      </c>
    </row>
    <row r="2067" spans="1:12" x14ac:dyDescent="0.35">
      <c r="A2067" t="s">
        <v>3893</v>
      </c>
      <c r="B2067" s="6" t="s">
        <v>1165</v>
      </c>
      <c r="C2067" s="6" t="str">
        <f t="shared" si="96"/>
        <v>Oct 2023</v>
      </c>
      <c r="D2067" s="19" t="str">
        <f t="shared" si="98"/>
        <v>2023</v>
      </c>
      <c r="E2067" s="6" t="str">
        <f t="shared" si="97"/>
        <v>Q4 2023</v>
      </c>
      <c r="F2067" t="s">
        <v>3688</v>
      </c>
      <c r="G2067" t="s">
        <v>3688</v>
      </c>
      <c r="H2067" t="s">
        <v>11</v>
      </c>
      <c r="I2067" t="s">
        <v>15</v>
      </c>
      <c r="J2067" s="3">
        <v>19</v>
      </c>
      <c r="K2067" s="3">
        <v>279.77999999999997</v>
      </c>
      <c r="L2067" s="3">
        <v>5315.82</v>
      </c>
    </row>
    <row r="2068" spans="1:12" x14ac:dyDescent="0.35">
      <c r="A2068" t="s">
        <v>5268</v>
      </c>
      <c r="B2068" s="6" t="s">
        <v>1165</v>
      </c>
      <c r="C2068" s="6" t="str">
        <f t="shared" si="96"/>
        <v>Oct 2023</v>
      </c>
      <c r="D2068" s="19" t="str">
        <f t="shared" si="98"/>
        <v>2023</v>
      </c>
      <c r="E2068" s="6" t="str">
        <f t="shared" si="97"/>
        <v>Q4 2023</v>
      </c>
      <c r="F2068" t="s">
        <v>5082</v>
      </c>
      <c r="G2068" t="s">
        <v>5082</v>
      </c>
      <c r="H2068" t="s">
        <v>2208</v>
      </c>
      <c r="I2068" t="s">
        <v>12</v>
      </c>
      <c r="J2068" s="3">
        <v>6</v>
      </c>
      <c r="K2068" s="3">
        <v>293.92</v>
      </c>
      <c r="L2068" s="3">
        <v>1763.52</v>
      </c>
    </row>
    <row r="2069" spans="1:12" x14ac:dyDescent="0.35">
      <c r="A2069" t="s">
        <v>1042</v>
      </c>
      <c r="B2069" s="6" t="s">
        <v>1043</v>
      </c>
      <c r="C2069" s="6" t="str">
        <f t="shared" si="96"/>
        <v>Nov 2023</v>
      </c>
      <c r="D2069" s="19" t="str">
        <f t="shared" si="98"/>
        <v>2023</v>
      </c>
      <c r="E2069" s="6" t="str">
        <f t="shared" si="97"/>
        <v>Q4 2023</v>
      </c>
      <c r="F2069" t="s">
        <v>700</v>
      </c>
      <c r="G2069" t="str">
        <f>IF(F2069="Bread.c", "Bread", F2069)</f>
        <v>Bread</v>
      </c>
      <c r="H2069" t="s">
        <v>701</v>
      </c>
      <c r="I2069" t="s">
        <v>15</v>
      </c>
      <c r="J2069" s="3">
        <v>3</v>
      </c>
      <c r="K2069" s="3">
        <v>139.18</v>
      </c>
      <c r="L2069" s="3">
        <v>417.54</v>
      </c>
    </row>
    <row r="2070" spans="1:12" x14ac:dyDescent="0.35">
      <c r="A2070" t="s">
        <v>1848</v>
      </c>
      <c r="B2070" s="6" t="s">
        <v>1043</v>
      </c>
      <c r="C2070" s="6" t="str">
        <f t="shared" si="96"/>
        <v>Nov 2023</v>
      </c>
      <c r="D2070" s="19" t="str">
        <f t="shared" si="98"/>
        <v>2023</v>
      </c>
      <c r="E2070" s="6" t="str">
        <f t="shared" si="97"/>
        <v>Q4 2023</v>
      </c>
      <c r="F2070" t="s">
        <v>1744</v>
      </c>
      <c r="G2070" t="s">
        <v>1744</v>
      </c>
      <c r="H2070" t="s">
        <v>11</v>
      </c>
      <c r="I2070" t="s">
        <v>12</v>
      </c>
      <c r="J2070" s="3">
        <v>15</v>
      </c>
      <c r="K2070" s="3">
        <v>316.64999999999998</v>
      </c>
      <c r="L2070" s="3">
        <v>4749.75</v>
      </c>
    </row>
    <row r="2071" spans="1:12" x14ac:dyDescent="0.35">
      <c r="A2071" t="s">
        <v>1858</v>
      </c>
      <c r="B2071" s="6" t="s">
        <v>1043</v>
      </c>
      <c r="C2071" s="6" t="str">
        <f t="shared" si="96"/>
        <v>Nov 2023</v>
      </c>
      <c r="D2071" s="19" t="str">
        <f t="shared" si="98"/>
        <v>2023</v>
      </c>
      <c r="E2071" s="6" t="str">
        <f t="shared" si="97"/>
        <v>Q4 2023</v>
      </c>
      <c r="F2071" t="s">
        <v>1744</v>
      </c>
      <c r="G2071" t="s">
        <v>1744</v>
      </c>
      <c r="H2071" t="s">
        <v>11</v>
      </c>
      <c r="I2071" t="s">
        <v>27</v>
      </c>
      <c r="J2071" s="3">
        <v>8</v>
      </c>
      <c r="K2071" s="3">
        <v>57.03</v>
      </c>
      <c r="L2071" s="3">
        <v>456.24</v>
      </c>
    </row>
    <row r="2072" spans="1:12" x14ac:dyDescent="0.35">
      <c r="A2072" t="s">
        <v>3273</v>
      </c>
      <c r="B2072" s="6" t="s">
        <v>1043</v>
      </c>
      <c r="C2072" s="6" t="str">
        <f t="shared" si="96"/>
        <v>Nov 2023</v>
      </c>
      <c r="D2072" s="19" t="str">
        <f t="shared" si="98"/>
        <v>2023</v>
      </c>
      <c r="E2072" s="6" t="str">
        <f t="shared" si="97"/>
        <v>Q4 2023</v>
      </c>
      <c r="F2072" t="s">
        <v>3143</v>
      </c>
      <c r="G2072" t="s">
        <v>3143</v>
      </c>
      <c r="H2072" t="s">
        <v>458</v>
      </c>
      <c r="I2072" t="s">
        <v>12</v>
      </c>
      <c r="J2072" s="3">
        <v>20</v>
      </c>
      <c r="K2072" s="3">
        <v>103.38</v>
      </c>
      <c r="L2072" s="3">
        <v>2067.6</v>
      </c>
    </row>
    <row r="2073" spans="1:12" x14ac:dyDescent="0.35">
      <c r="A2073" t="s">
        <v>4059</v>
      </c>
      <c r="B2073" s="6" t="s">
        <v>1043</v>
      </c>
      <c r="C2073" s="6" t="str">
        <f t="shared" si="96"/>
        <v>Nov 2023</v>
      </c>
      <c r="D2073" s="19" t="str">
        <f t="shared" si="98"/>
        <v>2023</v>
      </c>
      <c r="E2073" s="6" t="str">
        <f t="shared" si="97"/>
        <v>Q4 2023</v>
      </c>
      <c r="F2073" t="s">
        <v>3948</v>
      </c>
      <c r="G2073" t="s">
        <v>3948</v>
      </c>
      <c r="H2073" t="s">
        <v>458</v>
      </c>
      <c r="I2073" t="s">
        <v>12</v>
      </c>
      <c r="J2073" s="3">
        <v>9</v>
      </c>
      <c r="K2073" s="3">
        <v>146.74</v>
      </c>
      <c r="L2073" s="3">
        <v>1320.66</v>
      </c>
    </row>
    <row r="2074" spans="1:12" x14ac:dyDescent="0.35">
      <c r="A2074" t="s">
        <v>5481</v>
      </c>
      <c r="B2074" s="6" t="s">
        <v>1043</v>
      </c>
      <c r="C2074" s="6" t="str">
        <f t="shared" si="96"/>
        <v>Nov 2023</v>
      </c>
      <c r="D2074" s="19" t="str">
        <f t="shared" si="98"/>
        <v>2023</v>
      </c>
      <c r="E2074" s="6" t="str">
        <f t="shared" si="97"/>
        <v>Q4 2023</v>
      </c>
      <c r="F2074" t="s">
        <v>5337</v>
      </c>
      <c r="G2074" t="s">
        <v>5337</v>
      </c>
      <c r="H2074" t="s">
        <v>458</v>
      </c>
      <c r="I2074" t="s">
        <v>27</v>
      </c>
      <c r="J2074" s="3">
        <v>8</v>
      </c>
      <c r="K2074" s="3">
        <v>335.94</v>
      </c>
      <c r="L2074" s="3">
        <v>2687.52</v>
      </c>
    </row>
    <row r="2075" spans="1:12" x14ac:dyDescent="0.35">
      <c r="A2075" t="s">
        <v>578</v>
      </c>
      <c r="B2075" s="6" t="s">
        <v>579</v>
      </c>
      <c r="C2075" s="6" t="str">
        <f t="shared" si="96"/>
        <v>Nov 2023</v>
      </c>
      <c r="D2075" s="19" t="str">
        <f t="shared" si="98"/>
        <v>2023</v>
      </c>
      <c r="E2075" s="6" t="str">
        <f t="shared" si="97"/>
        <v>Q4 2023</v>
      </c>
      <c r="F2075" t="s">
        <v>457</v>
      </c>
      <c r="G2075" t="str">
        <f>IF(F2075="Blender xcxc", "Blender", F2075)</f>
        <v>Blender</v>
      </c>
      <c r="H2075" t="s">
        <v>458</v>
      </c>
      <c r="I2075" t="s">
        <v>27</v>
      </c>
      <c r="J2075" s="3">
        <v>20</v>
      </c>
      <c r="K2075" s="3">
        <v>478.55</v>
      </c>
      <c r="L2075" s="3">
        <v>9571</v>
      </c>
    </row>
    <row r="2076" spans="1:12" x14ac:dyDescent="0.35">
      <c r="A2076" t="s">
        <v>1561</v>
      </c>
      <c r="B2076" s="6" t="s">
        <v>579</v>
      </c>
      <c r="C2076" s="6" t="str">
        <f t="shared" si="96"/>
        <v>Nov 2023</v>
      </c>
      <c r="D2076" s="19" t="str">
        <f t="shared" si="98"/>
        <v>2023</v>
      </c>
      <c r="E2076" s="6" t="str">
        <f t="shared" si="97"/>
        <v>Q4 2023</v>
      </c>
      <c r="F2076" t="s">
        <v>1421</v>
      </c>
      <c r="G2076" t="str">
        <f>IF(F2076="Egg", "Eggs", F2076)</f>
        <v>Eggs</v>
      </c>
      <c r="H2076" t="s">
        <v>701</v>
      </c>
      <c r="I2076" t="s">
        <v>27</v>
      </c>
      <c r="J2076" s="3">
        <v>1</v>
      </c>
      <c r="K2076" s="3">
        <v>492.38</v>
      </c>
      <c r="L2076" s="3">
        <v>492.38</v>
      </c>
    </row>
    <row r="2077" spans="1:12" x14ac:dyDescent="0.35">
      <c r="A2077" t="s">
        <v>2487</v>
      </c>
      <c r="B2077" s="6" t="s">
        <v>579</v>
      </c>
      <c r="C2077" s="6" t="str">
        <f t="shared" si="96"/>
        <v>Nov 2023</v>
      </c>
      <c r="D2077" s="19" t="str">
        <f t="shared" si="98"/>
        <v>2023</v>
      </c>
      <c r="E2077" s="6" t="str">
        <f t="shared" si="97"/>
        <v>Q4 2023</v>
      </c>
      <c r="F2077" t="s">
        <v>2344</v>
      </c>
      <c r="G2077" t="s">
        <v>2344</v>
      </c>
      <c r="H2077" t="s">
        <v>2345</v>
      </c>
      <c r="I2077" t="s">
        <v>15</v>
      </c>
      <c r="J2077" s="3">
        <v>2</v>
      </c>
      <c r="K2077" s="3">
        <v>185.1</v>
      </c>
      <c r="L2077" s="3">
        <v>370.2</v>
      </c>
    </row>
    <row r="2078" spans="1:12" x14ac:dyDescent="0.35">
      <c r="A2078" t="s">
        <v>3096</v>
      </c>
      <c r="B2078" s="6" t="s">
        <v>579</v>
      </c>
      <c r="C2078" s="6" t="str">
        <f t="shared" si="96"/>
        <v>Nov 2023</v>
      </c>
      <c r="D2078" s="19" t="str">
        <f t="shared" si="98"/>
        <v>2023</v>
      </c>
      <c r="E2078" s="6" t="str">
        <f t="shared" si="97"/>
        <v>Q4 2023</v>
      </c>
      <c r="F2078" t="s">
        <v>2882</v>
      </c>
      <c r="G2078" t="s">
        <v>2882</v>
      </c>
      <c r="H2078" t="s">
        <v>2208</v>
      </c>
      <c r="I2078" t="s">
        <v>24</v>
      </c>
      <c r="J2078" s="3">
        <v>1</v>
      </c>
      <c r="K2078" s="3">
        <v>365.72</v>
      </c>
      <c r="L2078" s="3">
        <v>365.72</v>
      </c>
    </row>
    <row r="2079" spans="1:12" x14ac:dyDescent="0.35">
      <c r="A2079" t="s">
        <v>3455</v>
      </c>
      <c r="B2079" s="6" t="s">
        <v>579</v>
      </c>
      <c r="C2079" s="6" t="str">
        <f t="shared" si="96"/>
        <v>Nov 2023</v>
      </c>
      <c r="D2079" s="19" t="str">
        <f t="shared" si="98"/>
        <v>2023</v>
      </c>
      <c r="E2079" s="6" t="str">
        <f t="shared" si="97"/>
        <v>Q4 2023</v>
      </c>
      <c r="F2079" t="s">
        <v>3435</v>
      </c>
      <c r="G2079" t="s">
        <v>3435</v>
      </c>
      <c r="H2079" t="s">
        <v>701</v>
      </c>
      <c r="I2079" t="s">
        <v>24</v>
      </c>
      <c r="J2079" s="3">
        <v>5</v>
      </c>
      <c r="K2079" s="3">
        <v>71.319999999999993</v>
      </c>
      <c r="L2079" s="3">
        <v>356.6</v>
      </c>
    </row>
    <row r="2080" spans="1:12" x14ac:dyDescent="0.35">
      <c r="A2080" t="s">
        <v>4170</v>
      </c>
      <c r="B2080" s="6" t="s">
        <v>579</v>
      </c>
      <c r="C2080" s="6" t="str">
        <f t="shared" si="96"/>
        <v>Nov 2023</v>
      </c>
      <c r="D2080" s="19" t="str">
        <f t="shared" si="98"/>
        <v>2023</v>
      </c>
      <c r="E2080" s="6" t="str">
        <f t="shared" si="97"/>
        <v>Q4 2023</v>
      </c>
      <c r="F2080" t="s">
        <v>3948</v>
      </c>
      <c r="G2080" t="s">
        <v>3948</v>
      </c>
      <c r="H2080" t="s">
        <v>458</v>
      </c>
      <c r="I2080" t="s">
        <v>24</v>
      </c>
      <c r="J2080" s="3">
        <v>8</v>
      </c>
      <c r="K2080" s="3">
        <v>457.32</v>
      </c>
      <c r="L2080" s="3">
        <v>3658.56</v>
      </c>
    </row>
    <row r="2081" spans="1:12" x14ac:dyDescent="0.35">
      <c r="A2081" t="s">
        <v>4576</v>
      </c>
      <c r="B2081" s="6" t="s">
        <v>579</v>
      </c>
      <c r="C2081" s="6" t="str">
        <f t="shared" si="96"/>
        <v>Nov 2023</v>
      </c>
      <c r="D2081" s="19" t="str">
        <f t="shared" si="98"/>
        <v>2023</v>
      </c>
      <c r="E2081" s="6" t="str">
        <f t="shared" si="97"/>
        <v>Q4 2023</v>
      </c>
      <c r="F2081" t="s">
        <v>4484</v>
      </c>
      <c r="G2081" t="s">
        <v>4484</v>
      </c>
      <c r="H2081" t="s">
        <v>2208</v>
      </c>
      <c r="I2081" t="s">
        <v>24</v>
      </c>
      <c r="J2081" s="3">
        <v>20</v>
      </c>
      <c r="K2081" s="3">
        <v>426.56</v>
      </c>
      <c r="L2081" s="3">
        <v>8531.2000000000007</v>
      </c>
    </row>
    <row r="2082" spans="1:12" x14ac:dyDescent="0.35">
      <c r="A2082" t="s">
        <v>5200</v>
      </c>
      <c r="B2082" s="6" t="s">
        <v>579</v>
      </c>
      <c r="C2082" s="6" t="str">
        <f t="shared" si="96"/>
        <v>Nov 2023</v>
      </c>
      <c r="D2082" s="19" t="str">
        <f t="shared" si="98"/>
        <v>2023</v>
      </c>
      <c r="E2082" s="6" t="str">
        <f t="shared" si="97"/>
        <v>Q4 2023</v>
      </c>
      <c r="F2082" t="s">
        <v>5082</v>
      </c>
      <c r="G2082" t="s">
        <v>5082</v>
      </c>
      <c r="H2082" t="s">
        <v>2208</v>
      </c>
      <c r="I2082" t="s">
        <v>27</v>
      </c>
      <c r="J2082" s="3">
        <v>6</v>
      </c>
      <c r="K2082" s="3">
        <v>481.7</v>
      </c>
      <c r="L2082" s="3">
        <v>2890.2</v>
      </c>
    </row>
    <row r="2083" spans="1:12" x14ac:dyDescent="0.35">
      <c r="A2083" t="s">
        <v>5653</v>
      </c>
      <c r="B2083" s="6" t="s">
        <v>579</v>
      </c>
      <c r="C2083" s="6" t="str">
        <f t="shared" si="96"/>
        <v>Nov 2023</v>
      </c>
      <c r="D2083" s="19" t="str">
        <f t="shared" si="98"/>
        <v>2023</v>
      </c>
      <c r="E2083" s="6" t="str">
        <f t="shared" si="97"/>
        <v>Q4 2023</v>
      </c>
      <c r="F2083" t="s">
        <v>5629</v>
      </c>
      <c r="G2083" t="s">
        <v>5629</v>
      </c>
      <c r="H2083" t="s">
        <v>458</v>
      </c>
      <c r="I2083" t="s">
        <v>24</v>
      </c>
      <c r="J2083" s="3">
        <v>7</v>
      </c>
      <c r="K2083" s="3">
        <v>74.59</v>
      </c>
      <c r="L2083" s="3">
        <v>522.13</v>
      </c>
    </row>
    <row r="2084" spans="1:12" x14ac:dyDescent="0.35">
      <c r="A2084" t="s">
        <v>447</v>
      </c>
      <c r="B2084" s="6" t="s">
        <v>448</v>
      </c>
      <c r="C2084" s="6" t="str">
        <f t="shared" si="96"/>
        <v>Nov 2023</v>
      </c>
      <c r="D2084" s="19" t="str">
        <f t="shared" si="98"/>
        <v>2023</v>
      </c>
      <c r="E2084" s="6" t="str">
        <f t="shared" si="97"/>
        <v>Q4 2023</v>
      </c>
      <c r="F2084" t="s">
        <v>10</v>
      </c>
      <c r="G2084" t="str">
        <f>IF(F2084="Biographies", "Biography", F2084 )</f>
        <v>Biography</v>
      </c>
      <c r="H2084" t="s">
        <v>11</v>
      </c>
      <c r="I2084" t="s">
        <v>24</v>
      </c>
      <c r="J2084" s="3">
        <v>11</v>
      </c>
      <c r="K2084" s="3">
        <v>293.94</v>
      </c>
      <c r="L2084" s="3">
        <v>3233.34</v>
      </c>
    </row>
    <row r="2085" spans="1:12" x14ac:dyDescent="0.35">
      <c r="A2085" t="s">
        <v>831</v>
      </c>
      <c r="B2085" s="6" t="s">
        <v>448</v>
      </c>
      <c r="C2085" s="6" t="str">
        <f t="shared" si="96"/>
        <v>Nov 2023</v>
      </c>
      <c r="D2085" s="19" t="str">
        <f t="shared" si="98"/>
        <v>2023</v>
      </c>
      <c r="E2085" s="6" t="str">
        <f t="shared" si="97"/>
        <v>Q4 2023</v>
      </c>
      <c r="F2085" t="s">
        <v>700</v>
      </c>
      <c r="G2085" t="str">
        <f>IF(F2085="Bread.c", "Bread", F2085)</f>
        <v>Bread</v>
      </c>
      <c r="H2085" t="s">
        <v>701</v>
      </c>
      <c r="I2085" t="s">
        <v>12</v>
      </c>
      <c r="J2085" s="3">
        <v>4</v>
      </c>
      <c r="K2085" s="3">
        <v>219.54</v>
      </c>
      <c r="L2085" s="3">
        <v>878.16</v>
      </c>
    </row>
    <row r="2086" spans="1:12" x14ac:dyDescent="0.35">
      <c r="A2086" t="s">
        <v>1994</v>
      </c>
      <c r="B2086" s="6" t="s">
        <v>448</v>
      </c>
      <c r="C2086" s="6" t="str">
        <f t="shared" si="96"/>
        <v>Nov 2023</v>
      </c>
      <c r="D2086" s="19" t="str">
        <f t="shared" si="98"/>
        <v>2023</v>
      </c>
      <c r="E2086" s="6" t="str">
        <f t="shared" si="97"/>
        <v>Q4 2023</v>
      </c>
      <c r="F2086" t="s">
        <v>1744</v>
      </c>
      <c r="G2086" t="s">
        <v>1744</v>
      </c>
      <c r="H2086" t="s">
        <v>11</v>
      </c>
      <c r="I2086" t="s">
        <v>12</v>
      </c>
      <c r="J2086" s="3">
        <v>5</v>
      </c>
      <c r="K2086" s="3">
        <v>207.91</v>
      </c>
      <c r="L2086" s="3">
        <v>1039.55</v>
      </c>
    </row>
    <row r="2087" spans="1:12" x14ac:dyDescent="0.35">
      <c r="A2087" t="s">
        <v>2184</v>
      </c>
      <c r="B2087" s="6" t="s">
        <v>448</v>
      </c>
      <c r="C2087" s="6" t="str">
        <f t="shared" si="96"/>
        <v>Nov 2023</v>
      </c>
      <c r="D2087" s="19" t="str">
        <f t="shared" si="98"/>
        <v>2023</v>
      </c>
      <c r="E2087" s="6" t="str">
        <f t="shared" si="97"/>
        <v>Q4 2023</v>
      </c>
      <c r="F2087" t="s">
        <v>2058</v>
      </c>
      <c r="G2087" t="s">
        <v>2058</v>
      </c>
      <c r="H2087" t="s">
        <v>701</v>
      </c>
      <c r="I2087" t="s">
        <v>27</v>
      </c>
      <c r="J2087" s="3">
        <v>3</v>
      </c>
      <c r="K2087" s="3">
        <v>253.55</v>
      </c>
      <c r="L2087" s="3">
        <v>760.65</v>
      </c>
    </row>
    <row r="2088" spans="1:12" x14ac:dyDescent="0.35">
      <c r="A2088" t="s">
        <v>2552</v>
      </c>
      <c r="B2088" s="6" t="s">
        <v>448</v>
      </c>
      <c r="C2088" s="6" t="str">
        <f t="shared" si="96"/>
        <v>Nov 2023</v>
      </c>
      <c r="D2088" s="19" t="str">
        <f t="shared" si="98"/>
        <v>2023</v>
      </c>
      <c r="E2088" s="6" t="str">
        <f t="shared" si="97"/>
        <v>Q4 2023</v>
      </c>
      <c r="F2088" t="s">
        <v>2344</v>
      </c>
      <c r="G2088" t="s">
        <v>2344</v>
      </c>
      <c r="H2088" t="s">
        <v>2345</v>
      </c>
      <c r="I2088" t="s">
        <v>27</v>
      </c>
      <c r="J2088" s="3">
        <v>10</v>
      </c>
      <c r="K2088" s="3">
        <v>211.35</v>
      </c>
      <c r="L2088" s="3">
        <v>2113.5</v>
      </c>
    </row>
    <row r="2089" spans="1:12" x14ac:dyDescent="0.35">
      <c r="A2089" t="s">
        <v>3025</v>
      </c>
      <c r="B2089" s="6" t="s">
        <v>448</v>
      </c>
      <c r="C2089" s="6" t="str">
        <f t="shared" si="96"/>
        <v>Nov 2023</v>
      </c>
      <c r="D2089" s="19" t="str">
        <f t="shared" si="98"/>
        <v>2023</v>
      </c>
      <c r="E2089" s="6" t="str">
        <f t="shared" si="97"/>
        <v>Q4 2023</v>
      </c>
      <c r="F2089" t="s">
        <v>2882</v>
      </c>
      <c r="G2089" t="s">
        <v>2882</v>
      </c>
      <c r="H2089" t="s">
        <v>2208</v>
      </c>
      <c r="I2089" t="s">
        <v>15</v>
      </c>
      <c r="J2089" s="3">
        <v>19</v>
      </c>
      <c r="K2089" s="3">
        <v>424.1</v>
      </c>
      <c r="L2089" s="3">
        <v>8057.9</v>
      </c>
    </row>
    <row r="2090" spans="1:12" x14ac:dyDescent="0.35">
      <c r="A2090" t="s">
        <v>3237</v>
      </c>
      <c r="B2090" s="6" t="s">
        <v>448</v>
      </c>
      <c r="C2090" s="6" t="str">
        <f t="shared" si="96"/>
        <v>Nov 2023</v>
      </c>
      <c r="D2090" s="19" t="str">
        <f t="shared" si="98"/>
        <v>2023</v>
      </c>
      <c r="E2090" s="6" t="str">
        <f t="shared" si="97"/>
        <v>Q4 2023</v>
      </c>
      <c r="F2090" t="s">
        <v>3143</v>
      </c>
      <c r="G2090" t="s">
        <v>3143</v>
      </c>
      <c r="H2090" t="s">
        <v>458</v>
      </c>
      <c r="I2090" t="s">
        <v>15</v>
      </c>
      <c r="J2090" s="3">
        <v>10</v>
      </c>
      <c r="K2090" s="3">
        <v>7.24</v>
      </c>
      <c r="L2090" s="3">
        <v>72.400000000000006</v>
      </c>
    </row>
    <row r="2091" spans="1:12" x14ac:dyDescent="0.35">
      <c r="A2091" t="s">
        <v>3846</v>
      </c>
      <c r="B2091" s="6" t="s">
        <v>448</v>
      </c>
      <c r="C2091" s="6" t="str">
        <f t="shared" si="96"/>
        <v>Nov 2023</v>
      </c>
      <c r="D2091" s="19" t="str">
        <f t="shared" si="98"/>
        <v>2023</v>
      </c>
      <c r="E2091" s="6" t="str">
        <f t="shared" si="97"/>
        <v>Q4 2023</v>
      </c>
      <c r="F2091" t="s">
        <v>3688</v>
      </c>
      <c r="G2091" t="s">
        <v>3688</v>
      </c>
      <c r="H2091" t="s">
        <v>11</v>
      </c>
      <c r="I2091" t="s">
        <v>24</v>
      </c>
      <c r="J2091" s="3">
        <v>19</v>
      </c>
      <c r="K2091" s="3">
        <v>164.75</v>
      </c>
      <c r="L2091" s="3">
        <v>3130.25</v>
      </c>
    </row>
    <row r="2092" spans="1:12" x14ac:dyDescent="0.35">
      <c r="A2092" t="s">
        <v>4047</v>
      </c>
      <c r="B2092" s="6" t="s">
        <v>448</v>
      </c>
      <c r="C2092" s="6" t="str">
        <f t="shared" si="96"/>
        <v>Nov 2023</v>
      </c>
      <c r="D2092" s="19" t="str">
        <f t="shared" si="98"/>
        <v>2023</v>
      </c>
      <c r="E2092" s="6" t="str">
        <f t="shared" si="97"/>
        <v>Q4 2023</v>
      </c>
      <c r="F2092" t="s">
        <v>3948</v>
      </c>
      <c r="G2092" t="s">
        <v>3948</v>
      </c>
      <c r="H2092" t="s">
        <v>458</v>
      </c>
      <c r="I2092" t="s">
        <v>15</v>
      </c>
      <c r="J2092" s="3">
        <v>3</v>
      </c>
      <c r="K2092" s="3">
        <v>17.29</v>
      </c>
      <c r="L2092" s="3">
        <v>51.87</v>
      </c>
    </row>
    <row r="2093" spans="1:12" x14ac:dyDescent="0.35">
      <c r="A2093" t="s">
        <v>4156</v>
      </c>
      <c r="B2093" s="6" t="s">
        <v>448</v>
      </c>
      <c r="C2093" s="6" t="str">
        <f t="shared" si="96"/>
        <v>Nov 2023</v>
      </c>
      <c r="D2093" s="19" t="str">
        <f t="shared" si="98"/>
        <v>2023</v>
      </c>
      <c r="E2093" s="6" t="str">
        <f t="shared" si="97"/>
        <v>Q4 2023</v>
      </c>
      <c r="F2093" t="s">
        <v>3948</v>
      </c>
      <c r="G2093" t="s">
        <v>3948</v>
      </c>
      <c r="H2093" t="s">
        <v>458</v>
      </c>
      <c r="I2093" t="s">
        <v>24</v>
      </c>
      <c r="J2093" s="3">
        <v>20</v>
      </c>
      <c r="K2093" s="3">
        <v>46.43</v>
      </c>
      <c r="L2093" s="3">
        <v>928.6</v>
      </c>
    </row>
    <row r="2094" spans="1:12" x14ac:dyDescent="0.35">
      <c r="A2094" t="s">
        <v>4344</v>
      </c>
      <c r="B2094" s="6" t="s">
        <v>448</v>
      </c>
      <c r="C2094" s="6" t="str">
        <f t="shared" si="96"/>
        <v>Nov 2023</v>
      </c>
      <c r="D2094" s="19" t="str">
        <f t="shared" si="98"/>
        <v>2023</v>
      </c>
      <c r="E2094" s="6" t="str">
        <f t="shared" si="97"/>
        <v>Q4 2023</v>
      </c>
      <c r="F2094" t="s">
        <v>4235</v>
      </c>
      <c r="G2094" t="s">
        <v>4235</v>
      </c>
      <c r="H2094" t="s">
        <v>2208</v>
      </c>
      <c r="I2094" t="s">
        <v>24</v>
      </c>
      <c r="J2094" s="3">
        <v>8</v>
      </c>
      <c r="K2094" s="3">
        <v>161.71</v>
      </c>
      <c r="L2094" s="3">
        <v>1293.68</v>
      </c>
    </row>
    <row r="2095" spans="1:12" x14ac:dyDescent="0.35">
      <c r="A2095" t="s">
        <v>4635</v>
      </c>
      <c r="B2095" s="6" t="s">
        <v>448</v>
      </c>
      <c r="C2095" s="6" t="str">
        <f t="shared" si="96"/>
        <v>Nov 2023</v>
      </c>
      <c r="D2095" s="19" t="str">
        <f t="shared" si="98"/>
        <v>2023</v>
      </c>
      <c r="E2095" s="6" t="str">
        <f t="shared" si="97"/>
        <v>Q4 2023</v>
      </c>
      <c r="F2095" t="s">
        <v>4610</v>
      </c>
      <c r="G2095" t="s">
        <v>4610</v>
      </c>
      <c r="H2095" t="s">
        <v>2345</v>
      </c>
      <c r="I2095" t="s">
        <v>24</v>
      </c>
      <c r="J2095" s="3">
        <v>10</v>
      </c>
      <c r="K2095" s="3">
        <v>177.28</v>
      </c>
      <c r="L2095" s="3">
        <v>1772.8</v>
      </c>
    </row>
    <row r="2096" spans="1:12" x14ac:dyDescent="0.35">
      <c r="A2096" t="s">
        <v>5458</v>
      </c>
      <c r="B2096" s="6" t="s">
        <v>448</v>
      </c>
      <c r="C2096" s="6" t="str">
        <f t="shared" si="96"/>
        <v>Nov 2023</v>
      </c>
      <c r="D2096" s="19" t="str">
        <f t="shared" si="98"/>
        <v>2023</v>
      </c>
      <c r="E2096" s="6" t="str">
        <f t="shared" si="97"/>
        <v>Q4 2023</v>
      </c>
      <c r="F2096" t="s">
        <v>5337</v>
      </c>
      <c r="G2096" t="s">
        <v>5337</v>
      </c>
      <c r="H2096" t="s">
        <v>458</v>
      </c>
      <c r="I2096" t="s">
        <v>15</v>
      </c>
      <c r="J2096" s="3">
        <v>10</v>
      </c>
      <c r="K2096" s="3">
        <v>443.3</v>
      </c>
      <c r="L2096" s="3">
        <v>4433</v>
      </c>
    </row>
    <row r="2097" spans="1:12" x14ac:dyDescent="0.35">
      <c r="A2097" t="s">
        <v>5537</v>
      </c>
      <c r="B2097" s="6" t="s">
        <v>448</v>
      </c>
      <c r="C2097" s="6" t="str">
        <f t="shared" si="96"/>
        <v>Nov 2023</v>
      </c>
      <c r="D2097" s="19" t="str">
        <f t="shared" si="98"/>
        <v>2023</v>
      </c>
      <c r="E2097" s="6" t="str">
        <f t="shared" si="97"/>
        <v>Q4 2023</v>
      </c>
      <c r="F2097" t="s">
        <v>5504</v>
      </c>
      <c r="G2097" t="s">
        <v>5504</v>
      </c>
      <c r="H2097" t="s">
        <v>701</v>
      </c>
      <c r="I2097" t="s">
        <v>24</v>
      </c>
      <c r="J2097" s="3">
        <v>14</v>
      </c>
      <c r="K2097" s="3">
        <v>267.51</v>
      </c>
      <c r="L2097" s="3">
        <v>3745.14</v>
      </c>
    </row>
    <row r="2098" spans="1:12" x14ac:dyDescent="0.35">
      <c r="A2098" t="s">
        <v>1019</v>
      </c>
      <c r="B2098" s="6" t="s">
        <v>1020</v>
      </c>
      <c r="C2098" s="6" t="str">
        <f t="shared" si="96"/>
        <v>Nov 2023</v>
      </c>
      <c r="D2098" s="19" t="str">
        <f t="shared" si="98"/>
        <v>2023</v>
      </c>
      <c r="E2098" s="6" t="str">
        <f t="shared" si="97"/>
        <v>Q4 2023</v>
      </c>
      <c r="F2098" t="s">
        <v>700</v>
      </c>
      <c r="G2098" t="str">
        <f>IF(F2098="Bread.c", "Bread", F2098)</f>
        <v>Bread</v>
      </c>
      <c r="H2098" t="s">
        <v>701</v>
      </c>
      <c r="I2098" t="s">
        <v>27</v>
      </c>
      <c r="J2098" s="3">
        <v>12</v>
      </c>
      <c r="K2098" s="3">
        <v>287.10000000000002</v>
      </c>
      <c r="L2098" s="3">
        <v>3445.2</v>
      </c>
    </row>
    <row r="2099" spans="1:12" x14ac:dyDescent="0.35">
      <c r="A2099" t="s">
        <v>2441</v>
      </c>
      <c r="B2099" s="6" t="s">
        <v>1020</v>
      </c>
      <c r="C2099" s="6" t="str">
        <f t="shared" si="96"/>
        <v>Nov 2023</v>
      </c>
      <c r="D2099" s="19" t="str">
        <f t="shared" si="98"/>
        <v>2023</v>
      </c>
      <c r="E2099" s="6" t="str">
        <f t="shared" si="97"/>
        <v>Q4 2023</v>
      </c>
      <c r="F2099" t="s">
        <v>2344</v>
      </c>
      <c r="G2099" t="s">
        <v>2344</v>
      </c>
      <c r="H2099" t="s">
        <v>2345</v>
      </c>
      <c r="I2099" t="s">
        <v>15</v>
      </c>
      <c r="J2099" s="3">
        <v>14</v>
      </c>
      <c r="K2099" s="3">
        <v>448.92</v>
      </c>
      <c r="L2099" s="3">
        <v>6284.88</v>
      </c>
    </row>
    <row r="2100" spans="1:12" x14ac:dyDescent="0.35">
      <c r="A2100" t="s">
        <v>2536</v>
      </c>
      <c r="B2100" s="6" t="s">
        <v>1020</v>
      </c>
      <c r="C2100" s="6" t="str">
        <f t="shared" si="96"/>
        <v>Nov 2023</v>
      </c>
      <c r="D2100" s="19" t="str">
        <f t="shared" si="98"/>
        <v>2023</v>
      </c>
      <c r="E2100" s="6" t="str">
        <f t="shared" si="97"/>
        <v>Q4 2023</v>
      </c>
      <c r="F2100" t="s">
        <v>2344</v>
      </c>
      <c r="G2100" t="s">
        <v>2344</v>
      </c>
      <c r="H2100" t="s">
        <v>2345</v>
      </c>
      <c r="I2100" t="s">
        <v>15</v>
      </c>
      <c r="J2100" s="3">
        <v>13</v>
      </c>
      <c r="K2100" s="3">
        <v>250.4</v>
      </c>
      <c r="L2100" s="3">
        <v>3255.2</v>
      </c>
    </row>
    <row r="2101" spans="1:12" x14ac:dyDescent="0.35">
      <c r="A2101" t="s">
        <v>5018</v>
      </c>
      <c r="B2101" s="6" t="s">
        <v>1020</v>
      </c>
      <c r="C2101" s="6" t="str">
        <f t="shared" si="96"/>
        <v>Nov 2023</v>
      </c>
      <c r="D2101" s="19" t="str">
        <f t="shared" si="98"/>
        <v>2023</v>
      </c>
      <c r="E2101" s="6" t="str">
        <f t="shared" si="97"/>
        <v>Q4 2023</v>
      </c>
      <c r="F2101" t="s">
        <v>4845</v>
      </c>
      <c r="G2101" t="s">
        <v>4845</v>
      </c>
      <c r="H2101" t="s">
        <v>2345</v>
      </c>
      <c r="I2101" t="s">
        <v>15</v>
      </c>
      <c r="J2101" s="3">
        <v>18</v>
      </c>
      <c r="K2101" s="3">
        <v>148.29</v>
      </c>
      <c r="L2101" s="3">
        <v>2669.22</v>
      </c>
    </row>
    <row r="2102" spans="1:12" x14ac:dyDescent="0.35">
      <c r="A2102" t="s">
        <v>754</v>
      </c>
      <c r="B2102" s="6" t="s">
        <v>755</v>
      </c>
      <c r="C2102" s="6" t="str">
        <f t="shared" si="96"/>
        <v>Nov 2023</v>
      </c>
      <c r="D2102" s="19" t="str">
        <f t="shared" si="98"/>
        <v>2023</v>
      </c>
      <c r="E2102" s="6" t="str">
        <f t="shared" si="97"/>
        <v>Q4 2023</v>
      </c>
      <c r="F2102" t="s">
        <v>700</v>
      </c>
      <c r="G2102" t="str">
        <f>IF(F2102="Bread.c", "Bread", F2102)</f>
        <v>Bread</v>
      </c>
      <c r="H2102" t="s">
        <v>701</v>
      </c>
      <c r="I2102" t="s">
        <v>27</v>
      </c>
      <c r="J2102" s="3">
        <v>1</v>
      </c>
      <c r="K2102" s="3">
        <v>236.63</v>
      </c>
      <c r="L2102" s="3">
        <v>236.63</v>
      </c>
    </row>
    <row r="2103" spans="1:12" x14ac:dyDescent="0.35">
      <c r="A2103" t="s">
        <v>1417</v>
      </c>
      <c r="B2103" s="6" t="s">
        <v>755</v>
      </c>
      <c r="C2103" s="6" t="str">
        <f t="shared" si="96"/>
        <v>Nov 2023</v>
      </c>
      <c r="D2103" s="19" t="str">
        <f t="shared" si="98"/>
        <v>2023</v>
      </c>
      <c r="E2103" s="6" t="str">
        <f t="shared" si="97"/>
        <v>Q4 2023</v>
      </c>
      <c r="F2103" t="s">
        <v>1252</v>
      </c>
      <c r="G2103" t="str">
        <f>IF(F2103="Cookbooks", "Cookbook", F2103)</f>
        <v>Cookbook</v>
      </c>
      <c r="H2103" t="s">
        <v>11</v>
      </c>
      <c r="I2103" t="s">
        <v>24</v>
      </c>
      <c r="J2103" s="3">
        <v>14</v>
      </c>
      <c r="K2103" s="3">
        <v>471.55</v>
      </c>
      <c r="L2103" s="3">
        <v>6601.7</v>
      </c>
    </row>
    <row r="2104" spans="1:12" x14ac:dyDescent="0.35">
      <c r="A2104" t="s">
        <v>2093</v>
      </c>
      <c r="B2104" s="6" t="s">
        <v>755</v>
      </c>
      <c r="C2104" s="6" t="str">
        <f t="shared" si="96"/>
        <v>Nov 2023</v>
      </c>
      <c r="D2104" s="19" t="str">
        <f t="shared" si="98"/>
        <v>2023</v>
      </c>
      <c r="E2104" s="6" t="str">
        <f t="shared" si="97"/>
        <v>Q4 2023</v>
      </c>
      <c r="F2104" t="s">
        <v>2058</v>
      </c>
      <c r="G2104" t="s">
        <v>2058</v>
      </c>
      <c r="H2104" t="s">
        <v>701</v>
      </c>
      <c r="I2104" t="s">
        <v>15</v>
      </c>
      <c r="J2104" s="3">
        <v>6</v>
      </c>
      <c r="K2104" s="3">
        <v>209.1</v>
      </c>
      <c r="L2104" s="3">
        <v>1254.5999999999999</v>
      </c>
    </row>
    <row r="2105" spans="1:12" x14ac:dyDescent="0.35">
      <c r="A2105" t="s">
        <v>2539</v>
      </c>
      <c r="B2105" s="6" t="s">
        <v>755</v>
      </c>
      <c r="C2105" s="6" t="str">
        <f t="shared" si="96"/>
        <v>Nov 2023</v>
      </c>
      <c r="D2105" s="19" t="str">
        <f t="shared" si="98"/>
        <v>2023</v>
      </c>
      <c r="E2105" s="6" t="str">
        <f t="shared" si="97"/>
        <v>Q4 2023</v>
      </c>
      <c r="F2105" t="s">
        <v>2344</v>
      </c>
      <c r="G2105" t="s">
        <v>2344</v>
      </c>
      <c r="H2105" t="s">
        <v>2345</v>
      </c>
      <c r="I2105" t="s">
        <v>27</v>
      </c>
      <c r="J2105" s="3">
        <v>4</v>
      </c>
      <c r="K2105" s="3">
        <v>126.22</v>
      </c>
      <c r="L2105" s="3">
        <v>504.88</v>
      </c>
    </row>
    <row r="2106" spans="1:12" x14ac:dyDescent="0.35">
      <c r="A2106" t="s">
        <v>2762</v>
      </c>
      <c r="B2106" s="6" t="s">
        <v>755</v>
      </c>
      <c r="C2106" s="6" t="str">
        <f t="shared" si="96"/>
        <v>Nov 2023</v>
      </c>
      <c r="D2106" s="19" t="str">
        <f t="shared" si="98"/>
        <v>2023</v>
      </c>
      <c r="E2106" s="6" t="str">
        <f t="shared" si="97"/>
        <v>Q4 2023</v>
      </c>
      <c r="F2106" t="s">
        <v>2643</v>
      </c>
      <c r="G2106" t="s">
        <v>2643</v>
      </c>
      <c r="H2106" t="s">
        <v>2345</v>
      </c>
      <c r="I2106" t="s">
        <v>12</v>
      </c>
      <c r="J2106" s="3">
        <v>11</v>
      </c>
      <c r="K2106" s="3">
        <v>46.04</v>
      </c>
      <c r="L2106" s="3">
        <v>506.44</v>
      </c>
    </row>
    <row r="2107" spans="1:12" x14ac:dyDescent="0.35">
      <c r="A2107" t="s">
        <v>3167</v>
      </c>
      <c r="B2107" s="6" t="s">
        <v>755</v>
      </c>
      <c r="C2107" s="6" t="str">
        <f t="shared" si="96"/>
        <v>Nov 2023</v>
      </c>
      <c r="D2107" s="19" t="str">
        <f t="shared" si="98"/>
        <v>2023</v>
      </c>
      <c r="E2107" s="6" t="str">
        <f t="shared" si="97"/>
        <v>Q4 2023</v>
      </c>
      <c r="F2107" t="s">
        <v>3143</v>
      </c>
      <c r="G2107" t="s">
        <v>3143</v>
      </c>
      <c r="H2107" t="s">
        <v>458</v>
      </c>
      <c r="I2107" t="s">
        <v>15</v>
      </c>
      <c r="J2107" s="3">
        <v>7</v>
      </c>
      <c r="K2107" s="3">
        <v>330.74</v>
      </c>
      <c r="L2107" s="3">
        <v>2315.1799999999998</v>
      </c>
    </row>
    <row r="2108" spans="1:12" x14ac:dyDescent="0.35">
      <c r="A2108" t="s">
        <v>3908</v>
      </c>
      <c r="B2108" s="6" t="s">
        <v>755</v>
      </c>
      <c r="C2108" s="6" t="str">
        <f t="shared" si="96"/>
        <v>Nov 2023</v>
      </c>
      <c r="D2108" s="19" t="str">
        <f t="shared" si="98"/>
        <v>2023</v>
      </c>
      <c r="E2108" s="6" t="str">
        <f t="shared" si="97"/>
        <v>Q4 2023</v>
      </c>
      <c r="F2108" t="s">
        <v>3688</v>
      </c>
      <c r="G2108" t="s">
        <v>3688</v>
      </c>
      <c r="H2108" t="s">
        <v>11</v>
      </c>
      <c r="I2108" t="s">
        <v>12</v>
      </c>
      <c r="J2108" s="3">
        <v>9</v>
      </c>
      <c r="K2108" s="3">
        <v>9.77</v>
      </c>
      <c r="L2108" s="3">
        <v>87.93</v>
      </c>
    </row>
    <row r="2109" spans="1:12" x14ac:dyDescent="0.35">
      <c r="A2109" t="s">
        <v>5409</v>
      </c>
      <c r="B2109" s="6" t="s">
        <v>755</v>
      </c>
      <c r="C2109" s="6" t="str">
        <f t="shared" si="96"/>
        <v>Nov 2023</v>
      </c>
      <c r="D2109" s="19" t="str">
        <f t="shared" si="98"/>
        <v>2023</v>
      </c>
      <c r="E2109" s="6" t="str">
        <f t="shared" si="97"/>
        <v>Q4 2023</v>
      </c>
      <c r="F2109" t="s">
        <v>5337</v>
      </c>
      <c r="G2109" t="s">
        <v>5337</v>
      </c>
      <c r="H2109" t="s">
        <v>458</v>
      </c>
      <c r="I2109" t="s">
        <v>27</v>
      </c>
      <c r="J2109" s="3">
        <v>1</v>
      </c>
      <c r="K2109" s="3">
        <v>316</v>
      </c>
      <c r="L2109" s="3">
        <v>316</v>
      </c>
    </row>
    <row r="2110" spans="1:12" x14ac:dyDescent="0.35">
      <c r="A2110" t="s">
        <v>1850</v>
      </c>
      <c r="B2110" s="6" t="s">
        <v>1851</v>
      </c>
      <c r="C2110" s="6" t="str">
        <f t="shared" si="96"/>
        <v>Nov 2023</v>
      </c>
      <c r="D2110" s="19" t="str">
        <f t="shared" si="98"/>
        <v>2023</v>
      </c>
      <c r="E2110" s="6" t="str">
        <f t="shared" si="97"/>
        <v>Q4 2023</v>
      </c>
      <c r="F2110" t="s">
        <v>1744</v>
      </c>
      <c r="G2110" t="s">
        <v>1744</v>
      </c>
      <c r="H2110" t="s">
        <v>11</v>
      </c>
      <c r="I2110" t="s">
        <v>12</v>
      </c>
      <c r="J2110" s="3">
        <v>3</v>
      </c>
      <c r="K2110" s="3">
        <v>180.05</v>
      </c>
      <c r="L2110" s="3">
        <v>540.15</v>
      </c>
    </row>
    <row r="2111" spans="1:12" x14ac:dyDescent="0.35">
      <c r="A2111" t="s">
        <v>2535</v>
      </c>
      <c r="B2111" s="6" t="s">
        <v>1851</v>
      </c>
      <c r="C2111" s="6" t="str">
        <f t="shared" si="96"/>
        <v>Nov 2023</v>
      </c>
      <c r="D2111" s="19" t="str">
        <f t="shared" si="98"/>
        <v>2023</v>
      </c>
      <c r="E2111" s="6" t="str">
        <f t="shared" si="97"/>
        <v>Q4 2023</v>
      </c>
      <c r="F2111" t="s">
        <v>2344</v>
      </c>
      <c r="G2111" t="s">
        <v>2344</v>
      </c>
      <c r="H2111" t="s">
        <v>2345</v>
      </c>
      <c r="I2111" t="s">
        <v>15</v>
      </c>
      <c r="J2111" s="3">
        <v>12</v>
      </c>
      <c r="K2111" s="3">
        <v>283.5</v>
      </c>
      <c r="L2111" s="3">
        <v>3402</v>
      </c>
    </row>
    <row r="2112" spans="1:12" x14ac:dyDescent="0.35">
      <c r="A2112" t="s">
        <v>2542</v>
      </c>
      <c r="B2112" s="6" t="s">
        <v>1851</v>
      </c>
      <c r="C2112" s="6" t="str">
        <f t="shared" si="96"/>
        <v>Nov 2023</v>
      </c>
      <c r="D2112" s="19" t="str">
        <f t="shared" si="98"/>
        <v>2023</v>
      </c>
      <c r="E2112" s="6" t="str">
        <f t="shared" si="97"/>
        <v>Q4 2023</v>
      </c>
      <c r="F2112" t="s">
        <v>2344</v>
      </c>
      <c r="G2112" t="s">
        <v>2344</v>
      </c>
      <c r="H2112" t="s">
        <v>2345</v>
      </c>
      <c r="I2112" t="s">
        <v>24</v>
      </c>
      <c r="J2112" s="3">
        <v>15</v>
      </c>
      <c r="K2112" s="3">
        <v>32.840000000000003</v>
      </c>
      <c r="L2112" s="3">
        <v>492.6</v>
      </c>
    </row>
    <row r="2113" spans="1:12" x14ac:dyDescent="0.35">
      <c r="A2113" t="s">
        <v>4493</v>
      </c>
      <c r="B2113" s="6" t="s">
        <v>1851</v>
      </c>
      <c r="C2113" s="6" t="str">
        <f t="shared" si="96"/>
        <v>Nov 2023</v>
      </c>
      <c r="D2113" s="19" t="str">
        <f t="shared" si="98"/>
        <v>2023</v>
      </c>
      <c r="E2113" s="6" t="str">
        <f t="shared" si="97"/>
        <v>Q4 2023</v>
      </c>
      <c r="F2113" t="s">
        <v>4484</v>
      </c>
      <c r="G2113" t="s">
        <v>4484</v>
      </c>
      <c r="H2113" t="s">
        <v>2208</v>
      </c>
      <c r="I2113" t="s">
        <v>12</v>
      </c>
      <c r="J2113" s="3">
        <v>12</v>
      </c>
      <c r="K2113" s="3">
        <v>399.45</v>
      </c>
      <c r="L2113" s="3">
        <v>4793.3999999999996</v>
      </c>
    </row>
    <row r="2114" spans="1:12" x14ac:dyDescent="0.35">
      <c r="A2114" t="s">
        <v>4577</v>
      </c>
      <c r="B2114" s="6" t="s">
        <v>1851</v>
      </c>
      <c r="C2114" s="6" t="str">
        <f t="shared" ref="C2114:C2177" si="99">TEXT(B2114, "mmm yyyy")</f>
        <v>Nov 2023</v>
      </c>
      <c r="D2114" s="19" t="str">
        <f t="shared" si="98"/>
        <v>2023</v>
      </c>
      <c r="E2114" s="6" t="str">
        <f t="shared" ref="E2114:E2177" si="100">"Q"&amp;ROUNDUP(MONTH(B2114)/3,0)&amp;" "&amp;TEXT(B2114,"YYYY")</f>
        <v>Q4 2023</v>
      </c>
      <c r="F2114" t="s">
        <v>4484</v>
      </c>
      <c r="G2114" t="s">
        <v>4484</v>
      </c>
      <c r="H2114" t="s">
        <v>2208</v>
      </c>
      <c r="I2114" t="s">
        <v>24</v>
      </c>
      <c r="J2114" s="3">
        <v>11</v>
      </c>
      <c r="K2114" s="3">
        <v>150.47</v>
      </c>
      <c r="L2114" s="3">
        <v>1655.17</v>
      </c>
    </row>
    <row r="2115" spans="1:12" x14ac:dyDescent="0.35">
      <c r="A2115" t="s">
        <v>677</v>
      </c>
      <c r="B2115" s="6" t="s">
        <v>678</v>
      </c>
      <c r="C2115" s="6" t="str">
        <f t="shared" si="99"/>
        <v>Nov 2023</v>
      </c>
      <c r="D2115" s="19" t="str">
        <f t="shared" ref="D2115:D2178" si="101">TEXT(B2115, "yyyy")</f>
        <v>2023</v>
      </c>
      <c r="E2115" s="6" t="str">
        <f t="shared" si="100"/>
        <v>Q4 2023</v>
      </c>
      <c r="F2115" t="s">
        <v>457</v>
      </c>
      <c r="G2115" t="str">
        <f>IF(F2115="Blender xcxc", "Blender", F2115)</f>
        <v>Blender</v>
      </c>
      <c r="H2115" t="s">
        <v>458</v>
      </c>
      <c r="I2115" t="s">
        <v>27</v>
      </c>
      <c r="J2115" s="3">
        <v>14</v>
      </c>
      <c r="K2115" s="3">
        <v>243.99</v>
      </c>
      <c r="L2115" s="3">
        <v>3415.86</v>
      </c>
    </row>
    <row r="2116" spans="1:12" x14ac:dyDescent="0.35">
      <c r="A2116" t="s">
        <v>3739</v>
      </c>
      <c r="B2116" s="6" t="s">
        <v>678</v>
      </c>
      <c r="C2116" s="6" t="str">
        <f t="shared" si="99"/>
        <v>Nov 2023</v>
      </c>
      <c r="D2116" s="19" t="str">
        <f t="shared" si="101"/>
        <v>2023</v>
      </c>
      <c r="E2116" s="6" t="str">
        <f t="shared" si="100"/>
        <v>Q4 2023</v>
      </c>
      <c r="F2116" t="s">
        <v>3688</v>
      </c>
      <c r="G2116" t="s">
        <v>3688</v>
      </c>
      <c r="H2116" t="s">
        <v>11</v>
      </c>
      <c r="I2116" t="s">
        <v>27</v>
      </c>
      <c r="J2116" s="3">
        <v>10</v>
      </c>
      <c r="K2116" s="3">
        <v>235.09</v>
      </c>
      <c r="L2116" s="3">
        <v>2350.9</v>
      </c>
    </row>
    <row r="2117" spans="1:12" x14ac:dyDescent="0.35">
      <c r="A2117" t="s">
        <v>4049</v>
      </c>
      <c r="B2117" s="6" t="s">
        <v>678</v>
      </c>
      <c r="C2117" s="6" t="str">
        <f t="shared" si="99"/>
        <v>Nov 2023</v>
      </c>
      <c r="D2117" s="19" t="str">
        <f t="shared" si="101"/>
        <v>2023</v>
      </c>
      <c r="E2117" s="6" t="str">
        <f t="shared" si="100"/>
        <v>Q4 2023</v>
      </c>
      <c r="F2117" t="s">
        <v>3948</v>
      </c>
      <c r="G2117" t="s">
        <v>3948</v>
      </c>
      <c r="H2117" t="s">
        <v>458</v>
      </c>
      <c r="I2117" t="s">
        <v>27</v>
      </c>
      <c r="J2117" s="3">
        <v>7</v>
      </c>
      <c r="K2117" s="3">
        <v>41.74</v>
      </c>
      <c r="L2117" s="3">
        <v>292.18</v>
      </c>
    </row>
    <row r="2118" spans="1:12" x14ac:dyDescent="0.35">
      <c r="A2118" t="s">
        <v>4871</v>
      </c>
      <c r="B2118" s="6" t="s">
        <v>678</v>
      </c>
      <c r="C2118" s="6" t="str">
        <f t="shared" si="99"/>
        <v>Nov 2023</v>
      </c>
      <c r="D2118" s="19" t="str">
        <f t="shared" si="101"/>
        <v>2023</v>
      </c>
      <c r="E2118" s="6" t="str">
        <f t="shared" si="100"/>
        <v>Q4 2023</v>
      </c>
      <c r="F2118" t="s">
        <v>4845</v>
      </c>
      <c r="G2118" t="s">
        <v>4845</v>
      </c>
      <c r="H2118" t="s">
        <v>2345</v>
      </c>
      <c r="I2118" t="s">
        <v>24</v>
      </c>
      <c r="J2118" s="3">
        <v>11</v>
      </c>
      <c r="K2118" s="3">
        <v>10.91</v>
      </c>
      <c r="L2118" s="3">
        <v>120.01</v>
      </c>
    </row>
    <row r="2119" spans="1:12" x14ac:dyDescent="0.35">
      <c r="A2119" t="s">
        <v>170</v>
      </c>
      <c r="B2119" s="6" t="s">
        <v>171</v>
      </c>
      <c r="C2119" s="6" t="str">
        <f t="shared" si="99"/>
        <v>Nov 2023</v>
      </c>
      <c r="D2119" s="19" t="str">
        <f t="shared" si="101"/>
        <v>2023</v>
      </c>
      <c r="E2119" s="6" t="str">
        <f t="shared" si="100"/>
        <v>Q4 2023</v>
      </c>
      <c r="F2119" t="s">
        <v>5771</v>
      </c>
      <c r="G2119" t="str">
        <f>IF(F2119="Biographies", "Biography", F2119 )</f>
        <v>Biography</v>
      </c>
      <c r="H2119" t="s">
        <v>11</v>
      </c>
      <c r="I2119" t="s">
        <v>27</v>
      </c>
      <c r="J2119" s="3">
        <v>17</v>
      </c>
      <c r="K2119" s="3">
        <v>423.11</v>
      </c>
      <c r="L2119" s="3">
        <v>7192.87</v>
      </c>
    </row>
    <row r="2120" spans="1:12" x14ac:dyDescent="0.35">
      <c r="A2120" t="s">
        <v>1329</v>
      </c>
      <c r="B2120" s="6" t="s">
        <v>171</v>
      </c>
      <c r="C2120" s="6" t="str">
        <f t="shared" si="99"/>
        <v>Nov 2023</v>
      </c>
      <c r="D2120" s="19" t="str">
        <f t="shared" si="101"/>
        <v>2023</v>
      </c>
      <c r="E2120" s="6" t="str">
        <f t="shared" si="100"/>
        <v>Q4 2023</v>
      </c>
      <c r="F2120" t="s">
        <v>5775</v>
      </c>
      <c r="G2120" t="str">
        <f>IF(F2120="Cookbooks", "Cookbook", F2120)</f>
        <v>Cookbook</v>
      </c>
      <c r="H2120" t="s">
        <v>11</v>
      </c>
      <c r="I2120" t="s">
        <v>27</v>
      </c>
      <c r="J2120" s="3">
        <v>19</v>
      </c>
      <c r="K2120" s="3">
        <v>125.89</v>
      </c>
      <c r="L2120" s="3">
        <v>2391.91</v>
      </c>
    </row>
    <row r="2121" spans="1:12" x14ac:dyDescent="0.35">
      <c r="A2121" t="s">
        <v>2603</v>
      </c>
      <c r="B2121" s="6" t="s">
        <v>171</v>
      </c>
      <c r="C2121" s="6" t="str">
        <f t="shared" si="99"/>
        <v>Nov 2023</v>
      </c>
      <c r="D2121" s="19" t="str">
        <f t="shared" si="101"/>
        <v>2023</v>
      </c>
      <c r="E2121" s="6" t="str">
        <f t="shared" si="100"/>
        <v>Q4 2023</v>
      </c>
      <c r="F2121" t="s">
        <v>2344</v>
      </c>
      <c r="G2121" t="s">
        <v>2344</v>
      </c>
      <c r="H2121" t="s">
        <v>2345</v>
      </c>
      <c r="I2121" t="s">
        <v>24</v>
      </c>
      <c r="J2121" s="3">
        <v>14</v>
      </c>
      <c r="K2121" s="3">
        <v>89.31</v>
      </c>
      <c r="L2121" s="3">
        <v>1250.3399999999999</v>
      </c>
    </row>
    <row r="2122" spans="1:12" x14ac:dyDescent="0.35">
      <c r="A2122" t="s">
        <v>4802</v>
      </c>
      <c r="B2122" s="6" t="s">
        <v>171</v>
      </c>
      <c r="C2122" s="6" t="str">
        <f t="shared" si="99"/>
        <v>Nov 2023</v>
      </c>
      <c r="D2122" s="19" t="str">
        <f t="shared" si="101"/>
        <v>2023</v>
      </c>
      <c r="E2122" s="6" t="str">
        <f t="shared" si="100"/>
        <v>Q4 2023</v>
      </c>
      <c r="F2122" t="s">
        <v>4741</v>
      </c>
      <c r="G2122" t="s">
        <v>4741</v>
      </c>
      <c r="H2122" t="s">
        <v>2345</v>
      </c>
      <c r="I2122" t="s">
        <v>27</v>
      </c>
      <c r="J2122" s="3">
        <v>16</v>
      </c>
      <c r="K2122" s="3">
        <v>163.6</v>
      </c>
      <c r="L2122" s="3">
        <v>2617.6</v>
      </c>
    </row>
    <row r="2123" spans="1:12" x14ac:dyDescent="0.35">
      <c r="A2123" t="s">
        <v>5188</v>
      </c>
      <c r="B2123" s="6" t="s">
        <v>171</v>
      </c>
      <c r="C2123" s="6" t="str">
        <f t="shared" si="99"/>
        <v>Nov 2023</v>
      </c>
      <c r="D2123" s="19" t="str">
        <f t="shared" si="101"/>
        <v>2023</v>
      </c>
      <c r="E2123" s="6" t="str">
        <f t="shared" si="100"/>
        <v>Q4 2023</v>
      </c>
      <c r="F2123" t="s">
        <v>5082</v>
      </c>
      <c r="G2123" t="s">
        <v>5082</v>
      </c>
      <c r="H2123" t="s">
        <v>2208</v>
      </c>
      <c r="I2123" t="s">
        <v>12</v>
      </c>
      <c r="J2123" s="3">
        <v>3</v>
      </c>
      <c r="K2123" s="3">
        <v>251.01</v>
      </c>
      <c r="L2123" s="3">
        <v>753.03</v>
      </c>
    </row>
    <row r="2124" spans="1:12" x14ac:dyDescent="0.35">
      <c r="A2124" t="s">
        <v>5487</v>
      </c>
      <c r="B2124" s="6" t="s">
        <v>171</v>
      </c>
      <c r="C2124" s="6" t="str">
        <f t="shared" si="99"/>
        <v>Nov 2023</v>
      </c>
      <c r="D2124" s="19" t="str">
        <f t="shared" si="101"/>
        <v>2023</v>
      </c>
      <c r="E2124" s="6" t="str">
        <f t="shared" si="100"/>
        <v>Q4 2023</v>
      </c>
      <c r="F2124" t="s">
        <v>5337</v>
      </c>
      <c r="G2124" t="s">
        <v>5337</v>
      </c>
      <c r="H2124" t="s">
        <v>458</v>
      </c>
      <c r="I2124" t="s">
        <v>27</v>
      </c>
      <c r="J2124" s="3">
        <v>13</v>
      </c>
      <c r="K2124" s="3">
        <v>324.64</v>
      </c>
      <c r="L2124" s="3">
        <v>4220.32</v>
      </c>
    </row>
    <row r="2125" spans="1:12" x14ac:dyDescent="0.35">
      <c r="A2125" t="s">
        <v>803</v>
      </c>
      <c r="B2125" s="6" t="s">
        <v>804</v>
      </c>
      <c r="C2125" s="6" t="str">
        <f t="shared" si="99"/>
        <v>Nov 2023</v>
      </c>
      <c r="D2125" s="19" t="str">
        <f t="shared" si="101"/>
        <v>2023</v>
      </c>
      <c r="E2125" s="6" t="str">
        <f t="shared" si="100"/>
        <v>Q4 2023</v>
      </c>
      <c r="F2125" t="s">
        <v>700</v>
      </c>
      <c r="G2125" t="str">
        <f>IF(F2125="Bread.c", "Bread", F2125)</f>
        <v>Bread</v>
      </c>
      <c r="H2125" t="s">
        <v>701</v>
      </c>
      <c r="I2125" t="s">
        <v>12</v>
      </c>
      <c r="J2125" s="3">
        <v>8</v>
      </c>
      <c r="K2125" s="3">
        <v>106.81</v>
      </c>
      <c r="L2125" s="3">
        <v>854.48</v>
      </c>
    </row>
    <row r="2126" spans="1:12" x14ac:dyDescent="0.35">
      <c r="A2126" t="s">
        <v>3396</v>
      </c>
      <c r="B2126" s="6" t="s">
        <v>804</v>
      </c>
      <c r="C2126" s="6" t="str">
        <f t="shared" si="99"/>
        <v>Nov 2023</v>
      </c>
      <c r="D2126" s="19" t="str">
        <f t="shared" si="101"/>
        <v>2023</v>
      </c>
      <c r="E2126" s="6" t="str">
        <f t="shared" si="100"/>
        <v>Q4 2023</v>
      </c>
      <c r="F2126" t="s">
        <v>3143</v>
      </c>
      <c r="G2126" t="s">
        <v>3143</v>
      </c>
      <c r="H2126" t="s">
        <v>458</v>
      </c>
      <c r="I2126" t="s">
        <v>15</v>
      </c>
      <c r="J2126" s="3">
        <v>7</v>
      </c>
      <c r="K2126" s="3">
        <v>296.29000000000002</v>
      </c>
      <c r="L2126" s="3">
        <v>2074.0300000000002</v>
      </c>
    </row>
    <row r="2127" spans="1:12" x14ac:dyDescent="0.35">
      <c r="A2127" t="s">
        <v>3575</v>
      </c>
      <c r="B2127" s="6" t="s">
        <v>804</v>
      </c>
      <c r="C2127" s="6" t="str">
        <f t="shared" si="99"/>
        <v>Nov 2023</v>
      </c>
      <c r="D2127" s="19" t="str">
        <f t="shared" si="101"/>
        <v>2023</v>
      </c>
      <c r="E2127" s="6" t="str">
        <f t="shared" si="100"/>
        <v>Q4 2023</v>
      </c>
      <c r="F2127" t="s">
        <v>3435</v>
      </c>
      <c r="G2127" t="s">
        <v>3435</v>
      </c>
      <c r="H2127" t="s">
        <v>701</v>
      </c>
      <c r="I2127" t="s">
        <v>24</v>
      </c>
      <c r="J2127" s="3">
        <v>1</v>
      </c>
      <c r="K2127" s="3">
        <v>35.31</v>
      </c>
      <c r="L2127" s="3">
        <v>35.31</v>
      </c>
    </row>
    <row r="2128" spans="1:12" x14ac:dyDescent="0.35">
      <c r="A2128" t="s">
        <v>5156</v>
      </c>
      <c r="B2128" s="6" t="s">
        <v>804</v>
      </c>
      <c r="C2128" s="6" t="str">
        <f t="shared" si="99"/>
        <v>Nov 2023</v>
      </c>
      <c r="D2128" s="19" t="str">
        <f t="shared" si="101"/>
        <v>2023</v>
      </c>
      <c r="E2128" s="6" t="str">
        <f t="shared" si="100"/>
        <v>Q4 2023</v>
      </c>
      <c r="F2128" t="s">
        <v>5082</v>
      </c>
      <c r="G2128" t="s">
        <v>5082</v>
      </c>
      <c r="H2128" t="s">
        <v>2208</v>
      </c>
      <c r="I2128" t="s">
        <v>12</v>
      </c>
      <c r="J2128" s="3">
        <v>15</v>
      </c>
      <c r="K2128" s="3">
        <v>136.9</v>
      </c>
      <c r="L2128" s="3">
        <v>2053.5</v>
      </c>
    </row>
    <row r="2129" spans="1:12" x14ac:dyDescent="0.35">
      <c r="A2129" t="s">
        <v>5604</v>
      </c>
      <c r="B2129" s="6" t="s">
        <v>804</v>
      </c>
      <c r="C2129" s="6" t="str">
        <f t="shared" si="99"/>
        <v>Nov 2023</v>
      </c>
      <c r="D2129" s="19" t="str">
        <f t="shared" si="101"/>
        <v>2023</v>
      </c>
      <c r="E2129" s="6" t="str">
        <f t="shared" si="100"/>
        <v>Q4 2023</v>
      </c>
      <c r="F2129" t="s">
        <v>5504</v>
      </c>
      <c r="G2129" t="s">
        <v>5504</v>
      </c>
      <c r="H2129" t="s">
        <v>701</v>
      </c>
      <c r="I2129" t="s">
        <v>24</v>
      </c>
      <c r="J2129" s="3">
        <v>15</v>
      </c>
      <c r="K2129" s="3">
        <v>31.69</v>
      </c>
      <c r="L2129" s="3">
        <v>475.35</v>
      </c>
    </row>
    <row r="2130" spans="1:12" x14ac:dyDescent="0.35">
      <c r="A2130" t="s">
        <v>98</v>
      </c>
      <c r="B2130" s="6" t="s">
        <v>99</v>
      </c>
      <c r="C2130" s="6" t="str">
        <f t="shared" si="99"/>
        <v>Nov 2023</v>
      </c>
      <c r="D2130" s="19" t="str">
        <f t="shared" si="101"/>
        <v>2023</v>
      </c>
      <c r="E2130" s="6" t="str">
        <f t="shared" si="100"/>
        <v>Q4 2023</v>
      </c>
      <c r="F2130" t="s">
        <v>5771</v>
      </c>
      <c r="G2130" t="str">
        <f>IF(F2130="Biographies", "Biography", F2130 )</f>
        <v>Biography</v>
      </c>
      <c r="H2130" t="s">
        <v>11</v>
      </c>
      <c r="I2130" t="s">
        <v>12</v>
      </c>
      <c r="J2130" s="3">
        <v>13</v>
      </c>
      <c r="K2130" s="3">
        <v>75.37</v>
      </c>
      <c r="L2130" s="3">
        <v>979.81</v>
      </c>
    </row>
    <row r="2131" spans="1:12" x14ac:dyDescent="0.35">
      <c r="A2131" t="s">
        <v>882</v>
      </c>
      <c r="B2131" s="6" t="s">
        <v>99</v>
      </c>
      <c r="C2131" s="6" t="str">
        <f t="shared" si="99"/>
        <v>Nov 2023</v>
      </c>
      <c r="D2131" s="19" t="str">
        <f t="shared" si="101"/>
        <v>2023</v>
      </c>
      <c r="E2131" s="6" t="str">
        <f t="shared" si="100"/>
        <v>Q4 2023</v>
      </c>
      <c r="F2131" t="s">
        <v>700</v>
      </c>
      <c r="G2131" t="str">
        <f>IF(F2131="Bread.c", "Bread", F2131)</f>
        <v>Bread</v>
      </c>
      <c r="H2131" t="s">
        <v>701</v>
      </c>
      <c r="I2131" t="s">
        <v>15</v>
      </c>
      <c r="J2131" s="3">
        <v>20</v>
      </c>
      <c r="K2131" s="3">
        <v>360.75</v>
      </c>
      <c r="L2131" s="3">
        <v>7215</v>
      </c>
    </row>
    <row r="2132" spans="1:12" x14ac:dyDescent="0.35">
      <c r="A2132" t="s">
        <v>3318</v>
      </c>
      <c r="B2132" s="6" t="s">
        <v>99</v>
      </c>
      <c r="C2132" s="6" t="str">
        <f t="shared" si="99"/>
        <v>Nov 2023</v>
      </c>
      <c r="D2132" s="19" t="str">
        <f t="shared" si="101"/>
        <v>2023</v>
      </c>
      <c r="E2132" s="6" t="str">
        <f t="shared" si="100"/>
        <v>Q4 2023</v>
      </c>
      <c r="F2132" t="s">
        <v>3143</v>
      </c>
      <c r="G2132" t="s">
        <v>3143</v>
      </c>
      <c r="H2132" t="s">
        <v>458</v>
      </c>
      <c r="I2132" t="s">
        <v>15</v>
      </c>
      <c r="J2132" s="3">
        <v>19</v>
      </c>
      <c r="K2132" s="3">
        <v>159.57</v>
      </c>
      <c r="L2132" s="3">
        <v>3031.83</v>
      </c>
    </row>
    <row r="2133" spans="1:12" x14ac:dyDescent="0.35">
      <c r="A2133" t="s">
        <v>3527</v>
      </c>
      <c r="B2133" s="6" t="s">
        <v>99</v>
      </c>
      <c r="C2133" s="6" t="str">
        <f t="shared" si="99"/>
        <v>Nov 2023</v>
      </c>
      <c r="D2133" s="19" t="str">
        <f t="shared" si="101"/>
        <v>2023</v>
      </c>
      <c r="E2133" s="6" t="str">
        <f t="shared" si="100"/>
        <v>Q4 2023</v>
      </c>
      <c r="F2133" t="s">
        <v>3435</v>
      </c>
      <c r="G2133" t="s">
        <v>3435</v>
      </c>
      <c r="H2133" t="s">
        <v>701</v>
      </c>
      <c r="I2133" t="s">
        <v>24</v>
      </c>
      <c r="J2133" s="3">
        <v>4</v>
      </c>
      <c r="K2133" s="3">
        <v>253.17</v>
      </c>
      <c r="L2133" s="3">
        <v>1012.68</v>
      </c>
    </row>
    <row r="2134" spans="1:12" x14ac:dyDescent="0.35">
      <c r="A2134" t="s">
        <v>3673</v>
      </c>
      <c r="B2134" s="6" t="s">
        <v>99</v>
      </c>
      <c r="C2134" s="6" t="str">
        <f t="shared" si="99"/>
        <v>Nov 2023</v>
      </c>
      <c r="D2134" s="19" t="str">
        <f t="shared" si="101"/>
        <v>2023</v>
      </c>
      <c r="E2134" s="6" t="str">
        <f t="shared" si="100"/>
        <v>Q4 2023</v>
      </c>
      <c r="F2134" t="s">
        <v>3435</v>
      </c>
      <c r="G2134" t="s">
        <v>3435</v>
      </c>
      <c r="H2134" t="s">
        <v>701</v>
      </c>
      <c r="I2134" t="s">
        <v>27</v>
      </c>
      <c r="J2134" s="3">
        <v>9</v>
      </c>
      <c r="K2134" s="3">
        <v>22.03</v>
      </c>
      <c r="L2134" s="3">
        <v>198.27</v>
      </c>
    </row>
    <row r="2135" spans="1:12" x14ac:dyDescent="0.35">
      <c r="A2135" t="s">
        <v>4081</v>
      </c>
      <c r="B2135" s="6" t="s">
        <v>99</v>
      </c>
      <c r="C2135" s="6" t="str">
        <f t="shared" si="99"/>
        <v>Nov 2023</v>
      </c>
      <c r="D2135" s="19" t="str">
        <f t="shared" si="101"/>
        <v>2023</v>
      </c>
      <c r="E2135" s="6" t="str">
        <f t="shared" si="100"/>
        <v>Q4 2023</v>
      </c>
      <c r="F2135" t="s">
        <v>3948</v>
      </c>
      <c r="G2135" t="s">
        <v>3948</v>
      </c>
      <c r="H2135" t="s">
        <v>458</v>
      </c>
      <c r="I2135" t="s">
        <v>12</v>
      </c>
      <c r="J2135" s="3">
        <v>16</v>
      </c>
      <c r="K2135" s="3">
        <v>351.44</v>
      </c>
      <c r="L2135" s="3">
        <v>5623.04</v>
      </c>
    </row>
    <row r="2136" spans="1:12" x14ac:dyDescent="0.35">
      <c r="A2136" t="s">
        <v>4231</v>
      </c>
      <c r="B2136" s="6" t="s">
        <v>99</v>
      </c>
      <c r="C2136" s="6" t="str">
        <f t="shared" si="99"/>
        <v>Nov 2023</v>
      </c>
      <c r="D2136" s="19" t="str">
        <f t="shared" si="101"/>
        <v>2023</v>
      </c>
      <c r="E2136" s="6" t="str">
        <f t="shared" si="100"/>
        <v>Q4 2023</v>
      </c>
      <c r="F2136" t="s">
        <v>3948</v>
      </c>
      <c r="G2136" t="s">
        <v>3948</v>
      </c>
      <c r="H2136" t="s">
        <v>458</v>
      </c>
      <c r="I2136" t="s">
        <v>15</v>
      </c>
      <c r="J2136" s="3">
        <v>10</v>
      </c>
      <c r="K2136" s="3">
        <v>97.19</v>
      </c>
      <c r="L2136" s="3">
        <v>971.9</v>
      </c>
    </row>
    <row r="2137" spans="1:12" x14ac:dyDescent="0.35">
      <c r="A2137" t="s">
        <v>4375</v>
      </c>
      <c r="B2137" s="6" t="s">
        <v>99</v>
      </c>
      <c r="C2137" s="6" t="str">
        <f t="shared" si="99"/>
        <v>Nov 2023</v>
      </c>
      <c r="D2137" s="19" t="str">
        <f t="shared" si="101"/>
        <v>2023</v>
      </c>
      <c r="E2137" s="6" t="str">
        <f t="shared" si="100"/>
        <v>Q4 2023</v>
      </c>
      <c r="F2137" t="s">
        <v>4235</v>
      </c>
      <c r="G2137" t="s">
        <v>4235</v>
      </c>
      <c r="H2137" t="s">
        <v>2208</v>
      </c>
      <c r="I2137" t="s">
        <v>24</v>
      </c>
      <c r="J2137" s="3">
        <v>12</v>
      </c>
      <c r="K2137" s="3">
        <v>267.14999999999998</v>
      </c>
      <c r="L2137" s="3">
        <v>3205.8</v>
      </c>
    </row>
    <row r="2138" spans="1:12" x14ac:dyDescent="0.35">
      <c r="A2138" t="s">
        <v>4521</v>
      </c>
      <c r="B2138" s="6" t="s">
        <v>99</v>
      </c>
      <c r="C2138" s="6" t="str">
        <f t="shared" si="99"/>
        <v>Nov 2023</v>
      </c>
      <c r="D2138" s="19" t="str">
        <f t="shared" si="101"/>
        <v>2023</v>
      </c>
      <c r="E2138" s="6" t="str">
        <f t="shared" si="100"/>
        <v>Q4 2023</v>
      </c>
      <c r="F2138" t="s">
        <v>4484</v>
      </c>
      <c r="G2138" t="s">
        <v>4484</v>
      </c>
      <c r="H2138" t="s">
        <v>2208</v>
      </c>
      <c r="I2138" t="s">
        <v>24</v>
      </c>
      <c r="J2138" s="3">
        <v>1</v>
      </c>
      <c r="K2138" s="3">
        <v>291.36</v>
      </c>
      <c r="L2138" s="3">
        <v>291.36</v>
      </c>
    </row>
    <row r="2139" spans="1:12" x14ac:dyDescent="0.35">
      <c r="A2139" t="s">
        <v>598</v>
      </c>
      <c r="B2139" s="6" t="s">
        <v>599</v>
      </c>
      <c r="C2139" s="6" t="str">
        <f t="shared" si="99"/>
        <v>Nov 2023</v>
      </c>
      <c r="D2139" s="19" t="str">
        <f t="shared" si="101"/>
        <v>2023</v>
      </c>
      <c r="E2139" s="6" t="str">
        <f t="shared" si="100"/>
        <v>Q4 2023</v>
      </c>
      <c r="F2139" t="s">
        <v>5772</v>
      </c>
      <c r="G2139" t="str">
        <f>IF(F2139="Blender xcxc", "Blender", F2139)</f>
        <v>Blender</v>
      </c>
      <c r="H2139" t="s">
        <v>458</v>
      </c>
      <c r="I2139" t="s">
        <v>12</v>
      </c>
      <c r="J2139" s="3">
        <v>14</v>
      </c>
      <c r="K2139" s="3">
        <v>13.89</v>
      </c>
      <c r="L2139" s="3">
        <v>194.46</v>
      </c>
    </row>
    <row r="2140" spans="1:12" x14ac:dyDescent="0.35">
      <c r="A2140" t="s">
        <v>1756</v>
      </c>
      <c r="B2140" s="6" t="s">
        <v>599</v>
      </c>
      <c r="C2140" s="6" t="str">
        <f t="shared" si="99"/>
        <v>Nov 2023</v>
      </c>
      <c r="D2140" s="19" t="str">
        <f t="shared" si="101"/>
        <v>2023</v>
      </c>
      <c r="E2140" s="6" t="str">
        <f t="shared" si="100"/>
        <v>Q4 2023</v>
      </c>
      <c r="F2140" t="s">
        <v>1744</v>
      </c>
      <c r="G2140" t="s">
        <v>1744</v>
      </c>
      <c r="H2140" t="s">
        <v>11</v>
      </c>
      <c r="I2140" t="s">
        <v>12</v>
      </c>
      <c r="J2140" s="3">
        <v>1</v>
      </c>
      <c r="K2140" s="3">
        <v>448.07</v>
      </c>
      <c r="L2140" s="3">
        <v>448.07</v>
      </c>
    </row>
    <row r="2141" spans="1:12" x14ac:dyDescent="0.35">
      <c r="A2141" t="s">
        <v>2428</v>
      </c>
      <c r="B2141" s="6" t="s">
        <v>599</v>
      </c>
      <c r="C2141" s="6" t="str">
        <f t="shared" si="99"/>
        <v>Nov 2023</v>
      </c>
      <c r="D2141" s="19" t="str">
        <f t="shared" si="101"/>
        <v>2023</v>
      </c>
      <c r="E2141" s="6" t="str">
        <f t="shared" si="100"/>
        <v>Q4 2023</v>
      </c>
      <c r="F2141" t="s">
        <v>2344</v>
      </c>
      <c r="G2141" t="s">
        <v>2344</v>
      </c>
      <c r="H2141" t="s">
        <v>2345</v>
      </c>
      <c r="I2141" t="s">
        <v>12</v>
      </c>
      <c r="J2141" s="3">
        <v>7</v>
      </c>
      <c r="K2141" s="3">
        <v>90.82</v>
      </c>
      <c r="L2141" s="3">
        <v>635.74</v>
      </c>
    </row>
    <row r="2142" spans="1:12" x14ac:dyDescent="0.35">
      <c r="A2142" t="s">
        <v>2769</v>
      </c>
      <c r="B2142" s="6" t="s">
        <v>599</v>
      </c>
      <c r="C2142" s="6" t="str">
        <f t="shared" si="99"/>
        <v>Nov 2023</v>
      </c>
      <c r="D2142" s="19" t="str">
        <f t="shared" si="101"/>
        <v>2023</v>
      </c>
      <c r="E2142" s="6" t="str">
        <f t="shared" si="100"/>
        <v>Q4 2023</v>
      </c>
      <c r="F2142" t="s">
        <v>2643</v>
      </c>
      <c r="G2142" t="s">
        <v>2643</v>
      </c>
      <c r="H2142" t="s">
        <v>2345</v>
      </c>
      <c r="I2142" t="s">
        <v>24</v>
      </c>
      <c r="J2142" s="3">
        <v>15</v>
      </c>
      <c r="K2142" s="3">
        <v>407.48</v>
      </c>
      <c r="L2142" s="3">
        <v>6112.2</v>
      </c>
    </row>
    <row r="2143" spans="1:12" x14ac:dyDescent="0.35">
      <c r="A2143" t="s">
        <v>1889</v>
      </c>
      <c r="B2143" s="6" t="s">
        <v>1890</v>
      </c>
      <c r="C2143" s="6" t="str">
        <f t="shared" si="99"/>
        <v>Nov 2023</v>
      </c>
      <c r="D2143" s="19" t="str">
        <f t="shared" si="101"/>
        <v>2023</v>
      </c>
      <c r="E2143" s="6" t="str">
        <f t="shared" si="100"/>
        <v>Q4 2023</v>
      </c>
      <c r="F2143" t="s">
        <v>1744</v>
      </c>
      <c r="G2143" t="s">
        <v>1744</v>
      </c>
      <c r="H2143" t="s">
        <v>11</v>
      </c>
      <c r="I2143" t="s">
        <v>15</v>
      </c>
      <c r="J2143" s="3">
        <v>3</v>
      </c>
      <c r="K2143" s="3">
        <v>216.69</v>
      </c>
      <c r="L2143" s="3">
        <v>650.07000000000005</v>
      </c>
    </row>
    <row r="2144" spans="1:12" x14ac:dyDescent="0.35">
      <c r="A2144" t="s">
        <v>3045</v>
      </c>
      <c r="B2144" s="6" t="s">
        <v>1890</v>
      </c>
      <c r="C2144" s="6" t="str">
        <f t="shared" si="99"/>
        <v>Nov 2023</v>
      </c>
      <c r="D2144" s="19" t="str">
        <f t="shared" si="101"/>
        <v>2023</v>
      </c>
      <c r="E2144" s="6" t="str">
        <f t="shared" si="100"/>
        <v>Q4 2023</v>
      </c>
      <c r="F2144" t="s">
        <v>2882</v>
      </c>
      <c r="G2144" t="s">
        <v>2882</v>
      </c>
      <c r="H2144" t="s">
        <v>2208</v>
      </c>
      <c r="I2144" t="s">
        <v>15</v>
      </c>
      <c r="J2144" s="3">
        <v>18</v>
      </c>
      <c r="K2144" s="3">
        <v>173.39</v>
      </c>
      <c r="L2144" s="3">
        <v>3121.02</v>
      </c>
    </row>
    <row r="2145" spans="1:12" x14ac:dyDescent="0.35">
      <c r="A2145" t="s">
        <v>3446</v>
      </c>
      <c r="B2145" s="6" t="s">
        <v>1890</v>
      </c>
      <c r="C2145" s="6" t="str">
        <f t="shared" si="99"/>
        <v>Nov 2023</v>
      </c>
      <c r="D2145" s="19" t="str">
        <f t="shared" si="101"/>
        <v>2023</v>
      </c>
      <c r="E2145" s="6" t="str">
        <f t="shared" si="100"/>
        <v>Q4 2023</v>
      </c>
      <c r="F2145" t="s">
        <v>3435</v>
      </c>
      <c r="G2145" t="s">
        <v>3435</v>
      </c>
      <c r="H2145" t="s">
        <v>701</v>
      </c>
      <c r="I2145" t="s">
        <v>24</v>
      </c>
      <c r="J2145" s="3">
        <v>14</v>
      </c>
      <c r="K2145" s="3">
        <v>18.21</v>
      </c>
      <c r="L2145" s="3">
        <v>254.94</v>
      </c>
    </row>
    <row r="2146" spans="1:12" x14ac:dyDescent="0.35">
      <c r="A2146" t="s">
        <v>3661</v>
      </c>
      <c r="B2146" s="6" t="s">
        <v>1890</v>
      </c>
      <c r="C2146" s="6" t="str">
        <f t="shared" si="99"/>
        <v>Nov 2023</v>
      </c>
      <c r="D2146" s="19" t="str">
        <f t="shared" si="101"/>
        <v>2023</v>
      </c>
      <c r="E2146" s="6" t="str">
        <f t="shared" si="100"/>
        <v>Q4 2023</v>
      </c>
      <c r="F2146" t="s">
        <v>3435</v>
      </c>
      <c r="G2146" t="s">
        <v>3435</v>
      </c>
      <c r="H2146" t="s">
        <v>701</v>
      </c>
      <c r="I2146" t="s">
        <v>12</v>
      </c>
      <c r="J2146" s="3">
        <v>7</v>
      </c>
      <c r="K2146" s="3">
        <v>106.93</v>
      </c>
      <c r="L2146" s="3">
        <v>748.51</v>
      </c>
    </row>
    <row r="2147" spans="1:12" x14ac:dyDescent="0.35">
      <c r="A2147" t="s">
        <v>3742</v>
      </c>
      <c r="B2147" s="6" t="s">
        <v>1890</v>
      </c>
      <c r="C2147" s="6" t="str">
        <f t="shared" si="99"/>
        <v>Nov 2023</v>
      </c>
      <c r="D2147" s="19" t="str">
        <f t="shared" si="101"/>
        <v>2023</v>
      </c>
      <c r="E2147" s="6" t="str">
        <f t="shared" si="100"/>
        <v>Q4 2023</v>
      </c>
      <c r="F2147" t="s">
        <v>3688</v>
      </c>
      <c r="G2147" t="s">
        <v>3688</v>
      </c>
      <c r="H2147" t="s">
        <v>11</v>
      </c>
      <c r="I2147" t="s">
        <v>27</v>
      </c>
      <c r="J2147" s="3">
        <v>16</v>
      </c>
      <c r="K2147" s="3">
        <v>169.6</v>
      </c>
      <c r="L2147" s="3">
        <v>2713.6</v>
      </c>
    </row>
    <row r="2148" spans="1:12" x14ac:dyDescent="0.35">
      <c r="A2148" t="s">
        <v>3986</v>
      </c>
      <c r="B2148" s="6" t="s">
        <v>1890</v>
      </c>
      <c r="C2148" s="6" t="str">
        <f t="shared" si="99"/>
        <v>Nov 2023</v>
      </c>
      <c r="D2148" s="19" t="str">
        <f t="shared" si="101"/>
        <v>2023</v>
      </c>
      <c r="E2148" s="6" t="str">
        <f t="shared" si="100"/>
        <v>Q4 2023</v>
      </c>
      <c r="F2148" t="s">
        <v>3948</v>
      </c>
      <c r="G2148" t="s">
        <v>3948</v>
      </c>
      <c r="H2148" t="s">
        <v>458</v>
      </c>
      <c r="I2148" t="s">
        <v>27</v>
      </c>
      <c r="J2148" s="3">
        <v>17</v>
      </c>
      <c r="K2148" s="3">
        <v>202.98</v>
      </c>
      <c r="L2148" s="3">
        <v>3450.66</v>
      </c>
    </row>
    <row r="2149" spans="1:12" x14ac:dyDescent="0.35">
      <c r="A2149" t="s">
        <v>4994</v>
      </c>
      <c r="B2149" s="6" t="s">
        <v>1890</v>
      </c>
      <c r="C2149" s="6" t="str">
        <f t="shared" si="99"/>
        <v>Nov 2023</v>
      </c>
      <c r="D2149" s="19" t="str">
        <f t="shared" si="101"/>
        <v>2023</v>
      </c>
      <c r="E2149" s="6" t="str">
        <f t="shared" si="100"/>
        <v>Q4 2023</v>
      </c>
      <c r="F2149" t="s">
        <v>4845</v>
      </c>
      <c r="G2149" t="s">
        <v>4845</v>
      </c>
      <c r="H2149" t="s">
        <v>2345</v>
      </c>
      <c r="I2149" t="s">
        <v>24</v>
      </c>
      <c r="J2149" s="3">
        <v>3</v>
      </c>
      <c r="K2149" s="3">
        <v>425.87</v>
      </c>
      <c r="L2149" s="3">
        <v>1277.6099999999999</v>
      </c>
    </row>
    <row r="2150" spans="1:12" x14ac:dyDescent="0.35">
      <c r="A2150" t="s">
        <v>5522</v>
      </c>
      <c r="B2150" s="6" t="s">
        <v>1890</v>
      </c>
      <c r="C2150" s="6" t="str">
        <f t="shared" si="99"/>
        <v>Nov 2023</v>
      </c>
      <c r="D2150" s="19" t="str">
        <f t="shared" si="101"/>
        <v>2023</v>
      </c>
      <c r="E2150" s="6" t="str">
        <f t="shared" si="100"/>
        <v>Q4 2023</v>
      </c>
      <c r="F2150" t="s">
        <v>5504</v>
      </c>
      <c r="G2150" t="s">
        <v>5504</v>
      </c>
      <c r="H2150" t="s">
        <v>701</v>
      </c>
      <c r="I2150" t="s">
        <v>27</v>
      </c>
      <c r="J2150" s="3">
        <v>12</v>
      </c>
      <c r="K2150" s="3">
        <v>151.99</v>
      </c>
      <c r="L2150" s="3">
        <v>1823.88</v>
      </c>
    </row>
    <row r="2151" spans="1:12" x14ac:dyDescent="0.35">
      <c r="A2151" t="s">
        <v>144</v>
      </c>
      <c r="B2151" s="6" t="s">
        <v>145</v>
      </c>
      <c r="C2151" s="6" t="str">
        <f t="shared" si="99"/>
        <v>Nov 2023</v>
      </c>
      <c r="D2151" s="19" t="str">
        <f t="shared" si="101"/>
        <v>2023</v>
      </c>
      <c r="E2151" s="6" t="str">
        <f t="shared" si="100"/>
        <v>Q4 2023</v>
      </c>
      <c r="F2151" t="s">
        <v>5771</v>
      </c>
      <c r="G2151" t="str">
        <f>IF(F2151="Biographies", "Biography", F2151 )</f>
        <v>Biography</v>
      </c>
      <c r="H2151" t="s">
        <v>11</v>
      </c>
      <c r="I2151" t="s">
        <v>15</v>
      </c>
      <c r="J2151" s="3">
        <v>1</v>
      </c>
      <c r="K2151" s="3">
        <v>127.4</v>
      </c>
      <c r="L2151" s="3">
        <v>127.4</v>
      </c>
    </row>
    <row r="2152" spans="1:12" x14ac:dyDescent="0.35">
      <c r="A2152" t="s">
        <v>1603</v>
      </c>
      <c r="B2152" s="6" t="s">
        <v>145</v>
      </c>
      <c r="C2152" s="6" t="str">
        <f t="shared" si="99"/>
        <v>Nov 2023</v>
      </c>
      <c r="D2152" s="19" t="str">
        <f t="shared" si="101"/>
        <v>2023</v>
      </c>
      <c r="E2152" s="6" t="str">
        <f t="shared" si="100"/>
        <v>Q4 2023</v>
      </c>
      <c r="F2152" t="s">
        <v>5776</v>
      </c>
      <c r="G2152" t="str">
        <f>IF(F2152="Egg", "Eggs", F2152)</f>
        <v>Eggs</v>
      </c>
      <c r="H2152" t="s">
        <v>701</v>
      </c>
      <c r="I2152" t="s">
        <v>27</v>
      </c>
      <c r="J2152" s="3">
        <v>8</v>
      </c>
      <c r="K2152" s="3">
        <v>341.29</v>
      </c>
      <c r="L2152" s="3">
        <v>2730.32</v>
      </c>
    </row>
    <row r="2153" spans="1:12" x14ac:dyDescent="0.35">
      <c r="A2153" t="s">
        <v>1875</v>
      </c>
      <c r="B2153" s="6" t="s">
        <v>145</v>
      </c>
      <c r="C2153" s="6" t="str">
        <f t="shared" si="99"/>
        <v>Nov 2023</v>
      </c>
      <c r="D2153" s="19" t="str">
        <f t="shared" si="101"/>
        <v>2023</v>
      </c>
      <c r="E2153" s="6" t="str">
        <f t="shared" si="100"/>
        <v>Q4 2023</v>
      </c>
      <c r="F2153" t="s">
        <v>1744</v>
      </c>
      <c r="G2153" t="s">
        <v>1744</v>
      </c>
      <c r="H2153" t="s">
        <v>11</v>
      </c>
      <c r="I2153" t="s">
        <v>12</v>
      </c>
      <c r="J2153" s="3">
        <v>5</v>
      </c>
      <c r="K2153" s="3">
        <v>435.66</v>
      </c>
      <c r="L2153" s="3">
        <v>2178.3000000000002</v>
      </c>
    </row>
    <row r="2154" spans="1:12" x14ac:dyDescent="0.35">
      <c r="A2154" t="s">
        <v>4372</v>
      </c>
      <c r="B2154" s="6" t="s">
        <v>145</v>
      </c>
      <c r="C2154" s="6" t="str">
        <f t="shared" si="99"/>
        <v>Nov 2023</v>
      </c>
      <c r="D2154" s="19" t="str">
        <f t="shared" si="101"/>
        <v>2023</v>
      </c>
      <c r="E2154" s="6" t="str">
        <f t="shared" si="100"/>
        <v>Q4 2023</v>
      </c>
      <c r="F2154" t="s">
        <v>4235</v>
      </c>
      <c r="G2154" t="s">
        <v>4235</v>
      </c>
      <c r="H2154" t="s">
        <v>2208</v>
      </c>
      <c r="I2154" t="s">
        <v>27</v>
      </c>
      <c r="J2154" s="3">
        <v>18</v>
      </c>
      <c r="K2154" s="3">
        <v>319.95999999999998</v>
      </c>
      <c r="L2154" s="3">
        <v>5759.28</v>
      </c>
    </row>
    <row r="2155" spans="1:12" x14ac:dyDescent="0.35">
      <c r="A2155" t="s">
        <v>1003</v>
      </c>
      <c r="B2155" s="6" t="s">
        <v>1004</v>
      </c>
      <c r="C2155" s="6" t="str">
        <f t="shared" si="99"/>
        <v>Nov 2023</v>
      </c>
      <c r="D2155" s="19" t="str">
        <f t="shared" si="101"/>
        <v>2023</v>
      </c>
      <c r="E2155" s="6" t="str">
        <f t="shared" si="100"/>
        <v>Q4 2023</v>
      </c>
      <c r="F2155" t="s">
        <v>700</v>
      </c>
      <c r="G2155" t="str">
        <f>IF(F2155="Bread.c", "Bread", F2155)</f>
        <v>Bread</v>
      </c>
      <c r="H2155" t="s">
        <v>701</v>
      </c>
      <c r="I2155" t="s">
        <v>27</v>
      </c>
      <c r="J2155" s="3">
        <v>14</v>
      </c>
      <c r="K2155" s="3">
        <v>424.09</v>
      </c>
      <c r="L2155" s="3">
        <v>5937.26</v>
      </c>
    </row>
    <row r="2156" spans="1:12" x14ac:dyDescent="0.35">
      <c r="A2156" t="s">
        <v>3737</v>
      </c>
      <c r="B2156" s="6" t="s">
        <v>1004</v>
      </c>
      <c r="C2156" s="6" t="str">
        <f t="shared" si="99"/>
        <v>Nov 2023</v>
      </c>
      <c r="D2156" s="19" t="str">
        <f t="shared" si="101"/>
        <v>2023</v>
      </c>
      <c r="E2156" s="6" t="str">
        <f t="shared" si="100"/>
        <v>Q4 2023</v>
      </c>
      <c r="F2156" t="s">
        <v>3688</v>
      </c>
      <c r="G2156" t="s">
        <v>3688</v>
      </c>
      <c r="H2156" t="s">
        <v>11</v>
      </c>
      <c r="I2156" t="s">
        <v>15</v>
      </c>
      <c r="J2156" s="3">
        <v>19</v>
      </c>
      <c r="K2156" s="3">
        <v>433.89</v>
      </c>
      <c r="L2156" s="3">
        <v>8243.91</v>
      </c>
    </row>
    <row r="2157" spans="1:12" x14ac:dyDescent="0.35">
      <c r="A2157" t="s">
        <v>3825</v>
      </c>
      <c r="B2157" s="6" t="s">
        <v>1004</v>
      </c>
      <c r="C2157" s="6" t="str">
        <f t="shared" si="99"/>
        <v>Nov 2023</v>
      </c>
      <c r="D2157" s="19" t="str">
        <f t="shared" si="101"/>
        <v>2023</v>
      </c>
      <c r="E2157" s="6" t="str">
        <f t="shared" si="100"/>
        <v>Q4 2023</v>
      </c>
      <c r="F2157" t="s">
        <v>3688</v>
      </c>
      <c r="G2157" t="s">
        <v>3688</v>
      </c>
      <c r="H2157" t="s">
        <v>11</v>
      </c>
      <c r="I2157" t="s">
        <v>27</v>
      </c>
      <c r="J2157" s="3">
        <v>15</v>
      </c>
      <c r="K2157" s="3">
        <v>415.4</v>
      </c>
      <c r="L2157" s="3">
        <v>6231</v>
      </c>
    </row>
    <row r="2158" spans="1:12" x14ac:dyDescent="0.35">
      <c r="A2158" t="s">
        <v>4053</v>
      </c>
      <c r="B2158" s="6" t="s">
        <v>1004</v>
      </c>
      <c r="C2158" s="6" t="str">
        <f t="shared" si="99"/>
        <v>Nov 2023</v>
      </c>
      <c r="D2158" s="19" t="str">
        <f t="shared" si="101"/>
        <v>2023</v>
      </c>
      <c r="E2158" s="6" t="str">
        <f t="shared" si="100"/>
        <v>Q4 2023</v>
      </c>
      <c r="F2158" t="s">
        <v>3948</v>
      </c>
      <c r="G2158" t="s">
        <v>3948</v>
      </c>
      <c r="H2158" t="s">
        <v>458</v>
      </c>
      <c r="I2158" t="s">
        <v>15</v>
      </c>
      <c r="J2158" s="3">
        <v>15</v>
      </c>
      <c r="K2158" s="3">
        <v>471.29</v>
      </c>
      <c r="L2158" s="3">
        <v>7069.35</v>
      </c>
    </row>
    <row r="2159" spans="1:12" x14ac:dyDescent="0.35">
      <c r="A2159" t="s">
        <v>4318</v>
      </c>
      <c r="B2159" s="6" t="s">
        <v>1004</v>
      </c>
      <c r="C2159" s="6" t="str">
        <f t="shared" si="99"/>
        <v>Nov 2023</v>
      </c>
      <c r="D2159" s="19" t="str">
        <f t="shared" si="101"/>
        <v>2023</v>
      </c>
      <c r="E2159" s="6" t="str">
        <f t="shared" si="100"/>
        <v>Q4 2023</v>
      </c>
      <c r="F2159" t="s">
        <v>4235</v>
      </c>
      <c r="G2159" t="s">
        <v>4235</v>
      </c>
      <c r="H2159" t="s">
        <v>2208</v>
      </c>
      <c r="I2159" t="s">
        <v>24</v>
      </c>
      <c r="J2159" s="3">
        <v>4</v>
      </c>
      <c r="K2159" s="3">
        <v>424.4</v>
      </c>
      <c r="L2159" s="3">
        <v>1697.6</v>
      </c>
    </row>
    <row r="2160" spans="1:12" x14ac:dyDescent="0.35">
      <c r="A2160" t="s">
        <v>4819</v>
      </c>
      <c r="B2160" s="6" t="s">
        <v>1004</v>
      </c>
      <c r="C2160" s="6" t="str">
        <f t="shared" si="99"/>
        <v>Nov 2023</v>
      </c>
      <c r="D2160" s="19" t="str">
        <f t="shared" si="101"/>
        <v>2023</v>
      </c>
      <c r="E2160" s="6" t="str">
        <f t="shared" si="100"/>
        <v>Q4 2023</v>
      </c>
      <c r="F2160" t="s">
        <v>4741</v>
      </c>
      <c r="G2160" t="s">
        <v>4741</v>
      </c>
      <c r="H2160" t="s">
        <v>2345</v>
      </c>
      <c r="I2160" t="s">
        <v>12</v>
      </c>
      <c r="J2160" s="3">
        <v>1</v>
      </c>
      <c r="K2160" s="3">
        <v>28.55</v>
      </c>
      <c r="L2160" s="3">
        <v>28.55</v>
      </c>
    </row>
    <row r="2161" spans="1:12" x14ac:dyDescent="0.35">
      <c r="A2161" t="s">
        <v>4959</v>
      </c>
      <c r="B2161" s="6" t="s">
        <v>1004</v>
      </c>
      <c r="C2161" s="6" t="str">
        <f t="shared" si="99"/>
        <v>Nov 2023</v>
      </c>
      <c r="D2161" s="19" t="str">
        <f t="shared" si="101"/>
        <v>2023</v>
      </c>
      <c r="E2161" s="6" t="str">
        <f t="shared" si="100"/>
        <v>Q4 2023</v>
      </c>
      <c r="F2161" t="s">
        <v>4845</v>
      </c>
      <c r="G2161" t="s">
        <v>4845</v>
      </c>
      <c r="H2161" t="s">
        <v>2345</v>
      </c>
      <c r="I2161" t="s">
        <v>12</v>
      </c>
      <c r="J2161" s="3">
        <v>10</v>
      </c>
      <c r="K2161" s="3">
        <v>374.2</v>
      </c>
      <c r="L2161" s="3">
        <v>3742</v>
      </c>
    </row>
    <row r="2162" spans="1:12" x14ac:dyDescent="0.35">
      <c r="A2162" t="s">
        <v>5244</v>
      </c>
      <c r="B2162" s="6" t="s">
        <v>1004</v>
      </c>
      <c r="C2162" s="6" t="str">
        <f t="shared" si="99"/>
        <v>Nov 2023</v>
      </c>
      <c r="D2162" s="19" t="str">
        <f t="shared" si="101"/>
        <v>2023</v>
      </c>
      <c r="E2162" s="6" t="str">
        <f t="shared" si="100"/>
        <v>Q4 2023</v>
      </c>
      <c r="F2162" t="s">
        <v>5082</v>
      </c>
      <c r="G2162" t="s">
        <v>5082</v>
      </c>
      <c r="H2162" t="s">
        <v>2208</v>
      </c>
      <c r="I2162" t="s">
        <v>15</v>
      </c>
      <c r="J2162" s="3">
        <v>4</v>
      </c>
      <c r="K2162" s="3">
        <v>111.25</v>
      </c>
      <c r="L2162" s="3">
        <v>445</v>
      </c>
    </row>
    <row r="2163" spans="1:12" x14ac:dyDescent="0.35">
      <c r="A2163" t="s">
        <v>777</v>
      </c>
      <c r="B2163" s="6" t="s">
        <v>778</v>
      </c>
      <c r="C2163" s="6" t="str">
        <f t="shared" si="99"/>
        <v>Nov 2023</v>
      </c>
      <c r="D2163" s="19" t="str">
        <f t="shared" si="101"/>
        <v>2023</v>
      </c>
      <c r="E2163" s="6" t="str">
        <f t="shared" si="100"/>
        <v>Q4 2023</v>
      </c>
      <c r="F2163" t="s">
        <v>5773</v>
      </c>
      <c r="G2163" t="str">
        <f>IF(F2163="Bread.c", "Bread", F2163)</f>
        <v>Bread</v>
      </c>
      <c r="H2163" t="s">
        <v>701</v>
      </c>
      <c r="I2163" t="s">
        <v>24</v>
      </c>
      <c r="J2163" s="3">
        <v>3</v>
      </c>
      <c r="K2163" s="3">
        <v>345.32</v>
      </c>
      <c r="L2163" s="3">
        <v>1035.96</v>
      </c>
    </row>
    <row r="2164" spans="1:12" x14ac:dyDescent="0.35">
      <c r="A2164" t="s">
        <v>1281</v>
      </c>
      <c r="B2164" s="6" t="s">
        <v>778</v>
      </c>
      <c r="C2164" s="6" t="str">
        <f t="shared" si="99"/>
        <v>Nov 2023</v>
      </c>
      <c r="D2164" s="19" t="str">
        <f t="shared" si="101"/>
        <v>2023</v>
      </c>
      <c r="E2164" s="6" t="str">
        <f t="shared" si="100"/>
        <v>Q4 2023</v>
      </c>
      <c r="F2164" t="s">
        <v>1252</v>
      </c>
      <c r="G2164" t="str">
        <f>IF(F2164="Cookbooks", "Cookbook", F2164)</f>
        <v>Cookbook</v>
      </c>
      <c r="H2164" t="s">
        <v>11</v>
      </c>
      <c r="I2164" t="s">
        <v>27</v>
      </c>
      <c r="J2164" s="3">
        <v>1</v>
      </c>
      <c r="K2164" s="3">
        <v>148.91999999999999</v>
      </c>
      <c r="L2164" s="3">
        <v>148.91999999999999</v>
      </c>
    </row>
    <row r="2165" spans="1:12" x14ac:dyDescent="0.35">
      <c r="A2165" t="s">
        <v>2962</v>
      </c>
      <c r="B2165" s="6" t="s">
        <v>778</v>
      </c>
      <c r="C2165" s="6" t="str">
        <f t="shared" si="99"/>
        <v>Nov 2023</v>
      </c>
      <c r="D2165" s="19" t="str">
        <f t="shared" si="101"/>
        <v>2023</v>
      </c>
      <c r="E2165" s="6" t="str">
        <f t="shared" si="100"/>
        <v>Q4 2023</v>
      </c>
      <c r="F2165" t="s">
        <v>2882</v>
      </c>
      <c r="G2165" t="s">
        <v>2882</v>
      </c>
      <c r="H2165" t="s">
        <v>2208</v>
      </c>
      <c r="I2165" t="s">
        <v>12</v>
      </c>
      <c r="J2165" s="3">
        <v>10</v>
      </c>
      <c r="K2165" s="3">
        <v>33.93</v>
      </c>
      <c r="L2165" s="3">
        <v>339.3</v>
      </c>
    </row>
    <row r="2166" spans="1:12" x14ac:dyDescent="0.35">
      <c r="A2166" t="s">
        <v>3863</v>
      </c>
      <c r="B2166" s="6" t="s">
        <v>778</v>
      </c>
      <c r="C2166" s="6" t="str">
        <f t="shared" si="99"/>
        <v>Nov 2023</v>
      </c>
      <c r="D2166" s="19" t="str">
        <f t="shared" si="101"/>
        <v>2023</v>
      </c>
      <c r="E2166" s="6" t="str">
        <f t="shared" si="100"/>
        <v>Q4 2023</v>
      </c>
      <c r="F2166" t="s">
        <v>3688</v>
      </c>
      <c r="G2166" t="s">
        <v>3688</v>
      </c>
      <c r="H2166" t="s">
        <v>11</v>
      </c>
      <c r="I2166" t="s">
        <v>27</v>
      </c>
      <c r="J2166" s="3">
        <v>6</v>
      </c>
      <c r="K2166" s="3">
        <v>94.65</v>
      </c>
      <c r="L2166" s="3">
        <v>567.9</v>
      </c>
    </row>
    <row r="2167" spans="1:12" x14ac:dyDescent="0.35">
      <c r="A2167" t="s">
        <v>4736</v>
      </c>
      <c r="B2167" s="6" t="s">
        <v>778</v>
      </c>
      <c r="C2167" s="6" t="str">
        <f t="shared" si="99"/>
        <v>Nov 2023</v>
      </c>
      <c r="D2167" s="19" t="str">
        <f t="shared" si="101"/>
        <v>2023</v>
      </c>
      <c r="E2167" s="6" t="str">
        <f t="shared" si="100"/>
        <v>Q4 2023</v>
      </c>
      <c r="F2167" t="s">
        <v>4610</v>
      </c>
      <c r="G2167" t="s">
        <v>4610</v>
      </c>
      <c r="H2167" t="s">
        <v>2345</v>
      </c>
      <c r="I2167" t="s">
        <v>12</v>
      </c>
      <c r="J2167" s="3">
        <v>3</v>
      </c>
      <c r="K2167" s="3">
        <v>233.16</v>
      </c>
      <c r="L2167" s="3">
        <v>699.48</v>
      </c>
    </row>
    <row r="2168" spans="1:12" x14ac:dyDescent="0.35">
      <c r="A2168" t="s">
        <v>4760</v>
      </c>
      <c r="B2168" s="6" t="s">
        <v>778</v>
      </c>
      <c r="C2168" s="6" t="str">
        <f t="shared" si="99"/>
        <v>Nov 2023</v>
      </c>
      <c r="D2168" s="19" t="str">
        <f t="shared" si="101"/>
        <v>2023</v>
      </c>
      <c r="E2168" s="6" t="str">
        <f t="shared" si="100"/>
        <v>Q4 2023</v>
      </c>
      <c r="F2168" t="s">
        <v>4741</v>
      </c>
      <c r="G2168" t="s">
        <v>4741</v>
      </c>
      <c r="H2168" t="s">
        <v>2345</v>
      </c>
      <c r="I2168" t="s">
        <v>24</v>
      </c>
      <c r="J2168" s="3">
        <v>11</v>
      </c>
      <c r="K2168" s="3">
        <v>88.54</v>
      </c>
      <c r="L2168" s="3">
        <v>973.94</v>
      </c>
    </row>
    <row r="2169" spans="1:12" x14ac:dyDescent="0.35">
      <c r="A2169" t="s">
        <v>5267</v>
      </c>
      <c r="B2169" s="6" t="s">
        <v>778</v>
      </c>
      <c r="C2169" s="6" t="str">
        <f t="shared" si="99"/>
        <v>Nov 2023</v>
      </c>
      <c r="D2169" s="19" t="str">
        <f t="shared" si="101"/>
        <v>2023</v>
      </c>
      <c r="E2169" s="6" t="str">
        <f t="shared" si="100"/>
        <v>Q4 2023</v>
      </c>
      <c r="F2169" t="s">
        <v>5082</v>
      </c>
      <c r="G2169" t="s">
        <v>5082</v>
      </c>
      <c r="H2169" t="s">
        <v>2208</v>
      </c>
      <c r="I2169" t="s">
        <v>12</v>
      </c>
      <c r="J2169" s="3">
        <v>18</v>
      </c>
      <c r="K2169" s="3">
        <v>157.59</v>
      </c>
      <c r="L2169" s="3">
        <v>2836.62</v>
      </c>
    </row>
    <row r="2170" spans="1:12" x14ac:dyDescent="0.35">
      <c r="A2170" t="s">
        <v>1778</v>
      </c>
      <c r="B2170" s="6" t="s">
        <v>1779</v>
      </c>
      <c r="C2170" s="6" t="str">
        <f t="shared" si="99"/>
        <v>Nov 2023</v>
      </c>
      <c r="D2170" s="19" t="str">
        <f t="shared" si="101"/>
        <v>2023</v>
      </c>
      <c r="E2170" s="6" t="str">
        <f t="shared" si="100"/>
        <v>Q4 2023</v>
      </c>
      <c r="F2170" t="s">
        <v>1744</v>
      </c>
      <c r="G2170" t="s">
        <v>1744</v>
      </c>
      <c r="H2170" t="s">
        <v>11</v>
      </c>
      <c r="I2170" t="s">
        <v>24</v>
      </c>
      <c r="J2170" s="3">
        <v>9</v>
      </c>
      <c r="K2170" s="3">
        <v>248.36</v>
      </c>
      <c r="L2170" s="3">
        <v>2235.2399999999998</v>
      </c>
    </row>
    <row r="2171" spans="1:12" x14ac:dyDescent="0.35">
      <c r="A2171" t="s">
        <v>2238</v>
      </c>
      <c r="B2171" s="6" t="s">
        <v>1779</v>
      </c>
      <c r="C2171" s="6" t="str">
        <f t="shared" si="99"/>
        <v>Nov 2023</v>
      </c>
      <c r="D2171" s="19" t="str">
        <f t="shared" si="101"/>
        <v>2023</v>
      </c>
      <c r="E2171" s="6" t="str">
        <f t="shared" si="100"/>
        <v>Q4 2023</v>
      </c>
      <c r="F2171" t="s">
        <v>2207</v>
      </c>
      <c r="G2171" t="s">
        <v>2207</v>
      </c>
      <c r="H2171" t="s">
        <v>2208</v>
      </c>
      <c r="I2171" t="s">
        <v>27</v>
      </c>
      <c r="J2171" s="3">
        <v>15</v>
      </c>
      <c r="K2171" s="3">
        <v>127.19</v>
      </c>
      <c r="L2171" s="3">
        <v>1907.85</v>
      </c>
    </row>
    <row r="2172" spans="1:12" x14ac:dyDescent="0.35">
      <c r="A2172" t="s">
        <v>3754</v>
      </c>
      <c r="B2172" s="6" t="s">
        <v>1779</v>
      </c>
      <c r="C2172" s="6" t="str">
        <f t="shared" si="99"/>
        <v>Nov 2023</v>
      </c>
      <c r="D2172" s="19" t="str">
        <f t="shared" si="101"/>
        <v>2023</v>
      </c>
      <c r="E2172" s="6" t="str">
        <f t="shared" si="100"/>
        <v>Q4 2023</v>
      </c>
      <c r="F2172" t="s">
        <v>3688</v>
      </c>
      <c r="G2172" t="s">
        <v>3688</v>
      </c>
      <c r="H2172" t="s">
        <v>11</v>
      </c>
      <c r="I2172" t="s">
        <v>12</v>
      </c>
      <c r="J2172" s="3">
        <v>15</v>
      </c>
      <c r="K2172" s="3">
        <v>51.67</v>
      </c>
      <c r="L2172" s="3">
        <v>775.05</v>
      </c>
    </row>
    <row r="2173" spans="1:12" x14ac:dyDescent="0.35">
      <c r="A2173" t="s">
        <v>4133</v>
      </c>
      <c r="B2173" s="6" t="s">
        <v>1779</v>
      </c>
      <c r="C2173" s="6" t="str">
        <f t="shared" si="99"/>
        <v>Nov 2023</v>
      </c>
      <c r="D2173" s="19" t="str">
        <f t="shared" si="101"/>
        <v>2023</v>
      </c>
      <c r="E2173" s="6" t="str">
        <f t="shared" si="100"/>
        <v>Q4 2023</v>
      </c>
      <c r="F2173" t="s">
        <v>3948</v>
      </c>
      <c r="G2173" t="s">
        <v>3948</v>
      </c>
      <c r="H2173" t="s">
        <v>458</v>
      </c>
      <c r="I2173" t="s">
        <v>15</v>
      </c>
      <c r="J2173" s="3">
        <v>10</v>
      </c>
      <c r="K2173" s="3">
        <v>416.38</v>
      </c>
      <c r="L2173" s="3">
        <v>4163.8</v>
      </c>
    </row>
    <row r="2174" spans="1:12" x14ac:dyDescent="0.35">
      <c r="A2174" t="s">
        <v>4261</v>
      </c>
      <c r="B2174" s="6" t="s">
        <v>1779</v>
      </c>
      <c r="C2174" s="6" t="str">
        <f t="shared" si="99"/>
        <v>Nov 2023</v>
      </c>
      <c r="D2174" s="19" t="str">
        <f t="shared" si="101"/>
        <v>2023</v>
      </c>
      <c r="E2174" s="6" t="str">
        <f t="shared" si="100"/>
        <v>Q4 2023</v>
      </c>
      <c r="F2174" t="s">
        <v>4235</v>
      </c>
      <c r="G2174" t="s">
        <v>4235</v>
      </c>
      <c r="H2174" t="s">
        <v>2208</v>
      </c>
      <c r="I2174" t="s">
        <v>27</v>
      </c>
      <c r="J2174" s="3">
        <v>4</v>
      </c>
      <c r="K2174" s="3">
        <v>468.66</v>
      </c>
      <c r="L2174" s="3">
        <v>1874.64</v>
      </c>
    </row>
    <row r="2175" spans="1:12" x14ac:dyDescent="0.35">
      <c r="A2175" t="s">
        <v>4488</v>
      </c>
      <c r="B2175" s="6" t="s">
        <v>1779</v>
      </c>
      <c r="C2175" s="6" t="str">
        <f t="shared" si="99"/>
        <v>Nov 2023</v>
      </c>
      <c r="D2175" s="19" t="str">
        <f t="shared" si="101"/>
        <v>2023</v>
      </c>
      <c r="E2175" s="6" t="str">
        <f t="shared" si="100"/>
        <v>Q4 2023</v>
      </c>
      <c r="F2175" t="s">
        <v>4484</v>
      </c>
      <c r="G2175" t="s">
        <v>4484</v>
      </c>
      <c r="H2175" t="s">
        <v>2208</v>
      </c>
      <c r="I2175" t="s">
        <v>15</v>
      </c>
      <c r="J2175" s="3">
        <v>18</v>
      </c>
      <c r="K2175" s="3">
        <v>141.04</v>
      </c>
      <c r="L2175" s="3">
        <v>2538.7199999999998</v>
      </c>
    </row>
    <row r="2176" spans="1:12" x14ac:dyDescent="0.35">
      <c r="A2176" t="s">
        <v>5302</v>
      </c>
      <c r="B2176" s="6" t="s">
        <v>5303</v>
      </c>
      <c r="C2176" s="6" t="str">
        <f t="shared" si="99"/>
        <v>Nov 2023</v>
      </c>
      <c r="D2176" s="19" t="str">
        <f t="shared" si="101"/>
        <v>2023</v>
      </c>
      <c r="E2176" s="6" t="str">
        <f t="shared" si="100"/>
        <v>Q4 2023</v>
      </c>
      <c r="F2176" t="s">
        <v>5082</v>
      </c>
      <c r="G2176" t="s">
        <v>5082</v>
      </c>
      <c r="H2176" t="s">
        <v>2208</v>
      </c>
      <c r="I2176" t="s">
        <v>15</v>
      </c>
      <c r="J2176" s="3">
        <v>14</v>
      </c>
      <c r="K2176" s="3">
        <v>253.47</v>
      </c>
      <c r="L2176" s="3">
        <v>3548.58</v>
      </c>
    </row>
    <row r="2177" spans="1:12" x14ac:dyDescent="0.35">
      <c r="A2177" t="s">
        <v>5387</v>
      </c>
      <c r="B2177" s="6" t="s">
        <v>5303</v>
      </c>
      <c r="C2177" s="6" t="str">
        <f t="shared" si="99"/>
        <v>Nov 2023</v>
      </c>
      <c r="D2177" s="19" t="str">
        <f t="shared" si="101"/>
        <v>2023</v>
      </c>
      <c r="E2177" s="6" t="str">
        <f t="shared" si="100"/>
        <v>Q4 2023</v>
      </c>
      <c r="F2177" t="s">
        <v>5337</v>
      </c>
      <c r="G2177" t="s">
        <v>5337</v>
      </c>
      <c r="H2177" t="s">
        <v>458</v>
      </c>
      <c r="I2177" t="s">
        <v>24</v>
      </c>
      <c r="J2177" s="3">
        <v>14</v>
      </c>
      <c r="K2177" s="3">
        <v>149.24</v>
      </c>
      <c r="L2177" s="3">
        <v>2089.36</v>
      </c>
    </row>
    <row r="2178" spans="1:12" x14ac:dyDescent="0.35">
      <c r="A2178" t="s">
        <v>5401</v>
      </c>
      <c r="B2178" s="6" t="s">
        <v>5303</v>
      </c>
      <c r="C2178" s="6" t="str">
        <f t="shared" ref="C2178:C2241" si="102">TEXT(B2178, "mmm yyyy")</f>
        <v>Nov 2023</v>
      </c>
      <c r="D2178" s="19" t="str">
        <f t="shared" si="101"/>
        <v>2023</v>
      </c>
      <c r="E2178" s="6" t="str">
        <f t="shared" ref="E2178:E2241" si="103">"Q"&amp;ROUNDUP(MONTH(B2178)/3,0)&amp;" "&amp;TEXT(B2178,"YYYY")</f>
        <v>Q4 2023</v>
      </c>
      <c r="F2178" t="s">
        <v>5337</v>
      </c>
      <c r="G2178" t="s">
        <v>5337</v>
      </c>
      <c r="H2178" t="s">
        <v>458</v>
      </c>
      <c r="I2178" t="s">
        <v>12</v>
      </c>
      <c r="J2178" s="3">
        <v>20</v>
      </c>
      <c r="K2178" s="3">
        <v>197.57</v>
      </c>
      <c r="L2178" s="3">
        <v>3951.4</v>
      </c>
    </row>
    <row r="2179" spans="1:12" x14ac:dyDescent="0.35">
      <c r="A2179" t="s">
        <v>1247</v>
      </c>
      <c r="B2179" s="6" t="s">
        <v>1248</v>
      </c>
      <c r="C2179" s="6" t="str">
        <f t="shared" si="102"/>
        <v>Nov 2023</v>
      </c>
      <c r="D2179" s="19" t="str">
        <f t="shared" ref="D2179:D2242" si="104">TEXT(B2179, "yyyy")</f>
        <v>2023</v>
      </c>
      <c r="E2179" s="6" t="str">
        <f t="shared" si="103"/>
        <v>Q4 2023</v>
      </c>
      <c r="F2179" t="s">
        <v>1084</v>
      </c>
      <c r="G2179" t="str">
        <f>IF(F2179="Children's Book asfdsf", "Children's Book", F2179)</f>
        <v>Children's Book</v>
      </c>
      <c r="H2179" t="s">
        <v>11</v>
      </c>
      <c r="I2179" t="s">
        <v>12</v>
      </c>
      <c r="J2179" s="3">
        <v>19</v>
      </c>
      <c r="K2179" s="3">
        <v>381.66</v>
      </c>
      <c r="L2179" s="3">
        <v>7251.54</v>
      </c>
    </row>
    <row r="2180" spans="1:12" x14ac:dyDescent="0.35">
      <c r="A2180" t="s">
        <v>1943</v>
      </c>
      <c r="B2180" s="6" t="s">
        <v>1248</v>
      </c>
      <c r="C2180" s="6" t="str">
        <f t="shared" si="102"/>
        <v>Nov 2023</v>
      </c>
      <c r="D2180" s="19" t="str">
        <f t="shared" si="104"/>
        <v>2023</v>
      </c>
      <c r="E2180" s="6" t="str">
        <f t="shared" si="103"/>
        <v>Q4 2023</v>
      </c>
      <c r="F2180" t="s">
        <v>1744</v>
      </c>
      <c r="G2180" t="s">
        <v>1744</v>
      </c>
      <c r="H2180" t="s">
        <v>11</v>
      </c>
      <c r="I2180" t="s">
        <v>15</v>
      </c>
      <c r="J2180" s="3">
        <v>20</v>
      </c>
      <c r="K2180" s="3">
        <v>302.77999999999997</v>
      </c>
      <c r="L2180" s="3">
        <v>6055.6</v>
      </c>
    </row>
    <row r="2181" spans="1:12" x14ac:dyDescent="0.35">
      <c r="A2181" t="s">
        <v>4759</v>
      </c>
      <c r="B2181" s="6" t="s">
        <v>1248</v>
      </c>
      <c r="C2181" s="6" t="str">
        <f t="shared" si="102"/>
        <v>Nov 2023</v>
      </c>
      <c r="D2181" s="19" t="str">
        <f t="shared" si="104"/>
        <v>2023</v>
      </c>
      <c r="E2181" s="6" t="str">
        <f t="shared" si="103"/>
        <v>Q4 2023</v>
      </c>
      <c r="F2181" t="s">
        <v>4741</v>
      </c>
      <c r="G2181" t="s">
        <v>4741</v>
      </c>
      <c r="H2181" t="s">
        <v>2345</v>
      </c>
      <c r="I2181" t="s">
        <v>15</v>
      </c>
      <c r="J2181" s="3">
        <v>9</v>
      </c>
      <c r="K2181" s="3">
        <v>89.03</v>
      </c>
      <c r="L2181" s="3">
        <v>801.27</v>
      </c>
    </row>
    <row r="2182" spans="1:12" x14ac:dyDescent="0.35">
      <c r="A2182" t="s">
        <v>4944</v>
      </c>
      <c r="B2182" s="6" t="s">
        <v>1248</v>
      </c>
      <c r="C2182" s="6" t="str">
        <f t="shared" si="102"/>
        <v>Nov 2023</v>
      </c>
      <c r="D2182" s="19" t="str">
        <f t="shared" si="104"/>
        <v>2023</v>
      </c>
      <c r="E2182" s="6" t="str">
        <f t="shared" si="103"/>
        <v>Q4 2023</v>
      </c>
      <c r="F2182" t="s">
        <v>4845</v>
      </c>
      <c r="G2182" t="s">
        <v>4845</v>
      </c>
      <c r="H2182" t="s">
        <v>2345</v>
      </c>
      <c r="I2182" t="s">
        <v>27</v>
      </c>
      <c r="J2182" s="3">
        <v>14</v>
      </c>
      <c r="K2182" s="3">
        <v>149.66999999999999</v>
      </c>
      <c r="L2182" s="3">
        <v>2095.38</v>
      </c>
    </row>
    <row r="2183" spans="1:12" x14ac:dyDescent="0.35">
      <c r="A2183" t="s">
        <v>5350</v>
      </c>
      <c r="B2183" s="6" t="s">
        <v>1248</v>
      </c>
      <c r="C2183" s="6" t="str">
        <f t="shared" si="102"/>
        <v>Nov 2023</v>
      </c>
      <c r="D2183" s="19" t="str">
        <f t="shared" si="104"/>
        <v>2023</v>
      </c>
      <c r="E2183" s="6" t="str">
        <f t="shared" si="103"/>
        <v>Q4 2023</v>
      </c>
      <c r="F2183" t="s">
        <v>5337</v>
      </c>
      <c r="G2183" t="s">
        <v>5337</v>
      </c>
      <c r="H2183" t="s">
        <v>458</v>
      </c>
      <c r="I2183" t="s">
        <v>24</v>
      </c>
      <c r="J2183" s="3">
        <v>7</v>
      </c>
      <c r="K2183" s="3">
        <v>118.91</v>
      </c>
      <c r="L2183" s="3">
        <v>832.37</v>
      </c>
    </row>
    <row r="2184" spans="1:12" x14ac:dyDescent="0.35">
      <c r="A2184" t="s">
        <v>986</v>
      </c>
      <c r="B2184" s="6" t="s">
        <v>987</v>
      </c>
      <c r="C2184" s="6" t="str">
        <f t="shared" si="102"/>
        <v>Nov 2023</v>
      </c>
      <c r="D2184" s="19" t="str">
        <f t="shared" si="104"/>
        <v>2023</v>
      </c>
      <c r="E2184" s="6" t="str">
        <f t="shared" si="103"/>
        <v>Q4 2023</v>
      </c>
      <c r="F2184" t="s">
        <v>700</v>
      </c>
      <c r="G2184" t="str">
        <f>IF(F2184="Bread.c", "Bread", F2184)</f>
        <v>Bread</v>
      </c>
      <c r="H2184" t="s">
        <v>701</v>
      </c>
      <c r="I2184" t="s">
        <v>27</v>
      </c>
      <c r="J2184" s="3">
        <v>9</v>
      </c>
      <c r="K2184" s="3">
        <v>392.93</v>
      </c>
      <c r="L2184" s="3">
        <v>3536.37</v>
      </c>
    </row>
    <row r="2185" spans="1:12" x14ac:dyDescent="0.35">
      <c r="A2185" t="s">
        <v>5233</v>
      </c>
      <c r="B2185" s="6" t="s">
        <v>987</v>
      </c>
      <c r="C2185" s="6" t="str">
        <f t="shared" si="102"/>
        <v>Nov 2023</v>
      </c>
      <c r="D2185" s="19" t="str">
        <f t="shared" si="104"/>
        <v>2023</v>
      </c>
      <c r="E2185" s="6" t="str">
        <f t="shared" si="103"/>
        <v>Q4 2023</v>
      </c>
      <c r="F2185" t="s">
        <v>5082</v>
      </c>
      <c r="G2185" t="s">
        <v>5082</v>
      </c>
      <c r="H2185" t="s">
        <v>2208</v>
      </c>
      <c r="I2185" t="s">
        <v>15</v>
      </c>
      <c r="J2185" s="3">
        <v>1</v>
      </c>
      <c r="K2185" s="3">
        <v>138.84</v>
      </c>
      <c r="L2185" s="3">
        <v>138.84</v>
      </c>
    </row>
    <row r="2186" spans="1:12" x14ac:dyDescent="0.35">
      <c r="A2186" t="s">
        <v>617</v>
      </c>
      <c r="B2186" s="6" t="s">
        <v>618</v>
      </c>
      <c r="C2186" s="6" t="str">
        <f t="shared" si="102"/>
        <v>Nov 2023</v>
      </c>
      <c r="D2186" s="19" t="str">
        <f t="shared" si="104"/>
        <v>2023</v>
      </c>
      <c r="E2186" s="6" t="str">
        <f t="shared" si="103"/>
        <v>Q4 2023</v>
      </c>
      <c r="F2186" t="s">
        <v>5772</v>
      </c>
      <c r="G2186" t="str">
        <f>IF(F2186="Blender xcxc", "Blender", F2186)</f>
        <v>Blender</v>
      </c>
      <c r="H2186" t="s">
        <v>458</v>
      </c>
      <c r="I2186" t="s">
        <v>24</v>
      </c>
      <c r="J2186" s="3">
        <v>19</v>
      </c>
      <c r="K2186" s="3">
        <v>145.1</v>
      </c>
      <c r="L2186" s="3">
        <v>2756.9</v>
      </c>
    </row>
    <row r="2187" spans="1:12" x14ac:dyDescent="0.35">
      <c r="A2187" t="s">
        <v>995</v>
      </c>
      <c r="B2187" s="6" t="s">
        <v>618</v>
      </c>
      <c r="C2187" s="6" t="str">
        <f t="shared" si="102"/>
        <v>Nov 2023</v>
      </c>
      <c r="D2187" s="19" t="str">
        <f t="shared" si="104"/>
        <v>2023</v>
      </c>
      <c r="E2187" s="6" t="str">
        <f t="shared" si="103"/>
        <v>Q4 2023</v>
      </c>
      <c r="F2187" t="s">
        <v>700</v>
      </c>
      <c r="G2187" t="str">
        <f>IF(F2187="Bread.c", "Bread", F2187)</f>
        <v>Bread</v>
      </c>
      <c r="H2187" t="s">
        <v>701</v>
      </c>
      <c r="I2187" t="s">
        <v>12</v>
      </c>
      <c r="J2187" s="3">
        <v>6</v>
      </c>
      <c r="K2187" s="3">
        <v>298.69</v>
      </c>
      <c r="L2187" s="3">
        <v>1792.14</v>
      </c>
    </row>
    <row r="2188" spans="1:12" x14ac:dyDescent="0.35">
      <c r="A2188" t="s">
        <v>1103</v>
      </c>
      <c r="B2188" s="6" t="s">
        <v>618</v>
      </c>
      <c r="C2188" s="6" t="str">
        <f t="shared" si="102"/>
        <v>Nov 2023</v>
      </c>
      <c r="D2188" s="19" t="str">
        <f t="shared" si="104"/>
        <v>2023</v>
      </c>
      <c r="E2188" s="6" t="str">
        <f t="shared" si="103"/>
        <v>Q4 2023</v>
      </c>
      <c r="F2188" t="s">
        <v>1084</v>
      </c>
      <c r="G2188" t="str">
        <f>IF(F2188="Children's Book asfdsf", "Children's Book", F2188)</f>
        <v>Children's Book</v>
      </c>
      <c r="H2188" t="s">
        <v>11</v>
      </c>
      <c r="I2188" t="s">
        <v>12</v>
      </c>
      <c r="J2188" s="3">
        <v>3</v>
      </c>
      <c r="K2188" s="3">
        <v>438.09</v>
      </c>
      <c r="L2188" s="3">
        <v>1314.27</v>
      </c>
    </row>
    <row r="2189" spans="1:12" x14ac:dyDescent="0.35">
      <c r="A2189" t="s">
        <v>1502</v>
      </c>
      <c r="B2189" s="6" t="s">
        <v>618</v>
      </c>
      <c r="C2189" s="6" t="str">
        <f t="shared" si="102"/>
        <v>Nov 2023</v>
      </c>
      <c r="D2189" s="19" t="str">
        <f t="shared" si="104"/>
        <v>2023</v>
      </c>
      <c r="E2189" s="6" t="str">
        <f t="shared" si="103"/>
        <v>Q4 2023</v>
      </c>
      <c r="F2189" t="s">
        <v>1421</v>
      </c>
      <c r="G2189" t="str">
        <f>IF(F2189="Egg", "Eggs", F2189)</f>
        <v>Eggs</v>
      </c>
      <c r="H2189" t="s">
        <v>701</v>
      </c>
      <c r="I2189" t="s">
        <v>12</v>
      </c>
      <c r="J2189" s="3">
        <v>9</v>
      </c>
      <c r="K2189" s="3">
        <v>305.82</v>
      </c>
      <c r="L2189" s="3">
        <v>2752.38</v>
      </c>
    </row>
    <row r="2190" spans="1:12" x14ac:dyDescent="0.35">
      <c r="A2190" t="s">
        <v>2732</v>
      </c>
      <c r="B2190" s="6" t="s">
        <v>618</v>
      </c>
      <c r="C2190" s="6" t="str">
        <f t="shared" si="102"/>
        <v>Nov 2023</v>
      </c>
      <c r="D2190" s="19" t="str">
        <f t="shared" si="104"/>
        <v>2023</v>
      </c>
      <c r="E2190" s="6" t="str">
        <f t="shared" si="103"/>
        <v>Q4 2023</v>
      </c>
      <c r="F2190" t="s">
        <v>2643</v>
      </c>
      <c r="G2190" t="s">
        <v>2643</v>
      </c>
      <c r="H2190" t="s">
        <v>2345</v>
      </c>
      <c r="I2190" t="s">
        <v>24</v>
      </c>
      <c r="J2190" s="3">
        <v>18</v>
      </c>
      <c r="K2190" s="3">
        <v>195.85</v>
      </c>
      <c r="L2190" s="3">
        <v>3525.3</v>
      </c>
    </row>
    <row r="2191" spans="1:12" x14ac:dyDescent="0.35">
      <c r="A2191" t="s">
        <v>3675</v>
      </c>
      <c r="B2191" s="6" t="s">
        <v>618</v>
      </c>
      <c r="C2191" s="6" t="str">
        <f t="shared" si="102"/>
        <v>Nov 2023</v>
      </c>
      <c r="D2191" s="19" t="str">
        <f t="shared" si="104"/>
        <v>2023</v>
      </c>
      <c r="E2191" s="6" t="str">
        <f t="shared" si="103"/>
        <v>Q4 2023</v>
      </c>
      <c r="F2191" t="s">
        <v>3435</v>
      </c>
      <c r="G2191" t="s">
        <v>3435</v>
      </c>
      <c r="H2191" t="s">
        <v>701</v>
      </c>
      <c r="I2191" t="s">
        <v>15</v>
      </c>
      <c r="J2191" s="3">
        <v>19</v>
      </c>
      <c r="K2191" s="3">
        <v>34.32</v>
      </c>
      <c r="L2191" s="3">
        <v>652.08000000000004</v>
      </c>
    </row>
    <row r="2192" spans="1:12" x14ac:dyDescent="0.35">
      <c r="A2192" t="s">
        <v>4177</v>
      </c>
      <c r="B2192" s="6" t="s">
        <v>618</v>
      </c>
      <c r="C2192" s="6" t="str">
        <f t="shared" si="102"/>
        <v>Nov 2023</v>
      </c>
      <c r="D2192" s="19" t="str">
        <f t="shared" si="104"/>
        <v>2023</v>
      </c>
      <c r="E2192" s="6" t="str">
        <f t="shared" si="103"/>
        <v>Q4 2023</v>
      </c>
      <c r="F2192" t="s">
        <v>3948</v>
      </c>
      <c r="G2192" t="s">
        <v>3948</v>
      </c>
      <c r="H2192" t="s">
        <v>458</v>
      </c>
      <c r="I2192" t="s">
        <v>15</v>
      </c>
      <c r="J2192" s="3">
        <v>3</v>
      </c>
      <c r="K2192" s="3">
        <v>131.27000000000001</v>
      </c>
      <c r="L2192" s="3">
        <v>393.81</v>
      </c>
    </row>
    <row r="2193" spans="1:12" x14ac:dyDescent="0.35">
      <c r="A2193" t="s">
        <v>4237</v>
      </c>
      <c r="B2193" s="6" t="s">
        <v>618</v>
      </c>
      <c r="C2193" s="6" t="str">
        <f t="shared" si="102"/>
        <v>Nov 2023</v>
      </c>
      <c r="D2193" s="19" t="str">
        <f t="shared" si="104"/>
        <v>2023</v>
      </c>
      <c r="E2193" s="6" t="str">
        <f t="shared" si="103"/>
        <v>Q4 2023</v>
      </c>
      <c r="F2193" t="s">
        <v>4235</v>
      </c>
      <c r="G2193" t="s">
        <v>4235</v>
      </c>
      <c r="H2193" t="s">
        <v>2208</v>
      </c>
      <c r="I2193" t="s">
        <v>15</v>
      </c>
      <c r="J2193" s="3">
        <v>1</v>
      </c>
      <c r="K2193" s="3">
        <v>171.85</v>
      </c>
      <c r="L2193" s="3">
        <v>171.85</v>
      </c>
    </row>
    <row r="2194" spans="1:12" x14ac:dyDescent="0.35">
      <c r="A2194" t="s">
        <v>4321</v>
      </c>
      <c r="B2194" s="6" t="s">
        <v>618</v>
      </c>
      <c r="C2194" s="6" t="str">
        <f t="shared" si="102"/>
        <v>Nov 2023</v>
      </c>
      <c r="D2194" s="19" t="str">
        <f t="shared" si="104"/>
        <v>2023</v>
      </c>
      <c r="E2194" s="6" t="str">
        <f t="shared" si="103"/>
        <v>Q4 2023</v>
      </c>
      <c r="F2194" t="s">
        <v>4235</v>
      </c>
      <c r="G2194" t="s">
        <v>4235</v>
      </c>
      <c r="H2194" t="s">
        <v>2208</v>
      </c>
      <c r="I2194" t="s">
        <v>24</v>
      </c>
      <c r="J2194" s="3">
        <v>9</v>
      </c>
      <c r="K2194" s="3">
        <v>269.19</v>
      </c>
      <c r="L2194" s="3">
        <v>2422.71</v>
      </c>
    </row>
    <row r="2195" spans="1:12" x14ac:dyDescent="0.35">
      <c r="A2195" t="s">
        <v>5513</v>
      </c>
      <c r="B2195" s="6" t="s">
        <v>618</v>
      </c>
      <c r="C2195" s="6" t="str">
        <f t="shared" si="102"/>
        <v>Nov 2023</v>
      </c>
      <c r="D2195" s="19" t="str">
        <f t="shared" si="104"/>
        <v>2023</v>
      </c>
      <c r="E2195" s="6" t="str">
        <f t="shared" si="103"/>
        <v>Q4 2023</v>
      </c>
      <c r="F2195" t="s">
        <v>5504</v>
      </c>
      <c r="G2195" t="s">
        <v>5504</v>
      </c>
      <c r="H2195" t="s">
        <v>701</v>
      </c>
      <c r="I2195" t="s">
        <v>12</v>
      </c>
      <c r="J2195" s="3">
        <v>4</v>
      </c>
      <c r="K2195" s="3">
        <v>298.11</v>
      </c>
      <c r="L2195" s="3">
        <v>1192.44</v>
      </c>
    </row>
    <row r="2196" spans="1:12" x14ac:dyDescent="0.35">
      <c r="A2196" t="s">
        <v>1048</v>
      </c>
      <c r="B2196" s="6" t="s">
        <v>1049</v>
      </c>
      <c r="C2196" s="6" t="str">
        <f t="shared" si="102"/>
        <v>Nov 2023</v>
      </c>
      <c r="D2196" s="19" t="str">
        <f t="shared" si="104"/>
        <v>2023</v>
      </c>
      <c r="E2196" s="6" t="str">
        <f t="shared" si="103"/>
        <v>Q4 2023</v>
      </c>
      <c r="F2196" t="s">
        <v>700</v>
      </c>
      <c r="G2196" t="str">
        <f>IF(F2196="Bread.c", "Bread", F2196)</f>
        <v>Bread</v>
      </c>
      <c r="H2196" t="s">
        <v>701</v>
      </c>
      <c r="I2196" t="s">
        <v>12</v>
      </c>
      <c r="J2196" s="3">
        <v>14</v>
      </c>
      <c r="K2196" s="3">
        <v>194.19</v>
      </c>
      <c r="L2196" s="3">
        <v>2718.66</v>
      </c>
    </row>
    <row r="2197" spans="1:12" x14ac:dyDescent="0.35">
      <c r="A2197" t="s">
        <v>2149</v>
      </c>
      <c r="B2197" s="6" t="s">
        <v>1049</v>
      </c>
      <c r="C2197" s="6" t="str">
        <f t="shared" si="102"/>
        <v>Nov 2023</v>
      </c>
      <c r="D2197" s="19" t="str">
        <f t="shared" si="104"/>
        <v>2023</v>
      </c>
      <c r="E2197" s="6" t="str">
        <f t="shared" si="103"/>
        <v>Q4 2023</v>
      </c>
      <c r="F2197" t="s">
        <v>2058</v>
      </c>
      <c r="G2197" t="s">
        <v>2058</v>
      </c>
      <c r="H2197" t="s">
        <v>701</v>
      </c>
      <c r="I2197" t="s">
        <v>12</v>
      </c>
      <c r="J2197" s="3">
        <v>15</v>
      </c>
      <c r="K2197" s="3">
        <v>299.37</v>
      </c>
      <c r="L2197" s="3">
        <v>4490.55</v>
      </c>
    </row>
    <row r="2198" spans="1:12" x14ac:dyDescent="0.35">
      <c r="A2198" t="s">
        <v>3133</v>
      </c>
      <c r="B2198" s="6" t="s">
        <v>1049</v>
      </c>
      <c r="C2198" s="6" t="str">
        <f t="shared" si="102"/>
        <v>Nov 2023</v>
      </c>
      <c r="D2198" s="19" t="str">
        <f t="shared" si="104"/>
        <v>2023</v>
      </c>
      <c r="E2198" s="6" t="str">
        <f t="shared" si="103"/>
        <v>Q4 2023</v>
      </c>
      <c r="F2198" t="s">
        <v>2882</v>
      </c>
      <c r="G2198" t="s">
        <v>2882</v>
      </c>
      <c r="H2198" t="s">
        <v>2208</v>
      </c>
      <c r="I2198" t="s">
        <v>12</v>
      </c>
      <c r="J2198" s="3">
        <v>17</v>
      </c>
      <c r="K2198" s="3">
        <v>418.24</v>
      </c>
      <c r="L2198" s="3">
        <v>7110.08</v>
      </c>
    </row>
    <row r="2199" spans="1:12" x14ac:dyDescent="0.35">
      <c r="A2199" t="s">
        <v>3544</v>
      </c>
      <c r="B2199" s="6" t="s">
        <v>1049</v>
      </c>
      <c r="C2199" s="6" t="str">
        <f t="shared" si="102"/>
        <v>Nov 2023</v>
      </c>
      <c r="D2199" s="19" t="str">
        <f t="shared" si="104"/>
        <v>2023</v>
      </c>
      <c r="E2199" s="6" t="str">
        <f t="shared" si="103"/>
        <v>Q4 2023</v>
      </c>
      <c r="F2199" t="s">
        <v>3435</v>
      </c>
      <c r="G2199" t="s">
        <v>3435</v>
      </c>
      <c r="H2199" t="s">
        <v>701</v>
      </c>
      <c r="I2199" t="s">
        <v>27</v>
      </c>
      <c r="J2199" s="3">
        <v>5</v>
      </c>
      <c r="K2199" s="3">
        <v>282.23</v>
      </c>
      <c r="L2199" s="3">
        <v>1411.15</v>
      </c>
    </row>
    <row r="2200" spans="1:12" x14ac:dyDescent="0.35">
      <c r="A2200" t="s">
        <v>4273</v>
      </c>
      <c r="B2200" s="6" t="s">
        <v>1049</v>
      </c>
      <c r="C2200" s="6" t="str">
        <f t="shared" si="102"/>
        <v>Nov 2023</v>
      </c>
      <c r="D2200" s="19" t="str">
        <f t="shared" si="104"/>
        <v>2023</v>
      </c>
      <c r="E2200" s="6" t="str">
        <f t="shared" si="103"/>
        <v>Q4 2023</v>
      </c>
      <c r="F2200" t="s">
        <v>4235</v>
      </c>
      <c r="G2200" t="s">
        <v>4235</v>
      </c>
      <c r="H2200" t="s">
        <v>2208</v>
      </c>
      <c r="I2200" t="s">
        <v>12</v>
      </c>
      <c r="J2200" s="3">
        <v>2</v>
      </c>
      <c r="K2200" s="3">
        <v>6.92</v>
      </c>
      <c r="L2200" s="3">
        <v>13.84</v>
      </c>
    </row>
    <row r="2201" spans="1:12" x14ac:dyDescent="0.35">
      <c r="A2201" t="s">
        <v>4474</v>
      </c>
      <c r="B2201" s="6" t="s">
        <v>1049</v>
      </c>
      <c r="C2201" s="6" t="str">
        <f t="shared" si="102"/>
        <v>Nov 2023</v>
      </c>
      <c r="D2201" s="19" t="str">
        <f t="shared" si="104"/>
        <v>2023</v>
      </c>
      <c r="E2201" s="6" t="str">
        <f t="shared" si="103"/>
        <v>Q4 2023</v>
      </c>
      <c r="F2201" t="s">
        <v>4235</v>
      </c>
      <c r="G2201" t="s">
        <v>4235</v>
      </c>
      <c r="H2201" t="s">
        <v>2208</v>
      </c>
      <c r="I2201" t="s">
        <v>24</v>
      </c>
      <c r="J2201" s="3">
        <v>1</v>
      </c>
      <c r="K2201" s="3">
        <v>317.16000000000003</v>
      </c>
      <c r="L2201" s="3">
        <v>317.16000000000003</v>
      </c>
    </row>
    <row r="2202" spans="1:12" x14ac:dyDescent="0.35">
      <c r="A2202" t="s">
        <v>4588</v>
      </c>
      <c r="B2202" s="6" t="s">
        <v>1049</v>
      </c>
      <c r="C2202" s="6" t="str">
        <f t="shared" si="102"/>
        <v>Nov 2023</v>
      </c>
      <c r="D2202" s="19" t="str">
        <f t="shared" si="104"/>
        <v>2023</v>
      </c>
      <c r="E2202" s="6" t="str">
        <f t="shared" si="103"/>
        <v>Q4 2023</v>
      </c>
      <c r="F2202" t="s">
        <v>4484</v>
      </c>
      <c r="G2202" t="s">
        <v>4484</v>
      </c>
      <c r="H2202" t="s">
        <v>2208</v>
      </c>
      <c r="I2202" t="s">
        <v>24</v>
      </c>
      <c r="J2202" s="3">
        <v>17</v>
      </c>
      <c r="K2202" s="3">
        <v>235.4</v>
      </c>
      <c r="L2202" s="3">
        <v>4001.8</v>
      </c>
    </row>
    <row r="2203" spans="1:12" x14ac:dyDescent="0.35">
      <c r="A2203" t="s">
        <v>5151</v>
      </c>
      <c r="B2203" s="6" t="s">
        <v>1049</v>
      </c>
      <c r="C2203" s="6" t="str">
        <f t="shared" si="102"/>
        <v>Nov 2023</v>
      </c>
      <c r="D2203" s="19" t="str">
        <f t="shared" si="104"/>
        <v>2023</v>
      </c>
      <c r="E2203" s="6" t="str">
        <f t="shared" si="103"/>
        <v>Q4 2023</v>
      </c>
      <c r="F2203" t="s">
        <v>5082</v>
      </c>
      <c r="G2203" t="s">
        <v>5082</v>
      </c>
      <c r="H2203" t="s">
        <v>2208</v>
      </c>
      <c r="I2203" t="s">
        <v>24</v>
      </c>
      <c r="J2203" s="3">
        <v>16</v>
      </c>
      <c r="K2203" s="3">
        <v>329.78</v>
      </c>
      <c r="L2203" s="3">
        <v>5276.48</v>
      </c>
    </row>
    <row r="2204" spans="1:12" x14ac:dyDescent="0.35">
      <c r="A2204" t="s">
        <v>5324</v>
      </c>
      <c r="B2204" s="6" t="s">
        <v>1049</v>
      </c>
      <c r="C2204" s="6" t="str">
        <f t="shared" si="102"/>
        <v>Nov 2023</v>
      </c>
      <c r="D2204" s="19" t="str">
        <f t="shared" si="104"/>
        <v>2023</v>
      </c>
      <c r="E2204" s="6" t="str">
        <f t="shared" si="103"/>
        <v>Q4 2023</v>
      </c>
      <c r="F2204" t="s">
        <v>5082</v>
      </c>
      <c r="G2204" t="s">
        <v>5082</v>
      </c>
      <c r="H2204" t="s">
        <v>2208</v>
      </c>
      <c r="I2204" t="s">
        <v>24</v>
      </c>
      <c r="J2204" s="3">
        <v>8</v>
      </c>
      <c r="K2204" s="3">
        <v>139.1</v>
      </c>
      <c r="L2204" s="3">
        <v>1112.8</v>
      </c>
    </row>
    <row r="2205" spans="1:12" x14ac:dyDescent="0.35">
      <c r="A2205" t="s">
        <v>5469</v>
      </c>
      <c r="B2205" s="6" t="s">
        <v>1049</v>
      </c>
      <c r="C2205" s="6" t="str">
        <f t="shared" si="102"/>
        <v>Nov 2023</v>
      </c>
      <c r="D2205" s="19" t="str">
        <f t="shared" si="104"/>
        <v>2023</v>
      </c>
      <c r="E2205" s="6" t="str">
        <f t="shared" si="103"/>
        <v>Q4 2023</v>
      </c>
      <c r="F2205" t="s">
        <v>5337</v>
      </c>
      <c r="G2205" t="s">
        <v>5337</v>
      </c>
      <c r="H2205" t="s">
        <v>458</v>
      </c>
      <c r="I2205" t="s">
        <v>15</v>
      </c>
      <c r="J2205" s="3">
        <v>16</v>
      </c>
      <c r="K2205" s="3">
        <v>12.95</v>
      </c>
      <c r="L2205" s="3">
        <v>207.2</v>
      </c>
    </row>
    <row r="2206" spans="1:12" x14ac:dyDescent="0.35">
      <c r="A2206" t="s">
        <v>1539</v>
      </c>
      <c r="B2206" s="6" t="s">
        <v>1540</v>
      </c>
      <c r="C2206" s="6" t="str">
        <f t="shared" si="102"/>
        <v>Nov 2023</v>
      </c>
      <c r="D2206" s="19" t="str">
        <f t="shared" si="104"/>
        <v>2023</v>
      </c>
      <c r="E2206" s="6" t="str">
        <f t="shared" si="103"/>
        <v>Q4 2023</v>
      </c>
      <c r="F2206" t="s">
        <v>1421</v>
      </c>
      <c r="G2206" t="str">
        <f>IF(F2206="Egg", "Eggs", F2206)</f>
        <v>Eggs</v>
      </c>
      <c r="H2206" t="s">
        <v>701</v>
      </c>
      <c r="I2206" t="s">
        <v>27</v>
      </c>
      <c r="J2206" s="3">
        <v>17</v>
      </c>
      <c r="K2206" s="3">
        <v>361.29</v>
      </c>
      <c r="L2206" s="3">
        <v>6141.93</v>
      </c>
    </row>
    <row r="2207" spans="1:12" x14ac:dyDescent="0.35">
      <c r="A2207" t="s">
        <v>2509</v>
      </c>
      <c r="B2207" s="6" t="s">
        <v>1540</v>
      </c>
      <c r="C2207" s="6" t="str">
        <f t="shared" si="102"/>
        <v>Nov 2023</v>
      </c>
      <c r="D2207" s="19" t="str">
        <f t="shared" si="104"/>
        <v>2023</v>
      </c>
      <c r="E2207" s="6" t="str">
        <f t="shared" si="103"/>
        <v>Q4 2023</v>
      </c>
      <c r="F2207" t="s">
        <v>2344</v>
      </c>
      <c r="G2207" t="s">
        <v>2344</v>
      </c>
      <c r="H2207" t="s">
        <v>2345</v>
      </c>
      <c r="I2207" t="s">
        <v>15</v>
      </c>
      <c r="J2207" s="3">
        <v>2</v>
      </c>
      <c r="K2207" s="3">
        <v>144.79</v>
      </c>
      <c r="L2207" s="3">
        <v>289.58</v>
      </c>
    </row>
    <row r="2208" spans="1:12" x14ac:dyDescent="0.35">
      <c r="A2208" t="s">
        <v>3577</v>
      </c>
      <c r="B2208" s="6" t="s">
        <v>1540</v>
      </c>
      <c r="C2208" s="6" t="str">
        <f t="shared" si="102"/>
        <v>Nov 2023</v>
      </c>
      <c r="D2208" s="19" t="str">
        <f t="shared" si="104"/>
        <v>2023</v>
      </c>
      <c r="E2208" s="6" t="str">
        <f t="shared" si="103"/>
        <v>Q4 2023</v>
      </c>
      <c r="F2208" t="s">
        <v>3435</v>
      </c>
      <c r="G2208" t="s">
        <v>3435</v>
      </c>
      <c r="H2208" t="s">
        <v>701</v>
      </c>
      <c r="I2208" t="s">
        <v>27</v>
      </c>
      <c r="J2208" s="3">
        <v>6</v>
      </c>
      <c r="K2208" s="3">
        <v>498.03</v>
      </c>
      <c r="L2208" s="3">
        <v>2988.18</v>
      </c>
    </row>
    <row r="2209" spans="1:12" x14ac:dyDescent="0.35">
      <c r="A2209" t="s">
        <v>4750</v>
      </c>
      <c r="B2209" s="6" t="s">
        <v>1540</v>
      </c>
      <c r="C2209" s="6" t="str">
        <f t="shared" si="102"/>
        <v>Nov 2023</v>
      </c>
      <c r="D2209" s="19" t="str">
        <f t="shared" si="104"/>
        <v>2023</v>
      </c>
      <c r="E2209" s="6" t="str">
        <f t="shared" si="103"/>
        <v>Q4 2023</v>
      </c>
      <c r="F2209" t="s">
        <v>4741</v>
      </c>
      <c r="G2209" t="s">
        <v>4741</v>
      </c>
      <c r="H2209" t="s">
        <v>2345</v>
      </c>
      <c r="I2209" t="s">
        <v>24</v>
      </c>
      <c r="J2209" s="3">
        <v>11</v>
      </c>
      <c r="K2209" s="3">
        <v>244.29</v>
      </c>
      <c r="L2209" s="3">
        <v>2687.19</v>
      </c>
    </row>
    <row r="2210" spans="1:12" x14ac:dyDescent="0.35">
      <c r="A2210" t="s">
        <v>1319</v>
      </c>
      <c r="B2210" s="6" t="s">
        <v>1320</v>
      </c>
      <c r="C2210" s="6" t="str">
        <f t="shared" si="102"/>
        <v>Nov 2023</v>
      </c>
      <c r="D2210" s="19" t="str">
        <f t="shared" si="104"/>
        <v>2023</v>
      </c>
      <c r="E2210" s="6" t="str">
        <f t="shared" si="103"/>
        <v>Q4 2023</v>
      </c>
      <c r="F2210" t="s">
        <v>5775</v>
      </c>
      <c r="G2210" t="str">
        <f>IF(F2210="Cookbooks", "Cookbook", F2210)</f>
        <v>Cookbook</v>
      </c>
      <c r="H2210" t="s">
        <v>11</v>
      </c>
      <c r="I2210" t="s">
        <v>24</v>
      </c>
      <c r="J2210" s="3">
        <v>14</v>
      </c>
      <c r="K2210" s="3">
        <v>295.45</v>
      </c>
      <c r="L2210" s="3">
        <v>4136.3</v>
      </c>
    </row>
    <row r="2211" spans="1:12" x14ac:dyDescent="0.35">
      <c r="A2211" t="s">
        <v>1838</v>
      </c>
      <c r="B2211" s="6" t="s">
        <v>1320</v>
      </c>
      <c r="C2211" s="6" t="str">
        <f t="shared" si="102"/>
        <v>Nov 2023</v>
      </c>
      <c r="D2211" s="19" t="str">
        <f t="shared" si="104"/>
        <v>2023</v>
      </c>
      <c r="E2211" s="6" t="str">
        <f t="shared" si="103"/>
        <v>Q4 2023</v>
      </c>
      <c r="F2211" t="s">
        <v>1744</v>
      </c>
      <c r="G2211" t="s">
        <v>1744</v>
      </c>
      <c r="H2211" t="s">
        <v>11</v>
      </c>
      <c r="I2211" t="s">
        <v>24</v>
      </c>
      <c r="J2211" s="3">
        <v>10</v>
      </c>
      <c r="K2211" s="3">
        <v>359.9</v>
      </c>
      <c r="L2211" s="3">
        <v>3599</v>
      </c>
    </row>
    <row r="2212" spans="1:12" x14ac:dyDescent="0.35">
      <c r="A2212" t="s">
        <v>2151</v>
      </c>
      <c r="B2212" s="6" t="s">
        <v>1320</v>
      </c>
      <c r="C2212" s="6" t="str">
        <f t="shared" si="102"/>
        <v>Nov 2023</v>
      </c>
      <c r="D2212" s="19" t="str">
        <f t="shared" si="104"/>
        <v>2023</v>
      </c>
      <c r="E2212" s="6" t="str">
        <f t="shared" si="103"/>
        <v>Q4 2023</v>
      </c>
      <c r="F2212" t="s">
        <v>2058</v>
      </c>
      <c r="G2212" t="s">
        <v>2058</v>
      </c>
      <c r="H2212" t="s">
        <v>701</v>
      </c>
      <c r="I2212" t="s">
        <v>24</v>
      </c>
      <c r="J2212" s="3">
        <v>7</v>
      </c>
      <c r="K2212" s="3">
        <v>436.37</v>
      </c>
      <c r="L2212" s="3">
        <v>3054.59</v>
      </c>
    </row>
    <row r="2213" spans="1:12" x14ac:dyDescent="0.35">
      <c r="A2213" t="s">
        <v>3589</v>
      </c>
      <c r="B2213" s="6" t="s">
        <v>1320</v>
      </c>
      <c r="C2213" s="6" t="str">
        <f t="shared" si="102"/>
        <v>Nov 2023</v>
      </c>
      <c r="D2213" s="19" t="str">
        <f t="shared" si="104"/>
        <v>2023</v>
      </c>
      <c r="E2213" s="6" t="str">
        <f t="shared" si="103"/>
        <v>Q4 2023</v>
      </c>
      <c r="F2213" t="s">
        <v>3435</v>
      </c>
      <c r="G2213" t="s">
        <v>3435</v>
      </c>
      <c r="H2213" t="s">
        <v>701</v>
      </c>
      <c r="I2213" t="s">
        <v>27</v>
      </c>
      <c r="J2213" s="3">
        <v>18</v>
      </c>
      <c r="K2213" s="3">
        <v>289.44</v>
      </c>
      <c r="L2213" s="3">
        <v>5209.92</v>
      </c>
    </row>
    <row r="2214" spans="1:12" x14ac:dyDescent="0.35">
      <c r="A2214" t="s">
        <v>589</v>
      </c>
      <c r="B2214" s="6" t="s">
        <v>590</v>
      </c>
      <c r="C2214" s="6" t="str">
        <f t="shared" si="102"/>
        <v>Nov 2023</v>
      </c>
      <c r="D2214" s="19" t="str">
        <f t="shared" si="104"/>
        <v>2023</v>
      </c>
      <c r="E2214" s="6" t="str">
        <f t="shared" si="103"/>
        <v>Q4 2023</v>
      </c>
      <c r="F2214" t="s">
        <v>457</v>
      </c>
      <c r="G2214" t="str">
        <f>IF(F2214="Blender xcxc", "Blender", F2214)</f>
        <v>Blender</v>
      </c>
      <c r="H2214" t="s">
        <v>458</v>
      </c>
      <c r="I2214" t="s">
        <v>27</v>
      </c>
      <c r="J2214" s="3">
        <v>20</v>
      </c>
      <c r="K2214" s="3">
        <v>159.47</v>
      </c>
      <c r="L2214" s="3">
        <v>3189.4</v>
      </c>
    </row>
    <row r="2215" spans="1:12" x14ac:dyDescent="0.35">
      <c r="A2215" t="s">
        <v>1941</v>
      </c>
      <c r="B2215" s="6" t="s">
        <v>590</v>
      </c>
      <c r="C2215" s="6" t="str">
        <f t="shared" si="102"/>
        <v>Nov 2023</v>
      </c>
      <c r="D2215" s="19" t="str">
        <f t="shared" si="104"/>
        <v>2023</v>
      </c>
      <c r="E2215" s="6" t="str">
        <f t="shared" si="103"/>
        <v>Q4 2023</v>
      </c>
      <c r="F2215" t="s">
        <v>1744</v>
      </c>
      <c r="G2215" t="s">
        <v>1744</v>
      </c>
      <c r="H2215" t="s">
        <v>11</v>
      </c>
      <c r="I2215" t="s">
        <v>24</v>
      </c>
      <c r="J2215" s="3">
        <v>3</v>
      </c>
      <c r="K2215" s="3">
        <v>35.1</v>
      </c>
      <c r="L2215" s="3">
        <v>105.3</v>
      </c>
    </row>
    <row r="2216" spans="1:12" x14ac:dyDescent="0.35">
      <c r="A2216" t="s">
        <v>2195</v>
      </c>
      <c r="B2216" s="6" t="s">
        <v>590</v>
      </c>
      <c r="C2216" s="6" t="str">
        <f t="shared" si="102"/>
        <v>Nov 2023</v>
      </c>
      <c r="D2216" s="19" t="str">
        <f t="shared" si="104"/>
        <v>2023</v>
      </c>
      <c r="E2216" s="6" t="str">
        <f t="shared" si="103"/>
        <v>Q4 2023</v>
      </c>
      <c r="F2216" t="s">
        <v>2058</v>
      </c>
      <c r="G2216" t="s">
        <v>2058</v>
      </c>
      <c r="H2216" t="s">
        <v>701</v>
      </c>
      <c r="I2216" t="s">
        <v>24</v>
      </c>
      <c r="J2216" s="3">
        <v>16</v>
      </c>
      <c r="K2216" s="3">
        <v>119.97</v>
      </c>
      <c r="L2216" s="3">
        <v>1919.52</v>
      </c>
    </row>
    <row r="2217" spans="1:12" x14ac:dyDescent="0.35">
      <c r="A2217" t="s">
        <v>2250</v>
      </c>
      <c r="B2217" s="6" t="s">
        <v>590</v>
      </c>
      <c r="C2217" s="6" t="str">
        <f t="shared" si="102"/>
        <v>Nov 2023</v>
      </c>
      <c r="D2217" s="19" t="str">
        <f t="shared" si="104"/>
        <v>2023</v>
      </c>
      <c r="E2217" s="6" t="str">
        <f t="shared" si="103"/>
        <v>Q4 2023</v>
      </c>
      <c r="F2217" t="s">
        <v>2207</v>
      </c>
      <c r="G2217" t="s">
        <v>2207</v>
      </c>
      <c r="H2217" t="s">
        <v>2208</v>
      </c>
      <c r="I2217" t="s">
        <v>27</v>
      </c>
      <c r="J2217" s="3">
        <v>15</v>
      </c>
      <c r="K2217" s="3">
        <v>384.71</v>
      </c>
      <c r="L2217" s="3">
        <v>5770.65</v>
      </c>
    </row>
    <row r="2218" spans="1:12" x14ac:dyDescent="0.35">
      <c r="A2218" t="s">
        <v>3400</v>
      </c>
      <c r="B2218" s="6" t="s">
        <v>590</v>
      </c>
      <c r="C2218" s="6" t="str">
        <f t="shared" si="102"/>
        <v>Nov 2023</v>
      </c>
      <c r="D2218" s="19" t="str">
        <f t="shared" si="104"/>
        <v>2023</v>
      </c>
      <c r="E2218" s="6" t="str">
        <f t="shared" si="103"/>
        <v>Q4 2023</v>
      </c>
      <c r="F2218" t="s">
        <v>3143</v>
      </c>
      <c r="G2218" t="s">
        <v>3143</v>
      </c>
      <c r="H2218" t="s">
        <v>458</v>
      </c>
      <c r="I2218" t="s">
        <v>27</v>
      </c>
      <c r="J2218" s="3">
        <v>12</v>
      </c>
      <c r="K2218" s="3">
        <v>447.52</v>
      </c>
      <c r="L2218" s="3">
        <v>5370.24</v>
      </c>
    </row>
    <row r="2219" spans="1:12" x14ac:dyDescent="0.35">
      <c r="A2219" t="s">
        <v>3837</v>
      </c>
      <c r="B2219" s="6" t="s">
        <v>590</v>
      </c>
      <c r="C2219" s="6" t="str">
        <f t="shared" si="102"/>
        <v>Nov 2023</v>
      </c>
      <c r="D2219" s="19" t="str">
        <f t="shared" si="104"/>
        <v>2023</v>
      </c>
      <c r="E2219" s="6" t="str">
        <f t="shared" si="103"/>
        <v>Q4 2023</v>
      </c>
      <c r="F2219" t="s">
        <v>3688</v>
      </c>
      <c r="G2219" t="s">
        <v>3688</v>
      </c>
      <c r="H2219" t="s">
        <v>11</v>
      </c>
      <c r="I2219" t="s">
        <v>12</v>
      </c>
      <c r="J2219" s="3">
        <v>9</v>
      </c>
      <c r="K2219" s="3">
        <v>422.37</v>
      </c>
      <c r="L2219" s="3">
        <v>3801.33</v>
      </c>
    </row>
    <row r="2220" spans="1:12" x14ac:dyDescent="0.35">
      <c r="A2220" t="s">
        <v>3909</v>
      </c>
      <c r="B2220" s="6" t="s">
        <v>590</v>
      </c>
      <c r="C2220" s="6" t="str">
        <f t="shared" si="102"/>
        <v>Nov 2023</v>
      </c>
      <c r="D2220" s="19" t="str">
        <f t="shared" si="104"/>
        <v>2023</v>
      </c>
      <c r="E2220" s="6" t="str">
        <f t="shared" si="103"/>
        <v>Q4 2023</v>
      </c>
      <c r="F2220" t="s">
        <v>3688</v>
      </c>
      <c r="G2220" t="s">
        <v>3688</v>
      </c>
      <c r="H2220" t="s">
        <v>11</v>
      </c>
      <c r="I2220" t="s">
        <v>15</v>
      </c>
      <c r="J2220" s="3">
        <v>14</v>
      </c>
      <c r="K2220" s="3">
        <v>408.92</v>
      </c>
      <c r="L2220" s="3">
        <v>5724.88</v>
      </c>
    </row>
    <row r="2221" spans="1:12" x14ac:dyDescent="0.35">
      <c r="A2221" t="s">
        <v>4525</v>
      </c>
      <c r="B2221" s="6" t="s">
        <v>590</v>
      </c>
      <c r="C2221" s="6" t="str">
        <f t="shared" si="102"/>
        <v>Nov 2023</v>
      </c>
      <c r="D2221" s="19" t="str">
        <f t="shared" si="104"/>
        <v>2023</v>
      </c>
      <c r="E2221" s="6" t="str">
        <f t="shared" si="103"/>
        <v>Q4 2023</v>
      </c>
      <c r="F2221" t="s">
        <v>4484</v>
      </c>
      <c r="G2221" t="s">
        <v>4484</v>
      </c>
      <c r="H2221" t="s">
        <v>2208</v>
      </c>
      <c r="I2221" t="s">
        <v>24</v>
      </c>
      <c r="J2221" s="3">
        <v>17</v>
      </c>
      <c r="K2221" s="3">
        <v>412.34</v>
      </c>
      <c r="L2221" s="3">
        <v>7009.78</v>
      </c>
    </row>
    <row r="2222" spans="1:12" x14ac:dyDescent="0.35">
      <c r="A2222" t="s">
        <v>4634</v>
      </c>
      <c r="B2222" s="6" t="s">
        <v>590</v>
      </c>
      <c r="C2222" s="6" t="str">
        <f t="shared" si="102"/>
        <v>Nov 2023</v>
      </c>
      <c r="D2222" s="19" t="str">
        <f t="shared" si="104"/>
        <v>2023</v>
      </c>
      <c r="E2222" s="6" t="str">
        <f t="shared" si="103"/>
        <v>Q4 2023</v>
      </c>
      <c r="F2222" t="s">
        <v>4610</v>
      </c>
      <c r="G2222" t="s">
        <v>4610</v>
      </c>
      <c r="H2222" t="s">
        <v>2345</v>
      </c>
      <c r="I2222" t="s">
        <v>12</v>
      </c>
      <c r="J2222" s="3">
        <v>10</v>
      </c>
      <c r="K2222" s="3">
        <v>27.98</v>
      </c>
      <c r="L2222" s="3">
        <v>279.8</v>
      </c>
    </row>
    <row r="2223" spans="1:12" x14ac:dyDescent="0.35">
      <c r="A2223" t="s">
        <v>5707</v>
      </c>
      <c r="B2223" s="6" t="s">
        <v>590</v>
      </c>
      <c r="C2223" s="6" t="str">
        <f t="shared" si="102"/>
        <v>Nov 2023</v>
      </c>
      <c r="D2223" s="19" t="str">
        <f t="shared" si="104"/>
        <v>2023</v>
      </c>
      <c r="E2223" s="6" t="str">
        <f t="shared" si="103"/>
        <v>Q4 2023</v>
      </c>
      <c r="F2223" t="s">
        <v>5629</v>
      </c>
      <c r="G2223" t="s">
        <v>5629</v>
      </c>
      <c r="H2223" t="s">
        <v>458</v>
      </c>
      <c r="I2223" t="s">
        <v>15</v>
      </c>
      <c r="J2223" s="3">
        <v>14</v>
      </c>
      <c r="K2223" s="3">
        <v>142.25</v>
      </c>
      <c r="L2223" s="3">
        <v>1991.5</v>
      </c>
    </row>
    <row r="2224" spans="1:12" x14ac:dyDescent="0.35">
      <c r="A2224" t="s">
        <v>1665</v>
      </c>
      <c r="B2224" s="6" t="s">
        <v>1666</v>
      </c>
      <c r="C2224" s="6" t="str">
        <f t="shared" si="102"/>
        <v>Nov 2023</v>
      </c>
      <c r="D2224" s="19" t="str">
        <f t="shared" si="104"/>
        <v>2023</v>
      </c>
      <c r="E2224" s="6" t="str">
        <f t="shared" si="103"/>
        <v>Q4 2023</v>
      </c>
      <c r="F2224" t="s">
        <v>1421</v>
      </c>
      <c r="G2224" t="str">
        <f>IF(F2224="Egg", "Eggs", F2224)</f>
        <v>Eggs</v>
      </c>
      <c r="H2224" t="s">
        <v>701</v>
      </c>
      <c r="I2224" t="s">
        <v>12</v>
      </c>
      <c r="J2224" s="3">
        <v>17</v>
      </c>
      <c r="K2224" s="3">
        <v>216.05</v>
      </c>
      <c r="L2224" s="3">
        <v>3672.85</v>
      </c>
    </row>
    <row r="2225" spans="1:12" x14ac:dyDescent="0.35">
      <c r="A2225" t="s">
        <v>4395</v>
      </c>
      <c r="B2225" s="6" t="s">
        <v>1666</v>
      </c>
      <c r="C2225" s="6" t="str">
        <f t="shared" si="102"/>
        <v>Nov 2023</v>
      </c>
      <c r="D2225" s="19" t="str">
        <f t="shared" si="104"/>
        <v>2023</v>
      </c>
      <c r="E2225" s="6" t="str">
        <f t="shared" si="103"/>
        <v>Q4 2023</v>
      </c>
      <c r="F2225" t="s">
        <v>4235</v>
      </c>
      <c r="G2225" t="s">
        <v>4235</v>
      </c>
      <c r="H2225" t="s">
        <v>2208</v>
      </c>
      <c r="I2225" t="s">
        <v>12</v>
      </c>
      <c r="J2225" s="3">
        <v>7</v>
      </c>
      <c r="K2225" s="3">
        <v>153.93</v>
      </c>
      <c r="L2225" s="3">
        <v>1077.51</v>
      </c>
    </row>
    <row r="2226" spans="1:12" x14ac:dyDescent="0.35">
      <c r="A2226" t="s">
        <v>209</v>
      </c>
      <c r="B2226" s="6" t="s">
        <v>210</v>
      </c>
      <c r="C2226" s="6" t="str">
        <f t="shared" si="102"/>
        <v>Nov 2023</v>
      </c>
      <c r="D2226" s="19" t="str">
        <f t="shared" si="104"/>
        <v>2023</v>
      </c>
      <c r="E2226" s="6" t="str">
        <f t="shared" si="103"/>
        <v>Q4 2023</v>
      </c>
      <c r="F2226" t="s">
        <v>10</v>
      </c>
      <c r="G2226" t="str">
        <f>IF(F2226="Biographies", "Biography", F2226 )</f>
        <v>Biography</v>
      </c>
      <c r="H2226" t="s">
        <v>11</v>
      </c>
      <c r="I2226" t="s">
        <v>27</v>
      </c>
      <c r="J2226" s="3">
        <v>11</v>
      </c>
      <c r="K2226" s="3">
        <v>340.22</v>
      </c>
      <c r="L2226" s="3">
        <v>3742.42</v>
      </c>
    </row>
    <row r="2227" spans="1:12" x14ac:dyDescent="0.35">
      <c r="A2227" t="s">
        <v>2106</v>
      </c>
      <c r="B2227" s="6" t="s">
        <v>210</v>
      </c>
      <c r="C2227" s="6" t="str">
        <f t="shared" si="102"/>
        <v>Nov 2023</v>
      </c>
      <c r="D2227" s="19" t="str">
        <f t="shared" si="104"/>
        <v>2023</v>
      </c>
      <c r="E2227" s="6" t="str">
        <f t="shared" si="103"/>
        <v>Q4 2023</v>
      </c>
      <c r="F2227" t="s">
        <v>2058</v>
      </c>
      <c r="G2227" t="s">
        <v>2058</v>
      </c>
      <c r="H2227" t="s">
        <v>701</v>
      </c>
      <c r="I2227" t="s">
        <v>15</v>
      </c>
      <c r="J2227" s="3">
        <v>10</v>
      </c>
      <c r="K2227" s="3">
        <v>228.27</v>
      </c>
      <c r="L2227" s="3">
        <v>2282.6999999999998</v>
      </c>
    </row>
    <row r="2228" spans="1:12" x14ac:dyDescent="0.35">
      <c r="A2228" t="s">
        <v>3097</v>
      </c>
      <c r="B2228" s="6" t="s">
        <v>210</v>
      </c>
      <c r="C2228" s="6" t="str">
        <f t="shared" si="102"/>
        <v>Nov 2023</v>
      </c>
      <c r="D2228" s="19" t="str">
        <f t="shared" si="104"/>
        <v>2023</v>
      </c>
      <c r="E2228" s="6" t="str">
        <f t="shared" si="103"/>
        <v>Q4 2023</v>
      </c>
      <c r="F2228" t="s">
        <v>2882</v>
      </c>
      <c r="G2228" t="s">
        <v>2882</v>
      </c>
      <c r="H2228" t="s">
        <v>2208</v>
      </c>
      <c r="I2228" t="s">
        <v>12</v>
      </c>
      <c r="J2228" s="3">
        <v>16</v>
      </c>
      <c r="K2228" s="3">
        <v>140.13</v>
      </c>
      <c r="L2228" s="3">
        <v>2242.08</v>
      </c>
    </row>
    <row r="2229" spans="1:12" x14ac:dyDescent="0.35">
      <c r="A2229" t="s">
        <v>3310</v>
      </c>
      <c r="B2229" s="6" t="s">
        <v>210</v>
      </c>
      <c r="C2229" s="6" t="str">
        <f t="shared" si="102"/>
        <v>Nov 2023</v>
      </c>
      <c r="D2229" s="19" t="str">
        <f t="shared" si="104"/>
        <v>2023</v>
      </c>
      <c r="E2229" s="6" t="str">
        <f t="shared" si="103"/>
        <v>Q4 2023</v>
      </c>
      <c r="F2229" t="s">
        <v>3143</v>
      </c>
      <c r="G2229" t="s">
        <v>3143</v>
      </c>
      <c r="H2229" t="s">
        <v>458</v>
      </c>
      <c r="I2229" t="s">
        <v>27</v>
      </c>
      <c r="J2229" s="3">
        <v>17</v>
      </c>
      <c r="K2229" s="3">
        <v>494.21</v>
      </c>
      <c r="L2229" s="3">
        <v>8401.57</v>
      </c>
    </row>
    <row r="2230" spans="1:12" x14ac:dyDescent="0.35">
      <c r="A2230" t="s">
        <v>5342</v>
      </c>
      <c r="B2230" s="6" t="s">
        <v>210</v>
      </c>
      <c r="C2230" s="6" t="str">
        <f t="shared" si="102"/>
        <v>Nov 2023</v>
      </c>
      <c r="D2230" s="19" t="str">
        <f t="shared" si="104"/>
        <v>2023</v>
      </c>
      <c r="E2230" s="6" t="str">
        <f t="shared" si="103"/>
        <v>Q4 2023</v>
      </c>
      <c r="F2230" t="s">
        <v>5337</v>
      </c>
      <c r="G2230" t="s">
        <v>5337</v>
      </c>
      <c r="H2230" t="s">
        <v>458</v>
      </c>
      <c r="I2230" t="s">
        <v>24</v>
      </c>
      <c r="J2230" s="3">
        <v>2</v>
      </c>
      <c r="K2230" s="3">
        <v>10.9</v>
      </c>
      <c r="L2230" s="3">
        <v>21.8</v>
      </c>
    </row>
    <row r="2231" spans="1:12" x14ac:dyDescent="0.35">
      <c r="A2231" t="s">
        <v>353</v>
      </c>
      <c r="B2231" s="6" t="s">
        <v>354</v>
      </c>
      <c r="C2231" s="6" t="str">
        <f t="shared" si="102"/>
        <v>Nov 2023</v>
      </c>
      <c r="D2231" s="19" t="str">
        <f t="shared" si="104"/>
        <v>2023</v>
      </c>
      <c r="E2231" s="6" t="str">
        <f t="shared" si="103"/>
        <v>Q4 2023</v>
      </c>
      <c r="F2231" t="s">
        <v>10</v>
      </c>
      <c r="G2231" t="str">
        <f>IF(F2231="Biographies", "Biography", F2231 )</f>
        <v>Biography</v>
      </c>
      <c r="H2231" t="s">
        <v>11</v>
      </c>
      <c r="I2231" t="s">
        <v>12</v>
      </c>
      <c r="J2231" s="3">
        <v>3</v>
      </c>
      <c r="K2231" s="3">
        <v>447.04</v>
      </c>
      <c r="L2231" s="3">
        <v>1341.12</v>
      </c>
    </row>
    <row r="2232" spans="1:12" x14ac:dyDescent="0.35">
      <c r="A2232" t="s">
        <v>2201</v>
      </c>
      <c r="B2232" s="6" t="s">
        <v>354</v>
      </c>
      <c r="C2232" s="6" t="str">
        <f t="shared" si="102"/>
        <v>Nov 2023</v>
      </c>
      <c r="D2232" s="19" t="str">
        <f t="shared" si="104"/>
        <v>2023</v>
      </c>
      <c r="E2232" s="6" t="str">
        <f t="shared" si="103"/>
        <v>Q4 2023</v>
      </c>
      <c r="F2232" t="s">
        <v>2058</v>
      </c>
      <c r="G2232" t="s">
        <v>2058</v>
      </c>
      <c r="H2232" t="s">
        <v>701</v>
      </c>
      <c r="I2232" t="s">
        <v>15</v>
      </c>
      <c r="J2232" s="3">
        <v>2</v>
      </c>
      <c r="K2232" s="3">
        <v>276.79000000000002</v>
      </c>
      <c r="L2232" s="3">
        <v>553.58000000000004</v>
      </c>
    </row>
    <row r="2233" spans="1:12" x14ac:dyDescent="0.35">
      <c r="A2233" t="s">
        <v>2421</v>
      </c>
      <c r="B2233" s="6" t="s">
        <v>354</v>
      </c>
      <c r="C2233" s="6" t="str">
        <f t="shared" si="102"/>
        <v>Nov 2023</v>
      </c>
      <c r="D2233" s="19" t="str">
        <f t="shared" si="104"/>
        <v>2023</v>
      </c>
      <c r="E2233" s="6" t="str">
        <f t="shared" si="103"/>
        <v>Q4 2023</v>
      </c>
      <c r="F2233" t="s">
        <v>2344</v>
      </c>
      <c r="G2233" t="s">
        <v>2344</v>
      </c>
      <c r="H2233" t="s">
        <v>2345</v>
      </c>
      <c r="I2233" t="s">
        <v>27</v>
      </c>
      <c r="J2233" s="3">
        <v>18</v>
      </c>
      <c r="K2233" s="3">
        <v>40.22</v>
      </c>
      <c r="L2233" s="3">
        <v>723.96</v>
      </c>
    </row>
    <row r="2234" spans="1:12" x14ac:dyDescent="0.35">
      <c r="A2234" t="s">
        <v>3385</v>
      </c>
      <c r="B2234" s="6" t="s">
        <v>354</v>
      </c>
      <c r="C2234" s="6" t="str">
        <f t="shared" si="102"/>
        <v>Nov 2023</v>
      </c>
      <c r="D2234" s="19" t="str">
        <f t="shared" si="104"/>
        <v>2023</v>
      </c>
      <c r="E2234" s="6" t="str">
        <f t="shared" si="103"/>
        <v>Q4 2023</v>
      </c>
      <c r="F2234" t="s">
        <v>3143</v>
      </c>
      <c r="G2234" t="s">
        <v>3143</v>
      </c>
      <c r="H2234" t="s">
        <v>458</v>
      </c>
      <c r="I2234" t="s">
        <v>12</v>
      </c>
      <c r="J2234" s="3">
        <v>14</v>
      </c>
      <c r="K2234" s="3">
        <v>28.02</v>
      </c>
      <c r="L2234" s="3">
        <v>392.28</v>
      </c>
    </row>
    <row r="2235" spans="1:12" x14ac:dyDescent="0.35">
      <c r="A2235" t="s">
        <v>3723</v>
      </c>
      <c r="B2235" s="6" t="s">
        <v>354</v>
      </c>
      <c r="C2235" s="6" t="str">
        <f t="shared" si="102"/>
        <v>Nov 2023</v>
      </c>
      <c r="D2235" s="19" t="str">
        <f t="shared" si="104"/>
        <v>2023</v>
      </c>
      <c r="E2235" s="6" t="str">
        <f t="shared" si="103"/>
        <v>Q4 2023</v>
      </c>
      <c r="F2235" t="s">
        <v>3688</v>
      </c>
      <c r="G2235" t="s">
        <v>3688</v>
      </c>
      <c r="H2235" t="s">
        <v>11</v>
      </c>
      <c r="I2235" t="s">
        <v>15</v>
      </c>
      <c r="J2235" s="3">
        <v>14</v>
      </c>
      <c r="K2235" s="3">
        <v>479.53</v>
      </c>
      <c r="L2235" s="3">
        <v>6713.42</v>
      </c>
    </row>
    <row r="2236" spans="1:12" x14ac:dyDescent="0.35">
      <c r="A2236" t="s">
        <v>4043</v>
      </c>
      <c r="B2236" s="6" t="s">
        <v>354</v>
      </c>
      <c r="C2236" s="6" t="str">
        <f t="shared" si="102"/>
        <v>Nov 2023</v>
      </c>
      <c r="D2236" s="19" t="str">
        <f t="shared" si="104"/>
        <v>2023</v>
      </c>
      <c r="E2236" s="6" t="str">
        <f t="shared" si="103"/>
        <v>Q4 2023</v>
      </c>
      <c r="F2236" t="s">
        <v>3948</v>
      </c>
      <c r="G2236" t="s">
        <v>3948</v>
      </c>
      <c r="H2236" t="s">
        <v>458</v>
      </c>
      <c r="I2236" t="s">
        <v>15</v>
      </c>
      <c r="J2236" s="3">
        <v>12</v>
      </c>
      <c r="K2236" s="3">
        <v>129.41</v>
      </c>
      <c r="L2236" s="3">
        <v>1552.92</v>
      </c>
    </row>
    <row r="2237" spans="1:12" x14ac:dyDescent="0.35">
      <c r="A2237" t="s">
        <v>4216</v>
      </c>
      <c r="B2237" s="6" t="s">
        <v>354</v>
      </c>
      <c r="C2237" s="6" t="str">
        <f t="shared" si="102"/>
        <v>Nov 2023</v>
      </c>
      <c r="D2237" s="19" t="str">
        <f t="shared" si="104"/>
        <v>2023</v>
      </c>
      <c r="E2237" s="6" t="str">
        <f t="shared" si="103"/>
        <v>Q4 2023</v>
      </c>
      <c r="F2237" t="s">
        <v>3948</v>
      </c>
      <c r="G2237" t="s">
        <v>3948</v>
      </c>
      <c r="H2237" t="s">
        <v>458</v>
      </c>
      <c r="I2237" t="s">
        <v>24</v>
      </c>
      <c r="J2237" s="3">
        <v>19</v>
      </c>
      <c r="K2237" s="3">
        <v>198.94</v>
      </c>
      <c r="L2237" s="3">
        <v>3779.86</v>
      </c>
    </row>
    <row r="2238" spans="1:12" x14ac:dyDescent="0.35">
      <c r="A2238" t="s">
        <v>4638</v>
      </c>
      <c r="B2238" s="6" t="s">
        <v>354</v>
      </c>
      <c r="C2238" s="6" t="str">
        <f t="shared" si="102"/>
        <v>Nov 2023</v>
      </c>
      <c r="D2238" s="19" t="str">
        <f t="shared" si="104"/>
        <v>2023</v>
      </c>
      <c r="E2238" s="6" t="str">
        <f t="shared" si="103"/>
        <v>Q4 2023</v>
      </c>
      <c r="F2238" t="s">
        <v>4610</v>
      </c>
      <c r="G2238" t="s">
        <v>4610</v>
      </c>
      <c r="H2238" t="s">
        <v>2345</v>
      </c>
      <c r="I2238" t="s">
        <v>15</v>
      </c>
      <c r="J2238" s="3">
        <v>16</v>
      </c>
      <c r="K2238" s="3">
        <v>324.77999999999997</v>
      </c>
      <c r="L2238" s="3">
        <v>5196.4799999999996</v>
      </c>
    </row>
    <row r="2239" spans="1:12" x14ac:dyDescent="0.35">
      <c r="A2239" t="s">
        <v>306</v>
      </c>
      <c r="B2239" s="6" t="s">
        <v>307</v>
      </c>
      <c r="C2239" s="6" t="str">
        <f t="shared" si="102"/>
        <v>Nov 2023</v>
      </c>
      <c r="D2239" s="19" t="str">
        <f t="shared" si="104"/>
        <v>2023</v>
      </c>
      <c r="E2239" s="6" t="str">
        <f t="shared" si="103"/>
        <v>Q4 2023</v>
      </c>
      <c r="F2239" t="s">
        <v>10</v>
      </c>
      <c r="G2239" t="str">
        <f>IF(F2239="Biographies", "Biography", F2239 )</f>
        <v>Biography</v>
      </c>
      <c r="H2239" t="s">
        <v>11</v>
      </c>
      <c r="I2239" t="s">
        <v>27</v>
      </c>
      <c r="J2239" s="3">
        <v>4</v>
      </c>
      <c r="K2239" s="3">
        <v>39.43</v>
      </c>
      <c r="L2239" s="3">
        <v>157.72</v>
      </c>
    </row>
    <row r="2240" spans="1:12" x14ac:dyDescent="0.35">
      <c r="A2240" t="s">
        <v>380</v>
      </c>
      <c r="B2240" s="6" t="s">
        <v>307</v>
      </c>
      <c r="C2240" s="6" t="str">
        <f t="shared" si="102"/>
        <v>Nov 2023</v>
      </c>
      <c r="D2240" s="19" t="str">
        <f t="shared" si="104"/>
        <v>2023</v>
      </c>
      <c r="E2240" s="6" t="str">
        <f t="shared" si="103"/>
        <v>Q4 2023</v>
      </c>
      <c r="F2240" t="s">
        <v>10</v>
      </c>
      <c r="G2240" t="str">
        <f>IF(F2240="Biographies", "Biography", F2240 )</f>
        <v>Biography</v>
      </c>
      <c r="H2240" t="s">
        <v>11</v>
      </c>
      <c r="I2240" t="s">
        <v>24</v>
      </c>
      <c r="J2240" s="3">
        <v>13</v>
      </c>
      <c r="K2240" s="3">
        <v>17.54</v>
      </c>
      <c r="L2240" s="3">
        <v>228.02</v>
      </c>
    </row>
    <row r="2241" spans="1:12" x14ac:dyDescent="0.35">
      <c r="A2241" t="s">
        <v>1194</v>
      </c>
      <c r="B2241" s="6" t="s">
        <v>307</v>
      </c>
      <c r="C2241" s="6" t="str">
        <f t="shared" si="102"/>
        <v>Nov 2023</v>
      </c>
      <c r="D2241" s="19" t="str">
        <f t="shared" si="104"/>
        <v>2023</v>
      </c>
      <c r="E2241" s="6" t="str">
        <f t="shared" si="103"/>
        <v>Q4 2023</v>
      </c>
      <c r="F2241" t="s">
        <v>5774</v>
      </c>
      <c r="G2241" t="str">
        <f>IF(F2241="Children's Book asfdsf", "Children's Book", F2241)</f>
        <v>Children's Book</v>
      </c>
      <c r="H2241" t="s">
        <v>11</v>
      </c>
      <c r="I2241" t="s">
        <v>12</v>
      </c>
      <c r="J2241" s="3">
        <v>9</v>
      </c>
      <c r="K2241" s="3">
        <v>251.67</v>
      </c>
      <c r="L2241" s="3">
        <v>2265.0300000000002</v>
      </c>
    </row>
    <row r="2242" spans="1:12" x14ac:dyDescent="0.35">
      <c r="A2242" t="s">
        <v>1326</v>
      </c>
      <c r="B2242" s="6" t="s">
        <v>307</v>
      </c>
      <c r="C2242" s="6" t="str">
        <f t="shared" ref="C2242:C2305" si="105">TEXT(B2242, "mmm yyyy")</f>
        <v>Nov 2023</v>
      </c>
      <c r="D2242" s="19" t="str">
        <f t="shared" si="104"/>
        <v>2023</v>
      </c>
      <c r="E2242" s="6" t="str">
        <f t="shared" ref="E2242:E2305" si="106">"Q"&amp;ROUNDUP(MONTH(B2242)/3,0)&amp;" "&amp;TEXT(B2242,"YYYY")</f>
        <v>Q4 2023</v>
      </c>
      <c r="F2242" t="s">
        <v>5775</v>
      </c>
      <c r="G2242" t="str">
        <f>IF(F2242="Cookbooks", "Cookbook", F2242)</f>
        <v>Cookbook</v>
      </c>
      <c r="H2242" t="s">
        <v>11</v>
      </c>
      <c r="I2242" t="s">
        <v>24</v>
      </c>
      <c r="J2242" s="3">
        <v>8</v>
      </c>
      <c r="K2242" s="3">
        <v>25.59</v>
      </c>
      <c r="L2242" s="3">
        <v>204.72</v>
      </c>
    </row>
    <row r="2243" spans="1:12" x14ac:dyDescent="0.35">
      <c r="A2243" t="s">
        <v>3112</v>
      </c>
      <c r="B2243" s="6" t="s">
        <v>307</v>
      </c>
      <c r="C2243" s="6" t="str">
        <f t="shared" si="105"/>
        <v>Nov 2023</v>
      </c>
      <c r="D2243" s="19" t="str">
        <f t="shared" ref="D2243:D2306" si="107">TEXT(B2243, "yyyy")</f>
        <v>2023</v>
      </c>
      <c r="E2243" s="6" t="str">
        <f t="shared" si="106"/>
        <v>Q4 2023</v>
      </c>
      <c r="F2243" t="s">
        <v>2882</v>
      </c>
      <c r="G2243" t="s">
        <v>2882</v>
      </c>
      <c r="H2243" t="s">
        <v>2208</v>
      </c>
      <c r="I2243" t="s">
        <v>12</v>
      </c>
      <c r="J2243" s="3">
        <v>17</v>
      </c>
      <c r="K2243" s="3">
        <v>353.32</v>
      </c>
      <c r="L2243" s="3">
        <v>6006.44</v>
      </c>
    </row>
    <row r="2244" spans="1:12" x14ac:dyDescent="0.35">
      <c r="A2244" t="s">
        <v>3493</v>
      </c>
      <c r="B2244" s="6" t="s">
        <v>307</v>
      </c>
      <c r="C2244" s="6" t="str">
        <f t="shared" si="105"/>
        <v>Nov 2023</v>
      </c>
      <c r="D2244" s="19" t="str">
        <f t="shared" si="107"/>
        <v>2023</v>
      </c>
      <c r="E2244" s="6" t="str">
        <f t="shared" si="106"/>
        <v>Q4 2023</v>
      </c>
      <c r="F2244" t="s">
        <v>3435</v>
      </c>
      <c r="G2244" t="s">
        <v>3435</v>
      </c>
      <c r="H2244" t="s">
        <v>701</v>
      </c>
      <c r="I2244" t="s">
        <v>15</v>
      </c>
      <c r="J2244" s="3">
        <v>3</v>
      </c>
      <c r="K2244" s="3">
        <v>328.86</v>
      </c>
      <c r="L2244" s="3">
        <v>986.58</v>
      </c>
    </row>
    <row r="2245" spans="1:12" x14ac:dyDescent="0.35">
      <c r="A2245" t="s">
        <v>4014</v>
      </c>
      <c r="B2245" s="6" t="s">
        <v>307</v>
      </c>
      <c r="C2245" s="6" t="str">
        <f t="shared" si="105"/>
        <v>Nov 2023</v>
      </c>
      <c r="D2245" s="19" t="str">
        <f t="shared" si="107"/>
        <v>2023</v>
      </c>
      <c r="E2245" s="6" t="str">
        <f t="shared" si="106"/>
        <v>Q4 2023</v>
      </c>
      <c r="F2245" t="s">
        <v>3948</v>
      </c>
      <c r="G2245" t="s">
        <v>3948</v>
      </c>
      <c r="H2245" t="s">
        <v>458</v>
      </c>
      <c r="I2245" t="s">
        <v>27</v>
      </c>
      <c r="J2245" s="3">
        <v>14</v>
      </c>
      <c r="K2245" s="3">
        <v>264.17</v>
      </c>
      <c r="L2245" s="3">
        <v>3698.38</v>
      </c>
    </row>
    <row r="2246" spans="1:12" x14ac:dyDescent="0.35">
      <c r="A2246" t="s">
        <v>4740</v>
      </c>
      <c r="B2246" s="6" t="s">
        <v>307</v>
      </c>
      <c r="C2246" s="6" t="str">
        <f t="shared" si="105"/>
        <v>Nov 2023</v>
      </c>
      <c r="D2246" s="19" t="str">
        <f t="shared" si="107"/>
        <v>2023</v>
      </c>
      <c r="E2246" s="6" t="str">
        <f t="shared" si="106"/>
        <v>Q4 2023</v>
      </c>
      <c r="F2246" t="s">
        <v>4741</v>
      </c>
      <c r="G2246" t="s">
        <v>4741</v>
      </c>
      <c r="H2246" t="s">
        <v>2345</v>
      </c>
      <c r="I2246" t="s">
        <v>24</v>
      </c>
      <c r="J2246" s="3">
        <v>12</v>
      </c>
      <c r="K2246" s="3">
        <v>420.12</v>
      </c>
      <c r="L2246" s="3">
        <v>5041.4399999999996</v>
      </c>
    </row>
    <row r="2247" spans="1:12" x14ac:dyDescent="0.35">
      <c r="A2247" t="s">
        <v>1139</v>
      </c>
      <c r="B2247" s="6" t="s">
        <v>1140</v>
      </c>
      <c r="C2247" s="6" t="str">
        <f t="shared" si="105"/>
        <v>Nov 2023</v>
      </c>
      <c r="D2247" s="19" t="str">
        <f t="shared" si="107"/>
        <v>2023</v>
      </c>
      <c r="E2247" s="6" t="str">
        <f t="shared" si="106"/>
        <v>Q4 2023</v>
      </c>
      <c r="F2247" t="s">
        <v>1084</v>
      </c>
      <c r="G2247" t="str">
        <f>IF(F2247="Children's Book asfdsf", "Children's Book", F2247)</f>
        <v>Children's Book</v>
      </c>
      <c r="H2247" t="s">
        <v>11</v>
      </c>
      <c r="I2247" t="s">
        <v>27</v>
      </c>
      <c r="J2247" s="3">
        <v>1</v>
      </c>
      <c r="K2247" s="3">
        <v>499.8</v>
      </c>
      <c r="L2247" s="3">
        <v>499.8</v>
      </c>
    </row>
    <row r="2248" spans="1:12" x14ac:dyDescent="0.35">
      <c r="A2248" t="s">
        <v>4023</v>
      </c>
      <c r="B2248" s="6" t="s">
        <v>1140</v>
      </c>
      <c r="C2248" s="6" t="str">
        <f t="shared" si="105"/>
        <v>Nov 2023</v>
      </c>
      <c r="D2248" s="19" t="str">
        <f t="shared" si="107"/>
        <v>2023</v>
      </c>
      <c r="E2248" s="6" t="str">
        <f t="shared" si="106"/>
        <v>Q4 2023</v>
      </c>
      <c r="F2248" t="s">
        <v>3948</v>
      </c>
      <c r="G2248" t="s">
        <v>3948</v>
      </c>
      <c r="H2248" t="s">
        <v>458</v>
      </c>
      <c r="I2248" t="s">
        <v>27</v>
      </c>
      <c r="J2248" s="3">
        <v>4</v>
      </c>
      <c r="K2248" s="3">
        <v>343.28</v>
      </c>
      <c r="L2248" s="3">
        <v>1373.12</v>
      </c>
    </row>
    <row r="2249" spans="1:12" x14ac:dyDescent="0.35">
      <c r="A2249" t="s">
        <v>4116</v>
      </c>
      <c r="B2249" s="6" t="s">
        <v>1140</v>
      </c>
      <c r="C2249" s="6" t="str">
        <f t="shared" si="105"/>
        <v>Nov 2023</v>
      </c>
      <c r="D2249" s="19" t="str">
        <f t="shared" si="107"/>
        <v>2023</v>
      </c>
      <c r="E2249" s="6" t="str">
        <f t="shared" si="106"/>
        <v>Q4 2023</v>
      </c>
      <c r="F2249" t="s">
        <v>3948</v>
      </c>
      <c r="G2249" t="s">
        <v>3948</v>
      </c>
      <c r="H2249" t="s">
        <v>458</v>
      </c>
      <c r="I2249" t="s">
        <v>15</v>
      </c>
      <c r="J2249" s="3">
        <v>7</v>
      </c>
      <c r="K2249" s="3">
        <v>307.39999999999998</v>
      </c>
      <c r="L2249" s="3">
        <v>2151.8000000000002</v>
      </c>
    </row>
    <row r="2250" spans="1:12" x14ac:dyDescent="0.35">
      <c r="A2250" t="s">
        <v>4196</v>
      </c>
      <c r="B2250" s="6" t="s">
        <v>1140</v>
      </c>
      <c r="C2250" s="6" t="str">
        <f t="shared" si="105"/>
        <v>Nov 2023</v>
      </c>
      <c r="D2250" s="19" t="str">
        <f t="shared" si="107"/>
        <v>2023</v>
      </c>
      <c r="E2250" s="6" t="str">
        <f t="shared" si="106"/>
        <v>Q4 2023</v>
      </c>
      <c r="F2250" t="s">
        <v>3948</v>
      </c>
      <c r="G2250" t="s">
        <v>3948</v>
      </c>
      <c r="H2250" t="s">
        <v>458</v>
      </c>
      <c r="I2250" t="s">
        <v>12</v>
      </c>
      <c r="J2250" s="3">
        <v>8</v>
      </c>
      <c r="K2250" s="3">
        <v>288.19</v>
      </c>
      <c r="L2250" s="3">
        <v>2305.52</v>
      </c>
    </row>
    <row r="2251" spans="1:12" x14ac:dyDescent="0.35">
      <c r="A2251" t="s">
        <v>4265</v>
      </c>
      <c r="B2251" s="6" t="s">
        <v>1140</v>
      </c>
      <c r="C2251" s="6" t="str">
        <f t="shared" si="105"/>
        <v>Nov 2023</v>
      </c>
      <c r="D2251" s="19" t="str">
        <f t="shared" si="107"/>
        <v>2023</v>
      </c>
      <c r="E2251" s="6" t="str">
        <f t="shared" si="106"/>
        <v>Q4 2023</v>
      </c>
      <c r="F2251" t="s">
        <v>4235</v>
      </c>
      <c r="G2251" t="s">
        <v>4235</v>
      </c>
      <c r="H2251" t="s">
        <v>2208</v>
      </c>
      <c r="I2251" t="s">
        <v>15</v>
      </c>
      <c r="J2251" s="3">
        <v>8</v>
      </c>
      <c r="K2251" s="3">
        <v>323.44</v>
      </c>
      <c r="L2251" s="3">
        <v>2587.52</v>
      </c>
    </row>
    <row r="2252" spans="1:12" x14ac:dyDescent="0.35">
      <c r="A2252" t="s">
        <v>4386</v>
      </c>
      <c r="B2252" s="6" t="s">
        <v>1140</v>
      </c>
      <c r="C2252" s="6" t="str">
        <f t="shared" si="105"/>
        <v>Nov 2023</v>
      </c>
      <c r="D2252" s="19" t="str">
        <f t="shared" si="107"/>
        <v>2023</v>
      </c>
      <c r="E2252" s="6" t="str">
        <f t="shared" si="106"/>
        <v>Q4 2023</v>
      </c>
      <c r="F2252" t="s">
        <v>4235</v>
      </c>
      <c r="G2252" t="s">
        <v>4235</v>
      </c>
      <c r="H2252" t="s">
        <v>2208</v>
      </c>
      <c r="I2252" t="s">
        <v>12</v>
      </c>
      <c r="J2252" s="3">
        <v>17</v>
      </c>
      <c r="K2252" s="3">
        <v>19.2</v>
      </c>
      <c r="L2252" s="3">
        <v>326.39999999999998</v>
      </c>
    </row>
    <row r="2253" spans="1:12" x14ac:dyDescent="0.35">
      <c r="A2253" t="s">
        <v>156</v>
      </c>
      <c r="B2253" s="6" t="s">
        <v>157</v>
      </c>
      <c r="C2253" s="6" t="str">
        <f t="shared" si="105"/>
        <v>Nov 2023</v>
      </c>
      <c r="D2253" s="19" t="str">
        <f t="shared" si="107"/>
        <v>2023</v>
      </c>
      <c r="E2253" s="6" t="str">
        <f t="shared" si="106"/>
        <v>Q4 2023</v>
      </c>
      <c r="F2253" t="s">
        <v>5771</v>
      </c>
      <c r="G2253" t="str">
        <f>IF(F2253="Biographies", "Biography", F2253 )</f>
        <v>Biography</v>
      </c>
      <c r="H2253" t="s">
        <v>11</v>
      </c>
      <c r="I2253" t="s">
        <v>12</v>
      </c>
      <c r="J2253" s="3">
        <v>19</v>
      </c>
      <c r="K2253" s="3">
        <v>320.7</v>
      </c>
      <c r="L2253" s="3">
        <v>6093.3</v>
      </c>
    </row>
    <row r="2254" spans="1:12" x14ac:dyDescent="0.35">
      <c r="A2254" t="s">
        <v>235</v>
      </c>
      <c r="B2254" s="6" t="s">
        <v>157</v>
      </c>
      <c r="C2254" s="6" t="str">
        <f t="shared" si="105"/>
        <v>Nov 2023</v>
      </c>
      <c r="D2254" s="19" t="str">
        <f t="shared" si="107"/>
        <v>2023</v>
      </c>
      <c r="E2254" s="6" t="str">
        <f t="shared" si="106"/>
        <v>Q4 2023</v>
      </c>
      <c r="F2254" t="s">
        <v>10</v>
      </c>
      <c r="G2254" t="str">
        <f>IF(F2254="Biographies", "Biography", F2254 )</f>
        <v>Biography</v>
      </c>
      <c r="H2254" t="s">
        <v>11</v>
      </c>
      <c r="I2254" t="s">
        <v>27</v>
      </c>
      <c r="J2254" s="3">
        <v>1</v>
      </c>
      <c r="K2254" s="3">
        <v>474.33</v>
      </c>
      <c r="L2254" s="3">
        <v>474.33</v>
      </c>
    </row>
    <row r="2255" spans="1:12" x14ac:dyDescent="0.35">
      <c r="A2255" t="s">
        <v>694</v>
      </c>
      <c r="B2255" s="6" t="s">
        <v>157</v>
      </c>
      <c r="C2255" s="6" t="str">
        <f t="shared" si="105"/>
        <v>Nov 2023</v>
      </c>
      <c r="D2255" s="19" t="str">
        <f t="shared" si="107"/>
        <v>2023</v>
      </c>
      <c r="E2255" s="6" t="str">
        <f t="shared" si="106"/>
        <v>Q4 2023</v>
      </c>
      <c r="F2255" t="s">
        <v>457</v>
      </c>
      <c r="G2255" t="str">
        <f>IF(F2255="Blender xcxc", "Blender", F2255)</f>
        <v>Blender</v>
      </c>
      <c r="H2255" t="s">
        <v>458</v>
      </c>
      <c r="I2255" t="s">
        <v>24</v>
      </c>
      <c r="J2255" s="3">
        <v>8</v>
      </c>
      <c r="K2255" s="3">
        <v>60.21</v>
      </c>
      <c r="L2255" s="3">
        <v>481.68</v>
      </c>
    </row>
    <row r="2256" spans="1:12" x14ac:dyDescent="0.35">
      <c r="A2256" t="s">
        <v>857</v>
      </c>
      <c r="B2256" s="6" t="s">
        <v>157</v>
      </c>
      <c r="C2256" s="6" t="str">
        <f t="shared" si="105"/>
        <v>Nov 2023</v>
      </c>
      <c r="D2256" s="19" t="str">
        <f t="shared" si="107"/>
        <v>2023</v>
      </c>
      <c r="E2256" s="6" t="str">
        <f t="shared" si="106"/>
        <v>Q4 2023</v>
      </c>
      <c r="F2256" t="s">
        <v>5773</v>
      </c>
      <c r="G2256" t="str">
        <f>IF(F2256="Bread.c", "Bread", F2256)</f>
        <v>Bread</v>
      </c>
      <c r="H2256" t="s">
        <v>701</v>
      </c>
      <c r="I2256" t="s">
        <v>15</v>
      </c>
      <c r="J2256" s="3">
        <v>13</v>
      </c>
      <c r="K2256" s="3">
        <v>243.48</v>
      </c>
      <c r="L2256" s="3">
        <v>3165.24</v>
      </c>
    </row>
    <row r="2257" spans="1:12" x14ac:dyDescent="0.35">
      <c r="A2257" t="s">
        <v>1991</v>
      </c>
      <c r="B2257" s="6" t="s">
        <v>157</v>
      </c>
      <c r="C2257" s="6" t="str">
        <f t="shared" si="105"/>
        <v>Nov 2023</v>
      </c>
      <c r="D2257" s="19" t="str">
        <f t="shared" si="107"/>
        <v>2023</v>
      </c>
      <c r="E2257" s="6" t="str">
        <f t="shared" si="106"/>
        <v>Q4 2023</v>
      </c>
      <c r="F2257" t="s">
        <v>1744</v>
      </c>
      <c r="G2257" t="s">
        <v>1744</v>
      </c>
      <c r="H2257" t="s">
        <v>11</v>
      </c>
      <c r="I2257" t="s">
        <v>12</v>
      </c>
      <c r="J2257" s="3">
        <v>11</v>
      </c>
      <c r="K2257" s="3">
        <v>94.36</v>
      </c>
      <c r="L2257" s="3">
        <v>1037.96</v>
      </c>
    </row>
    <row r="2258" spans="1:12" x14ac:dyDescent="0.35">
      <c r="A2258" t="s">
        <v>2905</v>
      </c>
      <c r="B2258" s="6" t="s">
        <v>157</v>
      </c>
      <c r="C2258" s="6" t="str">
        <f t="shared" si="105"/>
        <v>Nov 2023</v>
      </c>
      <c r="D2258" s="19" t="str">
        <f t="shared" si="107"/>
        <v>2023</v>
      </c>
      <c r="E2258" s="6" t="str">
        <f t="shared" si="106"/>
        <v>Q4 2023</v>
      </c>
      <c r="F2258" t="s">
        <v>2882</v>
      </c>
      <c r="G2258" t="s">
        <v>2882</v>
      </c>
      <c r="H2258" t="s">
        <v>2208</v>
      </c>
      <c r="I2258" t="s">
        <v>12</v>
      </c>
      <c r="J2258" s="3">
        <v>7</v>
      </c>
      <c r="K2258" s="3">
        <v>353.14</v>
      </c>
      <c r="L2258" s="3">
        <v>2471.98</v>
      </c>
    </row>
    <row r="2259" spans="1:12" x14ac:dyDescent="0.35">
      <c r="A2259" t="s">
        <v>3230</v>
      </c>
      <c r="B2259" s="6" t="s">
        <v>157</v>
      </c>
      <c r="C2259" s="6" t="str">
        <f t="shared" si="105"/>
        <v>Nov 2023</v>
      </c>
      <c r="D2259" s="19" t="str">
        <f t="shared" si="107"/>
        <v>2023</v>
      </c>
      <c r="E2259" s="6" t="str">
        <f t="shared" si="106"/>
        <v>Q4 2023</v>
      </c>
      <c r="F2259" t="s">
        <v>3143</v>
      </c>
      <c r="G2259" t="s">
        <v>3143</v>
      </c>
      <c r="H2259" t="s">
        <v>458</v>
      </c>
      <c r="I2259" t="s">
        <v>24</v>
      </c>
      <c r="J2259" s="3">
        <v>11</v>
      </c>
      <c r="K2259" s="3">
        <v>375.95</v>
      </c>
      <c r="L2259" s="3">
        <v>4135.45</v>
      </c>
    </row>
    <row r="2260" spans="1:12" x14ac:dyDescent="0.35">
      <c r="A2260" t="s">
        <v>3464</v>
      </c>
      <c r="B2260" s="6" t="s">
        <v>157</v>
      </c>
      <c r="C2260" s="6" t="str">
        <f t="shared" si="105"/>
        <v>Nov 2023</v>
      </c>
      <c r="D2260" s="19" t="str">
        <f t="shared" si="107"/>
        <v>2023</v>
      </c>
      <c r="E2260" s="6" t="str">
        <f t="shared" si="106"/>
        <v>Q4 2023</v>
      </c>
      <c r="F2260" t="s">
        <v>3435</v>
      </c>
      <c r="G2260" t="s">
        <v>3435</v>
      </c>
      <c r="H2260" t="s">
        <v>701</v>
      </c>
      <c r="I2260" t="s">
        <v>15</v>
      </c>
      <c r="J2260" s="3">
        <v>3</v>
      </c>
      <c r="K2260" s="3">
        <v>150.88999999999999</v>
      </c>
      <c r="L2260" s="3">
        <v>452.67</v>
      </c>
    </row>
    <row r="2261" spans="1:12" x14ac:dyDescent="0.35">
      <c r="A2261" t="s">
        <v>4076</v>
      </c>
      <c r="B2261" s="6" t="s">
        <v>157</v>
      </c>
      <c r="C2261" s="6" t="str">
        <f t="shared" si="105"/>
        <v>Nov 2023</v>
      </c>
      <c r="D2261" s="19" t="str">
        <f t="shared" si="107"/>
        <v>2023</v>
      </c>
      <c r="E2261" s="6" t="str">
        <f t="shared" si="106"/>
        <v>Q4 2023</v>
      </c>
      <c r="F2261" t="s">
        <v>3948</v>
      </c>
      <c r="G2261" t="s">
        <v>3948</v>
      </c>
      <c r="H2261" t="s">
        <v>458</v>
      </c>
      <c r="I2261" t="s">
        <v>15</v>
      </c>
      <c r="J2261" s="3">
        <v>8</v>
      </c>
      <c r="K2261" s="3">
        <v>182.11</v>
      </c>
      <c r="L2261" s="3">
        <v>1456.88</v>
      </c>
    </row>
    <row r="2262" spans="1:12" x14ac:dyDescent="0.35">
      <c r="A2262" t="s">
        <v>4649</v>
      </c>
      <c r="B2262" s="6" t="s">
        <v>157</v>
      </c>
      <c r="C2262" s="6" t="str">
        <f t="shared" si="105"/>
        <v>Nov 2023</v>
      </c>
      <c r="D2262" s="19" t="str">
        <f t="shared" si="107"/>
        <v>2023</v>
      </c>
      <c r="E2262" s="6" t="str">
        <f t="shared" si="106"/>
        <v>Q4 2023</v>
      </c>
      <c r="F2262" t="s">
        <v>4610</v>
      </c>
      <c r="G2262" t="s">
        <v>4610</v>
      </c>
      <c r="H2262" t="s">
        <v>2345</v>
      </c>
      <c r="I2262" t="s">
        <v>12</v>
      </c>
      <c r="J2262" s="3">
        <v>20</v>
      </c>
      <c r="K2262" s="3">
        <v>465.12</v>
      </c>
      <c r="L2262" s="3">
        <v>9302.4</v>
      </c>
    </row>
    <row r="2263" spans="1:12" x14ac:dyDescent="0.35">
      <c r="A2263" t="s">
        <v>5474</v>
      </c>
      <c r="B2263" s="6" t="s">
        <v>157</v>
      </c>
      <c r="C2263" s="6" t="str">
        <f t="shared" si="105"/>
        <v>Nov 2023</v>
      </c>
      <c r="D2263" s="19" t="str">
        <f t="shared" si="107"/>
        <v>2023</v>
      </c>
      <c r="E2263" s="6" t="str">
        <f t="shared" si="106"/>
        <v>Q4 2023</v>
      </c>
      <c r="F2263" t="s">
        <v>5337</v>
      </c>
      <c r="G2263" t="s">
        <v>5337</v>
      </c>
      <c r="H2263" t="s">
        <v>458</v>
      </c>
      <c r="I2263" t="s">
        <v>27</v>
      </c>
      <c r="J2263" s="3">
        <v>4</v>
      </c>
      <c r="K2263" s="3">
        <v>22.5</v>
      </c>
      <c r="L2263" s="3">
        <v>90</v>
      </c>
    </row>
    <row r="2264" spans="1:12" x14ac:dyDescent="0.35">
      <c r="A2264" t="s">
        <v>270</v>
      </c>
      <c r="B2264" s="6" t="s">
        <v>271</v>
      </c>
      <c r="C2264" s="6" t="str">
        <f t="shared" si="105"/>
        <v>Dec 2023</v>
      </c>
      <c r="D2264" s="19" t="str">
        <f t="shared" si="107"/>
        <v>2023</v>
      </c>
      <c r="E2264" s="6" t="str">
        <f t="shared" si="106"/>
        <v>Q4 2023</v>
      </c>
      <c r="F2264" t="s">
        <v>10</v>
      </c>
      <c r="G2264" t="str">
        <f>IF(F2264="Biographies", "Biography", F2264 )</f>
        <v>Biography</v>
      </c>
      <c r="H2264" t="s">
        <v>11</v>
      </c>
      <c r="I2264" t="s">
        <v>27</v>
      </c>
      <c r="J2264" s="3">
        <v>19</v>
      </c>
      <c r="K2264" s="3">
        <v>429.8</v>
      </c>
      <c r="L2264" s="3">
        <v>8166.2</v>
      </c>
    </row>
    <row r="2265" spans="1:12" x14ac:dyDescent="0.35">
      <c r="A2265" t="s">
        <v>350</v>
      </c>
      <c r="B2265" s="6" t="s">
        <v>271</v>
      </c>
      <c r="C2265" s="6" t="str">
        <f t="shared" si="105"/>
        <v>Dec 2023</v>
      </c>
      <c r="D2265" s="19" t="str">
        <f t="shared" si="107"/>
        <v>2023</v>
      </c>
      <c r="E2265" s="6" t="str">
        <f t="shared" si="106"/>
        <v>Q4 2023</v>
      </c>
      <c r="F2265" t="s">
        <v>10</v>
      </c>
      <c r="G2265" t="str">
        <f>IF(F2265="Biographies", "Biography", F2265 )</f>
        <v>Biography</v>
      </c>
      <c r="H2265" t="s">
        <v>11</v>
      </c>
      <c r="I2265" t="s">
        <v>12</v>
      </c>
      <c r="J2265" s="3">
        <v>4</v>
      </c>
      <c r="K2265" s="3">
        <v>102.53</v>
      </c>
      <c r="L2265" s="3">
        <v>410.12</v>
      </c>
    </row>
    <row r="2266" spans="1:12" x14ac:dyDescent="0.35">
      <c r="A2266" t="s">
        <v>988</v>
      </c>
      <c r="B2266" s="6" t="s">
        <v>271</v>
      </c>
      <c r="C2266" s="6" t="str">
        <f t="shared" si="105"/>
        <v>Dec 2023</v>
      </c>
      <c r="D2266" s="19" t="str">
        <f t="shared" si="107"/>
        <v>2023</v>
      </c>
      <c r="E2266" s="6" t="str">
        <f t="shared" si="106"/>
        <v>Q4 2023</v>
      </c>
      <c r="F2266" t="s">
        <v>700</v>
      </c>
      <c r="G2266" t="str">
        <f>IF(F2266="Bread.c", "Bread", F2266)</f>
        <v>Bread</v>
      </c>
      <c r="H2266" t="s">
        <v>701</v>
      </c>
      <c r="I2266" t="s">
        <v>24</v>
      </c>
      <c r="J2266" s="3">
        <v>20</v>
      </c>
      <c r="K2266" s="3">
        <v>239.37</v>
      </c>
      <c r="L2266" s="3">
        <v>4787.3999999999996</v>
      </c>
    </row>
    <row r="2267" spans="1:12" x14ac:dyDescent="0.35">
      <c r="A2267" t="s">
        <v>2634</v>
      </c>
      <c r="B2267" s="6" t="s">
        <v>271</v>
      </c>
      <c r="C2267" s="6" t="str">
        <f t="shared" si="105"/>
        <v>Dec 2023</v>
      </c>
      <c r="D2267" s="19" t="str">
        <f t="shared" si="107"/>
        <v>2023</v>
      </c>
      <c r="E2267" s="6" t="str">
        <f t="shared" si="106"/>
        <v>Q4 2023</v>
      </c>
      <c r="F2267" t="s">
        <v>2344</v>
      </c>
      <c r="G2267" t="s">
        <v>2344</v>
      </c>
      <c r="H2267" t="s">
        <v>2345</v>
      </c>
      <c r="I2267" t="s">
        <v>15</v>
      </c>
      <c r="J2267" s="3">
        <v>5</v>
      </c>
      <c r="K2267" s="3">
        <v>143.16999999999999</v>
      </c>
      <c r="L2267" s="3">
        <v>715.85</v>
      </c>
    </row>
    <row r="2268" spans="1:12" x14ac:dyDescent="0.35">
      <c r="A2268" t="s">
        <v>2876</v>
      </c>
      <c r="B2268" s="6" t="s">
        <v>271</v>
      </c>
      <c r="C2268" s="6" t="str">
        <f t="shared" si="105"/>
        <v>Dec 2023</v>
      </c>
      <c r="D2268" s="19" t="str">
        <f t="shared" si="107"/>
        <v>2023</v>
      </c>
      <c r="E2268" s="6" t="str">
        <f t="shared" si="106"/>
        <v>Q4 2023</v>
      </c>
      <c r="F2268" t="s">
        <v>2643</v>
      </c>
      <c r="G2268" t="s">
        <v>2643</v>
      </c>
      <c r="H2268" t="s">
        <v>2345</v>
      </c>
      <c r="I2268" t="s">
        <v>24</v>
      </c>
      <c r="J2268" s="3">
        <v>11</v>
      </c>
      <c r="K2268" s="3">
        <v>219.92</v>
      </c>
      <c r="L2268" s="3">
        <v>2419.12</v>
      </c>
    </row>
    <row r="2269" spans="1:12" x14ac:dyDescent="0.35">
      <c r="A2269" t="s">
        <v>3020</v>
      </c>
      <c r="B2269" s="6" t="s">
        <v>271</v>
      </c>
      <c r="C2269" s="6" t="str">
        <f t="shared" si="105"/>
        <v>Dec 2023</v>
      </c>
      <c r="D2269" s="19" t="str">
        <f t="shared" si="107"/>
        <v>2023</v>
      </c>
      <c r="E2269" s="6" t="str">
        <f t="shared" si="106"/>
        <v>Q4 2023</v>
      </c>
      <c r="F2269" t="s">
        <v>2882</v>
      </c>
      <c r="G2269" t="s">
        <v>2882</v>
      </c>
      <c r="H2269" t="s">
        <v>2208</v>
      </c>
      <c r="I2269" t="s">
        <v>27</v>
      </c>
      <c r="J2269" s="3">
        <v>7</v>
      </c>
      <c r="K2269" s="3">
        <v>333</v>
      </c>
      <c r="L2269" s="3">
        <v>2331</v>
      </c>
    </row>
    <row r="2270" spans="1:12" x14ac:dyDescent="0.35">
      <c r="A2270" t="s">
        <v>3186</v>
      </c>
      <c r="B2270" s="6" t="s">
        <v>271</v>
      </c>
      <c r="C2270" s="6" t="str">
        <f t="shared" si="105"/>
        <v>Dec 2023</v>
      </c>
      <c r="D2270" s="19" t="str">
        <f t="shared" si="107"/>
        <v>2023</v>
      </c>
      <c r="E2270" s="6" t="str">
        <f t="shared" si="106"/>
        <v>Q4 2023</v>
      </c>
      <c r="F2270" t="s">
        <v>3143</v>
      </c>
      <c r="G2270" t="s">
        <v>3143</v>
      </c>
      <c r="H2270" t="s">
        <v>458</v>
      </c>
      <c r="I2270" t="s">
        <v>15</v>
      </c>
      <c r="J2270" s="3">
        <v>14</v>
      </c>
      <c r="K2270" s="3">
        <v>121.11</v>
      </c>
      <c r="L2270" s="3">
        <v>1695.54</v>
      </c>
    </row>
    <row r="2271" spans="1:12" x14ac:dyDescent="0.35">
      <c r="A2271" t="s">
        <v>3660</v>
      </c>
      <c r="B2271" s="6" t="s">
        <v>271</v>
      </c>
      <c r="C2271" s="6" t="str">
        <f t="shared" si="105"/>
        <v>Dec 2023</v>
      </c>
      <c r="D2271" s="19" t="str">
        <f t="shared" si="107"/>
        <v>2023</v>
      </c>
      <c r="E2271" s="6" t="str">
        <f t="shared" si="106"/>
        <v>Q4 2023</v>
      </c>
      <c r="F2271" t="s">
        <v>3435</v>
      </c>
      <c r="G2271" t="s">
        <v>3435</v>
      </c>
      <c r="H2271" t="s">
        <v>701</v>
      </c>
      <c r="I2271" t="s">
        <v>15</v>
      </c>
      <c r="J2271" s="3">
        <v>17</v>
      </c>
      <c r="K2271" s="3">
        <v>254.96</v>
      </c>
      <c r="L2271" s="3">
        <v>4334.32</v>
      </c>
    </row>
    <row r="2272" spans="1:12" x14ac:dyDescent="0.35">
      <c r="A2272" t="s">
        <v>2489</v>
      </c>
      <c r="B2272" s="6" t="s">
        <v>2490</v>
      </c>
      <c r="C2272" s="6" t="str">
        <f t="shared" si="105"/>
        <v>Dec 2023</v>
      </c>
      <c r="D2272" s="19" t="str">
        <f t="shared" si="107"/>
        <v>2023</v>
      </c>
      <c r="E2272" s="6" t="str">
        <f t="shared" si="106"/>
        <v>Q4 2023</v>
      </c>
      <c r="F2272" t="s">
        <v>2344</v>
      </c>
      <c r="G2272" t="s">
        <v>2344</v>
      </c>
      <c r="H2272" t="s">
        <v>2345</v>
      </c>
      <c r="I2272" t="s">
        <v>27</v>
      </c>
      <c r="J2272" s="3">
        <v>16</v>
      </c>
      <c r="K2272" s="3">
        <v>334.84</v>
      </c>
      <c r="L2272" s="3">
        <v>5357.44</v>
      </c>
    </row>
    <row r="2273" spans="1:12" x14ac:dyDescent="0.35">
      <c r="A2273" t="s">
        <v>2914</v>
      </c>
      <c r="B2273" s="6" t="s">
        <v>2490</v>
      </c>
      <c r="C2273" s="6" t="str">
        <f t="shared" si="105"/>
        <v>Dec 2023</v>
      </c>
      <c r="D2273" s="19" t="str">
        <f t="shared" si="107"/>
        <v>2023</v>
      </c>
      <c r="E2273" s="6" t="str">
        <f t="shared" si="106"/>
        <v>Q4 2023</v>
      </c>
      <c r="F2273" t="s">
        <v>2882</v>
      </c>
      <c r="G2273" t="s">
        <v>2882</v>
      </c>
      <c r="H2273" t="s">
        <v>2208</v>
      </c>
      <c r="I2273" t="s">
        <v>12</v>
      </c>
      <c r="J2273" s="3">
        <v>17</v>
      </c>
      <c r="K2273" s="3">
        <v>392.07</v>
      </c>
      <c r="L2273" s="3">
        <v>6665.19</v>
      </c>
    </row>
    <row r="2274" spans="1:12" x14ac:dyDescent="0.35">
      <c r="A2274" t="s">
        <v>3833</v>
      </c>
      <c r="B2274" s="6" t="s">
        <v>2490</v>
      </c>
      <c r="C2274" s="6" t="str">
        <f t="shared" si="105"/>
        <v>Dec 2023</v>
      </c>
      <c r="D2274" s="19" t="str">
        <f t="shared" si="107"/>
        <v>2023</v>
      </c>
      <c r="E2274" s="6" t="str">
        <f t="shared" si="106"/>
        <v>Q4 2023</v>
      </c>
      <c r="F2274" t="s">
        <v>3688</v>
      </c>
      <c r="G2274" t="s">
        <v>3688</v>
      </c>
      <c r="H2274" t="s">
        <v>11</v>
      </c>
      <c r="I2274" t="s">
        <v>27</v>
      </c>
      <c r="J2274" s="3">
        <v>17</v>
      </c>
      <c r="K2274" s="3">
        <v>260.37</v>
      </c>
      <c r="L2274" s="3">
        <v>4426.29</v>
      </c>
    </row>
    <row r="2275" spans="1:12" x14ac:dyDescent="0.35">
      <c r="A2275" t="s">
        <v>4855</v>
      </c>
      <c r="B2275" s="6" t="s">
        <v>2490</v>
      </c>
      <c r="C2275" s="6" t="str">
        <f t="shared" si="105"/>
        <v>Dec 2023</v>
      </c>
      <c r="D2275" s="19" t="str">
        <f t="shared" si="107"/>
        <v>2023</v>
      </c>
      <c r="E2275" s="6" t="str">
        <f t="shared" si="106"/>
        <v>Q4 2023</v>
      </c>
      <c r="F2275" t="s">
        <v>4845</v>
      </c>
      <c r="G2275" t="s">
        <v>4845</v>
      </c>
      <c r="H2275" t="s">
        <v>2345</v>
      </c>
      <c r="I2275" t="s">
        <v>12</v>
      </c>
      <c r="J2275" s="3">
        <v>6</v>
      </c>
      <c r="K2275" s="3">
        <v>231.59</v>
      </c>
      <c r="L2275" s="3">
        <v>1389.54</v>
      </c>
    </row>
    <row r="2276" spans="1:12" x14ac:dyDescent="0.35">
      <c r="A2276" t="s">
        <v>5247</v>
      </c>
      <c r="B2276" s="6" t="s">
        <v>2490</v>
      </c>
      <c r="C2276" s="6" t="str">
        <f t="shared" si="105"/>
        <v>Dec 2023</v>
      </c>
      <c r="D2276" s="19" t="str">
        <f t="shared" si="107"/>
        <v>2023</v>
      </c>
      <c r="E2276" s="6" t="str">
        <f t="shared" si="106"/>
        <v>Q4 2023</v>
      </c>
      <c r="F2276" t="s">
        <v>5082</v>
      </c>
      <c r="G2276" t="s">
        <v>5082</v>
      </c>
      <c r="H2276" t="s">
        <v>2208</v>
      </c>
      <c r="I2276" t="s">
        <v>15</v>
      </c>
      <c r="J2276" s="3">
        <v>17</v>
      </c>
      <c r="K2276" s="3">
        <v>65.95</v>
      </c>
      <c r="L2276" s="3">
        <v>1121.1500000000001</v>
      </c>
    </row>
    <row r="2277" spans="1:12" x14ac:dyDescent="0.35">
      <c r="A2277" t="s">
        <v>348</v>
      </c>
      <c r="B2277" s="6" t="s">
        <v>349</v>
      </c>
      <c r="C2277" s="6" t="str">
        <f t="shared" si="105"/>
        <v>Dec 2023</v>
      </c>
      <c r="D2277" s="19" t="str">
        <f t="shared" si="107"/>
        <v>2023</v>
      </c>
      <c r="E2277" s="6" t="str">
        <f t="shared" si="106"/>
        <v>Q4 2023</v>
      </c>
      <c r="F2277" t="s">
        <v>10</v>
      </c>
      <c r="G2277" t="str">
        <f>IF(F2277="Biographies", "Biography", F2277 )</f>
        <v>Biography</v>
      </c>
      <c r="H2277" t="s">
        <v>11</v>
      </c>
      <c r="I2277" t="s">
        <v>24</v>
      </c>
      <c r="J2277" s="3">
        <v>9</v>
      </c>
      <c r="K2277" s="3">
        <v>146.15</v>
      </c>
      <c r="L2277" s="3">
        <v>1315.35</v>
      </c>
    </row>
    <row r="2278" spans="1:12" x14ac:dyDescent="0.35">
      <c r="A2278" t="s">
        <v>776</v>
      </c>
      <c r="B2278" s="6" t="s">
        <v>349</v>
      </c>
      <c r="C2278" s="6" t="str">
        <f t="shared" si="105"/>
        <v>Dec 2023</v>
      </c>
      <c r="D2278" s="19" t="str">
        <f t="shared" si="107"/>
        <v>2023</v>
      </c>
      <c r="E2278" s="6" t="str">
        <f t="shared" si="106"/>
        <v>Q4 2023</v>
      </c>
      <c r="F2278" t="s">
        <v>700</v>
      </c>
      <c r="G2278" t="str">
        <f>IF(F2278="Bread.c", "Bread", F2278)</f>
        <v>Bread</v>
      </c>
      <c r="H2278" t="s">
        <v>701</v>
      </c>
      <c r="I2278" t="s">
        <v>27</v>
      </c>
      <c r="J2278" s="3">
        <v>11</v>
      </c>
      <c r="K2278" s="3">
        <v>383.11</v>
      </c>
      <c r="L2278" s="3">
        <v>4214.21</v>
      </c>
    </row>
    <row r="2279" spans="1:12" x14ac:dyDescent="0.35">
      <c r="A2279" t="s">
        <v>1407</v>
      </c>
      <c r="B2279" s="6" t="s">
        <v>349</v>
      </c>
      <c r="C2279" s="6" t="str">
        <f t="shared" si="105"/>
        <v>Dec 2023</v>
      </c>
      <c r="D2279" s="19" t="str">
        <f t="shared" si="107"/>
        <v>2023</v>
      </c>
      <c r="E2279" s="6" t="str">
        <f t="shared" si="106"/>
        <v>Q4 2023</v>
      </c>
      <c r="F2279" t="s">
        <v>1252</v>
      </c>
      <c r="G2279" t="str">
        <f>IF(F2279="Cookbooks", "Cookbook", F2279)</f>
        <v>Cookbook</v>
      </c>
      <c r="H2279" t="s">
        <v>11</v>
      </c>
      <c r="I2279" t="s">
        <v>12</v>
      </c>
      <c r="J2279" s="3">
        <v>2</v>
      </c>
      <c r="K2279" s="3">
        <v>417.63</v>
      </c>
      <c r="L2279" s="3">
        <v>835.26</v>
      </c>
    </row>
    <row r="2280" spans="1:12" x14ac:dyDescent="0.35">
      <c r="A2280" t="s">
        <v>2197</v>
      </c>
      <c r="B2280" s="6" t="s">
        <v>349</v>
      </c>
      <c r="C2280" s="6" t="str">
        <f t="shared" si="105"/>
        <v>Dec 2023</v>
      </c>
      <c r="D2280" s="19" t="str">
        <f t="shared" si="107"/>
        <v>2023</v>
      </c>
      <c r="E2280" s="6" t="str">
        <f t="shared" si="106"/>
        <v>Q4 2023</v>
      </c>
      <c r="F2280" t="s">
        <v>2058</v>
      </c>
      <c r="G2280" t="s">
        <v>2058</v>
      </c>
      <c r="H2280" t="s">
        <v>701</v>
      </c>
      <c r="I2280" t="s">
        <v>27</v>
      </c>
      <c r="J2280" s="3">
        <v>7</v>
      </c>
      <c r="K2280" s="3">
        <v>469.75</v>
      </c>
      <c r="L2280" s="3">
        <v>3288.25</v>
      </c>
    </row>
    <row r="2281" spans="1:12" x14ac:dyDescent="0.35">
      <c r="A2281" t="s">
        <v>2198</v>
      </c>
      <c r="B2281" s="6" t="s">
        <v>349</v>
      </c>
      <c r="C2281" s="6" t="str">
        <f t="shared" si="105"/>
        <v>Dec 2023</v>
      </c>
      <c r="D2281" s="19" t="str">
        <f t="shared" si="107"/>
        <v>2023</v>
      </c>
      <c r="E2281" s="6" t="str">
        <f t="shared" si="106"/>
        <v>Q4 2023</v>
      </c>
      <c r="F2281" t="s">
        <v>2058</v>
      </c>
      <c r="G2281" t="s">
        <v>2058</v>
      </c>
      <c r="H2281" t="s">
        <v>701</v>
      </c>
      <c r="I2281" t="s">
        <v>15</v>
      </c>
      <c r="J2281" s="3">
        <v>19</v>
      </c>
      <c r="K2281" s="3">
        <v>360.31</v>
      </c>
      <c r="L2281" s="3">
        <v>6845.89</v>
      </c>
    </row>
    <row r="2282" spans="1:12" x14ac:dyDescent="0.35">
      <c r="A2282" t="s">
        <v>5124</v>
      </c>
      <c r="B2282" s="6" t="s">
        <v>349</v>
      </c>
      <c r="C2282" s="6" t="str">
        <f t="shared" si="105"/>
        <v>Dec 2023</v>
      </c>
      <c r="D2282" s="19" t="str">
        <f t="shared" si="107"/>
        <v>2023</v>
      </c>
      <c r="E2282" s="6" t="str">
        <f t="shared" si="106"/>
        <v>Q4 2023</v>
      </c>
      <c r="F2282" t="s">
        <v>5082</v>
      </c>
      <c r="G2282" t="s">
        <v>5082</v>
      </c>
      <c r="H2282" t="s">
        <v>2208</v>
      </c>
      <c r="I2282" t="s">
        <v>27</v>
      </c>
      <c r="J2282" s="3">
        <v>17</v>
      </c>
      <c r="K2282" s="3">
        <v>286.74</v>
      </c>
      <c r="L2282" s="3">
        <v>4874.58</v>
      </c>
    </row>
    <row r="2283" spans="1:12" x14ac:dyDescent="0.35">
      <c r="A2283" t="s">
        <v>960</v>
      </c>
      <c r="B2283" s="6" t="s">
        <v>961</v>
      </c>
      <c r="C2283" s="6" t="str">
        <f t="shared" si="105"/>
        <v>Dec 2023</v>
      </c>
      <c r="D2283" s="19" t="str">
        <f t="shared" si="107"/>
        <v>2023</v>
      </c>
      <c r="E2283" s="6" t="str">
        <f t="shared" si="106"/>
        <v>Q4 2023</v>
      </c>
      <c r="F2283" t="s">
        <v>700</v>
      </c>
      <c r="G2283" t="str">
        <f>IF(F2283="Bread.c", "Bread", F2283)</f>
        <v>Bread</v>
      </c>
      <c r="H2283" t="s">
        <v>701</v>
      </c>
      <c r="I2283" t="s">
        <v>12</v>
      </c>
      <c r="J2283" s="3">
        <v>4</v>
      </c>
      <c r="K2283" s="3">
        <v>79.33</v>
      </c>
      <c r="L2283" s="3">
        <v>317.32</v>
      </c>
    </row>
    <row r="2284" spans="1:12" x14ac:dyDescent="0.35">
      <c r="A2284" t="s">
        <v>1061</v>
      </c>
      <c r="B2284" s="6" t="s">
        <v>961</v>
      </c>
      <c r="C2284" s="6" t="str">
        <f t="shared" si="105"/>
        <v>Dec 2023</v>
      </c>
      <c r="D2284" s="19" t="str">
        <f t="shared" si="107"/>
        <v>2023</v>
      </c>
      <c r="E2284" s="6" t="str">
        <f t="shared" si="106"/>
        <v>Q4 2023</v>
      </c>
      <c r="F2284" t="s">
        <v>700</v>
      </c>
      <c r="G2284" t="str">
        <f>IF(F2284="Bread.c", "Bread", F2284)</f>
        <v>Bread</v>
      </c>
      <c r="H2284" t="s">
        <v>701</v>
      </c>
      <c r="I2284" t="s">
        <v>15</v>
      </c>
      <c r="J2284" s="3">
        <v>20</v>
      </c>
      <c r="K2284" s="3">
        <v>263.52</v>
      </c>
      <c r="L2284" s="3">
        <v>5270.4</v>
      </c>
    </row>
    <row r="2285" spans="1:12" x14ac:dyDescent="0.35">
      <c r="A2285" t="s">
        <v>1507</v>
      </c>
      <c r="B2285" s="6" t="s">
        <v>961</v>
      </c>
      <c r="C2285" s="6" t="str">
        <f t="shared" si="105"/>
        <v>Dec 2023</v>
      </c>
      <c r="D2285" s="19" t="str">
        <f t="shared" si="107"/>
        <v>2023</v>
      </c>
      <c r="E2285" s="6" t="str">
        <f t="shared" si="106"/>
        <v>Q4 2023</v>
      </c>
      <c r="F2285" t="s">
        <v>1421</v>
      </c>
      <c r="G2285" t="str">
        <f>IF(F2285="Egg", "Eggs", F2285)</f>
        <v>Eggs</v>
      </c>
      <c r="H2285" t="s">
        <v>701</v>
      </c>
      <c r="I2285" t="s">
        <v>24</v>
      </c>
      <c r="J2285" s="3">
        <v>18</v>
      </c>
      <c r="K2285" s="3">
        <v>112.77</v>
      </c>
      <c r="L2285" s="3">
        <v>2029.86</v>
      </c>
    </row>
    <row r="2286" spans="1:12" x14ac:dyDescent="0.35">
      <c r="A2286" t="s">
        <v>1870</v>
      </c>
      <c r="B2286" s="6" t="s">
        <v>961</v>
      </c>
      <c r="C2286" s="6" t="str">
        <f t="shared" si="105"/>
        <v>Dec 2023</v>
      </c>
      <c r="D2286" s="19" t="str">
        <f t="shared" si="107"/>
        <v>2023</v>
      </c>
      <c r="E2286" s="6" t="str">
        <f t="shared" si="106"/>
        <v>Q4 2023</v>
      </c>
      <c r="F2286" t="s">
        <v>1744</v>
      </c>
      <c r="G2286" t="s">
        <v>1744</v>
      </c>
      <c r="H2286" t="s">
        <v>11</v>
      </c>
      <c r="I2286" t="s">
        <v>15</v>
      </c>
      <c r="J2286" s="3">
        <v>7</v>
      </c>
      <c r="K2286" s="3">
        <v>456.38</v>
      </c>
      <c r="L2286" s="3">
        <v>3194.66</v>
      </c>
    </row>
    <row r="2287" spans="1:12" x14ac:dyDescent="0.35">
      <c r="A2287" t="s">
        <v>1894</v>
      </c>
      <c r="B2287" s="6" t="s">
        <v>961</v>
      </c>
      <c r="C2287" s="6" t="str">
        <f t="shared" si="105"/>
        <v>Dec 2023</v>
      </c>
      <c r="D2287" s="19" t="str">
        <f t="shared" si="107"/>
        <v>2023</v>
      </c>
      <c r="E2287" s="6" t="str">
        <f t="shared" si="106"/>
        <v>Q4 2023</v>
      </c>
      <c r="F2287" t="s">
        <v>1744</v>
      </c>
      <c r="G2287" t="s">
        <v>1744</v>
      </c>
      <c r="H2287" t="s">
        <v>11</v>
      </c>
      <c r="I2287" t="s">
        <v>27</v>
      </c>
      <c r="J2287" s="3">
        <v>6</v>
      </c>
      <c r="K2287" s="3">
        <v>245.22</v>
      </c>
      <c r="L2287" s="3">
        <v>1471.32</v>
      </c>
    </row>
    <row r="2288" spans="1:12" x14ac:dyDescent="0.35">
      <c r="A2288" t="s">
        <v>2111</v>
      </c>
      <c r="B2288" s="6" t="s">
        <v>961</v>
      </c>
      <c r="C2288" s="6" t="str">
        <f t="shared" si="105"/>
        <v>Dec 2023</v>
      </c>
      <c r="D2288" s="19" t="str">
        <f t="shared" si="107"/>
        <v>2023</v>
      </c>
      <c r="E2288" s="6" t="str">
        <f t="shared" si="106"/>
        <v>Q4 2023</v>
      </c>
      <c r="F2288" t="s">
        <v>2058</v>
      </c>
      <c r="G2288" t="s">
        <v>2058</v>
      </c>
      <c r="H2288" t="s">
        <v>701</v>
      </c>
      <c r="I2288" t="s">
        <v>15</v>
      </c>
      <c r="J2288" s="3">
        <v>3</v>
      </c>
      <c r="K2288" s="3">
        <v>232.8</v>
      </c>
      <c r="L2288" s="3">
        <v>698.4</v>
      </c>
    </row>
    <row r="2289" spans="1:12" x14ac:dyDescent="0.35">
      <c r="A2289" t="s">
        <v>2454</v>
      </c>
      <c r="B2289" s="6" t="s">
        <v>961</v>
      </c>
      <c r="C2289" s="6" t="str">
        <f t="shared" si="105"/>
        <v>Dec 2023</v>
      </c>
      <c r="D2289" s="19" t="str">
        <f t="shared" si="107"/>
        <v>2023</v>
      </c>
      <c r="E2289" s="6" t="str">
        <f t="shared" si="106"/>
        <v>Q4 2023</v>
      </c>
      <c r="F2289" t="s">
        <v>2344</v>
      </c>
      <c r="G2289" t="s">
        <v>2344</v>
      </c>
      <c r="H2289" t="s">
        <v>2345</v>
      </c>
      <c r="I2289" t="s">
        <v>12</v>
      </c>
      <c r="J2289" s="3">
        <v>2</v>
      </c>
      <c r="K2289" s="3">
        <v>225.15</v>
      </c>
      <c r="L2289" s="3">
        <v>450.3</v>
      </c>
    </row>
    <row r="2290" spans="1:12" x14ac:dyDescent="0.35">
      <c r="A2290" t="s">
        <v>4867</v>
      </c>
      <c r="B2290" s="6" t="s">
        <v>961</v>
      </c>
      <c r="C2290" s="6" t="str">
        <f t="shared" si="105"/>
        <v>Dec 2023</v>
      </c>
      <c r="D2290" s="19" t="str">
        <f t="shared" si="107"/>
        <v>2023</v>
      </c>
      <c r="E2290" s="6" t="str">
        <f t="shared" si="106"/>
        <v>Q4 2023</v>
      </c>
      <c r="F2290" t="s">
        <v>4845</v>
      </c>
      <c r="G2290" t="s">
        <v>4845</v>
      </c>
      <c r="H2290" t="s">
        <v>2345</v>
      </c>
      <c r="I2290" t="s">
        <v>27</v>
      </c>
      <c r="J2290" s="3">
        <v>7</v>
      </c>
      <c r="K2290" s="3">
        <v>234.55</v>
      </c>
      <c r="L2290" s="3">
        <v>1641.85</v>
      </c>
    </row>
    <row r="2291" spans="1:12" x14ac:dyDescent="0.35">
      <c r="A2291" t="s">
        <v>2749</v>
      </c>
      <c r="B2291" s="6" t="s">
        <v>2750</v>
      </c>
      <c r="C2291" s="6" t="str">
        <f t="shared" si="105"/>
        <v>Dec 2023</v>
      </c>
      <c r="D2291" s="19" t="str">
        <f t="shared" si="107"/>
        <v>2023</v>
      </c>
      <c r="E2291" s="6" t="str">
        <f t="shared" si="106"/>
        <v>Q4 2023</v>
      </c>
      <c r="F2291" t="s">
        <v>2643</v>
      </c>
      <c r="G2291" t="s">
        <v>2643</v>
      </c>
      <c r="H2291" t="s">
        <v>2345</v>
      </c>
      <c r="I2291" t="s">
        <v>12</v>
      </c>
      <c r="J2291" s="3">
        <v>7</v>
      </c>
      <c r="K2291" s="3">
        <v>237.83</v>
      </c>
      <c r="L2291" s="3">
        <v>1664.81</v>
      </c>
    </row>
    <row r="2292" spans="1:12" x14ac:dyDescent="0.35">
      <c r="A2292" t="s">
        <v>4093</v>
      </c>
      <c r="B2292" s="6" t="s">
        <v>2750</v>
      </c>
      <c r="C2292" s="6" t="str">
        <f t="shared" si="105"/>
        <v>Dec 2023</v>
      </c>
      <c r="D2292" s="19" t="str">
        <f t="shared" si="107"/>
        <v>2023</v>
      </c>
      <c r="E2292" s="6" t="str">
        <f t="shared" si="106"/>
        <v>Q4 2023</v>
      </c>
      <c r="F2292" t="s">
        <v>3948</v>
      </c>
      <c r="G2292" t="s">
        <v>3948</v>
      </c>
      <c r="H2292" t="s">
        <v>458</v>
      </c>
      <c r="I2292" t="s">
        <v>12</v>
      </c>
      <c r="J2292" s="3">
        <v>5</v>
      </c>
      <c r="K2292" s="3">
        <v>360.94</v>
      </c>
      <c r="L2292" s="3">
        <v>1804.7</v>
      </c>
    </row>
    <row r="2293" spans="1:12" x14ac:dyDescent="0.35">
      <c r="A2293" t="s">
        <v>4976</v>
      </c>
      <c r="B2293" s="6" t="s">
        <v>2750</v>
      </c>
      <c r="C2293" s="6" t="str">
        <f t="shared" si="105"/>
        <v>Dec 2023</v>
      </c>
      <c r="D2293" s="19" t="str">
        <f t="shared" si="107"/>
        <v>2023</v>
      </c>
      <c r="E2293" s="6" t="str">
        <f t="shared" si="106"/>
        <v>Q4 2023</v>
      </c>
      <c r="F2293" t="s">
        <v>4845</v>
      </c>
      <c r="G2293" t="s">
        <v>4845</v>
      </c>
      <c r="H2293" t="s">
        <v>2345</v>
      </c>
      <c r="I2293" t="s">
        <v>24</v>
      </c>
      <c r="J2293" s="3">
        <v>17</v>
      </c>
      <c r="K2293" s="3">
        <v>227.62</v>
      </c>
      <c r="L2293" s="3">
        <v>3869.54</v>
      </c>
    </row>
    <row r="2294" spans="1:12" x14ac:dyDescent="0.35">
      <c r="A2294" t="s">
        <v>5348</v>
      </c>
      <c r="B2294" s="6" t="s">
        <v>2750</v>
      </c>
      <c r="C2294" s="6" t="str">
        <f t="shared" si="105"/>
        <v>Dec 2023</v>
      </c>
      <c r="D2294" s="19" t="str">
        <f t="shared" si="107"/>
        <v>2023</v>
      </c>
      <c r="E2294" s="6" t="str">
        <f t="shared" si="106"/>
        <v>Q4 2023</v>
      </c>
      <c r="F2294" t="s">
        <v>5337</v>
      </c>
      <c r="G2294" t="s">
        <v>5337</v>
      </c>
      <c r="H2294" t="s">
        <v>458</v>
      </c>
      <c r="I2294" t="s">
        <v>15</v>
      </c>
      <c r="J2294" s="3">
        <v>13</v>
      </c>
      <c r="K2294" s="3">
        <v>219.58</v>
      </c>
      <c r="L2294" s="3">
        <v>2854.54</v>
      </c>
    </row>
    <row r="2295" spans="1:12" x14ac:dyDescent="0.35">
      <c r="A2295" t="s">
        <v>5453</v>
      </c>
      <c r="B2295" s="6" t="s">
        <v>2750</v>
      </c>
      <c r="C2295" s="6" t="str">
        <f t="shared" si="105"/>
        <v>Dec 2023</v>
      </c>
      <c r="D2295" s="19" t="str">
        <f t="shared" si="107"/>
        <v>2023</v>
      </c>
      <c r="E2295" s="6" t="str">
        <f t="shared" si="106"/>
        <v>Q4 2023</v>
      </c>
      <c r="F2295" t="s">
        <v>5337</v>
      </c>
      <c r="G2295" t="s">
        <v>5337</v>
      </c>
      <c r="H2295" t="s">
        <v>458</v>
      </c>
      <c r="I2295" t="s">
        <v>12</v>
      </c>
      <c r="J2295" s="3">
        <v>3</v>
      </c>
      <c r="K2295" s="3">
        <v>304.62</v>
      </c>
      <c r="L2295" s="3">
        <v>913.86</v>
      </c>
    </row>
    <row r="2296" spans="1:12" x14ac:dyDescent="0.35">
      <c r="A2296" t="s">
        <v>5507</v>
      </c>
      <c r="B2296" s="6" t="s">
        <v>2750</v>
      </c>
      <c r="C2296" s="6" t="str">
        <f t="shared" si="105"/>
        <v>Dec 2023</v>
      </c>
      <c r="D2296" s="19" t="str">
        <f t="shared" si="107"/>
        <v>2023</v>
      </c>
      <c r="E2296" s="6" t="str">
        <f t="shared" si="106"/>
        <v>Q4 2023</v>
      </c>
      <c r="F2296" t="s">
        <v>5504</v>
      </c>
      <c r="G2296" t="s">
        <v>5504</v>
      </c>
      <c r="H2296" t="s">
        <v>701</v>
      </c>
      <c r="I2296" t="s">
        <v>27</v>
      </c>
      <c r="J2296" s="3">
        <v>1</v>
      </c>
      <c r="K2296" s="3">
        <v>201.61</v>
      </c>
      <c r="L2296" s="3">
        <v>201.61</v>
      </c>
    </row>
    <row r="2297" spans="1:12" x14ac:dyDescent="0.35">
      <c r="A2297" t="s">
        <v>2656</v>
      </c>
      <c r="B2297" s="6" t="s">
        <v>2657</v>
      </c>
      <c r="C2297" s="6" t="str">
        <f t="shared" si="105"/>
        <v>Dec 2023</v>
      </c>
      <c r="D2297" s="19" t="str">
        <f t="shared" si="107"/>
        <v>2023</v>
      </c>
      <c r="E2297" s="6" t="str">
        <f t="shared" si="106"/>
        <v>Q4 2023</v>
      </c>
      <c r="F2297" t="s">
        <v>2643</v>
      </c>
      <c r="G2297" t="s">
        <v>2643</v>
      </c>
      <c r="H2297" t="s">
        <v>2345</v>
      </c>
      <c r="I2297" t="s">
        <v>27</v>
      </c>
      <c r="J2297" s="3">
        <v>20</v>
      </c>
      <c r="K2297" s="3">
        <v>47.79</v>
      </c>
      <c r="L2297" s="3">
        <v>955.8</v>
      </c>
    </row>
    <row r="2298" spans="1:12" x14ac:dyDescent="0.35">
      <c r="A2298" t="s">
        <v>2709</v>
      </c>
      <c r="B2298" s="6" t="s">
        <v>2657</v>
      </c>
      <c r="C2298" s="6" t="str">
        <f t="shared" si="105"/>
        <v>Dec 2023</v>
      </c>
      <c r="D2298" s="19" t="str">
        <f t="shared" si="107"/>
        <v>2023</v>
      </c>
      <c r="E2298" s="6" t="str">
        <f t="shared" si="106"/>
        <v>Q4 2023</v>
      </c>
      <c r="F2298" t="s">
        <v>2643</v>
      </c>
      <c r="G2298" t="s">
        <v>2643</v>
      </c>
      <c r="H2298" t="s">
        <v>2345</v>
      </c>
      <c r="I2298" t="s">
        <v>24</v>
      </c>
      <c r="J2298" s="3">
        <v>11</v>
      </c>
      <c r="K2298" s="3">
        <v>368.13</v>
      </c>
      <c r="L2298" s="3">
        <v>4049.43</v>
      </c>
    </row>
    <row r="2299" spans="1:12" x14ac:dyDescent="0.35">
      <c r="A2299" t="s">
        <v>5281</v>
      </c>
      <c r="B2299" s="6" t="s">
        <v>2657</v>
      </c>
      <c r="C2299" s="6" t="str">
        <f t="shared" si="105"/>
        <v>Dec 2023</v>
      </c>
      <c r="D2299" s="19" t="str">
        <f t="shared" si="107"/>
        <v>2023</v>
      </c>
      <c r="E2299" s="6" t="str">
        <f t="shared" si="106"/>
        <v>Q4 2023</v>
      </c>
      <c r="F2299" t="s">
        <v>5082</v>
      </c>
      <c r="G2299" t="s">
        <v>5082</v>
      </c>
      <c r="H2299" t="s">
        <v>2208</v>
      </c>
      <c r="I2299" t="s">
        <v>15</v>
      </c>
      <c r="J2299" s="3">
        <v>7</v>
      </c>
      <c r="K2299" s="3">
        <v>7.02</v>
      </c>
      <c r="L2299" s="3">
        <v>49.14</v>
      </c>
    </row>
    <row r="2300" spans="1:12" x14ac:dyDescent="0.35">
      <c r="A2300" t="s">
        <v>760</v>
      </c>
      <c r="B2300" s="6" t="s">
        <v>761</v>
      </c>
      <c r="C2300" s="6" t="str">
        <f t="shared" si="105"/>
        <v>Dec 2023</v>
      </c>
      <c r="D2300" s="19" t="str">
        <f t="shared" si="107"/>
        <v>2023</v>
      </c>
      <c r="E2300" s="6" t="str">
        <f t="shared" si="106"/>
        <v>Q4 2023</v>
      </c>
      <c r="F2300" t="s">
        <v>700</v>
      </c>
      <c r="G2300" t="str">
        <f>IF(F2300="Bread.c", "Bread", F2300)</f>
        <v>Bread</v>
      </c>
      <c r="H2300" t="s">
        <v>701</v>
      </c>
      <c r="I2300" t="s">
        <v>24</v>
      </c>
      <c r="J2300" s="3">
        <v>18</v>
      </c>
      <c r="K2300" s="3">
        <v>184.5</v>
      </c>
      <c r="L2300" s="3">
        <v>3321</v>
      </c>
    </row>
    <row r="2301" spans="1:12" x14ac:dyDescent="0.35">
      <c r="A2301" t="s">
        <v>1831</v>
      </c>
      <c r="B2301" s="6" t="s">
        <v>761</v>
      </c>
      <c r="C2301" s="6" t="str">
        <f t="shared" si="105"/>
        <v>Dec 2023</v>
      </c>
      <c r="D2301" s="19" t="str">
        <f t="shared" si="107"/>
        <v>2023</v>
      </c>
      <c r="E2301" s="6" t="str">
        <f t="shared" si="106"/>
        <v>Q4 2023</v>
      </c>
      <c r="F2301" t="s">
        <v>1744</v>
      </c>
      <c r="G2301" t="s">
        <v>1744</v>
      </c>
      <c r="H2301" t="s">
        <v>11</v>
      </c>
      <c r="I2301" t="s">
        <v>15</v>
      </c>
      <c r="J2301" s="3">
        <v>1</v>
      </c>
      <c r="K2301" s="3">
        <v>60.77</v>
      </c>
      <c r="L2301" s="3">
        <v>60.77</v>
      </c>
    </row>
    <row r="2302" spans="1:12" x14ac:dyDescent="0.35">
      <c r="A2302" t="s">
        <v>2476</v>
      </c>
      <c r="B2302" s="6" t="s">
        <v>761</v>
      </c>
      <c r="C2302" s="6" t="str">
        <f t="shared" si="105"/>
        <v>Dec 2023</v>
      </c>
      <c r="D2302" s="19" t="str">
        <f t="shared" si="107"/>
        <v>2023</v>
      </c>
      <c r="E2302" s="6" t="str">
        <f t="shared" si="106"/>
        <v>Q4 2023</v>
      </c>
      <c r="F2302" t="s">
        <v>2344</v>
      </c>
      <c r="G2302" t="s">
        <v>2344</v>
      </c>
      <c r="H2302" t="s">
        <v>2345</v>
      </c>
      <c r="I2302" t="s">
        <v>15</v>
      </c>
      <c r="J2302" s="3">
        <v>8</v>
      </c>
      <c r="K2302" s="3">
        <v>97.86</v>
      </c>
      <c r="L2302" s="3">
        <v>782.88</v>
      </c>
    </row>
    <row r="2303" spans="1:12" x14ac:dyDescent="0.35">
      <c r="A2303" t="s">
        <v>2900</v>
      </c>
      <c r="B2303" s="6" t="s">
        <v>761</v>
      </c>
      <c r="C2303" s="6" t="str">
        <f t="shared" si="105"/>
        <v>Dec 2023</v>
      </c>
      <c r="D2303" s="19" t="str">
        <f t="shared" si="107"/>
        <v>2023</v>
      </c>
      <c r="E2303" s="6" t="str">
        <f t="shared" si="106"/>
        <v>Q4 2023</v>
      </c>
      <c r="F2303" t="s">
        <v>2882</v>
      </c>
      <c r="G2303" t="s">
        <v>2882</v>
      </c>
      <c r="H2303" t="s">
        <v>2208</v>
      </c>
      <c r="I2303" t="s">
        <v>12</v>
      </c>
      <c r="J2303" s="3">
        <v>2</v>
      </c>
      <c r="K2303" s="3">
        <v>383.96</v>
      </c>
      <c r="L2303" s="3">
        <v>767.92</v>
      </c>
    </row>
    <row r="2304" spans="1:12" x14ac:dyDescent="0.35">
      <c r="A2304" t="s">
        <v>3380</v>
      </c>
      <c r="B2304" s="6" t="s">
        <v>761</v>
      </c>
      <c r="C2304" s="6" t="str">
        <f t="shared" si="105"/>
        <v>Dec 2023</v>
      </c>
      <c r="D2304" s="19" t="str">
        <f t="shared" si="107"/>
        <v>2023</v>
      </c>
      <c r="E2304" s="6" t="str">
        <f t="shared" si="106"/>
        <v>Q4 2023</v>
      </c>
      <c r="F2304" t="s">
        <v>3143</v>
      </c>
      <c r="G2304" t="s">
        <v>3143</v>
      </c>
      <c r="H2304" t="s">
        <v>458</v>
      </c>
      <c r="I2304" t="s">
        <v>15</v>
      </c>
      <c r="J2304" s="3">
        <v>19</v>
      </c>
      <c r="K2304" s="3">
        <v>189.25</v>
      </c>
      <c r="L2304" s="3">
        <v>3595.75</v>
      </c>
    </row>
    <row r="2305" spans="1:12" x14ac:dyDescent="0.35">
      <c r="A2305" t="s">
        <v>3404</v>
      </c>
      <c r="B2305" s="6" t="s">
        <v>761</v>
      </c>
      <c r="C2305" s="6" t="str">
        <f t="shared" si="105"/>
        <v>Dec 2023</v>
      </c>
      <c r="D2305" s="19" t="str">
        <f t="shared" si="107"/>
        <v>2023</v>
      </c>
      <c r="E2305" s="6" t="str">
        <f t="shared" si="106"/>
        <v>Q4 2023</v>
      </c>
      <c r="F2305" t="s">
        <v>3143</v>
      </c>
      <c r="G2305" t="s">
        <v>3143</v>
      </c>
      <c r="H2305" t="s">
        <v>458</v>
      </c>
      <c r="I2305" t="s">
        <v>15</v>
      </c>
      <c r="J2305" s="3">
        <v>10</v>
      </c>
      <c r="K2305" s="3">
        <v>37.57</v>
      </c>
      <c r="L2305" s="3">
        <v>375.7</v>
      </c>
    </row>
    <row r="2306" spans="1:12" x14ac:dyDescent="0.35">
      <c r="A2306" t="s">
        <v>3459</v>
      </c>
      <c r="B2306" s="6" t="s">
        <v>761</v>
      </c>
      <c r="C2306" s="6" t="str">
        <f t="shared" ref="C2306:C2369" si="108">TEXT(B2306, "mmm yyyy")</f>
        <v>Dec 2023</v>
      </c>
      <c r="D2306" s="19" t="str">
        <f t="shared" si="107"/>
        <v>2023</v>
      </c>
      <c r="E2306" s="6" t="str">
        <f t="shared" ref="E2306:E2369" si="109">"Q"&amp;ROUNDUP(MONTH(B2306)/3,0)&amp;" "&amp;TEXT(B2306,"YYYY")</f>
        <v>Q4 2023</v>
      </c>
      <c r="F2306" t="s">
        <v>3435</v>
      </c>
      <c r="G2306" t="s">
        <v>3435</v>
      </c>
      <c r="H2306" t="s">
        <v>701</v>
      </c>
      <c r="I2306" t="s">
        <v>24</v>
      </c>
      <c r="J2306" s="3">
        <v>18</v>
      </c>
      <c r="K2306" s="3">
        <v>31.65</v>
      </c>
      <c r="L2306" s="3">
        <v>569.70000000000005</v>
      </c>
    </row>
    <row r="2307" spans="1:12" x14ac:dyDescent="0.35">
      <c r="A2307" t="s">
        <v>3727</v>
      </c>
      <c r="B2307" s="6" t="s">
        <v>761</v>
      </c>
      <c r="C2307" s="6" t="str">
        <f t="shared" si="108"/>
        <v>Dec 2023</v>
      </c>
      <c r="D2307" s="19" t="str">
        <f t="shared" ref="D2307:D2370" si="110">TEXT(B2307, "yyyy")</f>
        <v>2023</v>
      </c>
      <c r="E2307" s="6" t="str">
        <f t="shared" si="109"/>
        <v>Q4 2023</v>
      </c>
      <c r="F2307" t="s">
        <v>3688</v>
      </c>
      <c r="G2307" t="s">
        <v>3688</v>
      </c>
      <c r="H2307" t="s">
        <v>11</v>
      </c>
      <c r="I2307" t="s">
        <v>15</v>
      </c>
      <c r="J2307" s="3">
        <v>2</v>
      </c>
      <c r="K2307" s="3">
        <v>374.17</v>
      </c>
      <c r="L2307" s="3">
        <v>748.34</v>
      </c>
    </row>
    <row r="2308" spans="1:12" x14ac:dyDescent="0.35">
      <c r="A2308" t="s">
        <v>4199</v>
      </c>
      <c r="B2308" s="6" t="s">
        <v>761</v>
      </c>
      <c r="C2308" s="6" t="str">
        <f t="shared" si="108"/>
        <v>Dec 2023</v>
      </c>
      <c r="D2308" s="19" t="str">
        <f t="shared" si="110"/>
        <v>2023</v>
      </c>
      <c r="E2308" s="6" t="str">
        <f t="shared" si="109"/>
        <v>Q4 2023</v>
      </c>
      <c r="F2308" t="s">
        <v>3948</v>
      </c>
      <c r="G2308" t="s">
        <v>3948</v>
      </c>
      <c r="H2308" t="s">
        <v>458</v>
      </c>
      <c r="I2308" t="s">
        <v>27</v>
      </c>
      <c r="J2308" s="3">
        <v>16</v>
      </c>
      <c r="K2308" s="3">
        <v>471.97</v>
      </c>
      <c r="L2308" s="3">
        <v>7551.52</v>
      </c>
    </row>
    <row r="2309" spans="1:12" x14ac:dyDescent="0.35">
      <c r="A2309" t="s">
        <v>4941</v>
      </c>
      <c r="B2309" s="6" t="s">
        <v>761</v>
      </c>
      <c r="C2309" s="6" t="str">
        <f t="shared" si="108"/>
        <v>Dec 2023</v>
      </c>
      <c r="D2309" s="19" t="str">
        <f t="shared" si="110"/>
        <v>2023</v>
      </c>
      <c r="E2309" s="6" t="str">
        <f t="shared" si="109"/>
        <v>Q4 2023</v>
      </c>
      <c r="F2309" t="s">
        <v>4845</v>
      </c>
      <c r="G2309" t="s">
        <v>4845</v>
      </c>
      <c r="H2309" t="s">
        <v>2345</v>
      </c>
      <c r="I2309" t="s">
        <v>15</v>
      </c>
      <c r="J2309" s="3">
        <v>16</v>
      </c>
      <c r="K2309" s="3">
        <v>492.2</v>
      </c>
      <c r="L2309" s="3">
        <v>7875.2</v>
      </c>
    </row>
    <row r="2310" spans="1:12" x14ac:dyDescent="0.35">
      <c r="A2310" t="s">
        <v>50</v>
      </c>
      <c r="B2310" s="6" t="s">
        <v>51</v>
      </c>
      <c r="C2310" s="6" t="str">
        <f t="shared" si="108"/>
        <v>Dec 2023</v>
      </c>
      <c r="D2310" s="19" t="str">
        <f t="shared" si="110"/>
        <v>2023</v>
      </c>
      <c r="E2310" s="6" t="str">
        <f t="shared" si="109"/>
        <v>Q4 2023</v>
      </c>
      <c r="F2310" t="s">
        <v>5771</v>
      </c>
      <c r="G2310" t="str">
        <f>IF(F2310="Biographies", "Biography", F2310 )</f>
        <v>Biography</v>
      </c>
      <c r="H2310" t="s">
        <v>11</v>
      </c>
      <c r="I2310" t="s">
        <v>24</v>
      </c>
      <c r="J2310" s="3">
        <v>10</v>
      </c>
      <c r="K2310" s="3">
        <v>351.41</v>
      </c>
      <c r="L2310" s="3">
        <v>3514.1</v>
      </c>
    </row>
    <row r="2311" spans="1:12" x14ac:dyDescent="0.35">
      <c r="A2311" t="s">
        <v>621</v>
      </c>
      <c r="B2311" s="6" t="s">
        <v>51</v>
      </c>
      <c r="C2311" s="6" t="str">
        <f t="shared" si="108"/>
        <v>Dec 2023</v>
      </c>
      <c r="D2311" s="19" t="str">
        <f t="shared" si="110"/>
        <v>2023</v>
      </c>
      <c r="E2311" s="6" t="str">
        <f t="shared" si="109"/>
        <v>Q4 2023</v>
      </c>
      <c r="F2311" t="s">
        <v>5772</v>
      </c>
      <c r="G2311" t="str">
        <f>IF(F2311="Blender xcxc", "Blender", F2311)</f>
        <v>Blender</v>
      </c>
      <c r="H2311" t="s">
        <v>458</v>
      </c>
      <c r="I2311" t="s">
        <v>24</v>
      </c>
      <c r="J2311" s="3">
        <v>8</v>
      </c>
      <c r="K2311" s="3">
        <v>91.8</v>
      </c>
      <c r="L2311" s="3">
        <v>734.4</v>
      </c>
    </row>
    <row r="2312" spans="1:12" x14ac:dyDescent="0.35">
      <c r="A2312" t="s">
        <v>764</v>
      </c>
      <c r="B2312" s="6" t="s">
        <v>51</v>
      </c>
      <c r="C2312" s="6" t="str">
        <f t="shared" si="108"/>
        <v>Dec 2023</v>
      </c>
      <c r="D2312" s="19" t="str">
        <f t="shared" si="110"/>
        <v>2023</v>
      </c>
      <c r="E2312" s="6" t="str">
        <f t="shared" si="109"/>
        <v>Q4 2023</v>
      </c>
      <c r="F2312" t="s">
        <v>700</v>
      </c>
      <c r="G2312" t="str">
        <f>IF(F2312="Bread.c", "Bread", F2312)</f>
        <v>Bread</v>
      </c>
      <c r="H2312" t="s">
        <v>701</v>
      </c>
      <c r="I2312" t="s">
        <v>24</v>
      </c>
      <c r="J2312" s="3">
        <v>15</v>
      </c>
      <c r="K2312" s="3">
        <v>12.42</v>
      </c>
      <c r="L2312" s="3">
        <v>186.3</v>
      </c>
    </row>
    <row r="2313" spans="1:12" x14ac:dyDescent="0.35">
      <c r="A2313" t="s">
        <v>2818</v>
      </c>
      <c r="B2313" s="6" t="s">
        <v>51</v>
      </c>
      <c r="C2313" s="6" t="str">
        <f t="shared" si="108"/>
        <v>Dec 2023</v>
      </c>
      <c r="D2313" s="19" t="str">
        <f t="shared" si="110"/>
        <v>2023</v>
      </c>
      <c r="E2313" s="6" t="str">
        <f t="shared" si="109"/>
        <v>Q4 2023</v>
      </c>
      <c r="F2313" t="s">
        <v>2643</v>
      </c>
      <c r="G2313" t="s">
        <v>2643</v>
      </c>
      <c r="H2313" t="s">
        <v>2345</v>
      </c>
      <c r="I2313" t="s">
        <v>24</v>
      </c>
      <c r="J2313" s="3">
        <v>16</v>
      </c>
      <c r="K2313" s="3">
        <v>8.6300000000000008</v>
      </c>
      <c r="L2313" s="3">
        <v>138.08000000000001</v>
      </c>
    </row>
    <row r="2314" spans="1:12" x14ac:dyDescent="0.35">
      <c r="A2314" t="s">
        <v>2891</v>
      </c>
      <c r="B2314" s="6" t="s">
        <v>51</v>
      </c>
      <c r="C2314" s="6" t="str">
        <f t="shared" si="108"/>
        <v>Dec 2023</v>
      </c>
      <c r="D2314" s="19" t="str">
        <f t="shared" si="110"/>
        <v>2023</v>
      </c>
      <c r="E2314" s="6" t="str">
        <f t="shared" si="109"/>
        <v>Q4 2023</v>
      </c>
      <c r="F2314" t="s">
        <v>2882</v>
      </c>
      <c r="G2314" t="s">
        <v>2882</v>
      </c>
      <c r="H2314" t="s">
        <v>2208</v>
      </c>
      <c r="I2314" t="s">
        <v>24</v>
      </c>
      <c r="J2314" s="3">
        <v>14</v>
      </c>
      <c r="K2314" s="3">
        <v>341.44</v>
      </c>
      <c r="L2314" s="3">
        <v>4780.16</v>
      </c>
    </row>
    <row r="2315" spans="1:12" x14ac:dyDescent="0.35">
      <c r="A2315" t="s">
        <v>4333</v>
      </c>
      <c r="B2315" s="6" t="s">
        <v>51</v>
      </c>
      <c r="C2315" s="6" t="str">
        <f t="shared" si="108"/>
        <v>Dec 2023</v>
      </c>
      <c r="D2315" s="19" t="str">
        <f t="shared" si="110"/>
        <v>2023</v>
      </c>
      <c r="E2315" s="6" t="str">
        <f t="shared" si="109"/>
        <v>Q4 2023</v>
      </c>
      <c r="F2315" t="s">
        <v>4235</v>
      </c>
      <c r="G2315" t="s">
        <v>4235</v>
      </c>
      <c r="H2315" t="s">
        <v>2208</v>
      </c>
      <c r="I2315" t="s">
        <v>27</v>
      </c>
      <c r="J2315" s="3">
        <v>3</v>
      </c>
      <c r="K2315" s="3">
        <v>129.15</v>
      </c>
      <c r="L2315" s="3">
        <v>387.45</v>
      </c>
    </row>
    <row r="2316" spans="1:12" x14ac:dyDescent="0.35">
      <c r="A2316" t="s">
        <v>4800</v>
      </c>
      <c r="B2316" s="6" t="s">
        <v>51</v>
      </c>
      <c r="C2316" s="6" t="str">
        <f t="shared" si="108"/>
        <v>Dec 2023</v>
      </c>
      <c r="D2316" s="19" t="str">
        <f t="shared" si="110"/>
        <v>2023</v>
      </c>
      <c r="E2316" s="6" t="str">
        <f t="shared" si="109"/>
        <v>Q4 2023</v>
      </c>
      <c r="F2316" t="s">
        <v>4741</v>
      </c>
      <c r="G2316" t="s">
        <v>4741</v>
      </c>
      <c r="H2316" t="s">
        <v>2345</v>
      </c>
      <c r="I2316" t="s">
        <v>15</v>
      </c>
      <c r="J2316" s="3">
        <v>20</v>
      </c>
      <c r="K2316" s="3">
        <v>429.02</v>
      </c>
      <c r="L2316" s="3">
        <v>8580.4</v>
      </c>
    </row>
    <row r="2317" spans="1:12" x14ac:dyDescent="0.35">
      <c r="A2317" t="s">
        <v>4803</v>
      </c>
      <c r="B2317" s="6" t="s">
        <v>51</v>
      </c>
      <c r="C2317" s="6" t="str">
        <f t="shared" si="108"/>
        <v>Dec 2023</v>
      </c>
      <c r="D2317" s="19" t="str">
        <f t="shared" si="110"/>
        <v>2023</v>
      </c>
      <c r="E2317" s="6" t="str">
        <f t="shared" si="109"/>
        <v>Q4 2023</v>
      </c>
      <c r="F2317" t="s">
        <v>4741</v>
      </c>
      <c r="G2317" t="s">
        <v>4741</v>
      </c>
      <c r="H2317" t="s">
        <v>2345</v>
      </c>
      <c r="I2317" t="s">
        <v>24</v>
      </c>
      <c r="J2317" s="3">
        <v>7</v>
      </c>
      <c r="K2317" s="3">
        <v>134.21</v>
      </c>
      <c r="L2317" s="3">
        <v>939.47</v>
      </c>
    </row>
    <row r="2318" spans="1:12" x14ac:dyDescent="0.35">
      <c r="A2318" t="s">
        <v>5067</v>
      </c>
      <c r="B2318" s="6" t="s">
        <v>51</v>
      </c>
      <c r="C2318" s="6" t="str">
        <f t="shared" si="108"/>
        <v>Dec 2023</v>
      </c>
      <c r="D2318" s="19" t="str">
        <f t="shared" si="110"/>
        <v>2023</v>
      </c>
      <c r="E2318" s="6" t="str">
        <f t="shared" si="109"/>
        <v>Q4 2023</v>
      </c>
      <c r="F2318" t="s">
        <v>4845</v>
      </c>
      <c r="G2318" t="s">
        <v>4845</v>
      </c>
      <c r="H2318" t="s">
        <v>2345</v>
      </c>
      <c r="I2318" t="s">
        <v>27</v>
      </c>
      <c r="J2318" s="3">
        <v>4</v>
      </c>
      <c r="K2318" s="3">
        <v>256.31</v>
      </c>
      <c r="L2318" s="3">
        <v>1025.24</v>
      </c>
    </row>
    <row r="2319" spans="1:12" x14ac:dyDescent="0.35">
      <c r="A2319" t="s">
        <v>5418</v>
      </c>
      <c r="B2319" s="6" t="s">
        <v>51</v>
      </c>
      <c r="C2319" s="6" t="str">
        <f t="shared" si="108"/>
        <v>Dec 2023</v>
      </c>
      <c r="D2319" s="19" t="str">
        <f t="shared" si="110"/>
        <v>2023</v>
      </c>
      <c r="E2319" s="6" t="str">
        <f t="shared" si="109"/>
        <v>Q4 2023</v>
      </c>
      <c r="F2319" t="s">
        <v>5337</v>
      </c>
      <c r="G2319" t="s">
        <v>5337</v>
      </c>
      <c r="H2319" t="s">
        <v>458</v>
      </c>
      <c r="I2319" t="s">
        <v>24</v>
      </c>
      <c r="J2319" s="3">
        <v>11</v>
      </c>
      <c r="K2319" s="3">
        <v>124.74</v>
      </c>
      <c r="L2319" s="3">
        <v>1372.14</v>
      </c>
    </row>
    <row r="2320" spans="1:12" x14ac:dyDescent="0.35">
      <c r="A2320" t="s">
        <v>1337</v>
      </c>
      <c r="B2320" s="6" t="s">
        <v>1338</v>
      </c>
      <c r="C2320" s="6" t="str">
        <f t="shared" si="108"/>
        <v>Dec 2023</v>
      </c>
      <c r="D2320" s="19" t="str">
        <f t="shared" si="110"/>
        <v>2023</v>
      </c>
      <c r="E2320" s="6" t="str">
        <f t="shared" si="109"/>
        <v>Q4 2023</v>
      </c>
      <c r="F2320" t="s">
        <v>1252</v>
      </c>
      <c r="G2320" t="str">
        <f>IF(F2320="Cookbooks", "Cookbook", F2320)</f>
        <v>Cookbook</v>
      </c>
      <c r="H2320" t="s">
        <v>11</v>
      </c>
      <c r="I2320" t="s">
        <v>27</v>
      </c>
      <c r="J2320" s="3">
        <v>18</v>
      </c>
      <c r="K2320" s="3">
        <v>255.16</v>
      </c>
      <c r="L2320" s="3">
        <v>4592.88</v>
      </c>
    </row>
    <row r="2321" spans="1:12" x14ac:dyDescent="0.35">
      <c r="A2321" t="s">
        <v>4475</v>
      </c>
      <c r="B2321" s="6" t="s">
        <v>1338</v>
      </c>
      <c r="C2321" s="6" t="str">
        <f t="shared" si="108"/>
        <v>Dec 2023</v>
      </c>
      <c r="D2321" s="19" t="str">
        <f t="shared" si="110"/>
        <v>2023</v>
      </c>
      <c r="E2321" s="6" t="str">
        <f t="shared" si="109"/>
        <v>Q4 2023</v>
      </c>
      <c r="F2321" t="s">
        <v>4235</v>
      </c>
      <c r="G2321" t="s">
        <v>4235</v>
      </c>
      <c r="H2321" t="s">
        <v>2208</v>
      </c>
      <c r="I2321" t="s">
        <v>12</v>
      </c>
      <c r="J2321" s="3">
        <v>12</v>
      </c>
      <c r="K2321" s="3">
        <v>352.62</v>
      </c>
      <c r="L2321" s="3">
        <v>4231.4399999999996</v>
      </c>
    </row>
    <row r="2322" spans="1:12" x14ac:dyDescent="0.35">
      <c r="A2322" t="s">
        <v>5382</v>
      </c>
      <c r="B2322" s="6" t="s">
        <v>1338</v>
      </c>
      <c r="C2322" s="6" t="str">
        <f t="shared" si="108"/>
        <v>Dec 2023</v>
      </c>
      <c r="D2322" s="19" t="str">
        <f t="shared" si="110"/>
        <v>2023</v>
      </c>
      <c r="E2322" s="6" t="str">
        <f t="shared" si="109"/>
        <v>Q4 2023</v>
      </c>
      <c r="F2322" t="s">
        <v>5337</v>
      </c>
      <c r="G2322" t="s">
        <v>5337</v>
      </c>
      <c r="H2322" t="s">
        <v>458</v>
      </c>
      <c r="I2322" t="s">
        <v>15</v>
      </c>
      <c r="J2322" s="3">
        <v>8</v>
      </c>
      <c r="K2322" s="3">
        <v>34.61</v>
      </c>
      <c r="L2322" s="3">
        <v>276.88</v>
      </c>
    </row>
    <row r="2323" spans="1:12" x14ac:dyDescent="0.35">
      <c r="A2323" t="s">
        <v>5406</v>
      </c>
      <c r="B2323" s="6" t="s">
        <v>1338</v>
      </c>
      <c r="C2323" s="6" t="str">
        <f t="shared" si="108"/>
        <v>Dec 2023</v>
      </c>
      <c r="D2323" s="19" t="str">
        <f t="shared" si="110"/>
        <v>2023</v>
      </c>
      <c r="E2323" s="6" t="str">
        <f t="shared" si="109"/>
        <v>Q4 2023</v>
      </c>
      <c r="F2323" t="s">
        <v>5337</v>
      </c>
      <c r="G2323" t="s">
        <v>5337</v>
      </c>
      <c r="H2323" t="s">
        <v>458</v>
      </c>
      <c r="I2323" t="s">
        <v>15</v>
      </c>
      <c r="J2323" s="3">
        <v>6</v>
      </c>
      <c r="K2323" s="3">
        <v>376.91</v>
      </c>
      <c r="L2323" s="3">
        <v>2261.46</v>
      </c>
    </row>
    <row r="2324" spans="1:12" x14ac:dyDescent="0.35">
      <c r="A2324" t="s">
        <v>885</v>
      </c>
      <c r="B2324" s="6" t="s">
        <v>886</v>
      </c>
      <c r="C2324" s="6" t="str">
        <f t="shared" si="108"/>
        <v>Dec 2023</v>
      </c>
      <c r="D2324" s="19" t="str">
        <f t="shared" si="110"/>
        <v>2023</v>
      </c>
      <c r="E2324" s="6" t="str">
        <f t="shared" si="109"/>
        <v>Q4 2023</v>
      </c>
      <c r="F2324" t="s">
        <v>700</v>
      </c>
      <c r="G2324" t="str">
        <f>IF(F2324="Bread.c", "Bread", F2324)</f>
        <v>Bread</v>
      </c>
      <c r="H2324" t="s">
        <v>701</v>
      </c>
      <c r="I2324" t="s">
        <v>27</v>
      </c>
      <c r="J2324" s="3">
        <v>5</v>
      </c>
      <c r="K2324" s="3">
        <v>82.7</v>
      </c>
      <c r="L2324" s="3">
        <v>413.5</v>
      </c>
    </row>
    <row r="2325" spans="1:12" x14ac:dyDescent="0.35">
      <c r="A2325" t="s">
        <v>2865</v>
      </c>
      <c r="B2325" s="6" t="s">
        <v>886</v>
      </c>
      <c r="C2325" s="6" t="str">
        <f t="shared" si="108"/>
        <v>Dec 2023</v>
      </c>
      <c r="D2325" s="19" t="str">
        <f t="shared" si="110"/>
        <v>2023</v>
      </c>
      <c r="E2325" s="6" t="str">
        <f t="shared" si="109"/>
        <v>Q4 2023</v>
      </c>
      <c r="F2325" t="s">
        <v>2643</v>
      </c>
      <c r="G2325" t="s">
        <v>2643</v>
      </c>
      <c r="H2325" t="s">
        <v>2345</v>
      </c>
      <c r="I2325" t="s">
        <v>24</v>
      </c>
      <c r="J2325" s="3">
        <v>18</v>
      </c>
      <c r="K2325" s="3">
        <v>210.56</v>
      </c>
      <c r="L2325" s="3">
        <v>3790.08</v>
      </c>
    </row>
    <row r="2326" spans="1:12" x14ac:dyDescent="0.35">
      <c r="A2326" t="s">
        <v>3676</v>
      </c>
      <c r="B2326" s="6" t="s">
        <v>886</v>
      </c>
      <c r="C2326" s="6" t="str">
        <f t="shared" si="108"/>
        <v>Dec 2023</v>
      </c>
      <c r="D2326" s="19" t="str">
        <f t="shared" si="110"/>
        <v>2023</v>
      </c>
      <c r="E2326" s="6" t="str">
        <f t="shared" si="109"/>
        <v>Q4 2023</v>
      </c>
      <c r="F2326" t="s">
        <v>3435</v>
      </c>
      <c r="G2326" t="s">
        <v>3435</v>
      </c>
      <c r="H2326" t="s">
        <v>701</v>
      </c>
      <c r="I2326" t="s">
        <v>15</v>
      </c>
      <c r="J2326" s="3">
        <v>1</v>
      </c>
      <c r="K2326" s="3">
        <v>245.39</v>
      </c>
      <c r="L2326" s="3">
        <v>245.39</v>
      </c>
    </row>
    <row r="2327" spans="1:12" x14ac:dyDescent="0.35">
      <c r="A2327" t="s">
        <v>4307</v>
      </c>
      <c r="B2327" s="6" t="s">
        <v>886</v>
      </c>
      <c r="C2327" s="6" t="str">
        <f t="shared" si="108"/>
        <v>Dec 2023</v>
      </c>
      <c r="D2327" s="19" t="str">
        <f t="shared" si="110"/>
        <v>2023</v>
      </c>
      <c r="E2327" s="6" t="str">
        <f t="shared" si="109"/>
        <v>Q4 2023</v>
      </c>
      <c r="F2327" t="s">
        <v>4235</v>
      </c>
      <c r="G2327" t="s">
        <v>4235</v>
      </c>
      <c r="H2327" t="s">
        <v>2208</v>
      </c>
      <c r="I2327" t="s">
        <v>15</v>
      </c>
      <c r="J2327" s="3">
        <v>18</v>
      </c>
      <c r="K2327" s="3">
        <v>148.85</v>
      </c>
      <c r="L2327" s="3">
        <v>2679.3</v>
      </c>
    </row>
    <row r="2328" spans="1:12" x14ac:dyDescent="0.35">
      <c r="A2328" t="s">
        <v>4510</v>
      </c>
      <c r="B2328" s="6" t="s">
        <v>886</v>
      </c>
      <c r="C2328" s="6" t="str">
        <f t="shared" si="108"/>
        <v>Dec 2023</v>
      </c>
      <c r="D2328" s="19" t="str">
        <f t="shared" si="110"/>
        <v>2023</v>
      </c>
      <c r="E2328" s="6" t="str">
        <f t="shared" si="109"/>
        <v>Q4 2023</v>
      </c>
      <c r="F2328" t="s">
        <v>4484</v>
      </c>
      <c r="G2328" t="s">
        <v>4484</v>
      </c>
      <c r="H2328" t="s">
        <v>2208</v>
      </c>
      <c r="I2328" t="s">
        <v>15</v>
      </c>
      <c r="J2328" s="3">
        <v>2</v>
      </c>
      <c r="K2328" s="3">
        <v>275.43</v>
      </c>
      <c r="L2328" s="3">
        <v>550.86</v>
      </c>
    </row>
    <row r="2329" spans="1:12" x14ac:dyDescent="0.35">
      <c r="A2329" t="s">
        <v>148</v>
      </c>
      <c r="B2329" s="6" t="s">
        <v>149</v>
      </c>
      <c r="C2329" s="6" t="str">
        <f t="shared" si="108"/>
        <v>Dec 2023</v>
      </c>
      <c r="D2329" s="19" t="str">
        <f t="shared" si="110"/>
        <v>2023</v>
      </c>
      <c r="E2329" s="6" t="str">
        <f t="shared" si="109"/>
        <v>Q4 2023</v>
      </c>
      <c r="F2329" t="s">
        <v>5771</v>
      </c>
      <c r="G2329" t="str">
        <f>IF(F2329="Biographies", "Biography", F2329 )</f>
        <v>Biography</v>
      </c>
      <c r="H2329" t="s">
        <v>11</v>
      </c>
      <c r="I2329" t="s">
        <v>15</v>
      </c>
      <c r="J2329" s="3">
        <v>18</v>
      </c>
      <c r="K2329" s="3">
        <v>11.66</v>
      </c>
      <c r="L2329" s="3">
        <v>209.88</v>
      </c>
    </row>
    <row r="2330" spans="1:12" x14ac:dyDescent="0.35">
      <c r="A2330" t="s">
        <v>5172</v>
      </c>
      <c r="B2330" s="6" t="s">
        <v>149</v>
      </c>
      <c r="C2330" s="6" t="str">
        <f t="shared" si="108"/>
        <v>Dec 2023</v>
      </c>
      <c r="D2330" s="19" t="str">
        <f t="shared" si="110"/>
        <v>2023</v>
      </c>
      <c r="E2330" s="6" t="str">
        <f t="shared" si="109"/>
        <v>Q4 2023</v>
      </c>
      <c r="F2330" t="s">
        <v>5082</v>
      </c>
      <c r="G2330" t="s">
        <v>5082</v>
      </c>
      <c r="H2330" t="s">
        <v>2208</v>
      </c>
      <c r="I2330" t="s">
        <v>12</v>
      </c>
      <c r="J2330" s="3">
        <v>9</v>
      </c>
      <c r="K2330" s="3">
        <v>476.25</v>
      </c>
      <c r="L2330" s="3">
        <v>4286.25</v>
      </c>
    </row>
    <row r="2331" spans="1:12" x14ac:dyDescent="0.35">
      <c r="A2331" t="s">
        <v>743</v>
      </c>
      <c r="B2331" s="6" t="s">
        <v>744</v>
      </c>
      <c r="C2331" s="6" t="str">
        <f t="shared" si="108"/>
        <v>Dec 2023</v>
      </c>
      <c r="D2331" s="19" t="str">
        <f t="shared" si="110"/>
        <v>2023</v>
      </c>
      <c r="E2331" s="6" t="str">
        <f t="shared" si="109"/>
        <v>Q4 2023</v>
      </c>
      <c r="F2331" t="s">
        <v>700</v>
      </c>
      <c r="G2331" t="str">
        <f>IF(F2331="Bread.c", "Bread", F2331)</f>
        <v>Bread</v>
      </c>
      <c r="H2331" t="s">
        <v>701</v>
      </c>
      <c r="I2331" t="s">
        <v>12</v>
      </c>
      <c r="J2331" s="3">
        <v>10</v>
      </c>
      <c r="K2331" s="3">
        <v>295.89999999999998</v>
      </c>
      <c r="L2331" s="3">
        <v>2959</v>
      </c>
    </row>
    <row r="2332" spans="1:12" x14ac:dyDescent="0.35">
      <c r="A2332" t="s">
        <v>4252</v>
      </c>
      <c r="B2332" s="6" t="s">
        <v>744</v>
      </c>
      <c r="C2332" s="6" t="str">
        <f t="shared" si="108"/>
        <v>Dec 2023</v>
      </c>
      <c r="D2332" s="19" t="str">
        <f t="shared" si="110"/>
        <v>2023</v>
      </c>
      <c r="E2332" s="6" t="str">
        <f t="shared" si="109"/>
        <v>Q4 2023</v>
      </c>
      <c r="F2332" t="s">
        <v>4235</v>
      </c>
      <c r="G2332" t="s">
        <v>4235</v>
      </c>
      <c r="H2332" t="s">
        <v>2208</v>
      </c>
      <c r="I2332" t="s">
        <v>12</v>
      </c>
      <c r="J2332" s="3">
        <v>20</v>
      </c>
      <c r="K2332" s="3">
        <v>172.92</v>
      </c>
      <c r="L2332" s="3">
        <v>3458.4</v>
      </c>
    </row>
    <row r="2333" spans="1:12" x14ac:dyDescent="0.35">
      <c r="A2333" t="s">
        <v>4485</v>
      </c>
      <c r="B2333" s="6" t="s">
        <v>744</v>
      </c>
      <c r="C2333" s="6" t="str">
        <f t="shared" si="108"/>
        <v>Dec 2023</v>
      </c>
      <c r="D2333" s="19" t="str">
        <f t="shared" si="110"/>
        <v>2023</v>
      </c>
      <c r="E2333" s="6" t="str">
        <f t="shared" si="109"/>
        <v>Q4 2023</v>
      </c>
      <c r="F2333" t="s">
        <v>4484</v>
      </c>
      <c r="G2333" t="s">
        <v>4484</v>
      </c>
      <c r="H2333" t="s">
        <v>2208</v>
      </c>
      <c r="I2333" t="s">
        <v>27</v>
      </c>
      <c r="J2333" s="3">
        <v>16</v>
      </c>
      <c r="K2333" s="3">
        <v>415.55</v>
      </c>
      <c r="L2333" s="3">
        <v>6648.8</v>
      </c>
    </row>
    <row r="2334" spans="1:12" x14ac:dyDescent="0.35">
      <c r="A2334" t="s">
        <v>5123</v>
      </c>
      <c r="B2334" s="6" t="s">
        <v>744</v>
      </c>
      <c r="C2334" s="6" t="str">
        <f t="shared" si="108"/>
        <v>Dec 2023</v>
      </c>
      <c r="D2334" s="19" t="str">
        <f t="shared" si="110"/>
        <v>2023</v>
      </c>
      <c r="E2334" s="6" t="str">
        <f t="shared" si="109"/>
        <v>Q4 2023</v>
      </c>
      <c r="F2334" t="s">
        <v>5082</v>
      </c>
      <c r="G2334" t="s">
        <v>5082</v>
      </c>
      <c r="H2334" t="s">
        <v>2208</v>
      </c>
      <c r="I2334" t="s">
        <v>24</v>
      </c>
      <c r="J2334" s="3">
        <v>2</v>
      </c>
      <c r="K2334" s="3">
        <v>61.32</v>
      </c>
      <c r="L2334" s="3">
        <v>122.64</v>
      </c>
    </row>
    <row r="2335" spans="1:12" x14ac:dyDescent="0.35">
      <c r="A2335" t="s">
        <v>5582</v>
      </c>
      <c r="B2335" s="6" t="s">
        <v>744</v>
      </c>
      <c r="C2335" s="6" t="str">
        <f t="shared" si="108"/>
        <v>Dec 2023</v>
      </c>
      <c r="D2335" s="19" t="str">
        <f t="shared" si="110"/>
        <v>2023</v>
      </c>
      <c r="E2335" s="6" t="str">
        <f t="shared" si="109"/>
        <v>Q4 2023</v>
      </c>
      <c r="F2335" t="s">
        <v>5504</v>
      </c>
      <c r="G2335" t="s">
        <v>5504</v>
      </c>
      <c r="H2335" t="s">
        <v>701</v>
      </c>
      <c r="I2335" t="s">
        <v>27</v>
      </c>
      <c r="J2335" s="3">
        <v>4</v>
      </c>
      <c r="K2335" s="3">
        <v>362.87</v>
      </c>
      <c r="L2335" s="3">
        <v>1451.48</v>
      </c>
    </row>
    <row r="2336" spans="1:12" x14ac:dyDescent="0.35">
      <c r="A2336" t="s">
        <v>585</v>
      </c>
      <c r="B2336" s="6" t="s">
        <v>586</v>
      </c>
      <c r="C2336" s="6" t="str">
        <f t="shared" si="108"/>
        <v>Dec 2023</v>
      </c>
      <c r="D2336" s="19" t="str">
        <f t="shared" si="110"/>
        <v>2023</v>
      </c>
      <c r="E2336" s="6" t="str">
        <f t="shared" si="109"/>
        <v>Q4 2023</v>
      </c>
      <c r="F2336" t="s">
        <v>457</v>
      </c>
      <c r="G2336" t="str">
        <f>IF(F2336="Blender xcxc", "Blender", F2336)</f>
        <v>Blender</v>
      </c>
      <c r="H2336" t="s">
        <v>458</v>
      </c>
      <c r="I2336" t="s">
        <v>27</v>
      </c>
      <c r="J2336" s="3">
        <v>14</v>
      </c>
      <c r="K2336" s="3">
        <v>349.57</v>
      </c>
      <c r="L2336" s="3">
        <v>4893.9799999999996</v>
      </c>
    </row>
    <row r="2337" spans="1:12" x14ac:dyDescent="0.35">
      <c r="A2337" t="s">
        <v>903</v>
      </c>
      <c r="B2337" s="6" t="s">
        <v>586</v>
      </c>
      <c r="C2337" s="6" t="str">
        <f t="shared" si="108"/>
        <v>Dec 2023</v>
      </c>
      <c r="D2337" s="19" t="str">
        <f t="shared" si="110"/>
        <v>2023</v>
      </c>
      <c r="E2337" s="6" t="str">
        <f t="shared" si="109"/>
        <v>Q4 2023</v>
      </c>
      <c r="F2337" t="s">
        <v>700</v>
      </c>
      <c r="G2337" t="str">
        <f>IF(F2337="Bread.c", "Bread", F2337)</f>
        <v>Bread</v>
      </c>
      <c r="H2337" t="s">
        <v>701</v>
      </c>
      <c r="I2337" t="s">
        <v>15</v>
      </c>
      <c r="J2337" s="3">
        <v>1</v>
      </c>
      <c r="K2337" s="3">
        <v>139.84</v>
      </c>
      <c r="L2337" s="3">
        <v>139.84</v>
      </c>
    </row>
    <row r="2338" spans="1:12" x14ac:dyDescent="0.35">
      <c r="A2338" t="s">
        <v>2074</v>
      </c>
      <c r="B2338" s="6" t="s">
        <v>586</v>
      </c>
      <c r="C2338" s="6" t="str">
        <f t="shared" si="108"/>
        <v>Dec 2023</v>
      </c>
      <c r="D2338" s="19" t="str">
        <f t="shared" si="110"/>
        <v>2023</v>
      </c>
      <c r="E2338" s="6" t="str">
        <f t="shared" si="109"/>
        <v>Q4 2023</v>
      </c>
      <c r="F2338" t="s">
        <v>2058</v>
      </c>
      <c r="G2338" t="s">
        <v>2058</v>
      </c>
      <c r="H2338" t="s">
        <v>701</v>
      </c>
      <c r="I2338" t="s">
        <v>12</v>
      </c>
      <c r="J2338" s="3">
        <v>13</v>
      </c>
      <c r="K2338" s="3">
        <v>261.33</v>
      </c>
      <c r="L2338" s="3">
        <v>3397.29</v>
      </c>
    </row>
    <row r="2339" spans="1:12" x14ac:dyDescent="0.35">
      <c r="A2339" t="s">
        <v>2518</v>
      </c>
      <c r="B2339" s="6" t="s">
        <v>586</v>
      </c>
      <c r="C2339" s="6" t="str">
        <f t="shared" si="108"/>
        <v>Dec 2023</v>
      </c>
      <c r="D2339" s="19" t="str">
        <f t="shared" si="110"/>
        <v>2023</v>
      </c>
      <c r="E2339" s="6" t="str">
        <f t="shared" si="109"/>
        <v>Q4 2023</v>
      </c>
      <c r="F2339" t="s">
        <v>2344</v>
      </c>
      <c r="G2339" t="s">
        <v>2344</v>
      </c>
      <c r="H2339" t="s">
        <v>2345</v>
      </c>
      <c r="I2339" t="s">
        <v>12</v>
      </c>
      <c r="J2339" s="3">
        <v>8</v>
      </c>
      <c r="K2339" s="3">
        <v>129.51</v>
      </c>
      <c r="L2339" s="3">
        <v>1036.08</v>
      </c>
    </row>
    <row r="2340" spans="1:12" x14ac:dyDescent="0.35">
      <c r="A2340" t="s">
        <v>3152</v>
      </c>
      <c r="B2340" s="6" t="s">
        <v>586</v>
      </c>
      <c r="C2340" s="6" t="str">
        <f t="shared" si="108"/>
        <v>Dec 2023</v>
      </c>
      <c r="D2340" s="19" t="str">
        <f t="shared" si="110"/>
        <v>2023</v>
      </c>
      <c r="E2340" s="6" t="str">
        <f t="shared" si="109"/>
        <v>Q4 2023</v>
      </c>
      <c r="F2340" t="s">
        <v>3143</v>
      </c>
      <c r="G2340" t="s">
        <v>3143</v>
      </c>
      <c r="H2340" t="s">
        <v>458</v>
      </c>
      <c r="I2340" t="s">
        <v>24</v>
      </c>
      <c r="J2340" s="3">
        <v>3</v>
      </c>
      <c r="K2340" s="3">
        <v>361.26</v>
      </c>
      <c r="L2340" s="3">
        <v>1083.78</v>
      </c>
    </row>
    <row r="2341" spans="1:12" x14ac:dyDescent="0.35">
      <c r="A2341" t="s">
        <v>3155</v>
      </c>
      <c r="B2341" s="6" t="s">
        <v>586</v>
      </c>
      <c r="C2341" s="6" t="str">
        <f t="shared" si="108"/>
        <v>Dec 2023</v>
      </c>
      <c r="D2341" s="19" t="str">
        <f t="shared" si="110"/>
        <v>2023</v>
      </c>
      <c r="E2341" s="6" t="str">
        <f t="shared" si="109"/>
        <v>Q4 2023</v>
      </c>
      <c r="F2341" t="s">
        <v>3143</v>
      </c>
      <c r="G2341" t="s">
        <v>3143</v>
      </c>
      <c r="H2341" t="s">
        <v>458</v>
      </c>
      <c r="I2341" t="s">
        <v>27</v>
      </c>
      <c r="J2341" s="3">
        <v>16</v>
      </c>
      <c r="K2341" s="3">
        <v>83.88</v>
      </c>
      <c r="L2341" s="3">
        <v>1342.08</v>
      </c>
    </row>
    <row r="2342" spans="1:12" x14ac:dyDescent="0.35">
      <c r="A2342" t="s">
        <v>3611</v>
      </c>
      <c r="B2342" s="6" t="s">
        <v>586</v>
      </c>
      <c r="C2342" s="6" t="str">
        <f t="shared" si="108"/>
        <v>Dec 2023</v>
      </c>
      <c r="D2342" s="19" t="str">
        <f t="shared" si="110"/>
        <v>2023</v>
      </c>
      <c r="E2342" s="6" t="str">
        <f t="shared" si="109"/>
        <v>Q4 2023</v>
      </c>
      <c r="F2342" t="s">
        <v>3435</v>
      </c>
      <c r="G2342" t="s">
        <v>3435</v>
      </c>
      <c r="H2342" t="s">
        <v>701</v>
      </c>
      <c r="I2342" t="s">
        <v>27</v>
      </c>
      <c r="J2342" s="3">
        <v>15</v>
      </c>
      <c r="K2342" s="3">
        <v>144.47</v>
      </c>
      <c r="L2342" s="3">
        <v>2167.0500000000002</v>
      </c>
    </row>
    <row r="2343" spans="1:12" x14ac:dyDescent="0.35">
      <c r="A2343" t="s">
        <v>4796</v>
      </c>
      <c r="B2343" s="6" t="s">
        <v>586</v>
      </c>
      <c r="C2343" s="6" t="str">
        <f t="shared" si="108"/>
        <v>Dec 2023</v>
      </c>
      <c r="D2343" s="19" t="str">
        <f t="shared" si="110"/>
        <v>2023</v>
      </c>
      <c r="E2343" s="6" t="str">
        <f t="shared" si="109"/>
        <v>Q4 2023</v>
      </c>
      <c r="F2343" t="s">
        <v>4741</v>
      </c>
      <c r="G2343" t="s">
        <v>4741</v>
      </c>
      <c r="H2343" t="s">
        <v>2345</v>
      </c>
      <c r="I2343" t="s">
        <v>12</v>
      </c>
      <c r="J2343" s="3">
        <v>10</v>
      </c>
      <c r="K2343" s="3">
        <v>90.9</v>
      </c>
      <c r="L2343" s="3">
        <v>909</v>
      </c>
    </row>
    <row r="2344" spans="1:12" x14ac:dyDescent="0.35">
      <c r="A2344" t="s">
        <v>5397</v>
      </c>
      <c r="B2344" s="6" t="s">
        <v>586</v>
      </c>
      <c r="C2344" s="6" t="str">
        <f t="shared" si="108"/>
        <v>Dec 2023</v>
      </c>
      <c r="D2344" s="19" t="str">
        <f t="shared" si="110"/>
        <v>2023</v>
      </c>
      <c r="E2344" s="6" t="str">
        <f t="shared" si="109"/>
        <v>Q4 2023</v>
      </c>
      <c r="F2344" t="s">
        <v>5337</v>
      </c>
      <c r="G2344" t="s">
        <v>5337</v>
      </c>
      <c r="H2344" t="s">
        <v>458</v>
      </c>
      <c r="I2344" t="s">
        <v>12</v>
      </c>
      <c r="J2344" s="3">
        <v>16</v>
      </c>
      <c r="K2344" s="3">
        <v>399.57</v>
      </c>
      <c r="L2344" s="3">
        <v>6393.12</v>
      </c>
    </row>
    <row r="2345" spans="1:12" x14ac:dyDescent="0.35">
      <c r="A2345" t="s">
        <v>784</v>
      </c>
      <c r="B2345" s="6" t="s">
        <v>785</v>
      </c>
      <c r="C2345" s="6" t="str">
        <f t="shared" si="108"/>
        <v>Dec 2023</v>
      </c>
      <c r="D2345" s="19" t="str">
        <f t="shared" si="110"/>
        <v>2023</v>
      </c>
      <c r="E2345" s="6" t="str">
        <f t="shared" si="109"/>
        <v>Q4 2023</v>
      </c>
      <c r="F2345" t="s">
        <v>700</v>
      </c>
      <c r="G2345" t="str">
        <f>IF(F2345="Bread.c", "Bread", F2345)</f>
        <v>Bread</v>
      </c>
      <c r="H2345" t="s">
        <v>701</v>
      </c>
      <c r="I2345" t="s">
        <v>24</v>
      </c>
      <c r="J2345" s="3">
        <v>18</v>
      </c>
      <c r="K2345" s="3">
        <v>365.43</v>
      </c>
      <c r="L2345" s="3">
        <v>6577.74</v>
      </c>
    </row>
    <row r="2346" spans="1:12" x14ac:dyDescent="0.35">
      <c r="A2346" t="s">
        <v>1016</v>
      </c>
      <c r="B2346" s="6" t="s">
        <v>785</v>
      </c>
      <c r="C2346" s="6" t="str">
        <f t="shared" si="108"/>
        <v>Dec 2023</v>
      </c>
      <c r="D2346" s="19" t="str">
        <f t="shared" si="110"/>
        <v>2023</v>
      </c>
      <c r="E2346" s="6" t="str">
        <f t="shared" si="109"/>
        <v>Q4 2023</v>
      </c>
      <c r="F2346" t="s">
        <v>700</v>
      </c>
      <c r="G2346" t="str">
        <f>IF(F2346="Bread.c", "Bread", F2346)</f>
        <v>Bread</v>
      </c>
      <c r="H2346" t="s">
        <v>701</v>
      </c>
      <c r="I2346" t="s">
        <v>12</v>
      </c>
      <c r="J2346" s="3">
        <v>7</v>
      </c>
      <c r="K2346" s="3">
        <v>195.12</v>
      </c>
      <c r="L2346" s="3">
        <v>1365.84</v>
      </c>
    </row>
    <row r="2347" spans="1:12" x14ac:dyDescent="0.35">
      <c r="A2347" t="s">
        <v>1151</v>
      </c>
      <c r="B2347" s="6" t="s">
        <v>785</v>
      </c>
      <c r="C2347" s="6" t="str">
        <f t="shared" si="108"/>
        <v>Dec 2023</v>
      </c>
      <c r="D2347" s="19" t="str">
        <f t="shared" si="110"/>
        <v>2023</v>
      </c>
      <c r="E2347" s="6" t="str">
        <f t="shared" si="109"/>
        <v>Q4 2023</v>
      </c>
      <c r="F2347" t="s">
        <v>1084</v>
      </c>
      <c r="G2347" t="str">
        <f>IF(F2347="Children's Book asfdsf", "Children's Book", F2347)</f>
        <v>Children's Book</v>
      </c>
      <c r="H2347" t="s">
        <v>11</v>
      </c>
      <c r="I2347" t="s">
        <v>12</v>
      </c>
      <c r="J2347" s="3">
        <v>4</v>
      </c>
      <c r="K2347" s="3">
        <v>231.31</v>
      </c>
      <c r="L2347" s="3">
        <v>925.24</v>
      </c>
    </row>
    <row r="2348" spans="1:12" x14ac:dyDescent="0.35">
      <c r="A2348" t="s">
        <v>1171</v>
      </c>
      <c r="B2348" s="6" t="s">
        <v>785</v>
      </c>
      <c r="C2348" s="6" t="str">
        <f t="shared" si="108"/>
        <v>Dec 2023</v>
      </c>
      <c r="D2348" s="19" t="str">
        <f t="shared" si="110"/>
        <v>2023</v>
      </c>
      <c r="E2348" s="6" t="str">
        <f t="shared" si="109"/>
        <v>Q4 2023</v>
      </c>
      <c r="F2348" t="s">
        <v>1084</v>
      </c>
      <c r="G2348" t="str">
        <f>IF(F2348="Children's Book asfdsf", "Children's Book", F2348)</f>
        <v>Children's Book</v>
      </c>
      <c r="H2348" t="s">
        <v>11</v>
      </c>
      <c r="I2348" t="s">
        <v>27</v>
      </c>
      <c r="J2348" s="3">
        <v>2</v>
      </c>
      <c r="K2348" s="3">
        <v>298.81</v>
      </c>
      <c r="L2348" s="3">
        <v>597.62</v>
      </c>
    </row>
    <row r="2349" spans="1:12" x14ac:dyDescent="0.35">
      <c r="A2349" t="s">
        <v>1272</v>
      </c>
      <c r="B2349" s="6" t="s">
        <v>785</v>
      </c>
      <c r="C2349" s="6" t="str">
        <f t="shared" si="108"/>
        <v>Dec 2023</v>
      </c>
      <c r="D2349" s="19" t="str">
        <f t="shared" si="110"/>
        <v>2023</v>
      </c>
      <c r="E2349" s="6" t="str">
        <f t="shared" si="109"/>
        <v>Q4 2023</v>
      </c>
      <c r="F2349" t="s">
        <v>1252</v>
      </c>
      <c r="G2349" t="str">
        <f>IF(F2349="Cookbooks", "Cookbook", F2349)</f>
        <v>Cookbook</v>
      </c>
      <c r="H2349" t="s">
        <v>11</v>
      </c>
      <c r="I2349" t="s">
        <v>15</v>
      </c>
      <c r="J2349" s="3">
        <v>10</v>
      </c>
      <c r="K2349" s="3">
        <v>5.17</v>
      </c>
      <c r="L2349" s="3">
        <v>51.7</v>
      </c>
    </row>
    <row r="2350" spans="1:12" x14ac:dyDescent="0.35">
      <c r="A2350" t="s">
        <v>1528</v>
      </c>
      <c r="B2350" s="6" t="s">
        <v>785</v>
      </c>
      <c r="C2350" s="6" t="str">
        <f t="shared" si="108"/>
        <v>Dec 2023</v>
      </c>
      <c r="D2350" s="19" t="str">
        <f t="shared" si="110"/>
        <v>2023</v>
      </c>
      <c r="E2350" s="6" t="str">
        <f t="shared" si="109"/>
        <v>Q4 2023</v>
      </c>
      <c r="F2350" t="s">
        <v>1421</v>
      </c>
      <c r="G2350" t="str">
        <f>IF(F2350="Egg", "Eggs", F2350)</f>
        <v>Eggs</v>
      </c>
      <c r="H2350" t="s">
        <v>701</v>
      </c>
      <c r="I2350" t="s">
        <v>27</v>
      </c>
      <c r="J2350" s="3">
        <v>6</v>
      </c>
      <c r="K2350" s="3">
        <v>92.39</v>
      </c>
      <c r="L2350" s="3">
        <v>554.34</v>
      </c>
    </row>
    <row r="2351" spans="1:12" x14ac:dyDescent="0.35">
      <c r="A2351" t="s">
        <v>3073</v>
      </c>
      <c r="B2351" s="6" t="s">
        <v>785</v>
      </c>
      <c r="C2351" s="6" t="str">
        <f t="shared" si="108"/>
        <v>Dec 2023</v>
      </c>
      <c r="D2351" s="19" t="str">
        <f t="shared" si="110"/>
        <v>2023</v>
      </c>
      <c r="E2351" s="6" t="str">
        <f t="shared" si="109"/>
        <v>Q4 2023</v>
      </c>
      <c r="F2351" t="s">
        <v>2882</v>
      </c>
      <c r="G2351" t="s">
        <v>2882</v>
      </c>
      <c r="H2351" t="s">
        <v>2208</v>
      </c>
      <c r="I2351" t="s">
        <v>12</v>
      </c>
      <c r="J2351" s="3">
        <v>16</v>
      </c>
      <c r="K2351" s="3">
        <v>330.45</v>
      </c>
      <c r="L2351" s="3">
        <v>5287.2</v>
      </c>
    </row>
    <row r="2352" spans="1:12" x14ac:dyDescent="0.35">
      <c r="A2352" t="s">
        <v>3938</v>
      </c>
      <c r="B2352" s="6" t="s">
        <v>785</v>
      </c>
      <c r="C2352" s="6" t="str">
        <f t="shared" si="108"/>
        <v>Dec 2023</v>
      </c>
      <c r="D2352" s="19" t="str">
        <f t="shared" si="110"/>
        <v>2023</v>
      </c>
      <c r="E2352" s="6" t="str">
        <f t="shared" si="109"/>
        <v>Q4 2023</v>
      </c>
      <c r="F2352" t="s">
        <v>3688</v>
      </c>
      <c r="G2352" t="s">
        <v>3688</v>
      </c>
      <c r="H2352" t="s">
        <v>11</v>
      </c>
      <c r="I2352" t="s">
        <v>15</v>
      </c>
      <c r="J2352" s="3">
        <v>6</v>
      </c>
      <c r="K2352" s="3">
        <v>498.47</v>
      </c>
      <c r="L2352" s="3">
        <v>2990.82</v>
      </c>
    </row>
    <row r="2353" spans="1:12" x14ac:dyDescent="0.35">
      <c r="A2353" t="s">
        <v>5640</v>
      </c>
      <c r="B2353" s="6" t="s">
        <v>785</v>
      </c>
      <c r="C2353" s="6" t="str">
        <f t="shared" si="108"/>
        <v>Dec 2023</v>
      </c>
      <c r="D2353" s="19" t="str">
        <f t="shared" si="110"/>
        <v>2023</v>
      </c>
      <c r="E2353" s="6" t="str">
        <f t="shared" si="109"/>
        <v>Q4 2023</v>
      </c>
      <c r="F2353" t="s">
        <v>5629</v>
      </c>
      <c r="G2353" t="s">
        <v>5629</v>
      </c>
      <c r="H2353" t="s">
        <v>458</v>
      </c>
      <c r="I2353" t="s">
        <v>15</v>
      </c>
      <c r="J2353" s="3">
        <v>3</v>
      </c>
      <c r="K2353" s="3">
        <v>452.81</v>
      </c>
      <c r="L2353" s="3">
        <v>1358.43</v>
      </c>
    </row>
    <row r="2354" spans="1:12" x14ac:dyDescent="0.35">
      <c r="A2354" t="s">
        <v>841</v>
      </c>
      <c r="B2354" s="6" t="s">
        <v>842</v>
      </c>
      <c r="C2354" s="6" t="str">
        <f t="shared" si="108"/>
        <v>Dec 2023</v>
      </c>
      <c r="D2354" s="19" t="str">
        <f t="shared" si="110"/>
        <v>2023</v>
      </c>
      <c r="E2354" s="6" t="str">
        <f t="shared" si="109"/>
        <v>Q4 2023</v>
      </c>
      <c r="F2354" t="s">
        <v>5773</v>
      </c>
      <c r="G2354" t="str">
        <f>IF(F2354="Bread.c", "Bread", F2354)</f>
        <v>Bread</v>
      </c>
      <c r="H2354" t="s">
        <v>701</v>
      </c>
      <c r="I2354" t="s">
        <v>27</v>
      </c>
      <c r="J2354" s="3">
        <v>17</v>
      </c>
      <c r="K2354" s="3">
        <v>445.37</v>
      </c>
      <c r="L2354" s="3">
        <v>7571.29</v>
      </c>
    </row>
    <row r="2355" spans="1:12" x14ac:dyDescent="0.35">
      <c r="A2355" t="s">
        <v>1626</v>
      </c>
      <c r="B2355" s="6" t="s">
        <v>842</v>
      </c>
      <c r="C2355" s="6" t="str">
        <f t="shared" si="108"/>
        <v>Dec 2023</v>
      </c>
      <c r="D2355" s="19" t="str">
        <f t="shared" si="110"/>
        <v>2023</v>
      </c>
      <c r="E2355" s="6" t="str">
        <f t="shared" si="109"/>
        <v>Q4 2023</v>
      </c>
      <c r="F2355" t="s">
        <v>5776</v>
      </c>
      <c r="G2355" t="str">
        <f>IF(F2355="Egg", "Eggs", F2355)</f>
        <v>Eggs</v>
      </c>
      <c r="H2355" t="s">
        <v>701</v>
      </c>
      <c r="I2355" t="s">
        <v>15</v>
      </c>
      <c r="J2355" s="3">
        <v>14</v>
      </c>
      <c r="K2355" s="3">
        <v>404.2</v>
      </c>
      <c r="L2355" s="3">
        <v>5658.8</v>
      </c>
    </row>
    <row r="2356" spans="1:12" x14ac:dyDescent="0.35">
      <c r="A2356" t="s">
        <v>3541</v>
      </c>
      <c r="B2356" s="6" t="s">
        <v>842</v>
      </c>
      <c r="C2356" s="6" t="str">
        <f t="shared" si="108"/>
        <v>Dec 2023</v>
      </c>
      <c r="D2356" s="19" t="str">
        <f t="shared" si="110"/>
        <v>2023</v>
      </c>
      <c r="E2356" s="6" t="str">
        <f t="shared" si="109"/>
        <v>Q4 2023</v>
      </c>
      <c r="F2356" t="s">
        <v>3435</v>
      </c>
      <c r="G2356" t="s">
        <v>3435</v>
      </c>
      <c r="H2356" t="s">
        <v>701</v>
      </c>
      <c r="I2356" t="s">
        <v>27</v>
      </c>
      <c r="J2356" s="3">
        <v>12</v>
      </c>
      <c r="K2356" s="3">
        <v>69.75</v>
      </c>
      <c r="L2356" s="3">
        <v>837</v>
      </c>
    </row>
    <row r="2357" spans="1:12" x14ac:dyDescent="0.35">
      <c r="A2357" t="s">
        <v>3681</v>
      </c>
      <c r="B2357" s="6" t="s">
        <v>842</v>
      </c>
      <c r="C2357" s="6" t="str">
        <f t="shared" si="108"/>
        <v>Dec 2023</v>
      </c>
      <c r="D2357" s="19" t="str">
        <f t="shared" si="110"/>
        <v>2023</v>
      </c>
      <c r="E2357" s="6" t="str">
        <f t="shared" si="109"/>
        <v>Q4 2023</v>
      </c>
      <c r="F2357" t="s">
        <v>3435</v>
      </c>
      <c r="G2357" t="s">
        <v>3435</v>
      </c>
      <c r="H2357" t="s">
        <v>701</v>
      </c>
      <c r="I2357" t="s">
        <v>12</v>
      </c>
      <c r="J2357" s="3">
        <v>18</v>
      </c>
      <c r="K2357" s="3">
        <v>300.85000000000002</v>
      </c>
      <c r="L2357" s="3">
        <v>5415.3</v>
      </c>
    </row>
    <row r="2358" spans="1:12" x14ac:dyDescent="0.35">
      <c r="A2358" t="s">
        <v>4309</v>
      </c>
      <c r="B2358" s="6" t="s">
        <v>842</v>
      </c>
      <c r="C2358" s="6" t="str">
        <f t="shared" si="108"/>
        <v>Dec 2023</v>
      </c>
      <c r="D2358" s="19" t="str">
        <f t="shared" si="110"/>
        <v>2023</v>
      </c>
      <c r="E2358" s="6" t="str">
        <f t="shared" si="109"/>
        <v>Q4 2023</v>
      </c>
      <c r="F2358" t="s">
        <v>4235</v>
      </c>
      <c r="G2358" t="s">
        <v>4235</v>
      </c>
      <c r="H2358" t="s">
        <v>2208</v>
      </c>
      <c r="I2358" t="s">
        <v>15</v>
      </c>
      <c r="J2358" s="3">
        <v>4</v>
      </c>
      <c r="K2358" s="3">
        <v>349.33</v>
      </c>
      <c r="L2358" s="3">
        <v>1397.32</v>
      </c>
    </row>
    <row r="2359" spans="1:12" x14ac:dyDescent="0.35">
      <c r="A2359" t="s">
        <v>4620</v>
      </c>
      <c r="B2359" s="6" t="s">
        <v>842</v>
      </c>
      <c r="C2359" s="6" t="str">
        <f t="shared" si="108"/>
        <v>Dec 2023</v>
      </c>
      <c r="D2359" s="19" t="str">
        <f t="shared" si="110"/>
        <v>2023</v>
      </c>
      <c r="E2359" s="6" t="str">
        <f t="shared" si="109"/>
        <v>Q4 2023</v>
      </c>
      <c r="F2359" t="s">
        <v>4610</v>
      </c>
      <c r="G2359" t="s">
        <v>4610</v>
      </c>
      <c r="H2359" t="s">
        <v>2345</v>
      </c>
      <c r="I2359" t="s">
        <v>15</v>
      </c>
      <c r="J2359" s="3">
        <v>8</v>
      </c>
      <c r="K2359" s="3">
        <v>188.45</v>
      </c>
      <c r="L2359" s="3">
        <v>1507.6</v>
      </c>
    </row>
    <row r="2360" spans="1:12" x14ac:dyDescent="0.35">
      <c r="A2360" t="s">
        <v>5187</v>
      </c>
      <c r="B2360" s="6" t="s">
        <v>842</v>
      </c>
      <c r="C2360" s="6" t="str">
        <f t="shared" si="108"/>
        <v>Dec 2023</v>
      </c>
      <c r="D2360" s="19" t="str">
        <f t="shared" si="110"/>
        <v>2023</v>
      </c>
      <c r="E2360" s="6" t="str">
        <f t="shared" si="109"/>
        <v>Q4 2023</v>
      </c>
      <c r="F2360" t="s">
        <v>5082</v>
      </c>
      <c r="G2360" t="s">
        <v>5082</v>
      </c>
      <c r="H2360" t="s">
        <v>2208</v>
      </c>
      <c r="I2360" t="s">
        <v>12</v>
      </c>
      <c r="J2360" s="3">
        <v>3</v>
      </c>
      <c r="K2360" s="3">
        <v>223.4</v>
      </c>
      <c r="L2360" s="3">
        <v>670.2</v>
      </c>
    </row>
    <row r="2361" spans="1:12" x14ac:dyDescent="0.35">
      <c r="A2361" t="s">
        <v>1443</v>
      </c>
      <c r="B2361" s="6" t="s">
        <v>1444</v>
      </c>
      <c r="C2361" s="6" t="str">
        <f t="shared" si="108"/>
        <v>Dec 2023</v>
      </c>
      <c r="D2361" s="19" t="str">
        <f t="shared" si="110"/>
        <v>2023</v>
      </c>
      <c r="E2361" s="6" t="str">
        <f t="shared" si="109"/>
        <v>Q4 2023</v>
      </c>
      <c r="F2361" t="s">
        <v>1421</v>
      </c>
      <c r="G2361" t="str">
        <f>IF(F2361="Egg", "Eggs", F2361)</f>
        <v>Eggs</v>
      </c>
      <c r="H2361" t="s">
        <v>701</v>
      </c>
      <c r="I2361" t="s">
        <v>15</v>
      </c>
      <c r="J2361" s="3">
        <v>10</v>
      </c>
      <c r="K2361" s="3">
        <v>241.15</v>
      </c>
      <c r="L2361" s="3">
        <v>2411.5</v>
      </c>
    </row>
    <row r="2362" spans="1:12" x14ac:dyDescent="0.35">
      <c r="A2362" t="s">
        <v>2081</v>
      </c>
      <c r="B2362" s="6" t="s">
        <v>1444</v>
      </c>
      <c r="C2362" s="6" t="str">
        <f t="shared" si="108"/>
        <v>Dec 2023</v>
      </c>
      <c r="D2362" s="19" t="str">
        <f t="shared" si="110"/>
        <v>2023</v>
      </c>
      <c r="E2362" s="6" t="str">
        <f t="shared" si="109"/>
        <v>Q4 2023</v>
      </c>
      <c r="F2362" t="s">
        <v>2058</v>
      </c>
      <c r="G2362" t="s">
        <v>2058</v>
      </c>
      <c r="H2362" t="s">
        <v>701</v>
      </c>
      <c r="I2362" t="s">
        <v>12</v>
      </c>
      <c r="J2362" s="3">
        <v>10</v>
      </c>
      <c r="K2362" s="3">
        <v>480.31</v>
      </c>
      <c r="L2362" s="3">
        <v>4803.1000000000004</v>
      </c>
    </row>
    <row r="2363" spans="1:12" x14ac:dyDescent="0.35">
      <c r="A2363" t="s">
        <v>2506</v>
      </c>
      <c r="B2363" s="6" t="s">
        <v>1444</v>
      </c>
      <c r="C2363" s="6" t="str">
        <f t="shared" si="108"/>
        <v>Dec 2023</v>
      </c>
      <c r="D2363" s="19" t="str">
        <f t="shared" si="110"/>
        <v>2023</v>
      </c>
      <c r="E2363" s="6" t="str">
        <f t="shared" si="109"/>
        <v>Q4 2023</v>
      </c>
      <c r="F2363" t="s">
        <v>2344</v>
      </c>
      <c r="G2363" t="s">
        <v>2344</v>
      </c>
      <c r="H2363" t="s">
        <v>2345</v>
      </c>
      <c r="I2363" t="s">
        <v>24</v>
      </c>
      <c r="J2363" s="3">
        <v>19</v>
      </c>
      <c r="K2363" s="3">
        <v>411.26</v>
      </c>
      <c r="L2363" s="3">
        <v>7813.94</v>
      </c>
    </row>
    <row r="2364" spans="1:12" x14ac:dyDescent="0.35">
      <c r="A2364" t="s">
        <v>3456</v>
      </c>
      <c r="B2364" s="6" t="s">
        <v>1444</v>
      </c>
      <c r="C2364" s="6" t="str">
        <f t="shared" si="108"/>
        <v>Dec 2023</v>
      </c>
      <c r="D2364" s="19" t="str">
        <f t="shared" si="110"/>
        <v>2023</v>
      </c>
      <c r="E2364" s="6" t="str">
        <f t="shared" si="109"/>
        <v>Q4 2023</v>
      </c>
      <c r="F2364" t="s">
        <v>3435</v>
      </c>
      <c r="G2364" t="s">
        <v>3435</v>
      </c>
      <c r="H2364" t="s">
        <v>701</v>
      </c>
      <c r="I2364" t="s">
        <v>12</v>
      </c>
      <c r="J2364" s="3">
        <v>6</v>
      </c>
      <c r="K2364" s="3">
        <v>351.68</v>
      </c>
      <c r="L2364" s="3">
        <v>2110.08</v>
      </c>
    </row>
    <row r="2365" spans="1:12" x14ac:dyDescent="0.35">
      <c r="A2365" t="s">
        <v>3609</v>
      </c>
      <c r="B2365" s="6" t="s">
        <v>1444</v>
      </c>
      <c r="C2365" s="6" t="str">
        <f t="shared" si="108"/>
        <v>Dec 2023</v>
      </c>
      <c r="D2365" s="19" t="str">
        <f t="shared" si="110"/>
        <v>2023</v>
      </c>
      <c r="E2365" s="6" t="str">
        <f t="shared" si="109"/>
        <v>Q4 2023</v>
      </c>
      <c r="F2365" t="s">
        <v>3435</v>
      </c>
      <c r="G2365" t="s">
        <v>3435</v>
      </c>
      <c r="H2365" t="s">
        <v>701</v>
      </c>
      <c r="I2365" t="s">
        <v>24</v>
      </c>
      <c r="J2365" s="3">
        <v>17</v>
      </c>
      <c r="K2365" s="3">
        <v>412.24</v>
      </c>
      <c r="L2365" s="3">
        <v>7008.08</v>
      </c>
    </row>
    <row r="2366" spans="1:12" x14ac:dyDescent="0.35">
      <c r="A2366" t="s">
        <v>4115</v>
      </c>
      <c r="B2366" s="6" t="s">
        <v>1444</v>
      </c>
      <c r="C2366" s="6" t="str">
        <f t="shared" si="108"/>
        <v>Dec 2023</v>
      </c>
      <c r="D2366" s="19" t="str">
        <f t="shared" si="110"/>
        <v>2023</v>
      </c>
      <c r="E2366" s="6" t="str">
        <f t="shared" si="109"/>
        <v>Q4 2023</v>
      </c>
      <c r="F2366" t="s">
        <v>3948</v>
      </c>
      <c r="G2366" t="s">
        <v>3948</v>
      </c>
      <c r="H2366" t="s">
        <v>458</v>
      </c>
      <c r="I2366" t="s">
        <v>24</v>
      </c>
      <c r="J2366" s="3">
        <v>18</v>
      </c>
      <c r="K2366" s="3">
        <v>39.97</v>
      </c>
      <c r="L2366" s="3">
        <v>719.46</v>
      </c>
    </row>
    <row r="2367" spans="1:12" x14ac:dyDescent="0.35">
      <c r="A2367" t="s">
        <v>141</v>
      </c>
      <c r="B2367" s="6" t="s">
        <v>142</v>
      </c>
      <c r="C2367" s="6" t="str">
        <f t="shared" si="108"/>
        <v>Dec 2023</v>
      </c>
      <c r="D2367" s="19" t="str">
        <f t="shared" si="110"/>
        <v>2023</v>
      </c>
      <c r="E2367" s="6" t="str">
        <f t="shared" si="109"/>
        <v>Q4 2023</v>
      </c>
      <c r="F2367" t="s">
        <v>5771</v>
      </c>
      <c r="G2367" t="str">
        <f>IF(F2367="Biographies", "Biography", F2367 )</f>
        <v>Biography</v>
      </c>
      <c r="H2367" t="s">
        <v>11</v>
      </c>
      <c r="I2367" t="s">
        <v>27</v>
      </c>
      <c r="J2367" s="3">
        <v>12</v>
      </c>
      <c r="K2367" s="3">
        <v>342.83</v>
      </c>
      <c r="L2367" s="3">
        <v>4113.96</v>
      </c>
    </row>
    <row r="2368" spans="1:12" x14ac:dyDescent="0.35">
      <c r="A2368" t="s">
        <v>640</v>
      </c>
      <c r="B2368" s="6" t="s">
        <v>142</v>
      </c>
      <c r="C2368" s="6" t="str">
        <f t="shared" si="108"/>
        <v>Dec 2023</v>
      </c>
      <c r="D2368" s="19" t="str">
        <f t="shared" si="110"/>
        <v>2023</v>
      </c>
      <c r="E2368" s="6" t="str">
        <f t="shared" si="109"/>
        <v>Q4 2023</v>
      </c>
      <c r="F2368" t="s">
        <v>5772</v>
      </c>
      <c r="G2368" t="str">
        <f>IF(F2368="Blender xcxc", "Blender", F2368)</f>
        <v>Blender</v>
      </c>
      <c r="H2368" t="s">
        <v>458</v>
      </c>
      <c r="I2368" t="s">
        <v>15</v>
      </c>
      <c r="J2368" s="3">
        <v>10</v>
      </c>
      <c r="K2368" s="3">
        <v>126.37</v>
      </c>
      <c r="L2368" s="3">
        <v>1263.7</v>
      </c>
    </row>
    <row r="2369" spans="1:12" x14ac:dyDescent="0.35">
      <c r="A2369" t="s">
        <v>2742</v>
      </c>
      <c r="B2369" s="6" t="s">
        <v>142</v>
      </c>
      <c r="C2369" s="6" t="str">
        <f t="shared" si="108"/>
        <v>Dec 2023</v>
      </c>
      <c r="D2369" s="19" t="str">
        <f t="shared" si="110"/>
        <v>2023</v>
      </c>
      <c r="E2369" s="6" t="str">
        <f t="shared" si="109"/>
        <v>Q4 2023</v>
      </c>
      <c r="F2369" t="s">
        <v>2643</v>
      </c>
      <c r="G2369" t="s">
        <v>2643</v>
      </c>
      <c r="H2369" t="s">
        <v>2345</v>
      </c>
      <c r="I2369" t="s">
        <v>27</v>
      </c>
      <c r="J2369" s="3">
        <v>19</v>
      </c>
      <c r="K2369" s="3">
        <v>437.53</v>
      </c>
      <c r="L2369" s="3">
        <v>8313.07</v>
      </c>
    </row>
    <row r="2370" spans="1:12" x14ac:dyDescent="0.35">
      <c r="A2370" t="s">
        <v>3102</v>
      </c>
      <c r="B2370" s="6" t="s">
        <v>142</v>
      </c>
      <c r="C2370" s="6" t="str">
        <f t="shared" ref="C2370:C2433" si="111">TEXT(B2370, "mmm yyyy")</f>
        <v>Dec 2023</v>
      </c>
      <c r="D2370" s="19" t="str">
        <f t="shared" si="110"/>
        <v>2023</v>
      </c>
      <c r="E2370" s="6" t="str">
        <f t="shared" ref="E2370:E2433" si="112">"Q"&amp;ROUNDUP(MONTH(B2370)/3,0)&amp;" "&amp;TEXT(B2370,"YYYY")</f>
        <v>Q4 2023</v>
      </c>
      <c r="F2370" t="s">
        <v>2882</v>
      </c>
      <c r="G2370" t="s">
        <v>2882</v>
      </c>
      <c r="H2370" t="s">
        <v>2208</v>
      </c>
      <c r="I2370" t="s">
        <v>27</v>
      </c>
      <c r="J2370" s="3">
        <v>1</v>
      </c>
      <c r="K2370" s="3">
        <v>405.35</v>
      </c>
      <c r="L2370" s="3">
        <v>405.35</v>
      </c>
    </row>
    <row r="2371" spans="1:12" x14ac:dyDescent="0.35">
      <c r="A2371" t="s">
        <v>3545</v>
      </c>
      <c r="B2371" s="6" t="s">
        <v>142</v>
      </c>
      <c r="C2371" s="6" t="str">
        <f t="shared" si="111"/>
        <v>Dec 2023</v>
      </c>
      <c r="D2371" s="19" t="str">
        <f t="shared" ref="D2371:D2434" si="113">TEXT(B2371, "yyyy")</f>
        <v>2023</v>
      </c>
      <c r="E2371" s="6" t="str">
        <f t="shared" si="112"/>
        <v>Q4 2023</v>
      </c>
      <c r="F2371" t="s">
        <v>3435</v>
      </c>
      <c r="G2371" t="s">
        <v>3435</v>
      </c>
      <c r="H2371" t="s">
        <v>701</v>
      </c>
      <c r="I2371" t="s">
        <v>15</v>
      </c>
      <c r="J2371" s="3">
        <v>17</v>
      </c>
      <c r="K2371" s="3">
        <v>167.74</v>
      </c>
      <c r="L2371" s="3">
        <v>2851.58</v>
      </c>
    </row>
    <row r="2372" spans="1:12" x14ac:dyDescent="0.35">
      <c r="A2372" t="s">
        <v>4106</v>
      </c>
      <c r="B2372" s="6" t="s">
        <v>142</v>
      </c>
      <c r="C2372" s="6" t="str">
        <f t="shared" si="111"/>
        <v>Dec 2023</v>
      </c>
      <c r="D2372" s="19" t="str">
        <f t="shared" si="113"/>
        <v>2023</v>
      </c>
      <c r="E2372" s="6" t="str">
        <f t="shared" si="112"/>
        <v>Q4 2023</v>
      </c>
      <c r="F2372" t="s">
        <v>3948</v>
      </c>
      <c r="G2372" t="s">
        <v>3948</v>
      </c>
      <c r="H2372" t="s">
        <v>458</v>
      </c>
      <c r="I2372" t="s">
        <v>15</v>
      </c>
      <c r="J2372" s="3">
        <v>3</v>
      </c>
      <c r="K2372" s="3">
        <v>60.31</v>
      </c>
      <c r="L2372" s="3">
        <v>180.93</v>
      </c>
    </row>
    <row r="2373" spans="1:12" x14ac:dyDescent="0.35">
      <c r="A2373" t="s">
        <v>5003</v>
      </c>
      <c r="B2373" s="6" t="s">
        <v>142</v>
      </c>
      <c r="C2373" s="6" t="str">
        <f t="shared" si="111"/>
        <v>Dec 2023</v>
      </c>
      <c r="D2373" s="19" t="str">
        <f t="shared" si="113"/>
        <v>2023</v>
      </c>
      <c r="E2373" s="6" t="str">
        <f t="shared" si="112"/>
        <v>Q4 2023</v>
      </c>
      <c r="F2373" t="s">
        <v>4845</v>
      </c>
      <c r="G2373" t="s">
        <v>4845</v>
      </c>
      <c r="H2373" t="s">
        <v>2345</v>
      </c>
      <c r="I2373" t="s">
        <v>27</v>
      </c>
      <c r="J2373" s="3">
        <v>15</v>
      </c>
      <c r="K2373" s="3">
        <v>44.44</v>
      </c>
      <c r="L2373" s="3">
        <v>666.6</v>
      </c>
    </row>
    <row r="2374" spans="1:12" x14ac:dyDescent="0.35">
      <c r="A2374" t="s">
        <v>5160</v>
      </c>
      <c r="B2374" s="6" t="s">
        <v>142</v>
      </c>
      <c r="C2374" s="6" t="str">
        <f t="shared" si="111"/>
        <v>Dec 2023</v>
      </c>
      <c r="D2374" s="19" t="str">
        <f t="shared" si="113"/>
        <v>2023</v>
      </c>
      <c r="E2374" s="6" t="str">
        <f t="shared" si="112"/>
        <v>Q4 2023</v>
      </c>
      <c r="F2374" t="s">
        <v>5082</v>
      </c>
      <c r="G2374" t="s">
        <v>5082</v>
      </c>
      <c r="H2374" t="s">
        <v>2208</v>
      </c>
      <c r="I2374" t="s">
        <v>24</v>
      </c>
      <c r="J2374" s="3">
        <v>6</v>
      </c>
      <c r="K2374" s="3">
        <v>92.74</v>
      </c>
      <c r="L2374" s="3">
        <v>556.44000000000005</v>
      </c>
    </row>
    <row r="2375" spans="1:12" x14ac:dyDescent="0.35">
      <c r="A2375" t="s">
        <v>5305</v>
      </c>
      <c r="B2375" s="6" t="s">
        <v>142</v>
      </c>
      <c r="C2375" s="6" t="str">
        <f t="shared" si="111"/>
        <v>Dec 2023</v>
      </c>
      <c r="D2375" s="19" t="str">
        <f t="shared" si="113"/>
        <v>2023</v>
      </c>
      <c r="E2375" s="6" t="str">
        <f t="shared" si="112"/>
        <v>Q4 2023</v>
      </c>
      <c r="F2375" t="s">
        <v>5082</v>
      </c>
      <c r="G2375" t="s">
        <v>5082</v>
      </c>
      <c r="H2375" t="s">
        <v>2208</v>
      </c>
      <c r="I2375" t="s">
        <v>12</v>
      </c>
      <c r="J2375" s="3">
        <v>1</v>
      </c>
      <c r="K2375" s="3">
        <v>369.62</v>
      </c>
      <c r="L2375" s="3">
        <v>369.62</v>
      </c>
    </row>
    <row r="2376" spans="1:12" x14ac:dyDescent="0.35">
      <c r="A2376" t="s">
        <v>1728</v>
      </c>
      <c r="B2376" s="6" t="s">
        <v>1729</v>
      </c>
      <c r="C2376" s="6" t="str">
        <f t="shared" si="111"/>
        <v>Dec 2023</v>
      </c>
      <c r="D2376" s="19" t="str">
        <f t="shared" si="113"/>
        <v>2023</v>
      </c>
      <c r="E2376" s="6" t="str">
        <f t="shared" si="112"/>
        <v>Q4 2023</v>
      </c>
      <c r="F2376" t="s">
        <v>1421</v>
      </c>
      <c r="G2376" t="str">
        <f>IF(F2376="Egg", "Eggs", F2376)</f>
        <v>Eggs</v>
      </c>
      <c r="H2376" t="s">
        <v>701</v>
      </c>
      <c r="I2376" t="s">
        <v>15</v>
      </c>
      <c r="J2376" s="3">
        <v>10</v>
      </c>
      <c r="K2376" s="3">
        <v>205.41</v>
      </c>
      <c r="L2376" s="3">
        <v>2054.1</v>
      </c>
    </row>
    <row r="2377" spans="1:12" x14ac:dyDescent="0.35">
      <c r="A2377" t="s">
        <v>2393</v>
      </c>
      <c r="B2377" s="6" t="s">
        <v>1729</v>
      </c>
      <c r="C2377" s="6" t="str">
        <f t="shared" si="111"/>
        <v>Dec 2023</v>
      </c>
      <c r="D2377" s="19" t="str">
        <f t="shared" si="113"/>
        <v>2023</v>
      </c>
      <c r="E2377" s="6" t="str">
        <f t="shared" si="112"/>
        <v>Q4 2023</v>
      </c>
      <c r="F2377" t="s">
        <v>2344</v>
      </c>
      <c r="G2377" t="s">
        <v>2344</v>
      </c>
      <c r="H2377" t="s">
        <v>2345</v>
      </c>
      <c r="I2377" t="s">
        <v>15</v>
      </c>
      <c r="J2377" s="3">
        <v>6</v>
      </c>
      <c r="K2377" s="3">
        <v>282.54000000000002</v>
      </c>
      <c r="L2377" s="3">
        <v>1695.24</v>
      </c>
    </row>
    <row r="2378" spans="1:12" x14ac:dyDescent="0.35">
      <c r="A2378" t="s">
        <v>5512</v>
      </c>
      <c r="B2378" s="6" t="s">
        <v>1729</v>
      </c>
      <c r="C2378" s="6" t="str">
        <f t="shared" si="111"/>
        <v>Dec 2023</v>
      </c>
      <c r="D2378" s="19" t="str">
        <f t="shared" si="113"/>
        <v>2023</v>
      </c>
      <c r="E2378" s="6" t="str">
        <f t="shared" si="112"/>
        <v>Q4 2023</v>
      </c>
      <c r="F2378" t="s">
        <v>5504</v>
      </c>
      <c r="G2378" t="s">
        <v>5504</v>
      </c>
      <c r="H2378" t="s">
        <v>701</v>
      </c>
      <c r="I2378" t="s">
        <v>24</v>
      </c>
      <c r="J2378" s="3">
        <v>16</v>
      </c>
      <c r="K2378" s="3">
        <v>272.56</v>
      </c>
      <c r="L2378" s="3">
        <v>4360.96</v>
      </c>
    </row>
    <row r="2379" spans="1:12" x14ac:dyDescent="0.35">
      <c r="A2379" t="s">
        <v>505</v>
      </c>
      <c r="B2379" s="6" t="s">
        <v>506</v>
      </c>
      <c r="C2379" s="6" t="str">
        <f t="shared" si="111"/>
        <v>Dec 2023</v>
      </c>
      <c r="D2379" s="19" t="str">
        <f t="shared" si="113"/>
        <v>2023</v>
      </c>
      <c r="E2379" s="6" t="str">
        <f t="shared" si="112"/>
        <v>Q4 2023</v>
      </c>
      <c r="F2379" t="s">
        <v>457</v>
      </c>
      <c r="G2379" t="str">
        <f>IF(F2379="Blender xcxc", "Blender", F2379)</f>
        <v>Blender</v>
      </c>
      <c r="H2379" t="s">
        <v>458</v>
      </c>
      <c r="I2379" t="s">
        <v>15</v>
      </c>
      <c r="J2379" s="3">
        <v>15</v>
      </c>
      <c r="K2379" s="3">
        <v>436.63</v>
      </c>
      <c r="L2379" s="3">
        <v>6549.45</v>
      </c>
    </row>
    <row r="2380" spans="1:12" x14ac:dyDescent="0.35">
      <c r="A2380" t="s">
        <v>1083</v>
      </c>
      <c r="B2380" s="6" t="s">
        <v>506</v>
      </c>
      <c r="C2380" s="6" t="str">
        <f t="shared" si="111"/>
        <v>Dec 2023</v>
      </c>
      <c r="D2380" s="19" t="str">
        <f t="shared" si="113"/>
        <v>2023</v>
      </c>
      <c r="E2380" s="6" t="str">
        <f t="shared" si="112"/>
        <v>Q4 2023</v>
      </c>
      <c r="F2380" t="s">
        <v>1084</v>
      </c>
      <c r="G2380" t="str">
        <f>IF(F2380="Children's Book asfdsf", "Children's Book", F2380)</f>
        <v>Children's Book</v>
      </c>
      <c r="H2380" t="s">
        <v>11</v>
      </c>
      <c r="I2380" t="s">
        <v>15</v>
      </c>
      <c r="J2380" s="3">
        <v>8</v>
      </c>
      <c r="K2380" s="3">
        <v>109.81</v>
      </c>
      <c r="L2380" s="3">
        <v>878.48</v>
      </c>
    </row>
    <row r="2381" spans="1:12" x14ac:dyDescent="0.35">
      <c r="A2381" t="s">
        <v>1340</v>
      </c>
      <c r="B2381" s="6" t="s">
        <v>506</v>
      </c>
      <c r="C2381" s="6" t="str">
        <f t="shared" si="111"/>
        <v>Dec 2023</v>
      </c>
      <c r="D2381" s="19" t="str">
        <f t="shared" si="113"/>
        <v>2023</v>
      </c>
      <c r="E2381" s="6" t="str">
        <f t="shared" si="112"/>
        <v>Q4 2023</v>
      </c>
      <c r="F2381" t="s">
        <v>1252</v>
      </c>
      <c r="G2381" t="str">
        <f>IF(F2381="Cookbooks", "Cookbook", F2381)</f>
        <v>Cookbook</v>
      </c>
      <c r="H2381" t="s">
        <v>11</v>
      </c>
      <c r="I2381" t="s">
        <v>15</v>
      </c>
      <c r="J2381" s="3">
        <v>20</v>
      </c>
      <c r="K2381" s="3">
        <v>259.95</v>
      </c>
      <c r="L2381" s="3">
        <v>5199</v>
      </c>
    </row>
    <row r="2382" spans="1:12" x14ac:dyDescent="0.35">
      <c r="A2382" t="s">
        <v>1525</v>
      </c>
      <c r="B2382" s="6" t="s">
        <v>506</v>
      </c>
      <c r="C2382" s="6" t="str">
        <f t="shared" si="111"/>
        <v>Dec 2023</v>
      </c>
      <c r="D2382" s="19" t="str">
        <f t="shared" si="113"/>
        <v>2023</v>
      </c>
      <c r="E2382" s="6" t="str">
        <f t="shared" si="112"/>
        <v>Q4 2023</v>
      </c>
      <c r="F2382" t="s">
        <v>1421</v>
      </c>
      <c r="G2382" t="str">
        <f>IF(F2382="Egg", "Eggs", F2382)</f>
        <v>Eggs</v>
      </c>
      <c r="H2382" t="s">
        <v>701</v>
      </c>
      <c r="I2382" t="s">
        <v>15</v>
      </c>
      <c r="J2382" s="3">
        <v>12</v>
      </c>
      <c r="K2382" s="3">
        <v>300.98</v>
      </c>
      <c r="L2382" s="3">
        <v>3611.76</v>
      </c>
    </row>
    <row r="2383" spans="1:12" x14ac:dyDescent="0.35">
      <c r="A2383" t="s">
        <v>2586</v>
      </c>
      <c r="B2383" s="6" t="s">
        <v>506</v>
      </c>
      <c r="C2383" s="6" t="str">
        <f t="shared" si="111"/>
        <v>Dec 2023</v>
      </c>
      <c r="D2383" s="19" t="str">
        <f t="shared" si="113"/>
        <v>2023</v>
      </c>
      <c r="E2383" s="6" t="str">
        <f t="shared" si="112"/>
        <v>Q4 2023</v>
      </c>
      <c r="F2383" t="s">
        <v>2344</v>
      </c>
      <c r="G2383" t="s">
        <v>2344</v>
      </c>
      <c r="H2383" t="s">
        <v>2345</v>
      </c>
      <c r="I2383" t="s">
        <v>15</v>
      </c>
      <c r="J2383" s="3">
        <v>16</v>
      </c>
      <c r="K2383" s="3">
        <v>213.61</v>
      </c>
      <c r="L2383" s="3">
        <v>3417.76</v>
      </c>
    </row>
    <row r="2384" spans="1:12" x14ac:dyDescent="0.35">
      <c r="A2384" t="s">
        <v>2730</v>
      </c>
      <c r="B2384" s="6" t="s">
        <v>506</v>
      </c>
      <c r="C2384" s="6" t="str">
        <f t="shared" si="111"/>
        <v>Dec 2023</v>
      </c>
      <c r="D2384" s="19" t="str">
        <f t="shared" si="113"/>
        <v>2023</v>
      </c>
      <c r="E2384" s="6" t="str">
        <f t="shared" si="112"/>
        <v>Q4 2023</v>
      </c>
      <c r="F2384" t="s">
        <v>2643</v>
      </c>
      <c r="G2384" t="s">
        <v>2643</v>
      </c>
      <c r="H2384" t="s">
        <v>2345</v>
      </c>
      <c r="I2384" t="s">
        <v>27</v>
      </c>
      <c r="J2384" s="3">
        <v>6</v>
      </c>
      <c r="K2384" s="3">
        <v>338.66</v>
      </c>
      <c r="L2384" s="3">
        <v>2031.96</v>
      </c>
    </row>
    <row r="2385" spans="1:12" x14ac:dyDescent="0.35">
      <c r="A2385" t="s">
        <v>3253</v>
      </c>
      <c r="B2385" s="6" t="s">
        <v>506</v>
      </c>
      <c r="C2385" s="6" t="str">
        <f t="shared" si="111"/>
        <v>Dec 2023</v>
      </c>
      <c r="D2385" s="19" t="str">
        <f t="shared" si="113"/>
        <v>2023</v>
      </c>
      <c r="E2385" s="6" t="str">
        <f t="shared" si="112"/>
        <v>Q4 2023</v>
      </c>
      <c r="F2385" t="s">
        <v>3143</v>
      </c>
      <c r="G2385" t="s">
        <v>3143</v>
      </c>
      <c r="H2385" t="s">
        <v>458</v>
      </c>
      <c r="I2385" t="s">
        <v>24</v>
      </c>
      <c r="J2385" s="3">
        <v>20</v>
      </c>
      <c r="K2385" s="3">
        <v>204.51</v>
      </c>
      <c r="L2385" s="3">
        <v>4090.2</v>
      </c>
    </row>
    <row r="2386" spans="1:12" x14ac:dyDescent="0.35">
      <c r="A2386" t="s">
        <v>3460</v>
      </c>
      <c r="B2386" s="6" t="s">
        <v>506</v>
      </c>
      <c r="C2386" s="6" t="str">
        <f t="shared" si="111"/>
        <v>Dec 2023</v>
      </c>
      <c r="D2386" s="19" t="str">
        <f t="shared" si="113"/>
        <v>2023</v>
      </c>
      <c r="E2386" s="6" t="str">
        <f t="shared" si="112"/>
        <v>Q4 2023</v>
      </c>
      <c r="F2386" t="s">
        <v>3435</v>
      </c>
      <c r="G2386" t="s">
        <v>3435</v>
      </c>
      <c r="H2386" t="s">
        <v>701</v>
      </c>
      <c r="I2386" t="s">
        <v>27</v>
      </c>
      <c r="J2386" s="3">
        <v>14</v>
      </c>
      <c r="K2386" s="3">
        <v>75.33</v>
      </c>
      <c r="L2386" s="3">
        <v>1054.6199999999999</v>
      </c>
    </row>
    <row r="2387" spans="1:12" x14ac:dyDescent="0.35">
      <c r="A2387" t="s">
        <v>3903</v>
      </c>
      <c r="B2387" s="6" t="s">
        <v>506</v>
      </c>
      <c r="C2387" s="6" t="str">
        <f t="shared" si="111"/>
        <v>Dec 2023</v>
      </c>
      <c r="D2387" s="19" t="str">
        <f t="shared" si="113"/>
        <v>2023</v>
      </c>
      <c r="E2387" s="6" t="str">
        <f t="shared" si="112"/>
        <v>Q4 2023</v>
      </c>
      <c r="F2387" t="s">
        <v>3688</v>
      </c>
      <c r="G2387" t="s">
        <v>3688</v>
      </c>
      <c r="H2387" t="s">
        <v>11</v>
      </c>
      <c r="I2387" t="s">
        <v>12</v>
      </c>
      <c r="J2387" s="3">
        <v>6</v>
      </c>
      <c r="K2387" s="3">
        <v>307.33999999999997</v>
      </c>
      <c r="L2387" s="3">
        <v>1844.04</v>
      </c>
    </row>
    <row r="2388" spans="1:12" x14ac:dyDescent="0.35">
      <c r="A2388" t="s">
        <v>4392</v>
      </c>
      <c r="B2388" s="6" t="s">
        <v>506</v>
      </c>
      <c r="C2388" s="6" t="str">
        <f t="shared" si="111"/>
        <v>Dec 2023</v>
      </c>
      <c r="D2388" s="19" t="str">
        <f t="shared" si="113"/>
        <v>2023</v>
      </c>
      <c r="E2388" s="6" t="str">
        <f t="shared" si="112"/>
        <v>Q4 2023</v>
      </c>
      <c r="F2388" t="s">
        <v>4235</v>
      </c>
      <c r="G2388" t="s">
        <v>4235</v>
      </c>
      <c r="H2388" t="s">
        <v>2208</v>
      </c>
      <c r="I2388" t="s">
        <v>24</v>
      </c>
      <c r="J2388" s="3">
        <v>3</v>
      </c>
      <c r="K2388" s="3">
        <v>466.35</v>
      </c>
      <c r="L2388" s="3">
        <v>1399.05</v>
      </c>
    </row>
    <row r="2389" spans="1:12" x14ac:dyDescent="0.35">
      <c r="A2389" t="s">
        <v>4410</v>
      </c>
      <c r="B2389" s="6" t="s">
        <v>506</v>
      </c>
      <c r="C2389" s="6" t="str">
        <f t="shared" si="111"/>
        <v>Dec 2023</v>
      </c>
      <c r="D2389" s="19" t="str">
        <f t="shared" si="113"/>
        <v>2023</v>
      </c>
      <c r="E2389" s="6" t="str">
        <f t="shared" si="112"/>
        <v>Q4 2023</v>
      </c>
      <c r="F2389" t="s">
        <v>4235</v>
      </c>
      <c r="G2389" t="s">
        <v>4235</v>
      </c>
      <c r="H2389" t="s">
        <v>2208</v>
      </c>
      <c r="I2389" t="s">
        <v>12</v>
      </c>
      <c r="J2389" s="3">
        <v>17</v>
      </c>
      <c r="K2389" s="3">
        <v>378.83</v>
      </c>
      <c r="L2389" s="3">
        <v>6440.11</v>
      </c>
    </row>
    <row r="2390" spans="1:12" x14ac:dyDescent="0.35">
      <c r="A2390" t="s">
        <v>2613</v>
      </c>
      <c r="B2390" s="6" t="s">
        <v>2614</v>
      </c>
      <c r="C2390" s="6" t="str">
        <f t="shared" si="111"/>
        <v>Dec 2023</v>
      </c>
      <c r="D2390" s="19" t="str">
        <f t="shared" si="113"/>
        <v>2023</v>
      </c>
      <c r="E2390" s="6" t="str">
        <f t="shared" si="112"/>
        <v>Q4 2023</v>
      </c>
      <c r="F2390" t="s">
        <v>2344</v>
      </c>
      <c r="G2390" t="s">
        <v>2344</v>
      </c>
      <c r="H2390" t="s">
        <v>2345</v>
      </c>
      <c r="I2390" t="s">
        <v>27</v>
      </c>
      <c r="J2390" s="3">
        <v>18</v>
      </c>
      <c r="K2390" s="3">
        <v>200.71</v>
      </c>
      <c r="L2390" s="3">
        <v>3612.78</v>
      </c>
    </row>
    <row r="2391" spans="1:12" x14ac:dyDescent="0.35">
      <c r="A2391" t="s">
        <v>2822</v>
      </c>
      <c r="B2391" s="6" t="s">
        <v>2614</v>
      </c>
      <c r="C2391" s="6" t="str">
        <f t="shared" si="111"/>
        <v>Dec 2023</v>
      </c>
      <c r="D2391" s="19" t="str">
        <f t="shared" si="113"/>
        <v>2023</v>
      </c>
      <c r="E2391" s="6" t="str">
        <f t="shared" si="112"/>
        <v>Q4 2023</v>
      </c>
      <c r="F2391" t="s">
        <v>2643</v>
      </c>
      <c r="G2391" t="s">
        <v>2643</v>
      </c>
      <c r="H2391" t="s">
        <v>2345</v>
      </c>
      <c r="I2391" t="s">
        <v>15</v>
      </c>
      <c r="J2391" s="3">
        <v>12</v>
      </c>
      <c r="K2391" s="3">
        <v>205.41</v>
      </c>
      <c r="L2391" s="3">
        <v>2464.92</v>
      </c>
    </row>
    <row r="2392" spans="1:12" x14ac:dyDescent="0.35">
      <c r="A2392" t="s">
        <v>3472</v>
      </c>
      <c r="B2392" s="6" t="s">
        <v>2614</v>
      </c>
      <c r="C2392" s="6" t="str">
        <f t="shared" si="111"/>
        <v>Dec 2023</v>
      </c>
      <c r="D2392" s="19" t="str">
        <f t="shared" si="113"/>
        <v>2023</v>
      </c>
      <c r="E2392" s="6" t="str">
        <f t="shared" si="112"/>
        <v>Q4 2023</v>
      </c>
      <c r="F2392" t="s">
        <v>3435</v>
      </c>
      <c r="G2392" t="s">
        <v>3435</v>
      </c>
      <c r="H2392" t="s">
        <v>701</v>
      </c>
      <c r="I2392" t="s">
        <v>24</v>
      </c>
      <c r="J2392" s="3">
        <v>10</v>
      </c>
      <c r="K2392" s="3">
        <v>261.37</v>
      </c>
      <c r="L2392" s="3">
        <v>2613.6999999999998</v>
      </c>
    </row>
    <row r="2393" spans="1:12" x14ac:dyDescent="0.35">
      <c r="A2393" t="s">
        <v>4126</v>
      </c>
      <c r="B2393" s="6" t="s">
        <v>2614</v>
      </c>
      <c r="C2393" s="6" t="str">
        <f t="shared" si="111"/>
        <v>Dec 2023</v>
      </c>
      <c r="D2393" s="19" t="str">
        <f t="shared" si="113"/>
        <v>2023</v>
      </c>
      <c r="E2393" s="6" t="str">
        <f t="shared" si="112"/>
        <v>Q4 2023</v>
      </c>
      <c r="F2393" t="s">
        <v>3948</v>
      </c>
      <c r="G2393" t="s">
        <v>3948</v>
      </c>
      <c r="H2393" t="s">
        <v>458</v>
      </c>
      <c r="I2393" t="s">
        <v>27</v>
      </c>
      <c r="J2393" s="3">
        <v>7</v>
      </c>
      <c r="K2393" s="3">
        <v>469.71</v>
      </c>
      <c r="L2393" s="3">
        <v>3287.97</v>
      </c>
    </row>
    <row r="2394" spans="1:12" x14ac:dyDescent="0.35">
      <c r="A2394" t="s">
        <v>4573</v>
      </c>
      <c r="B2394" s="6" t="s">
        <v>2614</v>
      </c>
      <c r="C2394" s="6" t="str">
        <f t="shared" si="111"/>
        <v>Dec 2023</v>
      </c>
      <c r="D2394" s="19" t="str">
        <f t="shared" si="113"/>
        <v>2023</v>
      </c>
      <c r="E2394" s="6" t="str">
        <f t="shared" si="112"/>
        <v>Q4 2023</v>
      </c>
      <c r="F2394" t="s">
        <v>4484</v>
      </c>
      <c r="G2394" t="s">
        <v>4484</v>
      </c>
      <c r="H2394" t="s">
        <v>2208</v>
      </c>
      <c r="I2394" t="s">
        <v>12</v>
      </c>
      <c r="J2394" s="3">
        <v>9</v>
      </c>
      <c r="K2394" s="3">
        <v>112.64</v>
      </c>
      <c r="L2394" s="3">
        <v>1013.76</v>
      </c>
    </row>
    <row r="2395" spans="1:12" x14ac:dyDescent="0.35">
      <c r="A2395" t="s">
        <v>5232</v>
      </c>
      <c r="B2395" s="6" t="s">
        <v>2614</v>
      </c>
      <c r="C2395" s="6" t="str">
        <f t="shared" si="111"/>
        <v>Dec 2023</v>
      </c>
      <c r="D2395" s="19" t="str">
        <f t="shared" si="113"/>
        <v>2023</v>
      </c>
      <c r="E2395" s="6" t="str">
        <f t="shared" si="112"/>
        <v>Q4 2023</v>
      </c>
      <c r="F2395" t="s">
        <v>5082</v>
      </c>
      <c r="G2395" t="s">
        <v>5082</v>
      </c>
      <c r="H2395" t="s">
        <v>2208</v>
      </c>
      <c r="I2395" t="s">
        <v>15</v>
      </c>
      <c r="J2395" s="3">
        <v>19</v>
      </c>
      <c r="K2395" s="3">
        <v>432.74</v>
      </c>
      <c r="L2395" s="3">
        <v>8222.06</v>
      </c>
    </row>
    <row r="2396" spans="1:12" x14ac:dyDescent="0.35">
      <c r="A2396" t="s">
        <v>112</v>
      </c>
      <c r="B2396" s="6" t="s">
        <v>113</v>
      </c>
      <c r="C2396" s="6" t="str">
        <f t="shared" si="111"/>
        <v>Dec 2023</v>
      </c>
      <c r="D2396" s="19" t="str">
        <f t="shared" si="113"/>
        <v>2023</v>
      </c>
      <c r="E2396" s="6" t="str">
        <f t="shared" si="112"/>
        <v>Q4 2023</v>
      </c>
      <c r="F2396" t="s">
        <v>5771</v>
      </c>
      <c r="G2396" t="str">
        <f>IF(F2396="Biographies", "Biography", F2396 )</f>
        <v>Biography</v>
      </c>
      <c r="H2396" t="s">
        <v>11</v>
      </c>
      <c r="I2396" t="s">
        <v>15</v>
      </c>
      <c r="J2396" s="3">
        <v>18</v>
      </c>
      <c r="K2396" s="3">
        <v>89.76</v>
      </c>
      <c r="L2396" s="3">
        <v>1615.68</v>
      </c>
    </row>
    <row r="2397" spans="1:12" x14ac:dyDescent="0.35">
      <c r="A2397" t="s">
        <v>684</v>
      </c>
      <c r="B2397" s="6" t="s">
        <v>113</v>
      </c>
      <c r="C2397" s="6" t="str">
        <f t="shared" si="111"/>
        <v>Dec 2023</v>
      </c>
      <c r="D2397" s="19" t="str">
        <f t="shared" si="113"/>
        <v>2023</v>
      </c>
      <c r="E2397" s="6" t="str">
        <f t="shared" si="112"/>
        <v>Q4 2023</v>
      </c>
      <c r="F2397" t="s">
        <v>457</v>
      </c>
      <c r="G2397" t="str">
        <f>IF(F2397="Blender xcxc", "Blender", F2397)</f>
        <v>Blender</v>
      </c>
      <c r="H2397" t="s">
        <v>458</v>
      </c>
      <c r="I2397" t="s">
        <v>27</v>
      </c>
      <c r="J2397" s="3">
        <v>4</v>
      </c>
      <c r="K2397" s="3">
        <v>42.17</v>
      </c>
      <c r="L2397" s="3">
        <v>168.68</v>
      </c>
    </row>
    <row r="2398" spans="1:12" x14ac:dyDescent="0.35">
      <c r="A2398" t="s">
        <v>1754</v>
      </c>
      <c r="B2398" s="6" t="s">
        <v>113</v>
      </c>
      <c r="C2398" s="6" t="str">
        <f t="shared" si="111"/>
        <v>Dec 2023</v>
      </c>
      <c r="D2398" s="19" t="str">
        <f t="shared" si="113"/>
        <v>2023</v>
      </c>
      <c r="E2398" s="6" t="str">
        <f t="shared" si="112"/>
        <v>Q4 2023</v>
      </c>
      <c r="F2398" t="s">
        <v>1744</v>
      </c>
      <c r="G2398" t="s">
        <v>1744</v>
      </c>
      <c r="H2398" t="s">
        <v>11</v>
      </c>
      <c r="I2398" t="s">
        <v>12</v>
      </c>
      <c r="J2398" s="3">
        <v>4</v>
      </c>
      <c r="K2398" s="3">
        <v>33.21</v>
      </c>
      <c r="L2398" s="3">
        <v>132.84</v>
      </c>
    </row>
    <row r="2399" spans="1:12" x14ac:dyDescent="0.35">
      <c r="A2399" t="s">
        <v>4982</v>
      </c>
      <c r="B2399" s="6" t="s">
        <v>113</v>
      </c>
      <c r="C2399" s="6" t="str">
        <f t="shared" si="111"/>
        <v>Dec 2023</v>
      </c>
      <c r="D2399" s="19" t="str">
        <f t="shared" si="113"/>
        <v>2023</v>
      </c>
      <c r="E2399" s="6" t="str">
        <f t="shared" si="112"/>
        <v>Q4 2023</v>
      </c>
      <c r="F2399" t="s">
        <v>4845</v>
      </c>
      <c r="G2399" t="s">
        <v>4845</v>
      </c>
      <c r="H2399" t="s">
        <v>2345</v>
      </c>
      <c r="I2399" t="s">
        <v>15</v>
      </c>
      <c r="J2399" s="3">
        <v>9</v>
      </c>
      <c r="K2399" s="3">
        <v>239.47</v>
      </c>
      <c r="L2399" s="3">
        <v>2155.23</v>
      </c>
    </row>
    <row r="2400" spans="1:12" x14ac:dyDescent="0.35">
      <c r="A2400" t="s">
        <v>246</v>
      </c>
      <c r="B2400" s="6" t="s">
        <v>247</v>
      </c>
      <c r="C2400" s="6" t="str">
        <f t="shared" si="111"/>
        <v>Dec 2023</v>
      </c>
      <c r="D2400" s="19" t="str">
        <f t="shared" si="113"/>
        <v>2023</v>
      </c>
      <c r="E2400" s="6" t="str">
        <f t="shared" si="112"/>
        <v>Q4 2023</v>
      </c>
      <c r="F2400" t="s">
        <v>10</v>
      </c>
      <c r="G2400" t="str">
        <f>IF(F2400="Biographies", "Biography", F2400 )</f>
        <v>Biography</v>
      </c>
      <c r="H2400" t="s">
        <v>11</v>
      </c>
      <c r="I2400" t="s">
        <v>15</v>
      </c>
      <c r="J2400" s="3">
        <v>2</v>
      </c>
      <c r="K2400" s="3">
        <v>308.10000000000002</v>
      </c>
      <c r="L2400" s="3">
        <v>616.20000000000005</v>
      </c>
    </row>
    <row r="2401" spans="1:12" x14ac:dyDescent="0.35">
      <c r="A2401" t="s">
        <v>1613</v>
      </c>
      <c r="B2401" s="6" t="s">
        <v>247</v>
      </c>
      <c r="C2401" s="6" t="str">
        <f t="shared" si="111"/>
        <v>Dec 2023</v>
      </c>
      <c r="D2401" s="19" t="str">
        <f t="shared" si="113"/>
        <v>2023</v>
      </c>
      <c r="E2401" s="6" t="str">
        <f t="shared" si="112"/>
        <v>Q4 2023</v>
      </c>
      <c r="F2401" t="s">
        <v>5776</v>
      </c>
      <c r="G2401" t="str">
        <f>IF(F2401="Egg", "Eggs", F2401)</f>
        <v>Eggs</v>
      </c>
      <c r="H2401" t="s">
        <v>701</v>
      </c>
      <c r="I2401" t="s">
        <v>15</v>
      </c>
      <c r="J2401" s="3">
        <v>6</v>
      </c>
      <c r="K2401" s="3">
        <v>316.11</v>
      </c>
      <c r="L2401" s="3">
        <v>1896.66</v>
      </c>
    </row>
    <row r="2402" spans="1:12" x14ac:dyDescent="0.35">
      <c r="A2402" t="s">
        <v>1888</v>
      </c>
      <c r="B2402" s="6" t="s">
        <v>247</v>
      </c>
      <c r="C2402" s="6" t="str">
        <f t="shared" si="111"/>
        <v>Dec 2023</v>
      </c>
      <c r="D2402" s="19" t="str">
        <f t="shared" si="113"/>
        <v>2023</v>
      </c>
      <c r="E2402" s="6" t="str">
        <f t="shared" si="112"/>
        <v>Q4 2023</v>
      </c>
      <c r="F2402" t="s">
        <v>1744</v>
      </c>
      <c r="G2402" t="s">
        <v>1744</v>
      </c>
      <c r="H2402" t="s">
        <v>11</v>
      </c>
      <c r="I2402" t="s">
        <v>15</v>
      </c>
      <c r="J2402" s="3">
        <v>17</v>
      </c>
      <c r="K2402" s="3">
        <v>192</v>
      </c>
      <c r="L2402" s="3">
        <v>3264</v>
      </c>
    </row>
    <row r="2403" spans="1:12" x14ac:dyDescent="0.35">
      <c r="A2403" t="s">
        <v>2059</v>
      </c>
      <c r="B2403" s="6" t="s">
        <v>247</v>
      </c>
      <c r="C2403" s="6" t="str">
        <f t="shared" si="111"/>
        <v>Dec 2023</v>
      </c>
      <c r="D2403" s="19" t="str">
        <f t="shared" si="113"/>
        <v>2023</v>
      </c>
      <c r="E2403" s="6" t="str">
        <f t="shared" si="112"/>
        <v>Q4 2023</v>
      </c>
      <c r="F2403" t="s">
        <v>2058</v>
      </c>
      <c r="G2403" t="s">
        <v>2058</v>
      </c>
      <c r="H2403" t="s">
        <v>701</v>
      </c>
      <c r="I2403" t="s">
        <v>15</v>
      </c>
      <c r="J2403" s="3">
        <v>14</v>
      </c>
      <c r="K2403" s="3">
        <v>18.809999999999999</v>
      </c>
      <c r="L2403" s="3">
        <v>263.33999999999997</v>
      </c>
    </row>
    <row r="2404" spans="1:12" x14ac:dyDescent="0.35">
      <c r="A2404" t="s">
        <v>2381</v>
      </c>
      <c r="B2404" s="6" t="s">
        <v>247</v>
      </c>
      <c r="C2404" s="6" t="str">
        <f t="shared" si="111"/>
        <v>Dec 2023</v>
      </c>
      <c r="D2404" s="19" t="str">
        <f t="shared" si="113"/>
        <v>2023</v>
      </c>
      <c r="E2404" s="6" t="str">
        <f t="shared" si="112"/>
        <v>Q4 2023</v>
      </c>
      <c r="F2404" t="s">
        <v>2344</v>
      </c>
      <c r="G2404" t="s">
        <v>2344</v>
      </c>
      <c r="H2404" t="s">
        <v>2345</v>
      </c>
      <c r="I2404" t="s">
        <v>24</v>
      </c>
      <c r="J2404" s="3">
        <v>10</v>
      </c>
      <c r="K2404" s="3">
        <v>181.67</v>
      </c>
      <c r="L2404" s="3">
        <v>1816.7</v>
      </c>
    </row>
    <row r="2405" spans="1:12" x14ac:dyDescent="0.35">
      <c r="A2405" t="s">
        <v>2717</v>
      </c>
      <c r="B2405" s="6" t="s">
        <v>247</v>
      </c>
      <c r="C2405" s="6" t="str">
        <f t="shared" si="111"/>
        <v>Dec 2023</v>
      </c>
      <c r="D2405" s="19" t="str">
        <f t="shared" si="113"/>
        <v>2023</v>
      </c>
      <c r="E2405" s="6" t="str">
        <f t="shared" si="112"/>
        <v>Q4 2023</v>
      </c>
      <c r="F2405" t="s">
        <v>2643</v>
      </c>
      <c r="G2405" t="s">
        <v>2643</v>
      </c>
      <c r="H2405" t="s">
        <v>2345</v>
      </c>
      <c r="I2405" t="s">
        <v>27</v>
      </c>
      <c r="J2405" s="3">
        <v>18</v>
      </c>
      <c r="K2405" s="3">
        <v>469.22</v>
      </c>
      <c r="L2405" s="3">
        <v>8445.9599999999991</v>
      </c>
    </row>
    <row r="2406" spans="1:12" x14ac:dyDescent="0.35">
      <c r="A2406" t="s">
        <v>4589</v>
      </c>
      <c r="B2406" s="6" t="s">
        <v>247</v>
      </c>
      <c r="C2406" s="6" t="str">
        <f t="shared" si="111"/>
        <v>Dec 2023</v>
      </c>
      <c r="D2406" s="19" t="str">
        <f t="shared" si="113"/>
        <v>2023</v>
      </c>
      <c r="E2406" s="6" t="str">
        <f t="shared" si="112"/>
        <v>Q4 2023</v>
      </c>
      <c r="F2406" t="s">
        <v>4484</v>
      </c>
      <c r="G2406" t="s">
        <v>4484</v>
      </c>
      <c r="H2406" t="s">
        <v>2208</v>
      </c>
      <c r="I2406" t="s">
        <v>15</v>
      </c>
      <c r="J2406" s="3">
        <v>11</v>
      </c>
      <c r="K2406" s="3">
        <v>280.85000000000002</v>
      </c>
      <c r="L2406" s="3">
        <v>3089.35</v>
      </c>
    </row>
    <row r="2407" spans="1:12" x14ac:dyDescent="0.35">
      <c r="A2407" t="s">
        <v>5024</v>
      </c>
      <c r="B2407" s="6" t="s">
        <v>247</v>
      </c>
      <c r="C2407" s="6" t="str">
        <f t="shared" si="111"/>
        <v>Dec 2023</v>
      </c>
      <c r="D2407" s="19" t="str">
        <f t="shared" si="113"/>
        <v>2023</v>
      </c>
      <c r="E2407" s="6" t="str">
        <f t="shared" si="112"/>
        <v>Q4 2023</v>
      </c>
      <c r="F2407" t="s">
        <v>4845</v>
      </c>
      <c r="G2407" t="s">
        <v>4845</v>
      </c>
      <c r="H2407" t="s">
        <v>2345</v>
      </c>
      <c r="I2407" t="s">
        <v>15</v>
      </c>
      <c r="J2407" s="3">
        <v>17</v>
      </c>
      <c r="K2407" s="3">
        <v>490.42</v>
      </c>
      <c r="L2407" s="3">
        <v>8337.14</v>
      </c>
    </row>
    <row r="2408" spans="1:12" x14ac:dyDescent="0.35">
      <c r="A2408" t="s">
        <v>5472</v>
      </c>
      <c r="B2408" s="6" t="s">
        <v>247</v>
      </c>
      <c r="C2408" s="6" t="str">
        <f t="shared" si="111"/>
        <v>Dec 2023</v>
      </c>
      <c r="D2408" s="19" t="str">
        <f t="shared" si="113"/>
        <v>2023</v>
      </c>
      <c r="E2408" s="6" t="str">
        <f t="shared" si="112"/>
        <v>Q4 2023</v>
      </c>
      <c r="F2408" t="s">
        <v>5337</v>
      </c>
      <c r="G2408" t="s">
        <v>5337</v>
      </c>
      <c r="H2408" t="s">
        <v>458</v>
      </c>
      <c r="I2408" t="s">
        <v>27</v>
      </c>
      <c r="J2408" s="3">
        <v>9</v>
      </c>
      <c r="K2408" s="3">
        <v>349.62</v>
      </c>
      <c r="L2408" s="3">
        <v>3146.58</v>
      </c>
    </row>
    <row r="2409" spans="1:12" x14ac:dyDescent="0.35">
      <c r="A2409" t="s">
        <v>2315</v>
      </c>
      <c r="B2409" s="6" t="s">
        <v>2316</v>
      </c>
      <c r="C2409" s="6" t="str">
        <f t="shared" si="111"/>
        <v>Dec 2023</v>
      </c>
      <c r="D2409" s="19" t="str">
        <f t="shared" si="113"/>
        <v>2023</v>
      </c>
      <c r="E2409" s="6" t="str">
        <f t="shared" si="112"/>
        <v>Q4 2023</v>
      </c>
      <c r="F2409" t="s">
        <v>2207</v>
      </c>
      <c r="G2409" t="s">
        <v>2207</v>
      </c>
      <c r="H2409" t="s">
        <v>2208</v>
      </c>
      <c r="I2409" t="s">
        <v>12</v>
      </c>
      <c r="J2409" s="3">
        <v>4</v>
      </c>
      <c r="K2409" s="3">
        <v>362.95</v>
      </c>
      <c r="L2409" s="3">
        <v>1451.8</v>
      </c>
    </row>
    <row r="2410" spans="1:12" x14ac:dyDescent="0.35">
      <c r="A2410" t="s">
        <v>3782</v>
      </c>
      <c r="B2410" s="6" t="s">
        <v>2316</v>
      </c>
      <c r="C2410" s="6" t="str">
        <f t="shared" si="111"/>
        <v>Dec 2023</v>
      </c>
      <c r="D2410" s="19" t="str">
        <f t="shared" si="113"/>
        <v>2023</v>
      </c>
      <c r="E2410" s="6" t="str">
        <f t="shared" si="112"/>
        <v>Q4 2023</v>
      </c>
      <c r="F2410" t="s">
        <v>3688</v>
      </c>
      <c r="G2410" t="s">
        <v>3688</v>
      </c>
      <c r="H2410" t="s">
        <v>11</v>
      </c>
      <c r="I2410" t="s">
        <v>12</v>
      </c>
      <c r="J2410" s="3">
        <v>14</v>
      </c>
      <c r="K2410" s="3">
        <v>423.47</v>
      </c>
      <c r="L2410" s="3">
        <v>5928.58</v>
      </c>
    </row>
    <row r="2411" spans="1:12" x14ac:dyDescent="0.35">
      <c r="A2411" t="s">
        <v>4863</v>
      </c>
      <c r="B2411" s="6" t="s">
        <v>2316</v>
      </c>
      <c r="C2411" s="6" t="str">
        <f t="shared" si="111"/>
        <v>Dec 2023</v>
      </c>
      <c r="D2411" s="19" t="str">
        <f t="shared" si="113"/>
        <v>2023</v>
      </c>
      <c r="E2411" s="6" t="str">
        <f t="shared" si="112"/>
        <v>Q4 2023</v>
      </c>
      <c r="F2411" t="s">
        <v>4845</v>
      </c>
      <c r="G2411" t="s">
        <v>4845</v>
      </c>
      <c r="H2411" t="s">
        <v>2345</v>
      </c>
      <c r="I2411" t="s">
        <v>12</v>
      </c>
      <c r="J2411" s="3">
        <v>8</v>
      </c>
      <c r="K2411" s="3">
        <v>310.27999999999997</v>
      </c>
      <c r="L2411" s="3">
        <v>2482.2399999999998</v>
      </c>
    </row>
    <row r="2412" spans="1:12" x14ac:dyDescent="0.35">
      <c r="A2412" t="s">
        <v>5492</v>
      </c>
      <c r="B2412" s="6" t="s">
        <v>2316</v>
      </c>
      <c r="C2412" s="6" t="str">
        <f t="shared" si="111"/>
        <v>Dec 2023</v>
      </c>
      <c r="D2412" s="19" t="str">
        <f t="shared" si="113"/>
        <v>2023</v>
      </c>
      <c r="E2412" s="6" t="str">
        <f t="shared" si="112"/>
        <v>Q4 2023</v>
      </c>
      <c r="F2412" t="s">
        <v>5337</v>
      </c>
      <c r="G2412" t="s">
        <v>5337</v>
      </c>
      <c r="H2412" t="s">
        <v>458</v>
      </c>
      <c r="I2412" t="s">
        <v>15</v>
      </c>
      <c r="J2412" s="3">
        <v>7</v>
      </c>
      <c r="K2412" s="3">
        <v>166.14</v>
      </c>
      <c r="L2412" s="3">
        <v>1162.98</v>
      </c>
    </row>
    <row r="2413" spans="1:12" x14ac:dyDescent="0.35">
      <c r="A2413" t="s">
        <v>391</v>
      </c>
      <c r="B2413" s="6" t="s">
        <v>392</v>
      </c>
      <c r="C2413" s="6" t="str">
        <f t="shared" si="111"/>
        <v>Dec 2023</v>
      </c>
      <c r="D2413" s="19" t="str">
        <f t="shared" si="113"/>
        <v>2023</v>
      </c>
      <c r="E2413" s="6" t="str">
        <f t="shared" si="112"/>
        <v>Q4 2023</v>
      </c>
      <c r="F2413" t="s">
        <v>10</v>
      </c>
      <c r="G2413" t="str">
        <f>IF(F2413="Biographies", "Biography", F2413 )</f>
        <v>Biography</v>
      </c>
      <c r="H2413" t="s">
        <v>11</v>
      </c>
      <c r="I2413" t="s">
        <v>24</v>
      </c>
      <c r="J2413" s="3">
        <v>7</v>
      </c>
      <c r="K2413" s="3">
        <v>386.93</v>
      </c>
      <c r="L2413" s="3">
        <v>2708.51</v>
      </c>
    </row>
    <row r="2414" spans="1:12" x14ac:dyDescent="0.35">
      <c r="A2414" t="s">
        <v>729</v>
      </c>
      <c r="B2414" s="6" t="s">
        <v>392</v>
      </c>
      <c r="C2414" s="6" t="str">
        <f t="shared" si="111"/>
        <v>Dec 2023</v>
      </c>
      <c r="D2414" s="19" t="str">
        <f t="shared" si="113"/>
        <v>2023</v>
      </c>
      <c r="E2414" s="6" t="str">
        <f t="shared" si="112"/>
        <v>Q4 2023</v>
      </c>
      <c r="F2414" t="s">
        <v>700</v>
      </c>
      <c r="G2414" t="str">
        <f>IF(F2414="Bread.c", "Bread", F2414)</f>
        <v>Bread</v>
      </c>
      <c r="H2414" t="s">
        <v>701</v>
      </c>
      <c r="I2414" t="s">
        <v>24</v>
      </c>
      <c r="J2414" s="3">
        <v>12</v>
      </c>
      <c r="K2414" s="3">
        <v>90.4</v>
      </c>
      <c r="L2414" s="3">
        <v>1084.8</v>
      </c>
    </row>
    <row r="2415" spans="1:12" x14ac:dyDescent="0.35">
      <c r="A2415" t="s">
        <v>3768</v>
      </c>
      <c r="B2415" s="6" t="s">
        <v>392</v>
      </c>
      <c r="C2415" s="6" t="str">
        <f t="shared" si="111"/>
        <v>Dec 2023</v>
      </c>
      <c r="D2415" s="19" t="str">
        <f t="shared" si="113"/>
        <v>2023</v>
      </c>
      <c r="E2415" s="6" t="str">
        <f t="shared" si="112"/>
        <v>Q4 2023</v>
      </c>
      <c r="F2415" t="s">
        <v>3688</v>
      </c>
      <c r="G2415" t="s">
        <v>3688</v>
      </c>
      <c r="H2415" t="s">
        <v>11</v>
      </c>
      <c r="I2415" t="s">
        <v>27</v>
      </c>
      <c r="J2415" s="3">
        <v>1</v>
      </c>
      <c r="K2415" s="3">
        <v>111.11</v>
      </c>
      <c r="L2415" s="3">
        <v>111.11</v>
      </c>
    </row>
    <row r="2416" spans="1:12" x14ac:dyDescent="0.35">
      <c r="A2416" t="s">
        <v>5490</v>
      </c>
      <c r="B2416" s="6" t="s">
        <v>392</v>
      </c>
      <c r="C2416" s="6" t="str">
        <f t="shared" si="111"/>
        <v>Dec 2023</v>
      </c>
      <c r="D2416" s="19" t="str">
        <f t="shared" si="113"/>
        <v>2023</v>
      </c>
      <c r="E2416" s="6" t="str">
        <f t="shared" si="112"/>
        <v>Q4 2023</v>
      </c>
      <c r="F2416" t="s">
        <v>5337</v>
      </c>
      <c r="G2416" t="s">
        <v>5337</v>
      </c>
      <c r="H2416" t="s">
        <v>458</v>
      </c>
      <c r="I2416" t="s">
        <v>27</v>
      </c>
      <c r="J2416" s="3">
        <v>3</v>
      </c>
      <c r="K2416" s="3">
        <v>52.44</v>
      </c>
      <c r="L2416" s="3">
        <v>157.32</v>
      </c>
    </row>
    <row r="2417" spans="1:12" x14ac:dyDescent="0.35">
      <c r="A2417" t="s">
        <v>192</v>
      </c>
      <c r="B2417" s="6" t="s">
        <v>193</v>
      </c>
      <c r="C2417" s="6" t="str">
        <f t="shared" si="111"/>
        <v>Dec 2023</v>
      </c>
      <c r="D2417" s="19" t="str">
        <f t="shared" si="113"/>
        <v>2023</v>
      </c>
      <c r="E2417" s="6" t="str">
        <f t="shared" si="112"/>
        <v>Q4 2023</v>
      </c>
      <c r="F2417" t="s">
        <v>5771</v>
      </c>
      <c r="G2417" t="str">
        <f>IF(F2417="Biographies", "Biography", F2417 )</f>
        <v>Biography</v>
      </c>
      <c r="H2417" t="s">
        <v>11</v>
      </c>
      <c r="I2417" t="s">
        <v>15</v>
      </c>
      <c r="J2417" s="3">
        <v>12</v>
      </c>
      <c r="K2417" s="3">
        <v>69.92</v>
      </c>
      <c r="L2417" s="3">
        <v>839.04</v>
      </c>
    </row>
    <row r="2418" spans="1:12" x14ac:dyDescent="0.35">
      <c r="A2418" t="s">
        <v>1035</v>
      </c>
      <c r="B2418" s="6" t="s">
        <v>193</v>
      </c>
      <c r="C2418" s="6" t="str">
        <f t="shared" si="111"/>
        <v>Dec 2023</v>
      </c>
      <c r="D2418" s="19" t="str">
        <f t="shared" si="113"/>
        <v>2023</v>
      </c>
      <c r="E2418" s="6" t="str">
        <f t="shared" si="112"/>
        <v>Q4 2023</v>
      </c>
      <c r="F2418" t="s">
        <v>700</v>
      </c>
      <c r="G2418" t="str">
        <f>IF(F2418="Bread.c", "Bread", F2418)</f>
        <v>Bread</v>
      </c>
      <c r="H2418" t="s">
        <v>701</v>
      </c>
      <c r="I2418" t="s">
        <v>12</v>
      </c>
      <c r="J2418" s="3">
        <v>5</v>
      </c>
      <c r="K2418" s="3">
        <v>301.04000000000002</v>
      </c>
      <c r="L2418" s="3">
        <v>1505.2</v>
      </c>
    </row>
    <row r="2419" spans="1:12" x14ac:dyDescent="0.35">
      <c r="A2419" t="s">
        <v>1375</v>
      </c>
      <c r="B2419" s="6" t="s">
        <v>193</v>
      </c>
      <c r="C2419" s="6" t="str">
        <f t="shared" si="111"/>
        <v>Dec 2023</v>
      </c>
      <c r="D2419" s="19" t="str">
        <f t="shared" si="113"/>
        <v>2023</v>
      </c>
      <c r="E2419" s="6" t="str">
        <f t="shared" si="112"/>
        <v>Q4 2023</v>
      </c>
      <c r="F2419" t="s">
        <v>1252</v>
      </c>
      <c r="G2419" t="str">
        <f>IF(F2419="Cookbooks", "Cookbook", F2419)</f>
        <v>Cookbook</v>
      </c>
      <c r="H2419" t="s">
        <v>11</v>
      </c>
      <c r="I2419" t="s">
        <v>12</v>
      </c>
      <c r="J2419" s="3">
        <v>9</v>
      </c>
      <c r="K2419" s="3">
        <v>47.83</v>
      </c>
      <c r="L2419" s="3">
        <v>430.47</v>
      </c>
    </row>
    <row r="2420" spans="1:12" x14ac:dyDescent="0.35">
      <c r="A2420" t="s">
        <v>1965</v>
      </c>
      <c r="B2420" s="6" t="s">
        <v>193</v>
      </c>
      <c r="C2420" s="6" t="str">
        <f t="shared" si="111"/>
        <v>Dec 2023</v>
      </c>
      <c r="D2420" s="19" t="str">
        <f t="shared" si="113"/>
        <v>2023</v>
      </c>
      <c r="E2420" s="6" t="str">
        <f t="shared" si="112"/>
        <v>Q4 2023</v>
      </c>
      <c r="F2420" t="s">
        <v>1744</v>
      </c>
      <c r="G2420" t="s">
        <v>1744</v>
      </c>
      <c r="H2420" t="s">
        <v>11</v>
      </c>
      <c r="I2420" t="s">
        <v>24</v>
      </c>
      <c r="J2420" s="3">
        <v>15</v>
      </c>
      <c r="K2420" s="3">
        <v>476.72</v>
      </c>
      <c r="L2420" s="3">
        <v>7150.8</v>
      </c>
    </row>
    <row r="2421" spans="1:12" x14ac:dyDescent="0.35">
      <c r="A2421" t="s">
        <v>2218</v>
      </c>
      <c r="B2421" s="6" t="s">
        <v>193</v>
      </c>
      <c r="C2421" s="6" t="str">
        <f t="shared" si="111"/>
        <v>Dec 2023</v>
      </c>
      <c r="D2421" s="19" t="str">
        <f t="shared" si="113"/>
        <v>2023</v>
      </c>
      <c r="E2421" s="6" t="str">
        <f t="shared" si="112"/>
        <v>Q4 2023</v>
      </c>
      <c r="F2421" t="s">
        <v>2207</v>
      </c>
      <c r="G2421" t="s">
        <v>2207</v>
      </c>
      <c r="H2421" t="s">
        <v>2208</v>
      </c>
      <c r="I2421" t="s">
        <v>24</v>
      </c>
      <c r="J2421" s="3">
        <v>9</v>
      </c>
      <c r="K2421" s="3">
        <v>283.13</v>
      </c>
      <c r="L2421" s="3">
        <v>2548.17</v>
      </c>
    </row>
    <row r="2422" spans="1:12" x14ac:dyDescent="0.35">
      <c r="A2422" t="s">
        <v>3341</v>
      </c>
      <c r="B2422" s="6" t="s">
        <v>193</v>
      </c>
      <c r="C2422" s="6" t="str">
        <f t="shared" si="111"/>
        <v>Dec 2023</v>
      </c>
      <c r="D2422" s="19" t="str">
        <f t="shared" si="113"/>
        <v>2023</v>
      </c>
      <c r="E2422" s="6" t="str">
        <f t="shared" si="112"/>
        <v>Q4 2023</v>
      </c>
      <c r="F2422" t="s">
        <v>3143</v>
      </c>
      <c r="G2422" t="s">
        <v>3143</v>
      </c>
      <c r="H2422" t="s">
        <v>458</v>
      </c>
      <c r="I2422" t="s">
        <v>27</v>
      </c>
      <c r="J2422" s="3">
        <v>17</v>
      </c>
      <c r="K2422" s="3">
        <v>44.33</v>
      </c>
      <c r="L2422" s="3">
        <v>753.61</v>
      </c>
    </row>
    <row r="2423" spans="1:12" x14ac:dyDescent="0.35">
      <c r="A2423" t="s">
        <v>3576</v>
      </c>
      <c r="B2423" s="6" t="s">
        <v>193</v>
      </c>
      <c r="C2423" s="6" t="str">
        <f t="shared" si="111"/>
        <v>Dec 2023</v>
      </c>
      <c r="D2423" s="19" t="str">
        <f t="shared" si="113"/>
        <v>2023</v>
      </c>
      <c r="E2423" s="6" t="str">
        <f t="shared" si="112"/>
        <v>Q4 2023</v>
      </c>
      <c r="F2423" t="s">
        <v>3435</v>
      </c>
      <c r="G2423" t="s">
        <v>3435</v>
      </c>
      <c r="H2423" t="s">
        <v>701</v>
      </c>
      <c r="I2423" t="s">
        <v>24</v>
      </c>
      <c r="J2423" s="3">
        <v>20</v>
      </c>
      <c r="K2423" s="3">
        <v>85.77</v>
      </c>
      <c r="L2423" s="3">
        <v>1715.4</v>
      </c>
    </row>
    <row r="2424" spans="1:12" x14ac:dyDescent="0.35">
      <c r="A2424" t="s">
        <v>4507</v>
      </c>
      <c r="B2424" s="6" t="s">
        <v>193</v>
      </c>
      <c r="C2424" s="6" t="str">
        <f t="shared" si="111"/>
        <v>Dec 2023</v>
      </c>
      <c r="D2424" s="19" t="str">
        <f t="shared" si="113"/>
        <v>2023</v>
      </c>
      <c r="E2424" s="6" t="str">
        <f t="shared" si="112"/>
        <v>Q4 2023</v>
      </c>
      <c r="F2424" t="s">
        <v>4484</v>
      </c>
      <c r="G2424" t="s">
        <v>4484</v>
      </c>
      <c r="H2424" t="s">
        <v>2208</v>
      </c>
      <c r="I2424" t="s">
        <v>12</v>
      </c>
      <c r="J2424" s="3">
        <v>10</v>
      </c>
      <c r="K2424" s="3">
        <v>280.3</v>
      </c>
      <c r="L2424" s="3">
        <v>2803</v>
      </c>
    </row>
    <row r="2425" spans="1:12" x14ac:dyDescent="0.35">
      <c r="A2425" t="s">
        <v>5403</v>
      </c>
      <c r="B2425" s="6" t="s">
        <v>193</v>
      </c>
      <c r="C2425" s="6" t="str">
        <f t="shared" si="111"/>
        <v>Dec 2023</v>
      </c>
      <c r="D2425" s="19" t="str">
        <f t="shared" si="113"/>
        <v>2023</v>
      </c>
      <c r="E2425" s="6" t="str">
        <f t="shared" si="112"/>
        <v>Q4 2023</v>
      </c>
      <c r="F2425" t="s">
        <v>5337</v>
      </c>
      <c r="G2425" t="s">
        <v>5337</v>
      </c>
      <c r="H2425" t="s">
        <v>458</v>
      </c>
      <c r="I2425" t="s">
        <v>12</v>
      </c>
      <c r="J2425" s="3">
        <v>9</v>
      </c>
      <c r="K2425" s="3">
        <v>497.48</v>
      </c>
      <c r="L2425" s="3">
        <v>4477.32</v>
      </c>
    </row>
    <row r="2426" spans="1:12" x14ac:dyDescent="0.35">
      <c r="A2426" t="s">
        <v>3391</v>
      </c>
      <c r="B2426" s="6" t="s">
        <v>3392</v>
      </c>
      <c r="C2426" s="6" t="str">
        <f t="shared" si="111"/>
        <v>Dec 2023</v>
      </c>
      <c r="D2426" s="19" t="str">
        <f t="shared" si="113"/>
        <v>2023</v>
      </c>
      <c r="E2426" s="6" t="str">
        <f t="shared" si="112"/>
        <v>Q4 2023</v>
      </c>
      <c r="F2426" t="s">
        <v>3143</v>
      </c>
      <c r="G2426" t="s">
        <v>3143</v>
      </c>
      <c r="H2426" t="s">
        <v>458</v>
      </c>
      <c r="I2426" t="s">
        <v>24</v>
      </c>
      <c r="J2426" s="3">
        <v>6</v>
      </c>
      <c r="K2426" s="3">
        <v>476.36</v>
      </c>
      <c r="L2426" s="3">
        <v>2858.16</v>
      </c>
    </row>
    <row r="2427" spans="1:12" x14ac:dyDescent="0.35">
      <c r="A2427" t="s">
        <v>4505</v>
      </c>
      <c r="B2427" s="6" t="s">
        <v>3392</v>
      </c>
      <c r="C2427" s="6" t="str">
        <f t="shared" si="111"/>
        <v>Dec 2023</v>
      </c>
      <c r="D2427" s="19" t="str">
        <f t="shared" si="113"/>
        <v>2023</v>
      </c>
      <c r="E2427" s="6" t="str">
        <f t="shared" si="112"/>
        <v>Q4 2023</v>
      </c>
      <c r="F2427" t="s">
        <v>4484</v>
      </c>
      <c r="G2427" t="s">
        <v>4484</v>
      </c>
      <c r="H2427" t="s">
        <v>2208</v>
      </c>
      <c r="I2427" t="s">
        <v>27</v>
      </c>
      <c r="J2427" s="3">
        <v>7</v>
      </c>
      <c r="K2427" s="3">
        <v>475.64</v>
      </c>
      <c r="L2427" s="3">
        <v>3329.48</v>
      </c>
    </row>
    <row r="2428" spans="1:12" x14ac:dyDescent="0.35">
      <c r="A2428" t="s">
        <v>4935</v>
      </c>
      <c r="B2428" s="6" t="s">
        <v>3392</v>
      </c>
      <c r="C2428" s="6" t="str">
        <f t="shared" si="111"/>
        <v>Dec 2023</v>
      </c>
      <c r="D2428" s="19" t="str">
        <f t="shared" si="113"/>
        <v>2023</v>
      </c>
      <c r="E2428" s="6" t="str">
        <f t="shared" si="112"/>
        <v>Q4 2023</v>
      </c>
      <c r="F2428" t="s">
        <v>4845</v>
      </c>
      <c r="G2428" t="s">
        <v>4845</v>
      </c>
      <c r="H2428" t="s">
        <v>2345</v>
      </c>
      <c r="I2428" t="s">
        <v>12</v>
      </c>
      <c r="J2428" s="3">
        <v>19</v>
      </c>
      <c r="K2428" s="3">
        <v>348.29</v>
      </c>
      <c r="L2428" s="3">
        <v>6617.51</v>
      </c>
    </row>
    <row r="2429" spans="1:12" x14ac:dyDescent="0.35">
      <c r="A2429" t="s">
        <v>862</v>
      </c>
      <c r="B2429" s="6" t="s">
        <v>863</v>
      </c>
      <c r="C2429" s="6" t="str">
        <f t="shared" si="111"/>
        <v>Dec 2023</v>
      </c>
      <c r="D2429" s="19" t="str">
        <f t="shared" si="113"/>
        <v>2023</v>
      </c>
      <c r="E2429" s="6" t="str">
        <f t="shared" si="112"/>
        <v>Q4 2023</v>
      </c>
      <c r="F2429" t="s">
        <v>5773</v>
      </c>
      <c r="G2429" t="str">
        <f>IF(F2429="Bread.c", "Bread", F2429)</f>
        <v>Bread</v>
      </c>
      <c r="H2429" t="s">
        <v>701</v>
      </c>
      <c r="I2429" t="s">
        <v>15</v>
      </c>
      <c r="J2429" s="3">
        <v>9</v>
      </c>
      <c r="K2429" s="3">
        <v>160.59</v>
      </c>
      <c r="L2429" s="3">
        <v>1445.31</v>
      </c>
    </row>
    <row r="2430" spans="1:12" x14ac:dyDescent="0.35">
      <c r="A2430" t="s">
        <v>1430</v>
      </c>
      <c r="B2430" s="6" t="s">
        <v>863</v>
      </c>
      <c r="C2430" s="6" t="str">
        <f t="shared" si="111"/>
        <v>Dec 2023</v>
      </c>
      <c r="D2430" s="19" t="str">
        <f t="shared" si="113"/>
        <v>2023</v>
      </c>
      <c r="E2430" s="6" t="str">
        <f t="shared" si="112"/>
        <v>Q4 2023</v>
      </c>
      <c r="F2430" t="s">
        <v>1421</v>
      </c>
      <c r="G2430" t="str">
        <f>IF(F2430="Egg", "Eggs", F2430)</f>
        <v>Eggs</v>
      </c>
      <c r="H2430" t="s">
        <v>701</v>
      </c>
      <c r="I2430" t="s">
        <v>12</v>
      </c>
      <c r="J2430" s="3">
        <v>5</v>
      </c>
      <c r="K2430" s="3">
        <v>270.99</v>
      </c>
      <c r="L2430" s="3">
        <v>1354.95</v>
      </c>
    </row>
    <row r="2431" spans="1:12" x14ac:dyDescent="0.35">
      <c r="A2431" t="s">
        <v>2287</v>
      </c>
      <c r="B2431" s="6" t="s">
        <v>863</v>
      </c>
      <c r="C2431" s="6" t="str">
        <f t="shared" si="111"/>
        <v>Dec 2023</v>
      </c>
      <c r="D2431" s="19" t="str">
        <f t="shared" si="113"/>
        <v>2023</v>
      </c>
      <c r="E2431" s="6" t="str">
        <f t="shared" si="112"/>
        <v>Q4 2023</v>
      </c>
      <c r="F2431" t="s">
        <v>2207</v>
      </c>
      <c r="G2431" t="s">
        <v>2207</v>
      </c>
      <c r="H2431" t="s">
        <v>2208</v>
      </c>
      <c r="I2431" t="s">
        <v>27</v>
      </c>
      <c r="J2431" s="3">
        <v>16</v>
      </c>
      <c r="K2431" s="3">
        <v>314.01</v>
      </c>
      <c r="L2431" s="3">
        <v>5024.16</v>
      </c>
    </row>
    <row r="2432" spans="1:12" x14ac:dyDescent="0.35">
      <c r="A2432" t="s">
        <v>2367</v>
      </c>
      <c r="B2432" s="6" t="s">
        <v>863</v>
      </c>
      <c r="C2432" s="6" t="str">
        <f t="shared" si="111"/>
        <v>Dec 2023</v>
      </c>
      <c r="D2432" s="19" t="str">
        <f t="shared" si="113"/>
        <v>2023</v>
      </c>
      <c r="E2432" s="6" t="str">
        <f t="shared" si="112"/>
        <v>Q4 2023</v>
      </c>
      <c r="F2432" t="s">
        <v>2344</v>
      </c>
      <c r="G2432" t="s">
        <v>2344</v>
      </c>
      <c r="H2432" t="s">
        <v>2345</v>
      </c>
      <c r="I2432" t="s">
        <v>24</v>
      </c>
      <c r="J2432" s="3">
        <v>6</v>
      </c>
      <c r="K2432" s="3">
        <v>105.55</v>
      </c>
      <c r="L2432" s="3">
        <v>633.29999999999995</v>
      </c>
    </row>
    <row r="2433" spans="1:12" x14ac:dyDescent="0.35">
      <c r="A2433" t="s">
        <v>2704</v>
      </c>
      <c r="B2433" s="6" t="s">
        <v>863</v>
      </c>
      <c r="C2433" s="6" t="str">
        <f t="shared" si="111"/>
        <v>Dec 2023</v>
      </c>
      <c r="D2433" s="19" t="str">
        <f t="shared" si="113"/>
        <v>2023</v>
      </c>
      <c r="E2433" s="6" t="str">
        <f t="shared" si="112"/>
        <v>Q4 2023</v>
      </c>
      <c r="F2433" t="s">
        <v>2643</v>
      </c>
      <c r="G2433" t="s">
        <v>2643</v>
      </c>
      <c r="H2433" t="s">
        <v>2345</v>
      </c>
      <c r="I2433" t="s">
        <v>27</v>
      </c>
      <c r="J2433" s="3">
        <v>11</v>
      </c>
      <c r="K2433" s="3">
        <v>346.33</v>
      </c>
      <c r="L2433" s="3">
        <v>3809.63</v>
      </c>
    </row>
    <row r="2434" spans="1:12" x14ac:dyDescent="0.35">
      <c r="A2434" t="s">
        <v>3375</v>
      </c>
      <c r="B2434" s="6" t="s">
        <v>863</v>
      </c>
      <c r="C2434" s="6" t="str">
        <f t="shared" ref="C2434:C2497" si="114">TEXT(B2434, "mmm yyyy")</f>
        <v>Dec 2023</v>
      </c>
      <c r="D2434" s="19" t="str">
        <f t="shared" si="113"/>
        <v>2023</v>
      </c>
      <c r="E2434" s="6" t="str">
        <f t="shared" ref="E2434:E2497" si="115">"Q"&amp;ROUNDUP(MONTH(B2434)/3,0)&amp;" "&amp;TEXT(B2434,"YYYY")</f>
        <v>Q4 2023</v>
      </c>
      <c r="F2434" t="s">
        <v>3143</v>
      </c>
      <c r="G2434" t="s">
        <v>3143</v>
      </c>
      <c r="H2434" t="s">
        <v>458</v>
      </c>
      <c r="I2434" t="s">
        <v>12</v>
      </c>
      <c r="J2434" s="3">
        <v>4</v>
      </c>
      <c r="K2434" s="3">
        <v>110.11</v>
      </c>
      <c r="L2434" s="3">
        <v>440.44</v>
      </c>
    </row>
    <row r="2435" spans="1:12" x14ac:dyDescent="0.35">
      <c r="A2435" t="s">
        <v>3811</v>
      </c>
      <c r="B2435" s="6" t="s">
        <v>863</v>
      </c>
      <c r="C2435" s="6" t="str">
        <f t="shared" si="114"/>
        <v>Dec 2023</v>
      </c>
      <c r="D2435" s="19" t="str">
        <f t="shared" ref="D2435:D2498" si="116">TEXT(B2435, "yyyy")</f>
        <v>2023</v>
      </c>
      <c r="E2435" s="6" t="str">
        <f t="shared" si="115"/>
        <v>Q4 2023</v>
      </c>
      <c r="F2435" t="s">
        <v>3688</v>
      </c>
      <c r="G2435" t="s">
        <v>3688</v>
      </c>
      <c r="H2435" t="s">
        <v>11</v>
      </c>
      <c r="I2435" t="s">
        <v>27</v>
      </c>
      <c r="J2435" s="3">
        <v>11</v>
      </c>
      <c r="K2435" s="3">
        <v>440.72</v>
      </c>
      <c r="L2435" s="3">
        <v>4847.92</v>
      </c>
    </row>
    <row r="2436" spans="1:12" x14ac:dyDescent="0.35">
      <c r="A2436" t="s">
        <v>3980</v>
      </c>
      <c r="B2436" s="6" t="s">
        <v>863</v>
      </c>
      <c r="C2436" s="6" t="str">
        <f t="shared" si="114"/>
        <v>Dec 2023</v>
      </c>
      <c r="D2436" s="19" t="str">
        <f t="shared" si="116"/>
        <v>2023</v>
      </c>
      <c r="E2436" s="6" t="str">
        <f t="shared" si="115"/>
        <v>Q4 2023</v>
      </c>
      <c r="F2436" t="s">
        <v>3948</v>
      </c>
      <c r="G2436" t="s">
        <v>3948</v>
      </c>
      <c r="H2436" t="s">
        <v>458</v>
      </c>
      <c r="I2436" t="s">
        <v>12</v>
      </c>
      <c r="J2436" s="3">
        <v>2</v>
      </c>
      <c r="K2436" s="3">
        <v>89.71</v>
      </c>
      <c r="L2436" s="3">
        <v>179.42</v>
      </c>
    </row>
    <row r="2437" spans="1:12" x14ac:dyDescent="0.35">
      <c r="A2437" t="s">
        <v>4145</v>
      </c>
      <c r="B2437" s="6" t="s">
        <v>863</v>
      </c>
      <c r="C2437" s="6" t="str">
        <f t="shared" si="114"/>
        <v>Dec 2023</v>
      </c>
      <c r="D2437" s="19" t="str">
        <f t="shared" si="116"/>
        <v>2023</v>
      </c>
      <c r="E2437" s="6" t="str">
        <f t="shared" si="115"/>
        <v>Q4 2023</v>
      </c>
      <c r="F2437" t="s">
        <v>3948</v>
      </c>
      <c r="G2437" t="s">
        <v>3948</v>
      </c>
      <c r="H2437" t="s">
        <v>458</v>
      </c>
      <c r="I2437" t="s">
        <v>24</v>
      </c>
      <c r="J2437" s="3">
        <v>5</v>
      </c>
      <c r="K2437" s="3">
        <v>148.24</v>
      </c>
      <c r="L2437" s="3">
        <v>741.2</v>
      </c>
    </row>
    <row r="2438" spans="1:12" x14ac:dyDescent="0.35">
      <c r="A2438" t="s">
        <v>4703</v>
      </c>
      <c r="B2438" s="6" t="s">
        <v>863</v>
      </c>
      <c r="C2438" s="6" t="str">
        <f t="shared" si="114"/>
        <v>Dec 2023</v>
      </c>
      <c r="D2438" s="19" t="str">
        <f t="shared" si="116"/>
        <v>2023</v>
      </c>
      <c r="E2438" s="6" t="str">
        <f t="shared" si="115"/>
        <v>Q4 2023</v>
      </c>
      <c r="F2438" t="s">
        <v>4610</v>
      </c>
      <c r="G2438" t="s">
        <v>4610</v>
      </c>
      <c r="H2438" t="s">
        <v>2345</v>
      </c>
      <c r="I2438" t="s">
        <v>27</v>
      </c>
      <c r="J2438" s="3">
        <v>12</v>
      </c>
      <c r="K2438" s="3">
        <v>366.58</v>
      </c>
      <c r="L2438" s="3">
        <v>4398.96</v>
      </c>
    </row>
    <row r="2439" spans="1:12" x14ac:dyDescent="0.35">
      <c r="A2439" t="s">
        <v>5530</v>
      </c>
      <c r="B2439" s="6" t="s">
        <v>863</v>
      </c>
      <c r="C2439" s="6" t="str">
        <f t="shared" si="114"/>
        <v>Dec 2023</v>
      </c>
      <c r="D2439" s="19" t="str">
        <f t="shared" si="116"/>
        <v>2023</v>
      </c>
      <c r="E2439" s="6" t="str">
        <f t="shared" si="115"/>
        <v>Q4 2023</v>
      </c>
      <c r="F2439" t="s">
        <v>5504</v>
      </c>
      <c r="G2439" t="s">
        <v>5504</v>
      </c>
      <c r="H2439" t="s">
        <v>701</v>
      </c>
      <c r="I2439" t="s">
        <v>24</v>
      </c>
      <c r="J2439" s="3">
        <v>17</v>
      </c>
      <c r="K2439" s="3">
        <v>462.58</v>
      </c>
      <c r="L2439" s="3">
        <v>7863.86</v>
      </c>
    </row>
    <row r="2440" spans="1:12" x14ac:dyDescent="0.35">
      <c r="A2440" t="s">
        <v>5579</v>
      </c>
      <c r="B2440" s="6" t="s">
        <v>863</v>
      </c>
      <c r="C2440" s="6" t="str">
        <f t="shared" si="114"/>
        <v>Dec 2023</v>
      </c>
      <c r="D2440" s="19" t="str">
        <f t="shared" si="116"/>
        <v>2023</v>
      </c>
      <c r="E2440" s="6" t="str">
        <f t="shared" si="115"/>
        <v>Q4 2023</v>
      </c>
      <c r="F2440" t="s">
        <v>5504</v>
      </c>
      <c r="G2440" t="s">
        <v>5504</v>
      </c>
      <c r="H2440" t="s">
        <v>701</v>
      </c>
      <c r="I2440" t="s">
        <v>24</v>
      </c>
      <c r="J2440" s="3">
        <v>17</v>
      </c>
      <c r="K2440" s="3">
        <v>288.52999999999997</v>
      </c>
      <c r="L2440" s="3">
        <v>4905.01</v>
      </c>
    </row>
    <row r="2441" spans="1:12" x14ac:dyDescent="0.35">
      <c r="A2441" t="s">
        <v>5713</v>
      </c>
      <c r="B2441" s="6" t="s">
        <v>863</v>
      </c>
      <c r="C2441" s="6" t="str">
        <f t="shared" si="114"/>
        <v>Dec 2023</v>
      </c>
      <c r="D2441" s="19" t="str">
        <f t="shared" si="116"/>
        <v>2023</v>
      </c>
      <c r="E2441" s="6" t="str">
        <f t="shared" si="115"/>
        <v>Q4 2023</v>
      </c>
      <c r="F2441" t="s">
        <v>5629</v>
      </c>
      <c r="G2441" t="s">
        <v>5629</v>
      </c>
      <c r="H2441" t="s">
        <v>458</v>
      </c>
      <c r="I2441" t="s">
        <v>24</v>
      </c>
      <c r="J2441" s="3">
        <v>6</v>
      </c>
      <c r="K2441" s="3">
        <v>381.17</v>
      </c>
      <c r="L2441" s="3">
        <v>2287.02</v>
      </c>
    </row>
    <row r="2442" spans="1:12" x14ac:dyDescent="0.35">
      <c r="A2442" t="s">
        <v>454</v>
      </c>
      <c r="B2442" s="6" t="s">
        <v>455</v>
      </c>
      <c r="C2442" s="6" t="str">
        <f t="shared" si="114"/>
        <v>Dec 2023</v>
      </c>
      <c r="D2442" s="19" t="str">
        <f t="shared" si="116"/>
        <v>2023</v>
      </c>
      <c r="E2442" s="6" t="str">
        <f t="shared" si="115"/>
        <v>Q4 2023</v>
      </c>
      <c r="F2442" t="s">
        <v>10</v>
      </c>
      <c r="G2442" t="str">
        <f>IF(F2442="Biographies", "Biography", F2442 )</f>
        <v>Biography</v>
      </c>
      <c r="H2442" t="s">
        <v>11</v>
      </c>
      <c r="I2442" t="s">
        <v>15</v>
      </c>
      <c r="J2442" s="3">
        <v>13</v>
      </c>
      <c r="K2442" s="3">
        <v>47.53</v>
      </c>
      <c r="L2442" s="3">
        <v>617.89</v>
      </c>
    </row>
    <row r="2443" spans="1:12" x14ac:dyDescent="0.35">
      <c r="A2443" t="s">
        <v>1922</v>
      </c>
      <c r="B2443" s="6" t="s">
        <v>455</v>
      </c>
      <c r="C2443" s="6" t="str">
        <f t="shared" si="114"/>
        <v>Dec 2023</v>
      </c>
      <c r="D2443" s="19" t="str">
        <f t="shared" si="116"/>
        <v>2023</v>
      </c>
      <c r="E2443" s="6" t="str">
        <f t="shared" si="115"/>
        <v>Q4 2023</v>
      </c>
      <c r="F2443" t="s">
        <v>1744</v>
      </c>
      <c r="G2443" t="s">
        <v>1744</v>
      </c>
      <c r="H2443" t="s">
        <v>11</v>
      </c>
      <c r="I2443" t="s">
        <v>12</v>
      </c>
      <c r="J2443" s="3">
        <v>1</v>
      </c>
      <c r="K2443" s="3">
        <v>120.47</v>
      </c>
      <c r="L2443" s="3">
        <v>120.47</v>
      </c>
    </row>
    <row r="2444" spans="1:12" x14ac:dyDescent="0.35">
      <c r="A2444" t="s">
        <v>4584</v>
      </c>
      <c r="B2444" s="6" t="s">
        <v>455</v>
      </c>
      <c r="C2444" s="6" t="str">
        <f t="shared" si="114"/>
        <v>Dec 2023</v>
      </c>
      <c r="D2444" s="19" t="str">
        <f t="shared" si="116"/>
        <v>2023</v>
      </c>
      <c r="E2444" s="6" t="str">
        <f t="shared" si="115"/>
        <v>Q4 2023</v>
      </c>
      <c r="F2444" t="s">
        <v>4484</v>
      </c>
      <c r="G2444" t="s">
        <v>4484</v>
      </c>
      <c r="H2444" t="s">
        <v>2208</v>
      </c>
      <c r="I2444" t="s">
        <v>24</v>
      </c>
      <c r="J2444" s="3">
        <v>8</v>
      </c>
      <c r="K2444" s="3">
        <v>228.62</v>
      </c>
      <c r="L2444" s="3">
        <v>1828.96</v>
      </c>
    </row>
    <row r="2445" spans="1:12" x14ac:dyDescent="0.35">
      <c r="A2445" t="s">
        <v>4681</v>
      </c>
      <c r="B2445" s="6" t="s">
        <v>455</v>
      </c>
      <c r="C2445" s="6" t="str">
        <f t="shared" si="114"/>
        <v>Dec 2023</v>
      </c>
      <c r="D2445" s="19" t="str">
        <f t="shared" si="116"/>
        <v>2023</v>
      </c>
      <c r="E2445" s="6" t="str">
        <f t="shared" si="115"/>
        <v>Q4 2023</v>
      </c>
      <c r="F2445" t="s">
        <v>4610</v>
      </c>
      <c r="G2445" t="s">
        <v>4610</v>
      </c>
      <c r="H2445" t="s">
        <v>2345</v>
      </c>
      <c r="I2445" t="s">
        <v>12</v>
      </c>
      <c r="J2445" s="3">
        <v>18</v>
      </c>
      <c r="K2445" s="3">
        <v>45.17</v>
      </c>
      <c r="L2445" s="3">
        <v>813.06</v>
      </c>
    </row>
    <row r="2446" spans="1:12" x14ac:dyDescent="0.35">
      <c r="A2446" t="s">
        <v>5290</v>
      </c>
      <c r="B2446" s="6" t="s">
        <v>455</v>
      </c>
      <c r="C2446" s="6" t="str">
        <f t="shared" si="114"/>
        <v>Dec 2023</v>
      </c>
      <c r="D2446" s="19" t="str">
        <f t="shared" si="116"/>
        <v>2023</v>
      </c>
      <c r="E2446" s="6" t="str">
        <f t="shared" si="115"/>
        <v>Q4 2023</v>
      </c>
      <c r="F2446" t="s">
        <v>5082</v>
      </c>
      <c r="G2446" t="s">
        <v>5082</v>
      </c>
      <c r="H2446" t="s">
        <v>2208</v>
      </c>
      <c r="I2446" t="s">
        <v>24</v>
      </c>
      <c r="J2446" s="3">
        <v>3</v>
      </c>
      <c r="K2446" s="3">
        <v>338.25</v>
      </c>
      <c r="L2446" s="3">
        <v>1014.75</v>
      </c>
    </row>
    <row r="2447" spans="1:12" x14ac:dyDescent="0.35">
      <c r="A2447" t="s">
        <v>5643</v>
      </c>
      <c r="B2447" s="6" t="s">
        <v>455</v>
      </c>
      <c r="C2447" s="6" t="str">
        <f t="shared" si="114"/>
        <v>Dec 2023</v>
      </c>
      <c r="D2447" s="19" t="str">
        <f t="shared" si="116"/>
        <v>2023</v>
      </c>
      <c r="E2447" s="6" t="str">
        <f t="shared" si="115"/>
        <v>Q4 2023</v>
      </c>
      <c r="F2447" t="s">
        <v>5629</v>
      </c>
      <c r="G2447" t="s">
        <v>5629</v>
      </c>
      <c r="H2447" t="s">
        <v>458</v>
      </c>
      <c r="I2447" t="s">
        <v>27</v>
      </c>
      <c r="J2447" s="3">
        <v>5</v>
      </c>
      <c r="K2447" s="3">
        <v>72.03</v>
      </c>
      <c r="L2447" s="3">
        <v>360.15</v>
      </c>
    </row>
    <row r="2448" spans="1:12" x14ac:dyDescent="0.35">
      <c r="A2448" t="s">
        <v>5767</v>
      </c>
      <c r="B2448" s="6" t="s">
        <v>455</v>
      </c>
      <c r="C2448" s="6" t="str">
        <f t="shared" si="114"/>
        <v>Dec 2023</v>
      </c>
      <c r="D2448" s="19" t="str">
        <f t="shared" si="116"/>
        <v>2023</v>
      </c>
      <c r="E2448" s="6" t="str">
        <f t="shared" si="115"/>
        <v>Q4 2023</v>
      </c>
      <c r="F2448" t="s">
        <v>5629</v>
      </c>
      <c r="G2448" t="s">
        <v>5629</v>
      </c>
      <c r="H2448" t="s">
        <v>458</v>
      </c>
      <c r="I2448" t="s">
        <v>24</v>
      </c>
      <c r="J2448" s="3">
        <v>17</v>
      </c>
      <c r="K2448" s="3">
        <v>360.96</v>
      </c>
      <c r="L2448" s="3">
        <v>6136.32</v>
      </c>
    </row>
    <row r="2449" spans="1:12" x14ac:dyDescent="0.35">
      <c r="A2449" t="s">
        <v>2353</v>
      </c>
      <c r="B2449" s="6" t="s">
        <v>2354</v>
      </c>
      <c r="C2449" s="6" t="str">
        <f t="shared" si="114"/>
        <v>Dec 2023</v>
      </c>
      <c r="D2449" s="19" t="str">
        <f t="shared" si="116"/>
        <v>2023</v>
      </c>
      <c r="E2449" s="6" t="str">
        <f t="shared" si="115"/>
        <v>Q4 2023</v>
      </c>
      <c r="F2449" t="s">
        <v>2344</v>
      </c>
      <c r="G2449" t="s">
        <v>2344</v>
      </c>
      <c r="H2449" t="s">
        <v>2345</v>
      </c>
      <c r="I2449" t="s">
        <v>24</v>
      </c>
      <c r="J2449" s="3">
        <v>18</v>
      </c>
      <c r="K2449" s="3">
        <v>427.95</v>
      </c>
      <c r="L2449" s="3">
        <v>7703.1</v>
      </c>
    </row>
    <row r="2450" spans="1:12" x14ac:dyDescent="0.35">
      <c r="A2450" t="s">
        <v>2810</v>
      </c>
      <c r="B2450" s="6" t="s">
        <v>2354</v>
      </c>
      <c r="C2450" s="6" t="str">
        <f t="shared" si="114"/>
        <v>Dec 2023</v>
      </c>
      <c r="D2450" s="19" t="str">
        <f t="shared" si="116"/>
        <v>2023</v>
      </c>
      <c r="E2450" s="6" t="str">
        <f t="shared" si="115"/>
        <v>Q4 2023</v>
      </c>
      <c r="F2450" t="s">
        <v>2643</v>
      </c>
      <c r="G2450" t="s">
        <v>2643</v>
      </c>
      <c r="H2450" t="s">
        <v>2345</v>
      </c>
      <c r="I2450" t="s">
        <v>24</v>
      </c>
      <c r="J2450" s="3">
        <v>12</v>
      </c>
      <c r="K2450" s="3">
        <v>330.3</v>
      </c>
      <c r="L2450" s="3">
        <v>3963.6</v>
      </c>
    </row>
    <row r="2451" spans="1:12" x14ac:dyDescent="0.35">
      <c r="A2451" t="s">
        <v>2888</v>
      </c>
      <c r="B2451" s="6" t="s">
        <v>2354</v>
      </c>
      <c r="C2451" s="6" t="str">
        <f t="shared" si="114"/>
        <v>Dec 2023</v>
      </c>
      <c r="D2451" s="19" t="str">
        <f t="shared" si="116"/>
        <v>2023</v>
      </c>
      <c r="E2451" s="6" t="str">
        <f t="shared" si="115"/>
        <v>Q4 2023</v>
      </c>
      <c r="F2451" t="s">
        <v>2882</v>
      </c>
      <c r="G2451" t="s">
        <v>2882</v>
      </c>
      <c r="H2451" t="s">
        <v>2208</v>
      </c>
      <c r="I2451" t="s">
        <v>15</v>
      </c>
      <c r="J2451" s="3">
        <v>10</v>
      </c>
      <c r="K2451" s="3">
        <v>409.18</v>
      </c>
      <c r="L2451" s="3">
        <v>4091.8</v>
      </c>
    </row>
    <row r="2452" spans="1:12" x14ac:dyDescent="0.35">
      <c r="A2452" t="s">
        <v>3928</v>
      </c>
      <c r="B2452" s="6" t="s">
        <v>2354</v>
      </c>
      <c r="C2452" s="6" t="str">
        <f t="shared" si="114"/>
        <v>Dec 2023</v>
      </c>
      <c r="D2452" s="19" t="str">
        <f t="shared" si="116"/>
        <v>2023</v>
      </c>
      <c r="E2452" s="6" t="str">
        <f t="shared" si="115"/>
        <v>Q4 2023</v>
      </c>
      <c r="F2452" t="s">
        <v>3688</v>
      </c>
      <c r="G2452" t="s">
        <v>3688</v>
      </c>
      <c r="H2452" t="s">
        <v>11</v>
      </c>
      <c r="I2452" t="s">
        <v>27</v>
      </c>
      <c r="J2452" s="3">
        <v>12</v>
      </c>
      <c r="K2452" s="3">
        <v>62.14</v>
      </c>
      <c r="L2452" s="3">
        <v>745.68</v>
      </c>
    </row>
    <row r="2453" spans="1:12" x14ac:dyDescent="0.35">
      <c r="A2453" t="s">
        <v>4715</v>
      </c>
      <c r="B2453" s="6" t="s">
        <v>2354</v>
      </c>
      <c r="C2453" s="6" t="str">
        <f t="shared" si="114"/>
        <v>Dec 2023</v>
      </c>
      <c r="D2453" s="19" t="str">
        <f t="shared" si="116"/>
        <v>2023</v>
      </c>
      <c r="E2453" s="6" t="str">
        <f t="shared" si="115"/>
        <v>Q4 2023</v>
      </c>
      <c r="F2453" t="s">
        <v>4610</v>
      </c>
      <c r="G2453" t="s">
        <v>4610</v>
      </c>
      <c r="H2453" t="s">
        <v>2345</v>
      </c>
      <c r="I2453" t="s">
        <v>12</v>
      </c>
      <c r="J2453" s="3">
        <v>2</v>
      </c>
      <c r="K2453" s="3">
        <v>102.87</v>
      </c>
      <c r="L2453" s="3">
        <v>205.74</v>
      </c>
    </row>
    <row r="2454" spans="1:12" x14ac:dyDescent="0.35">
      <c r="A2454" t="s">
        <v>5395</v>
      </c>
      <c r="B2454" s="6" t="s">
        <v>2354</v>
      </c>
      <c r="C2454" s="6" t="str">
        <f t="shared" si="114"/>
        <v>Dec 2023</v>
      </c>
      <c r="D2454" s="19" t="str">
        <f t="shared" si="116"/>
        <v>2023</v>
      </c>
      <c r="E2454" s="6" t="str">
        <f t="shared" si="115"/>
        <v>Q4 2023</v>
      </c>
      <c r="F2454" t="s">
        <v>5337</v>
      </c>
      <c r="G2454" t="s">
        <v>5337</v>
      </c>
      <c r="H2454" t="s">
        <v>458</v>
      </c>
      <c r="I2454" t="s">
        <v>24</v>
      </c>
      <c r="J2454" s="3">
        <v>5</v>
      </c>
      <c r="K2454" s="3">
        <v>174.42</v>
      </c>
      <c r="L2454" s="3">
        <v>872.1</v>
      </c>
    </row>
    <row r="2455" spans="1:12" x14ac:dyDescent="0.35">
      <c r="A2455" t="s">
        <v>342</v>
      </c>
      <c r="B2455" s="6" t="s">
        <v>343</v>
      </c>
      <c r="C2455" s="6" t="str">
        <f t="shared" si="114"/>
        <v>Dec 2023</v>
      </c>
      <c r="D2455" s="19" t="str">
        <f t="shared" si="116"/>
        <v>2023</v>
      </c>
      <c r="E2455" s="6" t="str">
        <f t="shared" si="115"/>
        <v>Q4 2023</v>
      </c>
      <c r="F2455" t="s">
        <v>10</v>
      </c>
      <c r="G2455" t="str">
        <f>IF(F2455="Biographies", "Biography", F2455 )</f>
        <v>Biography</v>
      </c>
      <c r="H2455" t="s">
        <v>11</v>
      </c>
      <c r="I2455" t="s">
        <v>27</v>
      </c>
      <c r="J2455" s="3">
        <v>12</v>
      </c>
      <c r="K2455" s="3">
        <v>322.48</v>
      </c>
      <c r="L2455" s="3">
        <v>3869.76</v>
      </c>
    </row>
    <row r="2456" spans="1:12" x14ac:dyDescent="0.35">
      <c r="A2456" t="s">
        <v>2930</v>
      </c>
      <c r="B2456" s="6" t="s">
        <v>343</v>
      </c>
      <c r="C2456" s="6" t="str">
        <f t="shared" si="114"/>
        <v>Dec 2023</v>
      </c>
      <c r="D2456" s="19" t="str">
        <f t="shared" si="116"/>
        <v>2023</v>
      </c>
      <c r="E2456" s="6" t="str">
        <f t="shared" si="115"/>
        <v>Q4 2023</v>
      </c>
      <c r="F2456" t="s">
        <v>2882</v>
      </c>
      <c r="G2456" t="s">
        <v>2882</v>
      </c>
      <c r="H2456" t="s">
        <v>2208</v>
      </c>
      <c r="I2456" t="s">
        <v>12</v>
      </c>
      <c r="J2456" s="3">
        <v>1</v>
      </c>
      <c r="K2456" s="3">
        <v>94.28</v>
      </c>
      <c r="L2456" s="3">
        <v>94.28</v>
      </c>
    </row>
    <row r="2457" spans="1:12" x14ac:dyDescent="0.35">
      <c r="A2457" t="s">
        <v>3226</v>
      </c>
      <c r="B2457" s="6" t="s">
        <v>343</v>
      </c>
      <c r="C2457" s="6" t="str">
        <f t="shared" si="114"/>
        <v>Dec 2023</v>
      </c>
      <c r="D2457" s="19" t="str">
        <f t="shared" si="116"/>
        <v>2023</v>
      </c>
      <c r="E2457" s="6" t="str">
        <f t="shared" si="115"/>
        <v>Q4 2023</v>
      </c>
      <c r="F2457" t="s">
        <v>3143</v>
      </c>
      <c r="G2457" t="s">
        <v>3143</v>
      </c>
      <c r="H2457" t="s">
        <v>458</v>
      </c>
      <c r="I2457" t="s">
        <v>27</v>
      </c>
      <c r="J2457" s="3">
        <v>5</v>
      </c>
      <c r="K2457" s="3">
        <v>485.3</v>
      </c>
      <c r="L2457" s="3">
        <v>2426.5</v>
      </c>
    </row>
    <row r="2458" spans="1:12" x14ac:dyDescent="0.35">
      <c r="A2458" t="s">
        <v>3622</v>
      </c>
      <c r="B2458" s="6" t="s">
        <v>343</v>
      </c>
      <c r="C2458" s="6" t="str">
        <f t="shared" si="114"/>
        <v>Dec 2023</v>
      </c>
      <c r="D2458" s="19" t="str">
        <f t="shared" si="116"/>
        <v>2023</v>
      </c>
      <c r="E2458" s="6" t="str">
        <f t="shared" si="115"/>
        <v>Q4 2023</v>
      </c>
      <c r="F2458" t="s">
        <v>3435</v>
      </c>
      <c r="G2458" t="s">
        <v>3435</v>
      </c>
      <c r="H2458" t="s">
        <v>701</v>
      </c>
      <c r="I2458" t="s">
        <v>24</v>
      </c>
      <c r="J2458" s="3">
        <v>15</v>
      </c>
      <c r="K2458" s="3">
        <v>261.14</v>
      </c>
      <c r="L2458" s="3">
        <v>3917.1</v>
      </c>
    </row>
    <row r="2459" spans="1:12" x14ac:dyDescent="0.35">
      <c r="A2459" t="s">
        <v>4239</v>
      </c>
      <c r="B2459" s="6" t="s">
        <v>343</v>
      </c>
      <c r="C2459" s="6" t="str">
        <f t="shared" si="114"/>
        <v>Dec 2023</v>
      </c>
      <c r="D2459" s="19" t="str">
        <f t="shared" si="116"/>
        <v>2023</v>
      </c>
      <c r="E2459" s="6" t="str">
        <f t="shared" si="115"/>
        <v>Q4 2023</v>
      </c>
      <c r="F2459" t="s">
        <v>4235</v>
      </c>
      <c r="G2459" t="s">
        <v>4235</v>
      </c>
      <c r="H2459" t="s">
        <v>2208</v>
      </c>
      <c r="I2459" t="s">
        <v>27</v>
      </c>
      <c r="J2459" s="3">
        <v>9</v>
      </c>
      <c r="K2459" s="3">
        <v>324</v>
      </c>
      <c r="L2459" s="3">
        <v>2916</v>
      </c>
    </row>
    <row r="2460" spans="1:12" x14ac:dyDescent="0.35">
      <c r="A2460" t="s">
        <v>4645</v>
      </c>
      <c r="B2460" s="6" t="s">
        <v>343</v>
      </c>
      <c r="C2460" s="6" t="str">
        <f t="shared" si="114"/>
        <v>Dec 2023</v>
      </c>
      <c r="D2460" s="19" t="str">
        <f t="shared" si="116"/>
        <v>2023</v>
      </c>
      <c r="E2460" s="6" t="str">
        <f t="shared" si="115"/>
        <v>Q4 2023</v>
      </c>
      <c r="F2460" t="s">
        <v>4610</v>
      </c>
      <c r="G2460" t="s">
        <v>4610</v>
      </c>
      <c r="H2460" t="s">
        <v>2345</v>
      </c>
      <c r="I2460" t="s">
        <v>15</v>
      </c>
      <c r="J2460" s="3">
        <v>4</v>
      </c>
      <c r="K2460" s="3">
        <v>274.04000000000002</v>
      </c>
      <c r="L2460" s="3">
        <v>1096.1600000000001</v>
      </c>
    </row>
    <row r="2461" spans="1:12" x14ac:dyDescent="0.35">
      <c r="A2461" t="s">
        <v>4813</v>
      </c>
      <c r="B2461" s="6" t="s">
        <v>343</v>
      </c>
      <c r="C2461" s="6" t="str">
        <f t="shared" si="114"/>
        <v>Dec 2023</v>
      </c>
      <c r="D2461" s="19" t="str">
        <f t="shared" si="116"/>
        <v>2023</v>
      </c>
      <c r="E2461" s="6" t="str">
        <f t="shared" si="115"/>
        <v>Q4 2023</v>
      </c>
      <c r="F2461" t="s">
        <v>4741</v>
      </c>
      <c r="G2461" t="s">
        <v>4741</v>
      </c>
      <c r="H2461" t="s">
        <v>2345</v>
      </c>
      <c r="I2461" t="s">
        <v>27</v>
      </c>
      <c r="J2461" s="3">
        <v>14</v>
      </c>
      <c r="K2461" s="3">
        <v>72.23</v>
      </c>
      <c r="L2461" s="3">
        <v>1011.22</v>
      </c>
    </row>
    <row r="2462" spans="1:12" x14ac:dyDescent="0.35">
      <c r="A2462" t="s">
        <v>2115</v>
      </c>
      <c r="B2462" s="6" t="s">
        <v>2116</v>
      </c>
      <c r="C2462" s="6" t="str">
        <f t="shared" si="114"/>
        <v>Dec 2023</v>
      </c>
      <c r="D2462" s="19" t="str">
        <f t="shared" si="116"/>
        <v>2023</v>
      </c>
      <c r="E2462" s="6" t="str">
        <f t="shared" si="115"/>
        <v>Q4 2023</v>
      </c>
      <c r="F2462" t="s">
        <v>2058</v>
      </c>
      <c r="G2462" t="s">
        <v>2058</v>
      </c>
      <c r="H2462" t="s">
        <v>701</v>
      </c>
      <c r="I2462" t="s">
        <v>27</v>
      </c>
      <c r="J2462" s="3">
        <v>3</v>
      </c>
      <c r="K2462" s="3">
        <v>416.07</v>
      </c>
      <c r="L2462" s="3">
        <v>1248.21</v>
      </c>
    </row>
    <row r="2463" spans="1:12" x14ac:dyDescent="0.35">
      <c r="A2463" t="s">
        <v>2576</v>
      </c>
      <c r="B2463" s="6" t="s">
        <v>2116</v>
      </c>
      <c r="C2463" s="6" t="str">
        <f t="shared" si="114"/>
        <v>Dec 2023</v>
      </c>
      <c r="D2463" s="19" t="str">
        <f t="shared" si="116"/>
        <v>2023</v>
      </c>
      <c r="E2463" s="6" t="str">
        <f t="shared" si="115"/>
        <v>Q4 2023</v>
      </c>
      <c r="F2463" t="s">
        <v>2344</v>
      </c>
      <c r="G2463" t="s">
        <v>2344</v>
      </c>
      <c r="H2463" t="s">
        <v>2345</v>
      </c>
      <c r="I2463" t="s">
        <v>15</v>
      </c>
      <c r="J2463" s="3">
        <v>14</v>
      </c>
      <c r="K2463" s="3">
        <v>283.72000000000003</v>
      </c>
      <c r="L2463" s="3">
        <v>3972.08</v>
      </c>
    </row>
    <row r="2464" spans="1:12" x14ac:dyDescent="0.35">
      <c r="A2464" t="s">
        <v>4094</v>
      </c>
      <c r="B2464" s="6" t="s">
        <v>2116</v>
      </c>
      <c r="C2464" s="6" t="str">
        <f t="shared" si="114"/>
        <v>Dec 2023</v>
      </c>
      <c r="D2464" s="19" t="str">
        <f t="shared" si="116"/>
        <v>2023</v>
      </c>
      <c r="E2464" s="6" t="str">
        <f t="shared" si="115"/>
        <v>Q4 2023</v>
      </c>
      <c r="F2464" t="s">
        <v>3948</v>
      </c>
      <c r="G2464" t="s">
        <v>3948</v>
      </c>
      <c r="H2464" t="s">
        <v>458</v>
      </c>
      <c r="I2464" t="s">
        <v>15</v>
      </c>
      <c r="J2464" s="3">
        <v>20</v>
      </c>
      <c r="K2464" s="3">
        <v>91.92</v>
      </c>
      <c r="L2464" s="3">
        <v>1838.4</v>
      </c>
    </row>
    <row r="2465" spans="1:12" x14ac:dyDescent="0.35">
      <c r="A2465" t="s">
        <v>4159</v>
      </c>
      <c r="B2465" s="6" t="s">
        <v>2116</v>
      </c>
      <c r="C2465" s="6" t="str">
        <f t="shared" si="114"/>
        <v>Dec 2023</v>
      </c>
      <c r="D2465" s="19" t="str">
        <f t="shared" si="116"/>
        <v>2023</v>
      </c>
      <c r="E2465" s="6" t="str">
        <f t="shared" si="115"/>
        <v>Q4 2023</v>
      </c>
      <c r="F2465" t="s">
        <v>3948</v>
      </c>
      <c r="G2465" t="s">
        <v>3948</v>
      </c>
      <c r="H2465" t="s">
        <v>458</v>
      </c>
      <c r="I2465" t="s">
        <v>24</v>
      </c>
      <c r="J2465" s="3">
        <v>12</v>
      </c>
      <c r="K2465" s="3">
        <v>204.88</v>
      </c>
      <c r="L2465" s="3">
        <v>2458.56</v>
      </c>
    </row>
    <row r="2466" spans="1:12" x14ac:dyDescent="0.35">
      <c r="A2466" t="s">
        <v>5575</v>
      </c>
      <c r="B2466" s="6" t="s">
        <v>2116</v>
      </c>
      <c r="C2466" s="6" t="str">
        <f t="shared" si="114"/>
        <v>Dec 2023</v>
      </c>
      <c r="D2466" s="19" t="str">
        <f t="shared" si="116"/>
        <v>2023</v>
      </c>
      <c r="E2466" s="6" t="str">
        <f t="shared" si="115"/>
        <v>Q4 2023</v>
      </c>
      <c r="F2466" t="s">
        <v>5504</v>
      </c>
      <c r="G2466" t="s">
        <v>5504</v>
      </c>
      <c r="H2466" t="s">
        <v>701</v>
      </c>
      <c r="I2466" t="s">
        <v>15</v>
      </c>
      <c r="J2466" s="3">
        <v>11</v>
      </c>
      <c r="K2466" s="3">
        <v>44.94</v>
      </c>
      <c r="L2466" s="3">
        <v>494.34</v>
      </c>
    </row>
    <row r="2467" spans="1:12" x14ac:dyDescent="0.35">
      <c r="A2467" t="s">
        <v>997</v>
      </c>
      <c r="B2467" s="6" t="s">
        <v>998</v>
      </c>
      <c r="C2467" s="6" t="str">
        <f t="shared" si="114"/>
        <v>Jan 2024</v>
      </c>
      <c r="D2467" s="19" t="str">
        <f t="shared" si="116"/>
        <v>2024</v>
      </c>
      <c r="E2467" s="6" t="str">
        <f t="shared" si="115"/>
        <v>Q1 2024</v>
      </c>
      <c r="F2467" t="s">
        <v>700</v>
      </c>
      <c r="G2467" t="str">
        <f>IF(F2467="Bread.c", "Bread", F2467)</f>
        <v>Bread</v>
      </c>
      <c r="H2467" t="s">
        <v>701</v>
      </c>
      <c r="I2467" t="s">
        <v>24</v>
      </c>
      <c r="J2467" s="3">
        <v>3</v>
      </c>
      <c r="K2467" s="3">
        <v>344.96</v>
      </c>
      <c r="L2467" s="3">
        <v>1034.8800000000001</v>
      </c>
    </row>
    <row r="2468" spans="1:12" x14ac:dyDescent="0.35">
      <c r="A2468" t="s">
        <v>1078</v>
      </c>
      <c r="B2468" s="6" t="s">
        <v>998</v>
      </c>
      <c r="C2468" s="6" t="str">
        <f t="shared" si="114"/>
        <v>Jan 2024</v>
      </c>
      <c r="D2468" s="19" t="str">
        <f t="shared" si="116"/>
        <v>2024</v>
      </c>
      <c r="E2468" s="6" t="str">
        <f t="shared" si="115"/>
        <v>Q1 2024</v>
      </c>
      <c r="F2468" t="s">
        <v>700</v>
      </c>
      <c r="G2468" t="str">
        <f>IF(F2468="Bread.c", "Bread", F2468)</f>
        <v>Bread</v>
      </c>
      <c r="H2468" t="s">
        <v>701</v>
      </c>
      <c r="I2468" t="s">
        <v>24</v>
      </c>
      <c r="J2468" s="3">
        <v>10</v>
      </c>
      <c r="K2468" s="3">
        <v>437.78</v>
      </c>
      <c r="L2468" s="3">
        <v>4377.8</v>
      </c>
    </row>
    <row r="2469" spans="1:12" x14ac:dyDescent="0.35">
      <c r="A2469" t="s">
        <v>1954</v>
      </c>
      <c r="B2469" s="6" t="s">
        <v>998</v>
      </c>
      <c r="C2469" s="6" t="str">
        <f t="shared" si="114"/>
        <v>Jan 2024</v>
      </c>
      <c r="D2469" s="19" t="str">
        <f t="shared" si="116"/>
        <v>2024</v>
      </c>
      <c r="E2469" s="6" t="str">
        <f t="shared" si="115"/>
        <v>Q1 2024</v>
      </c>
      <c r="F2469" t="s">
        <v>1744</v>
      </c>
      <c r="G2469" t="s">
        <v>1744</v>
      </c>
      <c r="H2469" t="s">
        <v>11</v>
      </c>
      <c r="I2469" t="s">
        <v>12</v>
      </c>
      <c r="J2469" s="3">
        <v>11</v>
      </c>
      <c r="K2469" s="3">
        <v>387.8</v>
      </c>
      <c r="L2469" s="3">
        <v>4265.8</v>
      </c>
    </row>
    <row r="2470" spans="1:12" x14ac:dyDescent="0.35">
      <c r="A2470" t="s">
        <v>2584</v>
      </c>
      <c r="B2470" s="6" t="s">
        <v>998</v>
      </c>
      <c r="C2470" s="6" t="str">
        <f t="shared" si="114"/>
        <v>Jan 2024</v>
      </c>
      <c r="D2470" s="19" t="str">
        <f t="shared" si="116"/>
        <v>2024</v>
      </c>
      <c r="E2470" s="6" t="str">
        <f t="shared" si="115"/>
        <v>Q1 2024</v>
      </c>
      <c r="F2470" t="s">
        <v>2344</v>
      </c>
      <c r="G2470" t="s">
        <v>2344</v>
      </c>
      <c r="H2470" t="s">
        <v>2345</v>
      </c>
      <c r="I2470" t="s">
        <v>15</v>
      </c>
      <c r="J2470" s="3">
        <v>7</v>
      </c>
      <c r="K2470" s="3">
        <v>65.02</v>
      </c>
      <c r="L2470" s="3">
        <v>455.14</v>
      </c>
    </row>
    <row r="2471" spans="1:12" x14ac:dyDescent="0.35">
      <c r="A2471" t="s">
        <v>2956</v>
      </c>
      <c r="B2471" s="6" t="s">
        <v>998</v>
      </c>
      <c r="C2471" s="6" t="str">
        <f t="shared" si="114"/>
        <v>Jan 2024</v>
      </c>
      <c r="D2471" s="19" t="str">
        <f t="shared" si="116"/>
        <v>2024</v>
      </c>
      <c r="E2471" s="6" t="str">
        <f t="shared" si="115"/>
        <v>Q1 2024</v>
      </c>
      <c r="F2471" t="s">
        <v>2882</v>
      </c>
      <c r="G2471" t="s">
        <v>2882</v>
      </c>
      <c r="H2471" t="s">
        <v>2208</v>
      </c>
      <c r="I2471" t="s">
        <v>12</v>
      </c>
      <c r="J2471" s="3">
        <v>3</v>
      </c>
      <c r="K2471" s="3">
        <v>297.05</v>
      </c>
      <c r="L2471" s="3">
        <v>891.15</v>
      </c>
    </row>
    <row r="2472" spans="1:12" x14ac:dyDescent="0.35">
      <c r="A2472" t="s">
        <v>3021</v>
      </c>
      <c r="B2472" s="6" t="s">
        <v>998</v>
      </c>
      <c r="C2472" s="6" t="str">
        <f t="shared" si="114"/>
        <v>Jan 2024</v>
      </c>
      <c r="D2472" s="19" t="str">
        <f t="shared" si="116"/>
        <v>2024</v>
      </c>
      <c r="E2472" s="6" t="str">
        <f t="shared" si="115"/>
        <v>Q1 2024</v>
      </c>
      <c r="F2472" t="s">
        <v>2882</v>
      </c>
      <c r="G2472" t="s">
        <v>2882</v>
      </c>
      <c r="H2472" t="s">
        <v>2208</v>
      </c>
      <c r="I2472" t="s">
        <v>15</v>
      </c>
      <c r="J2472" s="3">
        <v>2</v>
      </c>
      <c r="K2472" s="3">
        <v>339.73</v>
      </c>
      <c r="L2472" s="3">
        <v>679.46</v>
      </c>
    </row>
    <row r="2473" spans="1:12" x14ac:dyDescent="0.35">
      <c r="A2473" t="s">
        <v>3490</v>
      </c>
      <c r="B2473" s="6" t="s">
        <v>998</v>
      </c>
      <c r="C2473" s="6" t="str">
        <f t="shared" si="114"/>
        <v>Jan 2024</v>
      </c>
      <c r="D2473" s="19" t="str">
        <f t="shared" si="116"/>
        <v>2024</v>
      </c>
      <c r="E2473" s="6" t="str">
        <f t="shared" si="115"/>
        <v>Q1 2024</v>
      </c>
      <c r="F2473" t="s">
        <v>3435</v>
      </c>
      <c r="G2473" t="s">
        <v>3435</v>
      </c>
      <c r="H2473" t="s">
        <v>701</v>
      </c>
      <c r="I2473" t="s">
        <v>27</v>
      </c>
      <c r="J2473" s="3">
        <v>13</v>
      </c>
      <c r="K2473" s="3">
        <v>348.49</v>
      </c>
      <c r="L2473" s="3">
        <v>4530.37</v>
      </c>
    </row>
    <row r="2474" spans="1:12" x14ac:dyDescent="0.35">
      <c r="A2474" t="s">
        <v>4984</v>
      </c>
      <c r="B2474" s="6" t="s">
        <v>998</v>
      </c>
      <c r="C2474" s="6" t="str">
        <f t="shared" si="114"/>
        <v>Jan 2024</v>
      </c>
      <c r="D2474" s="19" t="str">
        <f t="shared" si="116"/>
        <v>2024</v>
      </c>
      <c r="E2474" s="6" t="str">
        <f t="shared" si="115"/>
        <v>Q1 2024</v>
      </c>
      <c r="F2474" t="s">
        <v>4845</v>
      </c>
      <c r="G2474" t="s">
        <v>4845</v>
      </c>
      <c r="H2474" t="s">
        <v>2345</v>
      </c>
      <c r="I2474" t="s">
        <v>12</v>
      </c>
      <c r="J2474" s="3">
        <v>3</v>
      </c>
      <c r="K2474" s="3">
        <v>24.68</v>
      </c>
      <c r="L2474" s="3">
        <v>74.040000000000006</v>
      </c>
    </row>
    <row r="2475" spans="1:12" x14ac:dyDescent="0.35">
      <c r="A2475" t="s">
        <v>472</v>
      </c>
      <c r="B2475" s="6" t="s">
        <v>473</v>
      </c>
      <c r="C2475" s="6" t="str">
        <f t="shared" si="114"/>
        <v>Jan 2024</v>
      </c>
      <c r="D2475" s="19" t="str">
        <f t="shared" si="116"/>
        <v>2024</v>
      </c>
      <c r="E2475" s="6" t="str">
        <f t="shared" si="115"/>
        <v>Q1 2024</v>
      </c>
      <c r="F2475" t="s">
        <v>457</v>
      </c>
      <c r="G2475" t="str">
        <f>IF(F2475="Blender xcxc", "Blender", F2475)</f>
        <v>Blender</v>
      </c>
      <c r="H2475" t="s">
        <v>458</v>
      </c>
      <c r="I2475" t="s">
        <v>15</v>
      </c>
      <c r="J2475" s="3">
        <v>16</v>
      </c>
      <c r="K2475" s="3">
        <v>64.25</v>
      </c>
      <c r="L2475" s="3">
        <v>1028</v>
      </c>
    </row>
    <row r="2476" spans="1:12" x14ac:dyDescent="0.35">
      <c r="A2476" t="s">
        <v>1192</v>
      </c>
      <c r="B2476" s="6" t="s">
        <v>473</v>
      </c>
      <c r="C2476" s="6" t="str">
        <f t="shared" si="114"/>
        <v>Jan 2024</v>
      </c>
      <c r="D2476" s="19" t="str">
        <f t="shared" si="116"/>
        <v>2024</v>
      </c>
      <c r="E2476" s="6" t="str">
        <f t="shared" si="115"/>
        <v>Q1 2024</v>
      </c>
      <c r="F2476" t="s">
        <v>5774</v>
      </c>
      <c r="G2476" t="str">
        <f>IF(F2476="Children's Book asfdsf", "Children's Book", F2476)</f>
        <v>Children's Book</v>
      </c>
      <c r="H2476" t="s">
        <v>11</v>
      </c>
      <c r="I2476" t="s">
        <v>12</v>
      </c>
      <c r="J2476" s="3">
        <v>13</v>
      </c>
      <c r="K2476" s="3">
        <v>229.92</v>
      </c>
      <c r="L2476" s="3">
        <v>2988.96</v>
      </c>
    </row>
    <row r="2477" spans="1:12" x14ac:dyDescent="0.35">
      <c r="A2477" t="s">
        <v>1474</v>
      </c>
      <c r="B2477" s="6" t="s">
        <v>473</v>
      </c>
      <c r="C2477" s="6" t="str">
        <f t="shared" si="114"/>
        <v>Jan 2024</v>
      </c>
      <c r="D2477" s="19" t="str">
        <f t="shared" si="116"/>
        <v>2024</v>
      </c>
      <c r="E2477" s="6" t="str">
        <f t="shared" si="115"/>
        <v>Q1 2024</v>
      </c>
      <c r="F2477" t="s">
        <v>1421</v>
      </c>
      <c r="G2477" t="str">
        <f>IF(F2477="Egg", "Eggs", F2477)</f>
        <v>Eggs</v>
      </c>
      <c r="H2477" t="s">
        <v>701</v>
      </c>
      <c r="I2477" t="s">
        <v>24</v>
      </c>
      <c r="J2477" s="3">
        <v>5</v>
      </c>
      <c r="K2477" s="3">
        <v>200.66</v>
      </c>
      <c r="L2477" s="3">
        <v>1003.3</v>
      </c>
    </row>
    <row r="2478" spans="1:12" x14ac:dyDescent="0.35">
      <c r="A2478" t="s">
        <v>2235</v>
      </c>
      <c r="B2478" s="6" t="s">
        <v>473</v>
      </c>
      <c r="C2478" s="6" t="str">
        <f t="shared" si="114"/>
        <v>Jan 2024</v>
      </c>
      <c r="D2478" s="19" t="str">
        <f t="shared" si="116"/>
        <v>2024</v>
      </c>
      <c r="E2478" s="6" t="str">
        <f t="shared" si="115"/>
        <v>Q1 2024</v>
      </c>
      <c r="F2478" t="s">
        <v>2207</v>
      </c>
      <c r="G2478" t="s">
        <v>2207</v>
      </c>
      <c r="H2478" t="s">
        <v>2208</v>
      </c>
      <c r="I2478" t="s">
        <v>12</v>
      </c>
      <c r="J2478" s="3">
        <v>11</v>
      </c>
      <c r="K2478" s="3">
        <v>479.76</v>
      </c>
      <c r="L2478" s="3">
        <v>5277.36</v>
      </c>
    </row>
    <row r="2479" spans="1:12" x14ac:dyDescent="0.35">
      <c r="A2479" t="s">
        <v>2521</v>
      </c>
      <c r="B2479" s="6" t="s">
        <v>473</v>
      </c>
      <c r="C2479" s="6" t="str">
        <f t="shared" si="114"/>
        <v>Jan 2024</v>
      </c>
      <c r="D2479" s="19" t="str">
        <f t="shared" si="116"/>
        <v>2024</v>
      </c>
      <c r="E2479" s="6" t="str">
        <f t="shared" si="115"/>
        <v>Q1 2024</v>
      </c>
      <c r="F2479" t="s">
        <v>2344</v>
      </c>
      <c r="G2479" t="s">
        <v>2344</v>
      </c>
      <c r="H2479" t="s">
        <v>2345</v>
      </c>
      <c r="I2479" t="s">
        <v>27</v>
      </c>
      <c r="J2479" s="3">
        <v>19</v>
      </c>
      <c r="K2479" s="3">
        <v>105.91</v>
      </c>
      <c r="L2479" s="3">
        <v>2012.29</v>
      </c>
    </row>
    <row r="2480" spans="1:12" x14ac:dyDescent="0.35">
      <c r="A2480" t="s">
        <v>2661</v>
      </c>
      <c r="B2480" s="6" t="s">
        <v>473</v>
      </c>
      <c r="C2480" s="6" t="str">
        <f t="shared" si="114"/>
        <v>Jan 2024</v>
      </c>
      <c r="D2480" s="19" t="str">
        <f t="shared" si="116"/>
        <v>2024</v>
      </c>
      <c r="E2480" s="6" t="str">
        <f t="shared" si="115"/>
        <v>Q1 2024</v>
      </c>
      <c r="F2480" t="s">
        <v>2643</v>
      </c>
      <c r="G2480" t="s">
        <v>2643</v>
      </c>
      <c r="H2480" t="s">
        <v>2345</v>
      </c>
      <c r="I2480" t="s">
        <v>24</v>
      </c>
      <c r="J2480" s="3">
        <v>12</v>
      </c>
      <c r="K2480" s="3">
        <v>146.24</v>
      </c>
      <c r="L2480" s="3">
        <v>1754.88</v>
      </c>
    </row>
    <row r="2481" spans="1:12" x14ac:dyDescent="0.35">
      <c r="A2481" t="s">
        <v>2774</v>
      </c>
      <c r="B2481" s="6" t="s">
        <v>473</v>
      </c>
      <c r="C2481" s="6" t="str">
        <f t="shared" si="114"/>
        <v>Jan 2024</v>
      </c>
      <c r="D2481" s="19" t="str">
        <f t="shared" si="116"/>
        <v>2024</v>
      </c>
      <c r="E2481" s="6" t="str">
        <f t="shared" si="115"/>
        <v>Q1 2024</v>
      </c>
      <c r="F2481" t="s">
        <v>2643</v>
      </c>
      <c r="G2481" t="s">
        <v>2643</v>
      </c>
      <c r="H2481" t="s">
        <v>2345</v>
      </c>
      <c r="I2481" t="s">
        <v>24</v>
      </c>
      <c r="J2481" s="3">
        <v>16</v>
      </c>
      <c r="K2481" s="3">
        <v>246.23</v>
      </c>
      <c r="L2481" s="3">
        <v>3939.68</v>
      </c>
    </row>
    <row r="2482" spans="1:12" x14ac:dyDescent="0.35">
      <c r="A2482" t="s">
        <v>3084</v>
      </c>
      <c r="B2482" s="6" t="s">
        <v>473</v>
      </c>
      <c r="C2482" s="6" t="str">
        <f t="shared" si="114"/>
        <v>Jan 2024</v>
      </c>
      <c r="D2482" s="19" t="str">
        <f t="shared" si="116"/>
        <v>2024</v>
      </c>
      <c r="E2482" s="6" t="str">
        <f t="shared" si="115"/>
        <v>Q1 2024</v>
      </c>
      <c r="F2482" t="s">
        <v>2882</v>
      </c>
      <c r="G2482" t="s">
        <v>2882</v>
      </c>
      <c r="H2482" t="s">
        <v>2208</v>
      </c>
      <c r="I2482" t="s">
        <v>12</v>
      </c>
      <c r="J2482" s="3">
        <v>2</v>
      </c>
      <c r="K2482" s="3">
        <v>358.13</v>
      </c>
      <c r="L2482" s="3">
        <v>716.26</v>
      </c>
    </row>
    <row r="2483" spans="1:12" x14ac:dyDescent="0.35">
      <c r="A2483" t="s">
        <v>3372</v>
      </c>
      <c r="B2483" s="6" t="s">
        <v>473</v>
      </c>
      <c r="C2483" s="6" t="str">
        <f t="shared" si="114"/>
        <v>Jan 2024</v>
      </c>
      <c r="D2483" s="19" t="str">
        <f t="shared" si="116"/>
        <v>2024</v>
      </c>
      <c r="E2483" s="6" t="str">
        <f t="shared" si="115"/>
        <v>Q1 2024</v>
      </c>
      <c r="F2483" t="s">
        <v>3143</v>
      </c>
      <c r="G2483" t="s">
        <v>3143</v>
      </c>
      <c r="H2483" t="s">
        <v>458</v>
      </c>
      <c r="I2483" t="s">
        <v>12</v>
      </c>
      <c r="J2483" s="3">
        <v>2</v>
      </c>
      <c r="K2483" s="3">
        <v>167.73</v>
      </c>
      <c r="L2483" s="3">
        <v>335.46</v>
      </c>
    </row>
    <row r="2484" spans="1:12" x14ac:dyDescent="0.35">
      <c r="A2484" t="s">
        <v>4017</v>
      </c>
      <c r="B2484" s="6" t="s">
        <v>473</v>
      </c>
      <c r="C2484" s="6" t="str">
        <f t="shared" si="114"/>
        <v>Jan 2024</v>
      </c>
      <c r="D2484" s="19" t="str">
        <f t="shared" si="116"/>
        <v>2024</v>
      </c>
      <c r="E2484" s="6" t="str">
        <f t="shared" si="115"/>
        <v>Q1 2024</v>
      </c>
      <c r="F2484" t="s">
        <v>3948</v>
      </c>
      <c r="G2484" t="s">
        <v>3948</v>
      </c>
      <c r="H2484" t="s">
        <v>458</v>
      </c>
      <c r="I2484" t="s">
        <v>15</v>
      </c>
      <c r="J2484" s="3">
        <v>14</v>
      </c>
      <c r="K2484" s="3">
        <v>448.3</v>
      </c>
      <c r="L2484" s="3">
        <v>6276.2</v>
      </c>
    </row>
    <row r="2485" spans="1:12" x14ac:dyDescent="0.35">
      <c r="A2485" t="s">
        <v>5578</v>
      </c>
      <c r="B2485" s="6" t="s">
        <v>473</v>
      </c>
      <c r="C2485" s="6" t="str">
        <f t="shared" si="114"/>
        <v>Jan 2024</v>
      </c>
      <c r="D2485" s="19" t="str">
        <f t="shared" si="116"/>
        <v>2024</v>
      </c>
      <c r="E2485" s="6" t="str">
        <f t="shared" si="115"/>
        <v>Q1 2024</v>
      </c>
      <c r="F2485" t="s">
        <v>5504</v>
      </c>
      <c r="G2485" t="s">
        <v>5504</v>
      </c>
      <c r="H2485" t="s">
        <v>701</v>
      </c>
      <c r="I2485" t="s">
        <v>12</v>
      </c>
      <c r="J2485" s="3">
        <v>15</v>
      </c>
      <c r="K2485" s="3">
        <v>162.22</v>
      </c>
      <c r="L2485" s="3">
        <v>2433.3000000000002</v>
      </c>
    </row>
    <row r="2486" spans="1:12" x14ac:dyDescent="0.35">
      <c r="A2486" t="s">
        <v>899</v>
      </c>
      <c r="B2486" s="6" t="s">
        <v>900</v>
      </c>
      <c r="C2486" s="6" t="str">
        <f t="shared" si="114"/>
        <v>Jan 2024</v>
      </c>
      <c r="D2486" s="19" t="str">
        <f t="shared" si="116"/>
        <v>2024</v>
      </c>
      <c r="E2486" s="6" t="str">
        <f t="shared" si="115"/>
        <v>Q1 2024</v>
      </c>
      <c r="F2486" t="s">
        <v>700</v>
      </c>
      <c r="G2486" t="str">
        <f>IF(F2486="Bread.c", "Bread", F2486)</f>
        <v>Bread</v>
      </c>
      <c r="H2486" t="s">
        <v>701</v>
      </c>
      <c r="I2486" t="s">
        <v>15</v>
      </c>
      <c r="J2486" s="3">
        <v>18</v>
      </c>
      <c r="K2486" s="3">
        <v>244.26</v>
      </c>
      <c r="L2486" s="3">
        <v>4396.68</v>
      </c>
    </row>
    <row r="2487" spans="1:12" x14ac:dyDescent="0.35">
      <c r="A2487" t="s">
        <v>2474</v>
      </c>
      <c r="B2487" s="6" t="s">
        <v>900</v>
      </c>
      <c r="C2487" s="6" t="str">
        <f t="shared" si="114"/>
        <v>Jan 2024</v>
      </c>
      <c r="D2487" s="19" t="str">
        <f t="shared" si="116"/>
        <v>2024</v>
      </c>
      <c r="E2487" s="6" t="str">
        <f t="shared" si="115"/>
        <v>Q1 2024</v>
      </c>
      <c r="F2487" t="s">
        <v>2344</v>
      </c>
      <c r="G2487" t="s">
        <v>2344</v>
      </c>
      <c r="H2487" t="s">
        <v>2345</v>
      </c>
      <c r="I2487" t="s">
        <v>15</v>
      </c>
      <c r="J2487" s="3">
        <v>13</v>
      </c>
      <c r="K2487" s="3">
        <v>159.34</v>
      </c>
      <c r="L2487" s="3">
        <v>2071.42</v>
      </c>
    </row>
    <row r="2488" spans="1:12" x14ac:dyDescent="0.35">
      <c r="A2488" t="s">
        <v>3252</v>
      </c>
      <c r="B2488" s="6" t="s">
        <v>900</v>
      </c>
      <c r="C2488" s="6" t="str">
        <f t="shared" si="114"/>
        <v>Jan 2024</v>
      </c>
      <c r="D2488" s="19" t="str">
        <f t="shared" si="116"/>
        <v>2024</v>
      </c>
      <c r="E2488" s="6" t="str">
        <f t="shared" si="115"/>
        <v>Q1 2024</v>
      </c>
      <c r="F2488" t="s">
        <v>3143</v>
      </c>
      <c r="G2488" t="s">
        <v>3143</v>
      </c>
      <c r="H2488" t="s">
        <v>458</v>
      </c>
      <c r="I2488" t="s">
        <v>24</v>
      </c>
      <c r="J2488" s="3">
        <v>2</v>
      </c>
      <c r="K2488" s="3">
        <v>279.08</v>
      </c>
      <c r="L2488" s="3">
        <v>558.16</v>
      </c>
    </row>
    <row r="2489" spans="1:12" x14ac:dyDescent="0.35">
      <c r="A2489" t="s">
        <v>3625</v>
      </c>
      <c r="B2489" s="6" t="s">
        <v>900</v>
      </c>
      <c r="C2489" s="6" t="str">
        <f t="shared" si="114"/>
        <v>Jan 2024</v>
      </c>
      <c r="D2489" s="19" t="str">
        <f t="shared" si="116"/>
        <v>2024</v>
      </c>
      <c r="E2489" s="6" t="str">
        <f t="shared" si="115"/>
        <v>Q1 2024</v>
      </c>
      <c r="F2489" t="s">
        <v>3435</v>
      </c>
      <c r="G2489" t="s">
        <v>3435</v>
      </c>
      <c r="H2489" t="s">
        <v>701</v>
      </c>
      <c r="I2489" t="s">
        <v>15</v>
      </c>
      <c r="J2489" s="3">
        <v>4</v>
      </c>
      <c r="K2489" s="3">
        <v>191.9</v>
      </c>
      <c r="L2489" s="3">
        <v>767.6</v>
      </c>
    </row>
    <row r="2490" spans="1:12" x14ac:dyDescent="0.35">
      <c r="A2490" t="s">
        <v>4928</v>
      </c>
      <c r="B2490" s="6" t="s">
        <v>900</v>
      </c>
      <c r="C2490" s="6" t="str">
        <f t="shared" si="114"/>
        <v>Jan 2024</v>
      </c>
      <c r="D2490" s="19" t="str">
        <f t="shared" si="116"/>
        <v>2024</v>
      </c>
      <c r="E2490" s="6" t="str">
        <f t="shared" si="115"/>
        <v>Q1 2024</v>
      </c>
      <c r="F2490" t="s">
        <v>4845</v>
      </c>
      <c r="G2490" t="s">
        <v>4845</v>
      </c>
      <c r="H2490" t="s">
        <v>2345</v>
      </c>
      <c r="I2490" t="s">
        <v>24</v>
      </c>
      <c r="J2490" s="3">
        <v>19</v>
      </c>
      <c r="K2490" s="3">
        <v>388.68</v>
      </c>
      <c r="L2490" s="3">
        <v>7384.92</v>
      </c>
    </row>
    <row r="2491" spans="1:12" x14ac:dyDescent="0.35">
      <c r="A2491" t="s">
        <v>5353</v>
      </c>
      <c r="B2491" s="6" t="s">
        <v>900</v>
      </c>
      <c r="C2491" s="6" t="str">
        <f t="shared" si="114"/>
        <v>Jan 2024</v>
      </c>
      <c r="D2491" s="19" t="str">
        <f t="shared" si="116"/>
        <v>2024</v>
      </c>
      <c r="E2491" s="6" t="str">
        <f t="shared" si="115"/>
        <v>Q1 2024</v>
      </c>
      <c r="F2491" t="s">
        <v>5337</v>
      </c>
      <c r="G2491" t="s">
        <v>5337</v>
      </c>
      <c r="H2491" t="s">
        <v>458</v>
      </c>
      <c r="I2491" t="s">
        <v>15</v>
      </c>
      <c r="J2491" s="3">
        <v>4</v>
      </c>
      <c r="K2491" s="3">
        <v>64.510000000000005</v>
      </c>
      <c r="L2491" s="3">
        <v>258.04000000000002</v>
      </c>
    </row>
    <row r="2492" spans="1:12" x14ac:dyDescent="0.35">
      <c r="A2492" t="s">
        <v>1053</v>
      </c>
      <c r="B2492" s="6" t="s">
        <v>1054</v>
      </c>
      <c r="C2492" s="6" t="str">
        <f t="shared" si="114"/>
        <v>Jan 2024</v>
      </c>
      <c r="D2492" s="19" t="str">
        <f t="shared" si="116"/>
        <v>2024</v>
      </c>
      <c r="E2492" s="6" t="str">
        <f t="shared" si="115"/>
        <v>Q1 2024</v>
      </c>
      <c r="F2492" t="s">
        <v>700</v>
      </c>
      <c r="G2492" t="str">
        <f>IF(F2492="Bread.c", "Bread", F2492)</f>
        <v>Bread</v>
      </c>
      <c r="H2492" t="s">
        <v>701</v>
      </c>
      <c r="I2492" t="s">
        <v>15</v>
      </c>
      <c r="J2492" s="3">
        <v>13</v>
      </c>
      <c r="K2492" s="3">
        <v>146.87</v>
      </c>
      <c r="L2492" s="3">
        <v>1909.31</v>
      </c>
    </row>
    <row r="2493" spans="1:12" x14ac:dyDescent="0.35">
      <c r="A2493" t="s">
        <v>2923</v>
      </c>
      <c r="B2493" s="6" t="s">
        <v>1054</v>
      </c>
      <c r="C2493" s="6" t="str">
        <f t="shared" si="114"/>
        <v>Jan 2024</v>
      </c>
      <c r="D2493" s="19" t="str">
        <f t="shared" si="116"/>
        <v>2024</v>
      </c>
      <c r="E2493" s="6" t="str">
        <f t="shared" si="115"/>
        <v>Q1 2024</v>
      </c>
      <c r="F2493" t="s">
        <v>2882</v>
      </c>
      <c r="G2493" t="s">
        <v>2882</v>
      </c>
      <c r="H2493" t="s">
        <v>2208</v>
      </c>
      <c r="I2493" t="s">
        <v>12</v>
      </c>
      <c r="J2493" s="3">
        <v>5</v>
      </c>
      <c r="K2493" s="3">
        <v>217.06</v>
      </c>
      <c r="L2493" s="3">
        <v>1085.3</v>
      </c>
    </row>
    <row r="2494" spans="1:12" x14ac:dyDescent="0.35">
      <c r="A2494" t="s">
        <v>2973</v>
      </c>
      <c r="B2494" s="6" t="s">
        <v>1054</v>
      </c>
      <c r="C2494" s="6" t="str">
        <f t="shared" si="114"/>
        <v>Jan 2024</v>
      </c>
      <c r="D2494" s="19" t="str">
        <f t="shared" si="116"/>
        <v>2024</v>
      </c>
      <c r="E2494" s="6" t="str">
        <f t="shared" si="115"/>
        <v>Q1 2024</v>
      </c>
      <c r="F2494" t="s">
        <v>2882</v>
      </c>
      <c r="G2494" t="s">
        <v>2882</v>
      </c>
      <c r="H2494" t="s">
        <v>2208</v>
      </c>
      <c r="I2494" t="s">
        <v>15</v>
      </c>
      <c r="J2494" s="3">
        <v>1</v>
      </c>
      <c r="K2494" s="3">
        <v>255.55</v>
      </c>
      <c r="L2494" s="3">
        <v>255.55</v>
      </c>
    </row>
    <row r="2495" spans="1:12" x14ac:dyDescent="0.35">
      <c r="A2495" t="s">
        <v>3982</v>
      </c>
      <c r="B2495" s="6" t="s">
        <v>1054</v>
      </c>
      <c r="C2495" s="6" t="str">
        <f t="shared" si="114"/>
        <v>Jan 2024</v>
      </c>
      <c r="D2495" s="19" t="str">
        <f t="shared" si="116"/>
        <v>2024</v>
      </c>
      <c r="E2495" s="6" t="str">
        <f t="shared" si="115"/>
        <v>Q1 2024</v>
      </c>
      <c r="F2495" t="s">
        <v>3948</v>
      </c>
      <c r="G2495" t="s">
        <v>3948</v>
      </c>
      <c r="H2495" t="s">
        <v>458</v>
      </c>
      <c r="I2495" t="s">
        <v>12</v>
      </c>
      <c r="J2495" s="3">
        <v>7</v>
      </c>
      <c r="K2495" s="3">
        <v>403.28</v>
      </c>
      <c r="L2495" s="3">
        <v>2822.96</v>
      </c>
    </row>
    <row r="2496" spans="1:12" x14ac:dyDescent="0.35">
      <c r="A2496" t="s">
        <v>1095</v>
      </c>
      <c r="B2496" s="6" t="s">
        <v>1096</v>
      </c>
      <c r="C2496" s="6" t="str">
        <f t="shared" si="114"/>
        <v>Jan 2024</v>
      </c>
      <c r="D2496" s="19" t="str">
        <f t="shared" si="116"/>
        <v>2024</v>
      </c>
      <c r="E2496" s="6" t="str">
        <f t="shared" si="115"/>
        <v>Q1 2024</v>
      </c>
      <c r="F2496" t="s">
        <v>1084</v>
      </c>
      <c r="G2496" t="str">
        <f>IF(F2496="Children's Book asfdsf", "Children's Book", F2496)</f>
        <v>Children's Book</v>
      </c>
      <c r="H2496" t="s">
        <v>11</v>
      </c>
      <c r="I2496" t="s">
        <v>24</v>
      </c>
      <c r="J2496" s="3">
        <v>15</v>
      </c>
      <c r="K2496" s="3">
        <v>395.62</v>
      </c>
      <c r="L2496" s="3">
        <v>5934.3</v>
      </c>
    </row>
    <row r="2497" spans="1:12" x14ac:dyDescent="0.35">
      <c r="A2497" t="s">
        <v>1347</v>
      </c>
      <c r="B2497" s="6" t="s">
        <v>1096</v>
      </c>
      <c r="C2497" s="6" t="str">
        <f t="shared" si="114"/>
        <v>Jan 2024</v>
      </c>
      <c r="D2497" s="19" t="str">
        <f t="shared" si="116"/>
        <v>2024</v>
      </c>
      <c r="E2497" s="6" t="str">
        <f t="shared" si="115"/>
        <v>Q1 2024</v>
      </c>
      <c r="F2497" t="s">
        <v>1252</v>
      </c>
      <c r="G2497" t="str">
        <f>IF(F2497="Cookbooks", "Cookbook", F2497)</f>
        <v>Cookbook</v>
      </c>
      <c r="H2497" t="s">
        <v>11</v>
      </c>
      <c r="I2497" t="s">
        <v>15</v>
      </c>
      <c r="J2497" s="3">
        <v>8</v>
      </c>
      <c r="K2497" s="3">
        <v>361.08</v>
      </c>
      <c r="L2497" s="3">
        <v>2888.64</v>
      </c>
    </row>
    <row r="2498" spans="1:12" x14ac:dyDescent="0.35">
      <c r="A2498" t="s">
        <v>2068</v>
      </c>
      <c r="B2498" s="6" t="s">
        <v>1096</v>
      </c>
      <c r="C2498" s="6" t="str">
        <f t="shared" ref="C2498:C2561" si="117">TEXT(B2498, "mmm yyyy")</f>
        <v>Jan 2024</v>
      </c>
      <c r="D2498" s="19" t="str">
        <f t="shared" si="116"/>
        <v>2024</v>
      </c>
      <c r="E2498" s="6" t="str">
        <f t="shared" ref="E2498:E2561" si="118">"Q"&amp;ROUNDUP(MONTH(B2498)/3,0)&amp;" "&amp;TEXT(B2498,"YYYY")</f>
        <v>Q1 2024</v>
      </c>
      <c r="F2498" t="s">
        <v>2058</v>
      </c>
      <c r="G2498" t="s">
        <v>2058</v>
      </c>
      <c r="H2498" t="s">
        <v>701</v>
      </c>
      <c r="I2498" t="s">
        <v>27</v>
      </c>
      <c r="J2498" s="3">
        <v>18</v>
      </c>
      <c r="K2498" s="3">
        <v>168.4</v>
      </c>
      <c r="L2498" s="3">
        <v>3031.2</v>
      </c>
    </row>
    <row r="2499" spans="1:12" x14ac:dyDescent="0.35">
      <c r="A2499" t="s">
        <v>2677</v>
      </c>
      <c r="B2499" s="6" t="s">
        <v>1096</v>
      </c>
      <c r="C2499" s="6" t="str">
        <f t="shared" si="117"/>
        <v>Jan 2024</v>
      </c>
      <c r="D2499" s="19" t="str">
        <f t="shared" ref="D2499:D2562" si="119">TEXT(B2499, "yyyy")</f>
        <v>2024</v>
      </c>
      <c r="E2499" s="6" t="str">
        <f t="shared" si="118"/>
        <v>Q1 2024</v>
      </c>
      <c r="F2499" t="s">
        <v>2643</v>
      </c>
      <c r="G2499" t="s">
        <v>2643</v>
      </c>
      <c r="H2499" t="s">
        <v>2345</v>
      </c>
      <c r="I2499" t="s">
        <v>24</v>
      </c>
      <c r="J2499" s="3">
        <v>7</v>
      </c>
      <c r="K2499" s="3">
        <v>327.67</v>
      </c>
      <c r="L2499" s="3">
        <v>2293.69</v>
      </c>
    </row>
    <row r="2500" spans="1:12" x14ac:dyDescent="0.35">
      <c r="A2500" t="s">
        <v>2987</v>
      </c>
      <c r="B2500" s="6" t="s">
        <v>1096</v>
      </c>
      <c r="C2500" s="6" t="str">
        <f t="shared" si="117"/>
        <v>Jan 2024</v>
      </c>
      <c r="D2500" s="19" t="str">
        <f t="shared" si="119"/>
        <v>2024</v>
      </c>
      <c r="E2500" s="6" t="str">
        <f t="shared" si="118"/>
        <v>Q1 2024</v>
      </c>
      <c r="F2500" t="s">
        <v>2882</v>
      </c>
      <c r="G2500" t="s">
        <v>2882</v>
      </c>
      <c r="H2500" t="s">
        <v>2208</v>
      </c>
      <c r="I2500" t="s">
        <v>12</v>
      </c>
      <c r="J2500" s="3">
        <v>15</v>
      </c>
      <c r="K2500" s="3">
        <v>186.11</v>
      </c>
      <c r="L2500" s="3">
        <v>2791.65</v>
      </c>
    </row>
    <row r="2501" spans="1:12" x14ac:dyDescent="0.35">
      <c r="A2501" t="s">
        <v>4546</v>
      </c>
      <c r="B2501" s="6" t="s">
        <v>1096</v>
      </c>
      <c r="C2501" s="6" t="str">
        <f t="shared" si="117"/>
        <v>Jan 2024</v>
      </c>
      <c r="D2501" s="19" t="str">
        <f t="shared" si="119"/>
        <v>2024</v>
      </c>
      <c r="E2501" s="6" t="str">
        <f t="shared" si="118"/>
        <v>Q1 2024</v>
      </c>
      <c r="F2501" t="s">
        <v>4484</v>
      </c>
      <c r="G2501" t="s">
        <v>4484</v>
      </c>
      <c r="H2501" t="s">
        <v>2208</v>
      </c>
      <c r="I2501" t="s">
        <v>27</v>
      </c>
      <c r="J2501" s="3">
        <v>12</v>
      </c>
      <c r="K2501" s="3">
        <v>313.54000000000002</v>
      </c>
      <c r="L2501" s="3">
        <v>3762.48</v>
      </c>
    </row>
    <row r="2502" spans="1:12" x14ac:dyDescent="0.35">
      <c r="A2502" t="s">
        <v>5486</v>
      </c>
      <c r="B2502" s="6" t="s">
        <v>1096</v>
      </c>
      <c r="C2502" s="6" t="str">
        <f t="shared" si="117"/>
        <v>Jan 2024</v>
      </c>
      <c r="D2502" s="19" t="str">
        <f t="shared" si="119"/>
        <v>2024</v>
      </c>
      <c r="E2502" s="6" t="str">
        <f t="shared" si="118"/>
        <v>Q1 2024</v>
      </c>
      <c r="F2502" t="s">
        <v>5337</v>
      </c>
      <c r="G2502" t="s">
        <v>5337</v>
      </c>
      <c r="H2502" t="s">
        <v>458</v>
      </c>
      <c r="I2502" t="s">
        <v>27</v>
      </c>
      <c r="J2502" s="3">
        <v>8</v>
      </c>
      <c r="K2502" s="3">
        <v>6.25</v>
      </c>
      <c r="L2502" s="3">
        <v>50</v>
      </c>
    </row>
    <row r="2503" spans="1:12" x14ac:dyDescent="0.35">
      <c r="A2503" t="s">
        <v>5491</v>
      </c>
      <c r="B2503" s="6" t="s">
        <v>1096</v>
      </c>
      <c r="C2503" s="6" t="str">
        <f t="shared" si="117"/>
        <v>Jan 2024</v>
      </c>
      <c r="D2503" s="19" t="str">
        <f t="shared" si="119"/>
        <v>2024</v>
      </c>
      <c r="E2503" s="6" t="str">
        <f t="shared" si="118"/>
        <v>Q1 2024</v>
      </c>
      <c r="F2503" t="s">
        <v>5337</v>
      </c>
      <c r="G2503" t="s">
        <v>5337</v>
      </c>
      <c r="H2503" t="s">
        <v>458</v>
      </c>
      <c r="I2503" t="s">
        <v>12</v>
      </c>
      <c r="J2503" s="3">
        <v>16</v>
      </c>
      <c r="K2503" s="3">
        <v>491.38</v>
      </c>
      <c r="L2503" s="3">
        <v>7862.08</v>
      </c>
    </row>
    <row r="2504" spans="1:12" x14ac:dyDescent="0.35">
      <c r="A2504" t="s">
        <v>5543</v>
      </c>
      <c r="B2504" s="6" t="s">
        <v>1096</v>
      </c>
      <c r="C2504" s="6" t="str">
        <f t="shared" si="117"/>
        <v>Jan 2024</v>
      </c>
      <c r="D2504" s="19" t="str">
        <f t="shared" si="119"/>
        <v>2024</v>
      </c>
      <c r="E2504" s="6" t="str">
        <f t="shared" si="118"/>
        <v>Q1 2024</v>
      </c>
      <c r="F2504" t="s">
        <v>5504</v>
      </c>
      <c r="G2504" t="s">
        <v>5504</v>
      </c>
      <c r="H2504" t="s">
        <v>701</v>
      </c>
      <c r="I2504" t="s">
        <v>12</v>
      </c>
      <c r="J2504" s="3">
        <v>14</v>
      </c>
      <c r="K2504" s="3">
        <v>9.94</v>
      </c>
      <c r="L2504" s="3">
        <v>139.16</v>
      </c>
    </row>
    <row r="2505" spans="1:12" x14ac:dyDescent="0.35">
      <c r="A2505" t="s">
        <v>313</v>
      </c>
      <c r="B2505" s="6" t="s">
        <v>314</v>
      </c>
      <c r="C2505" s="6" t="str">
        <f t="shared" si="117"/>
        <v>Jan 2024</v>
      </c>
      <c r="D2505" s="19" t="str">
        <f t="shared" si="119"/>
        <v>2024</v>
      </c>
      <c r="E2505" s="6" t="str">
        <f t="shared" si="118"/>
        <v>Q1 2024</v>
      </c>
      <c r="F2505" t="s">
        <v>10</v>
      </c>
      <c r="G2505" t="str">
        <f>IF(F2505="Biographies", "Biography", F2505 )</f>
        <v>Biography</v>
      </c>
      <c r="H2505" t="s">
        <v>11</v>
      </c>
      <c r="I2505" t="s">
        <v>12</v>
      </c>
      <c r="J2505" s="3">
        <v>9</v>
      </c>
      <c r="K2505" s="3">
        <v>459.08</v>
      </c>
      <c r="L2505" s="3">
        <v>4131.72</v>
      </c>
    </row>
    <row r="2506" spans="1:12" x14ac:dyDescent="0.35">
      <c r="A2506" t="s">
        <v>2101</v>
      </c>
      <c r="B2506" s="6" t="s">
        <v>314</v>
      </c>
      <c r="C2506" s="6" t="str">
        <f t="shared" si="117"/>
        <v>Jan 2024</v>
      </c>
      <c r="D2506" s="19" t="str">
        <f t="shared" si="119"/>
        <v>2024</v>
      </c>
      <c r="E2506" s="6" t="str">
        <f t="shared" si="118"/>
        <v>Q1 2024</v>
      </c>
      <c r="F2506" t="s">
        <v>2058</v>
      </c>
      <c r="G2506" t="s">
        <v>2058</v>
      </c>
      <c r="H2506" t="s">
        <v>701</v>
      </c>
      <c r="I2506" t="s">
        <v>24</v>
      </c>
      <c r="J2506" s="3">
        <v>1</v>
      </c>
      <c r="K2506" s="3">
        <v>278.54000000000002</v>
      </c>
      <c r="L2506" s="3">
        <v>278.54000000000002</v>
      </c>
    </row>
    <row r="2507" spans="1:12" x14ac:dyDescent="0.35">
      <c r="A2507" t="s">
        <v>2617</v>
      </c>
      <c r="B2507" s="6" t="s">
        <v>314</v>
      </c>
      <c r="C2507" s="6" t="str">
        <f t="shared" si="117"/>
        <v>Jan 2024</v>
      </c>
      <c r="D2507" s="19" t="str">
        <f t="shared" si="119"/>
        <v>2024</v>
      </c>
      <c r="E2507" s="6" t="str">
        <f t="shared" si="118"/>
        <v>Q1 2024</v>
      </c>
      <c r="F2507" t="s">
        <v>2344</v>
      </c>
      <c r="G2507" t="s">
        <v>2344</v>
      </c>
      <c r="H2507" t="s">
        <v>2345</v>
      </c>
      <c r="I2507" t="s">
        <v>15</v>
      </c>
      <c r="J2507" s="3">
        <v>1</v>
      </c>
      <c r="K2507" s="3">
        <v>461.33</v>
      </c>
      <c r="L2507" s="3">
        <v>461.33</v>
      </c>
    </row>
    <row r="2508" spans="1:12" x14ac:dyDescent="0.35">
      <c r="A2508" t="s">
        <v>3207</v>
      </c>
      <c r="B2508" s="6" t="s">
        <v>314</v>
      </c>
      <c r="C2508" s="6" t="str">
        <f t="shared" si="117"/>
        <v>Jan 2024</v>
      </c>
      <c r="D2508" s="19" t="str">
        <f t="shared" si="119"/>
        <v>2024</v>
      </c>
      <c r="E2508" s="6" t="str">
        <f t="shared" si="118"/>
        <v>Q1 2024</v>
      </c>
      <c r="F2508" t="s">
        <v>3143</v>
      </c>
      <c r="G2508" t="s">
        <v>3143</v>
      </c>
      <c r="H2508" t="s">
        <v>458</v>
      </c>
      <c r="I2508" t="s">
        <v>12</v>
      </c>
      <c r="J2508" s="3">
        <v>20</v>
      </c>
      <c r="K2508" s="3">
        <v>103.79</v>
      </c>
      <c r="L2508" s="3">
        <v>2075.8000000000002</v>
      </c>
    </row>
    <row r="2509" spans="1:12" x14ac:dyDescent="0.35">
      <c r="A2509" t="s">
        <v>3234</v>
      </c>
      <c r="B2509" s="6" t="s">
        <v>314</v>
      </c>
      <c r="C2509" s="6" t="str">
        <f t="shared" si="117"/>
        <v>Jan 2024</v>
      </c>
      <c r="D2509" s="19" t="str">
        <f t="shared" si="119"/>
        <v>2024</v>
      </c>
      <c r="E2509" s="6" t="str">
        <f t="shared" si="118"/>
        <v>Q1 2024</v>
      </c>
      <c r="F2509" t="s">
        <v>3143</v>
      </c>
      <c r="G2509" t="s">
        <v>3143</v>
      </c>
      <c r="H2509" t="s">
        <v>458</v>
      </c>
      <c r="I2509" t="s">
        <v>27</v>
      </c>
      <c r="J2509" s="3">
        <v>11</v>
      </c>
      <c r="K2509" s="3">
        <v>499.43</v>
      </c>
      <c r="L2509" s="3">
        <v>5493.73</v>
      </c>
    </row>
    <row r="2510" spans="1:12" x14ac:dyDescent="0.35">
      <c r="A2510" t="s">
        <v>4000</v>
      </c>
      <c r="B2510" s="6" t="s">
        <v>314</v>
      </c>
      <c r="C2510" s="6" t="str">
        <f t="shared" si="117"/>
        <v>Jan 2024</v>
      </c>
      <c r="D2510" s="19" t="str">
        <f t="shared" si="119"/>
        <v>2024</v>
      </c>
      <c r="E2510" s="6" t="str">
        <f t="shared" si="118"/>
        <v>Q1 2024</v>
      </c>
      <c r="F2510" t="s">
        <v>3948</v>
      </c>
      <c r="G2510" t="s">
        <v>3948</v>
      </c>
      <c r="H2510" t="s">
        <v>458</v>
      </c>
      <c r="I2510" t="s">
        <v>24</v>
      </c>
      <c r="J2510" s="3">
        <v>20</v>
      </c>
      <c r="K2510" s="3">
        <v>298.12</v>
      </c>
      <c r="L2510" s="3">
        <v>5962.4</v>
      </c>
    </row>
    <row r="2511" spans="1:12" x14ac:dyDescent="0.35">
      <c r="A2511" t="s">
        <v>4757</v>
      </c>
      <c r="B2511" s="6" t="s">
        <v>314</v>
      </c>
      <c r="C2511" s="6" t="str">
        <f t="shared" si="117"/>
        <v>Jan 2024</v>
      </c>
      <c r="D2511" s="19" t="str">
        <f t="shared" si="119"/>
        <v>2024</v>
      </c>
      <c r="E2511" s="6" t="str">
        <f t="shared" si="118"/>
        <v>Q1 2024</v>
      </c>
      <c r="F2511" t="s">
        <v>4741</v>
      </c>
      <c r="G2511" t="s">
        <v>4741</v>
      </c>
      <c r="H2511" t="s">
        <v>2345</v>
      </c>
      <c r="I2511" t="s">
        <v>24</v>
      </c>
      <c r="J2511" s="3">
        <v>2</v>
      </c>
      <c r="K2511" s="3">
        <v>230.4</v>
      </c>
      <c r="L2511" s="3">
        <v>460.8</v>
      </c>
    </row>
    <row r="2512" spans="1:12" x14ac:dyDescent="0.35">
      <c r="A2512" t="s">
        <v>5079</v>
      </c>
      <c r="B2512" s="6" t="s">
        <v>314</v>
      </c>
      <c r="C2512" s="6" t="str">
        <f t="shared" si="117"/>
        <v>Jan 2024</v>
      </c>
      <c r="D2512" s="19" t="str">
        <f t="shared" si="119"/>
        <v>2024</v>
      </c>
      <c r="E2512" s="6" t="str">
        <f t="shared" si="118"/>
        <v>Q1 2024</v>
      </c>
      <c r="F2512" t="s">
        <v>4845</v>
      </c>
      <c r="G2512" t="s">
        <v>4845</v>
      </c>
      <c r="H2512" t="s">
        <v>2345</v>
      </c>
      <c r="I2512" t="s">
        <v>24</v>
      </c>
      <c r="J2512" s="3">
        <v>8</v>
      </c>
      <c r="K2512" s="3">
        <v>302.37</v>
      </c>
      <c r="L2512" s="3">
        <v>2418.96</v>
      </c>
    </row>
    <row r="2513" spans="1:12" x14ac:dyDescent="0.35">
      <c r="A2513" t="s">
        <v>5106</v>
      </c>
      <c r="B2513" s="6" t="s">
        <v>314</v>
      </c>
      <c r="C2513" s="6" t="str">
        <f t="shared" si="117"/>
        <v>Jan 2024</v>
      </c>
      <c r="D2513" s="19" t="str">
        <f t="shared" si="119"/>
        <v>2024</v>
      </c>
      <c r="E2513" s="6" t="str">
        <f t="shared" si="118"/>
        <v>Q1 2024</v>
      </c>
      <c r="F2513" t="s">
        <v>5082</v>
      </c>
      <c r="G2513" t="s">
        <v>5082</v>
      </c>
      <c r="H2513" t="s">
        <v>2208</v>
      </c>
      <c r="I2513" t="s">
        <v>24</v>
      </c>
      <c r="J2513" s="3">
        <v>5</v>
      </c>
      <c r="K2513" s="3">
        <v>224.13</v>
      </c>
      <c r="L2513" s="3">
        <v>1120.6500000000001</v>
      </c>
    </row>
    <row r="2514" spans="1:12" x14ac:dyDescent="0.35">
      <c r="A2514" t="s">
        <v>5162</v>
      </c>
      <c r="B2514" s="6" t="s">
        <v>314</v>
      </c>
      <c r="C2514" s="6" t="str">
        <f t="shared" si="117"/>
        <v>Jan 2024</v>
      </c>
      <c r="D2514" s="19" t="str">
        <f t="shared" si="119"/>
        <v>2024</v>
      </c>
      <c r="E2514" s="6" t="str">
        <f t="shared" si="118"/>
        <v>Q1 2024</v>
      </c>
      <c r="F2514" t="s">
        <v>5082</v>
      </c>
      <c r="G2514" t="s">
        <v>5082</v>
      </c>
      <c r="H2514" t="s">
        <v>2208</v>
      </c>
      <c r="I2514" t="s">
        <v>24</v>
      </c>
      <c r="J2514" s="3">
        <v>16</v>
      </c>
      <c r="K2514" s="3">
        <v>409.19</v>
      </c>
      <c r="L2514" s="3">
        <v>6547.04</v>
      </c>
    </row>
    <row r="2515" spans="1:12" x14ac:dyDescent="0.35">
      <c r="A2515" t="s">
        <v>422</v>
      </c>
      <c r="B2515" s="6" t="s">
        <v>423</v>
      </c>
      <c r="C2515" s="6" t="str">
        <f t="shared" si="117"/>
        <v>Jan 2024</v>
      </c>
      <c r="D2515" s="19" t="str">
        <f t="shared" si="119"/>
        <v>2024</v>
      </c>
      <c r="E2515" s="6" t="str">
        <f t="shared" si="118"/>
        <v>Q1 2024</v>
      </c>
      <c r="F2515" t="s">
        <v>10</v>
      </c>
      <c r="G2515" t="str">
        <f>IF(F2515="Biographies", "Biography", F2515 )</f>
        <v>Biography</v>
      </c>
      <c r="H2515" t="s">
        <v>11</v>
      </c>
      <c r="I2515" t="s">
        <v>15</v>
      </c>
      <c r="J2515" s="3">
        <v>2</v>
      </c>
      <c r="K2515" s="3">
        <v>362.16</v>
      </c>
      <c r="L2515" s="3">
        <v>724.32</v>
      </c>
    </row>
    <row r="2516" spans="1:12" x14ac:dyDescent="0.35">
      <c r="A2516" t="s">
        <v>468</v>
      </c>
      <c r="B2516" s="6" t="s">
        <v>423</v>
      </c>
      <c r="C2516" s="6" t="str">
        <f t="shared" si="117"/>
        <v>Jan 2024</v>
      </c>
      <c r="D2516" s="19" t="str">
        <f t="shared" si="119"/>
        <v>2024</v>
      </c>
      <c r="E2516" s="6" t="str">
        <f t="shared" si="118"/>
        <v>Q1 2024</v>
      </c>
      <c r="F2516" t="s">
        <v>457</v>
      </c>
      <c r="G2516" t="str">
        <f>IF(F2516="Blender xcxc", "Blender", F2516)</f>
        <v>Blender</v>
      </c>
      <c r="H2516" t="s">
        <v>458</v>
      </c>
      <c r="I2516" t="s">
        <v>12</v>
      </c>
      <c r="J2516" s="3">
        <v>18</v>
      </c>
      <c r="K2516" s="3">
        <v>254.33</v>
      </c>
      <c r="L2516" s="3">
        <v>4577.9399999999996</v>
      </c>
    </row>
    <row r="2517" spans="1:12" x14ac:dyDescent="0.35">
      <c r="A2517" t="s">
        <v>1411</v>
      </c>
      <c r="B2517" s="6" t="s">
        <v>423</v>
      </c>
      <c r="C2517" s="6" t="str">
        <f t="shared" si="117"/>
        <v>Jan 2024</v>
      </c>
      <c r="D2517" s="19" t="str">
        <f t="shared" si="119"/>
        <v>2024</v>
      </c>
      <c r="E2517" s="6" t="str">
        <f t="shared" si="118"/>
        <v>Q1 2024</v>
      </c>
      <c r="F2517" t="s">
        <v>1252</v>
      </c>
      <c r="G2517" t="str">
        <f>IF(F2517="Cookbooks", "Cookbook", F2517)</f>
        <v>Cookbook</v>
      </c>
      <c r="H2517" t="s">
        <v>11</v>
      </c>
      <c r="I2517" t="s">
        <v>24</v>
      </c>
      <c r="J2517" s="3">
        <v>10</v>
      </c>
      <c r="K2517" s="3">
        <v>372.68</v>
      </c>
      <c r="L2517" s="3">
        <v>3726.8</v>
      </c>
    </row>
    <row r="2518" spans="1:12" x14ac:dyDescent="0.35">
      <c r="A2518" t="s">
        <v>3518</v>
      </c>
      <c r="B2518" s="6" t="s">
        <v>423</v>
      </c>
      <c r="C2518" s="6" t="str">
        <f t="shared" si="117"/>
        <v>Jan 2024</v>
      </c>
      <c r="D2518" s="19" t="str">
        <f t="shared" si="119"/>
        <v>2024</v>
      </c>
      <c r="E2518" s="6" t="str">
        <f t="shared" si="118"/>
        <v>Q1 2024</v>
      </c>
      <c r="F2518" t="s">
        <v>3435</v>
      </c>
      <c r="G2518" t="s">
        <v>3435</v>
      </c>
      <c r="H2518" t="s">
        <v>701</v>
      </c>
      <c r="I2518" t="s">
        <v>27</v>
      </c>
      <c r="J2518" s="3">
        <v>16</v>
      </c>
      <c r="K2518" s="3">
        <v>60.68</v>
      </c>
      <c r="L2518" s="3">
        <v>970.88</v>
      </c>
    </row>
    <row r="2519" spans="1:12" x14ac:dyDescent="0.35">
      <c r="A2519" t="s">
        <v>4547</v>
      </c>
      <c r="B2519" s="6" t="s">
        <v>423</v>
      </c>
      <c r="C2519" s="6" t="str">
        <f t="shared" si="117"/>
        <v>Jan 2024</v>
      </c>
      <c r="D2519" s="19" t="str">
        <f t="shared" si="119"/>
        <v>2024</v>
      </c>
      <c r="E2519" s="6" t="str">
        <f t="shared" si="118"/>
        <v>Q1 2024</v>
      </c>
      <c r="F2519" t="s">
        <v>4484</v>
      </c>
      <c r="G2519" t="s">
        <v>4484</v>
      </c>
      <c r="H2519" t="s">
        <v>2208</v>
      </c>
      <c r="I2519" t="s">
        <v>27</v>
      </c>
      <c r="J2519" s="3">
        <v>2</v>
      </c>
      <c r="K2519" s="3">
        <v>396.46</v>
      </c>
      <c r="L2519" s="3">
        <v>792.92</v>
      </c>
    </row>
    <row r="2520" spans="1:12" x14ac:dyDescent="0.35">
      <c r="A2520" t="s">
        <v>4572</v>
      </c>
      <c r="B2520" s="6" t="s">
        <v>423</v>
      </c>
      <c r="C2520" s="6" t="str">
        <f t="shared" si="117"/>
        <v>Jan 2024</v>
      </c>
      <c r="D2520" s="19" t="str">
        <f t="shared" si="119"/>
        <v>2024</v>
      </c>
      <c r="E2520" s="6" t="str">
        <f t="shared" si="118"/>
        <v>Q1 2024</v>
      </c>
      <c r="F2520" t="s">
        <v>4484</v>
      </c>
      <c r="G2520" t="s">
        <v>4484</v>
      </c>
      <c r="H2520" t="s">
        <v>2208</v>
      </c>
      <c r="I2520" t="s">
        <v>15</v>
      </c>
      <c r="J2520" s="3">
        <v>12</v>
      </c>
      <c r="K2520" s="3">
        <v>30.85</v>
      </c>
      <c r="L2520" s="3">
        <v>370.2</v>
      </c>
    </row>
    <row r="2521" spans="1:12" x14ac:dyDescent="0.35">
      <c r="A2521" t="s">
        <v>5073</v>
      </c>
      <c r="B2521" s="6" t="s">
        <v>423</v>
      </c>
      <c r="C2521" s="6" t="str">
        <f t="shared" si="117"/>
        <v>Jan 2024</v>
      </c>
      <c r="D2521" s="19" t="str">
        <f t="shared" si="119"/>
        <v>2024</v>
      </c>
      <c r="E2521" s="6" t="str">
        <f t="shared" si="118"/>
        <v>Q1 2024</v>
      </c>
      <c r="F2521" t="s">
        <v>4845</v>
      </c>
      <c r="G2521" t="s">
        <v>4845</v>
      </c>
      <c r="H2521" t="s">
        <v>2345</v>
      </c>
      <c r="I2521" t="s">
        <v>15</v>
      </c>
      <c r="J2521" s="3">
        <v>14</v>
      </c>
      <c r="K2521" s="3">
        <v>109.33</v>
      </c>
      <c r="L2521" s="3">
        <v>1530.62</v>
      </c>
    </row>
    <row r="2522" spans="1:12" x14ac:dyDescent="0.35">
      <c r="A2522" t="s">
        <v>1223</v>
      </c>
      <c r="B2522" s="6" t="s">
        <v>1224</v>
      </c>
      <c r="C2522" s="6" t="str">
        <f t="shared" si="117"/>
        <v>Jan 2024</v>
      </c>
      <c r="D2522" s="19" t="str">
        <f t="shared" si="119"/>
        <v>2024</v>
      </c>
      <c r="E2522" s="6" t="str">
        <f t="shared" si="118"/>
        <v>Q1 2024</v>
      </c>
      <c r="F2522" t="s">
        <v>1084</v>
      </c>
      <c r="G2522" t="str">
        <f>IF(F2522="Children's Book asfdsf", "Children's Book", F2522)</f>
        <v>Children's Book</v>
      </c>
      <c r="H2522" t="s">
        <v>11</v>
      </c>
      <c r="I2522" t="s">
        <v>27</v>
      </c>
      <c r="J2522" s="3">
        <v>4</v>
      </c>
      <c r="K2522" s="3">
        <v>287</v>
      </c>
      <c r="L2522" s="3">
        <v>1148</v>
      </c>
    </row>
    <row r="2523" spans="1:12" x14ac:dyDescent="0.35">
      <c r="A2523" t="s">
        <v>3476</v>
      </c>
      <c r="B2523" s="6" t="s">
        <v>1224</v>
      </c>
      <c r="C2523" s="6" t="str">
        <f t="shared" si="117"/>
        <v>Jan 2024</v>
      </c>
      <c r="D2523" s="19" t="str">
        <f t="shared" si="119"/>
        <v>2024</v>
      </c>
      <c r="E2523" s="6" t="str">
        <f t="shared" si="118"/>
        <v>Q1 2024</v>
      </c>
      <c r="F2523" t="s">
        <v>3435</v>
      </c>
      <c r="G2523" t="s">
        <v>3435</v>
      </c>
      <c r="H2523" t="s">
        <v>701</v>
      </c>
      <c r="I2523" t="s">
        <v>15</v>
      </c>
      <c r="J2523" s="3">
        <v>8</v>
      </c>
      <c r="K2523" s="3">
        <v>362.5</v>
      </c>
      <c r="L2523" s="3">
        <v>2900</v>
      </c>
    </row>
    <row r="2524" spans="1:12" x14ac:dyDescent="0.35">
      <c r="A2524" t="s">
        <v>3839</v>
      </c>
      <c r="B2524" s="6" t="s">
        <v>1224</v>
      </c>
      <c r="C2524" s="6" t="str">
        <f t="shared" si="117"/>
        <v>Jan 2024</v>
      </c>
      <c r="D2524" s="19" t="str">
        <f t="shared" si="119"/>
        <v>2024</v>
      </c>
      <c r="E2524" s="6" t="str">
        <f t="shared" si="118"/>
        <v>Q1 2024</v>
      </c>
      <c r="F2524" t="s">
        <v>3688</v>
      </c>
      <c r="G2524" t="s">
        <v>3688</v>
      </c>
      <c r="H2524" t="s">
        <v>11</v>
      </c>
      <c r="I2524" t="s">
        <v>27</v>
      </c>
      <c r="J2524" s="3">
        <v>9</v>
      </c>
      <c r="K2524" s="3">
        <v>116.27</v>
      </c>
      <c r="L2524" s="3">
        <v>1046.43</v>
      </c>
    </row>
    <row r="2525" spans="1:12" x14ac:dyDescent="0.35">
      <c r="A2525" t="s">
        <v>4440</v>
      </c>
      <c r="B2525" s="6" t="s">
        <v>1224</v>
      </c>
      <c r="C2525" s="6" t="str">
        <f t="shared" si="117"/>
        <v>Jan 2024</v>
      </c>
      <c r="D2525" s="19" t="str">
        <f t="shared" si="119"/>
        <v>2024</v>
      </c>
      <c r="E2525" s="6" t="str">
        <f t="shared" si="118"/>
        <v>Q1 2024</v>
      </c>
      <c r="F2525" t="s">
        <v>4235</v>
      </c>
      <c r="G2525" t="s">
        <v>4235</v>
      </c>
      <c r="H2525" t="s">
        <v>2208</v>
      </c>
      <c r="I2525" t="s">
        <v>12</v>
      </c>
      <c r="J2525" s="3">
        <v>2</v>
      </c>
      <c r="K2525" s="3">
        <v>249.14</v>
      </c>
      <c r="L2525" s="3">
        <v>498.28</v>
      </c>
    </row>
    <row r="2526" spans="1:12" x14ac:dyDescent="0.35">
      <c r="A2526" t="s">
        <v>4512</v>
      </c>
      <c r="B2526" s="6" t="s">
        <v>1224</v>
      </c>
      <c r="C2526" s="6" t="str">
        <f t="shared" si="117"/>
        <v>Jan 2024</v>
      </c>
      <c r="D2526" s="19" t="str">
        <f t="shared" si="119"/>
        <v>2024</v>
      </c>
      <c r="E2526" s="6" t="str">
        <f t="shared" si="118"/>
        <v>Q1 2024</v>
      </c>
      <c r="F2526" t="s">
        <v>4484</v>
      </c>
      <c r="G2526" t="s">
        <v>4484</v>
      </c>
      <c r="H2526" t="s">
        <v>2208</v>
      </c>
      <c r="I2526" t="s">
        <v>12</v>
      </c>
      <c r="J2526" s="3">
        <v>12</v>
      </c>
      <c r="K2526" s="3">
        <v>485.82</v>
      </c>
      <c r="L2526" s="3">
        <v>5829.84</v>
      </c>
    </row>
    <row r="2527" spans="1:12" x14ac:dyDescent="0.35">
      <c r="A2527" t="s">
        <v>4654</v>
      </c>
      <c r="B2527" s="6" t="s">
        <v>1224</v>
      </c>
      <c r="C2527" s="6" t="str">
        <f t="shared" si="117"/>
        <v>Jan 2024</v>
      </c>
      <c r="D2527" s="19" t="str">
        <f t="shared" si="119"/>
        <v>2024</v>
      </c>
      <c r="E2527" s="6" t="str">
        <f t="shared" si="118"/>
        <v>Q1 2024</v>
      </c>
      <c r="F2527" t="s">
        <v>4610</v>
      </c>
      <c r="G2527" t="s">
        <v>4610</v>
      </c>
      <c r="H2527" t="s">
        <v>2345</v>
      </c>
      <c r="I2527" t="s">
        <v>24</v>
      </c>
      <c r="J2527" s="3">
        <v>13</v>
      </c>
      <c r="K2527" s="3">
        <v>428.32</v>
      </c>
      <c r="L2527" s="3">
        <v>5568.16</v>
      </c>
    </row>
    <row r="2528" spans="1:12" x14ac:dyDescent="0.35">
      <c r="A2528" t="s">
        <v>1225</v>
      </c>
      <c r="B2528" s="6" t="s">
        <v>1226</v>
      </c>
      <c r="C2528" s="6" t="str">
        <f t="shared" si="117"/>
        <v>Jan 2024</v>
      </c>
      <c r="D2528" s="19" t="str">
        <f t="shared" si="119"/>
        <v>2024</v>
      </c>
      <c r="E2528" s="6" t="str">
        <f t="shared" si="118"/>
        <v>Q1 2024</v>
      </c>
      <c r="F2528" t="s">
        <v>1084</v>
      </c>
      <c r="G2528" t="str">
        <f>IF(F2528="Children's Book asfdsf", "Children's Book", F2528)</f>
        <v>Children's Book</v>
      </c>
      <c r="H2528" t="s">
        <v>11</v>
      </c>
      <c r="I2528" t="s">
        <v>12</v>
      </c>
      <c r="J2528" s="3">
        <v>6</v>
      </c>
      <c r="K2528" s="3">
        <v>481.04</v>
      </c>
      <c r="L2528" s="3">
        <v>2886.24</v>
      </c>
    </row>
    <row r="2529" spans="1:12" x14ac:dyDescent="0.35">
      <c r="A2529" t="s">
        <v>1339</v>
      </c>
      <c r="B2529" s="6" t="s">
        <v>1226</v>
      </c>
      <c r="C2529" s="6" t="str">
        <f t="shared" si="117"/>
        <v>Jan 2024</v>
      </c>
      <c r="D2529" s="19" t="str">
        <f t="shared" si="119"/>
        <v>2024</v>
      </c>
      <c r="E2529" s="6" t="str">
        <f t="shared" si="118"/>
        <v>Q1 2024</v>
      </c>
      <c r="F2529" t="s">
        <v>1252</v>
      </c>
      <c r="G2529" t="str">
        <f>IF(F2529="Cookbooks", "Cookbook", F2529)</f>
        <v>Cookbook</v>
      </c>
      <c r="H2529" t="s">
        <v>11</v>
      </c>
      <c r="I2529" t="s">
        <v>24</v>
      </c>
      <c r="J2529" s="3">
        <v>5</v>
      </c>
      <c r="K2529" s="3">
        <v>415.88</v>
      </c>
      <c r="L2529" s="3">
        <v>2079.4</v>
      </c>
    </row>
    <row r="2530" spans="1:12" x14ac:dyDescent="0.35">
      <c r="A2530" t="s">
        <v>1483</v>
      </c>
      <c r="B2530" s="6" t="s">
        <v>1226</v>
      </c>
      <c r="C2530" s="6" t="str">
        <f t="shared" si="117"/>
        <v>Jan 2024</v>
      </c>
      <c r="D2530" s="19" t="str">
        <f t="shared" si="119"/>
        <v>2024</v>
      </c>
      <c r="E2530" s="6" t="str">
        <f t="shared" si="118"/>
        <v>Q1 2024</v>
      </c>
      <c r="F2530" t="s">
        <v>1421</v>
      </c>
      <c r="G2530" t="str">
        <f>IF(F2530="Egg", "Eggs", F2530)</f>
        <v>Eggs</v>
      </c>
      <c r="H2530" t="s">
        <v>701</v>
      </c>
      <c r="I2530" t="s">
        <v>12</v>
      </c>
      <c r="J2530" s="3">
        <v>5</v>
      </c>
      <c r="K2530" s="3">
        <v>369.6</v>
      </c>
      <c r="L2530" s="3">
        <v>1848</v>
      </c>
    </row>
    <row r="2531" spans="1:12" x14ac:dyDescent="0.35">
      <c r="A2531" t="s">
        <v>2599</v>
      </c>
      <c r="B2531" s="6" t="s">
        <v>1226</v>
      </c>
      <c r="C2531" s="6" t="str">
        <f t="shared" si="117"/>
        <v>Jan 2024</v>
      </c>
      <c r="D2531" s="19" t="str">
        <f t="shared" si="119"/>
        <v>2024</v>
      </c>
      <c r="E2531" s="6" t="str">
        <f t="shared" si="118"/>
        <v>Q1 2024</v>
      </c>
      <c r="F2531" t="s">
        <v>2344</v>
      </c>
      <c r="G2531" t="s">
        <v>2344</v>
      </c>
      <c r="H2531" t="s">
        <v>2345</v>
      </c>
      <c r="I2531" t="s">
        <v>15</v>
      </c>
      <c r="J2531" s="3">
        <v>8</v>
      </c>
      <c r="K2531" s="3">
        <v>285.37</v>
      </c>
      <c r="L2531" s="3">
        <v>2282.96</v>
      </c>
    </row>
    <row r="2532" spans="1:12" x14ac:dyDescent="0.35">
      <c r="A2532" t="s">
        <v>2682</v>
      </c>
      <c r="B2532" s="6" t="s">
        <v>1226</v>
      </c>
      <c r="C2532" s="6" t="str">
        <f t="shared" si="117"/>
        <v>Jan 2024</v>
      </c>
      <c r="D2532" s="19" t="str">
        <f t="shared" si="119"/>
        <v>2024</v>
      </c>
      <c r="E2532" s="6" t="str">
        <f t="shared" si="118"/>
        <v>Q1 2024</v>
      </c>
      <c r="F2532" t="s">
        <v>2643</v>
      </c>
      <c r="G2532" t="s">
        <v>2643</v>
      </c>
      <c r="H2532" t="s">
        <v>2345</v>
      </c>
      <c r="I2532" t="s">
        <v>15</v>
      </c>
      <c r="J2532" s="3">
        <v>9</v>
      </c>
      <c r="K2532" s="3">
        <v>451.47</v>
      </c>
      <c r="L2532" s="3">
        <v>4063.23</v>
      </c>
    </row>
    <row r="2533" spans="1:12" x14ac:dyDescent="0.35">
      <c r="A2533" t="s">
        <v>4455</v>
      </c>
      <c r="B2533" s="6" t="s">
        <v>1226</v>
      </c>
      <c r="C2533" s="6" t="str">
        <f t="shared" si="117"/>
        <v>Jan 2024</v>
      </c>
      <c r="D2533" s="19" t="str">
        <f t="shared" si="119"/>
        <v>2024</v>
      </c>
      <c r="E2533" s="6" t="str">
        <f t="shared" si="118"/>
        <v>Q1 2024</v>
      </c>
      <c r="F2533" t="s">
        <v>4235</v>
      </c>
      <c r="G2533" t="s">
        <v>4235</v>
      </c>
      <c r="H2533" t="s">
        <v>2208</v>
      </c>
      <c r="I2533" t="s">
        <v>27</v>
      </c>
      <c r="J2533" s="3">
        <v>11</v>
      </c>
      <c r="K2533" s="3">
        <v>63.88</v>
      </c>
      <c r="L2533" s="3">
        <v>702.68</v>
      </c>
    </row>
    <row r="2534" spans="1:12" x14ac:dyDescent="0.35">
      <c r="A2534" t="s">
        <v>4718</v>
      </c>
      <c r="B2534" s="6" t="s">
        <v>1226</v>
      </c>
      <c r="C2534" s="6" t="str">
        <f t="shared" si="117"/>
        <v>Jan 2024</v>
      </c>
      <c r="D2534" s="19" t="str">
        <f t="shared" si="119"/>
        <v>2024</v>
      </c>
      <c r="E2534" s="6" t="str">
        <f t="shared" si="118"/>
        <v>Q1 2024</v>
      </c>
      <c r="F2534" t="s">
        <v>4610</v>
      </c>
      <c r="G2534" t="s">
        <v>4610</v>
      </c>
      <c r="H2534" t="s">
        <v>2345</v>
      </c>
      <c r="I2534" t="s">
        <v>24</v>
      </c>
      <c r="J2534" s="3">
        <v>2</v>
      </c>
      <c r="K2534" s="3">
        <v>436.56</v>
      </c>
      <c r="L2534" s="3">
        <v>873.12</v>
      </c>
    </row>
    <row r="2535" spans="1:12" x14ac:dyDescent="0.35">
      <c r="A2535" t="s">
        <v>5392</v>
      </c>
      <c r="B2535" s="6" t="s">
        <v>1226</v>
      </c>
      <c r="C2535" s="6" t="str">
        <f t="shared" si="117"/>
        <v>Jan 2024</v>
      </c>
      <c r="D2535" s="19" t="str">
        <f t="shared" si="119"/>
        <v>2024</v>
      </c>
      <c r="E2535" s="6" t="str">
        <f t="shared" si="118"/>
        <v>Q1 2024</v>
      </c>
      <c r="F2535" t="s">
        <v>5337</v>
      </c>
      <c r="G2535" t="s">
        <v>5337</v>
      </c>
      <c r="H2535" t="s">
        <v>458</v>
      </c>
      <c r="I2535" t="s">
        <v>12</v>
      </c>
      <c r="J2535" s="3">
        <v>20</v>
      </c>
      <c r="K2535" s="3">
        <v>35.630000000000003</v>
      </c>
      <c r="L2535" s="3">
        <v>712.6</v>
      </c>
    </row>
    <row r="2536" spans="1:12" x14ac:dyDescent="0.35">
      <c r="A2536" t="s">
        <v>256</v>
      </c>
      <c r="B2536" s="6" t="s">
        <v>257</v>
      </c>
      <c r="C2536" s="6" t="str">
        <f t="shared" si="117"/>
        <v>Jan 2024</v>
      </c>
      <c r="D2536" s="19" t="str">
        <f t="shared" si="119"/>
        <v>2024</v>
      </c>
      <c r="E2536" s="6" t="str">
        <f t="shared" si="118"/>
        <v>Q1 2024</v>
      </c>
      <c r="F2536" t="s">
        <v>10</v>
      </c>
      <c r="G2536" t="str">
        <f>IF(F2536="Biographies", "Biography", F2536 )</f>
        <v>Biography</v>
      </c>
      <c r="H2536" t="s">
        <v>11</v>
      </c>
      <c r="I2536" t="s">
        <v>27</v>
      </c>
      <c r="J2536" s="3">
        <v>11</v>
      </c>
      <c r="K2536" s="3">
        <v>47.2</v>
      </c>
      <c r="L2536" s="3">
        <v>519.20000000000005</v>
      </c>
    </row>
    <row r="2537" spans="1:12" x14ac:dyDescent="0.35">
      <c r="A2537" t="s">
        <v>2828</v>
      </c>
      <c r="B2537" s="6" t="s">
        <v>257</v>
      </c>
      <c r="C2537" s="6" t="str">
        <f t="shared" si="117"/>
        <v>Jan 2024</v>
      </c>
      <c r="D2537" s="19" t="str">
        <f t="shared" si="119"/>
        <v>2024</v>
      </c>
      <c r="E2537" s="6" t="str">
        <f t="shared" si="118"/>
        <v>Q1 2024</v>
      </c>
      <c r="F2537" t="s">
        <v>2643</v>
      </c>
      <c r="G2537" t="s">
        <v>2643</v>
      </c>
      <c r="H2537" t="s">
        <v>2345</v>
      </c>
      <c r="I2537" t="s">
        <v>24</v>
      </c>
      <c r="J2537" s="3">
        <v>15</v>
      </c>
      <c r="K2537" s="3">
        <v>176.05</v>
      </c>
      <c r="L2537" s="3">
        <v>2640.75</v>
      </c>
    </row>
    <row r="2538" spans="1:12" x14ac:dyDescent="0.35">
      <c r="A2538" t="s">
        <v>2942</v>
      </c>
      <c r="B2538" s="6" t="s">
        <v>257</v>
      </c>
      <c r="C2538" s="6" t="str">
        <f t="shared" si="117"/>
        <v>Jan 2024</v>
      </c>
      <c r="D2538" s="19" t="str">
        <f t="shared" si="119"/>
        <v>2024</v>
      </c>
      <c r="E2538" s="6" t="str">
        <f t="shared" si="118"/>
        <v>Q1 2024</v>
      </c>
      <c r="F2538" t="s">
        <v>2882</v>
      </c>
      <c r="G2538" t="s">
        <v>2882</v>
      </c>
      <c r="H2538" t="s">
        <v>2208</v>
      </c>
      <c r="I2538" t="s">
        <v>27</v>
      </c>
      <c r="J2538" s="3">
        <v>5</v>
      </c>
      <c r="K2538" s="3">
        <v>455.77</v>
      </c>
      <c r="L2538" s="3">
        <v>2278.85</v>
      </c>
    </row>
    <row r="2539" spans="1:12" x14ac:dyDescent="0.35">
      <c r="A2539" t="s">
        <v>3274</v>
      </c>
      <c r="B2539" s="6" t="s">
        <v>257</v>
      </c>
      <c r="C2539" s="6" t="str">
        <f t="shared" si="117"/>
        <v>Jan 2024</v>
      </c>
      <c r="D2539" s="19" t="str">
        <f t="shared" si="119"/>
        <v>2024</v>
      </c>
      <c r="E2539" s="6" t="str">
        <f t="shared" si="118"/>
        <v>Q1 2024</v>
      </c>
      <c r="F2539" t="s">
        <v>3143</v>
      </c>
      <c r="G2539" t="s">
        <v>3143</v>
      </c>
      <c r="H2539" t="s">
        <v>458</v>
      </c>
      <c r="I2539" t="s">
        <v>27</v>
      </c>
      <c r="J2539" s="3">
        <v>4</v>
      </c>
      <c r="K2539" s="3">
        <v>124.71</v>
      </c>
      <c r="L2539" s="3">
        <v>498.84</v>
      </c>
    </row>
    <row r="2540" spans="1:12" x14ac:dyDescent="0.35">
      <c r="A2540" t="s">
        <v>4723</v>
      </c>
      <c r="B2540" s="6" t="s">
        <v>257</v>
      </c>
      <c r="C2540" s="6" t="str">
        <f t="shared" si="117"/>
        <v>Jan 2024</v>
      </c>
      <c r="D2540" s="19" t="str">
        <f t="shared" si="119"/>
        <v>2024</v>
      </c>
      <c r="E2540" s="6" t="str">
        <f t="shared" si="118"/>
        <v>Q1 2024</v>
      </c>
      <c r="F2540" t="s">
        <v>4610</v>
      </c>
      <c r="G2540" t="s">
        <v>4610</v>
      </c>
      <c r="H2540" t="s">
        <v>2345</v>
      </c>
      <c r="I2540" t="s">
        <v>24</v>
      </c>
      <c r="J2540" s="3">
        <v>2</v>
      </c>
      <c r="K2540" s="3">
        <v>331.98</v>
      </c>
      <c r="L2540" s="3">
        <v>663.96</v>
      </c>
    </row>
    <row r="2541" spans="1:12" x14ac:dyDescent="0.35">
      <c r="A2541" t="s">
        <v>5311</v>
      </c>
      <c r="B2541" s="6" t="s">
        <v>257</v>
      </c>
      <c r="C2541" s="6" t="str">
        <f t="shared" si="117"/>
        <v>Jan 2024</v>
      </c>
      <c r="D2541" s="19" t="str">
        <f t="shared" si="119"/>
        <v>2024</v>
      </c>
      <c r="E2541" s="6" t="str">
        <f t="shared" si="118"/>
        <v>Q1 2024</v>
      </c>
      <c r="F2541" t="s">
        <v>5082</v>
      </c>
      <c r="G2541" t="s">
        <v>5082</v>
      </c>
      <c r="H2541" t="s">
        <v>2208</v>
      </c>
      <c r="I2541" t="s">
        <v>15</v>
      </c>
      <c r="J2541" s="3">
        <v>20</v>
      </c>
      <c r="K2541" s="3">
        <v>197.58</v>
      </c>
      <c r="L2541" s="3">
        <v>3951.6</v>
      </c>
    </row>
    <row r="2542" spans="1:12" x14ac:dyDescent="0.35">
      <c r="A2542" t="s">
        <v>5497</v>
      </c>
      <c r="B2542" s="6" t="s">
        <v>257</v>
      </c>
      <c r="C2542" s="6" t="str">
        <f t="shared" si="117"/>
        <v>Jan 2024</v>
      </c>
      <c r="D2542" s="19" t="str">
        <f t="shared" si="119"/>
        <v>2024</v>
      </c>
      <c r="E2542" s="6" t="str">
        <f t="shared" si="118"/>
        <v>Q1 2024</v>
      </c>
      <c r="F2542" t="s">
        <v>5337</v>
      </c>
      <c r="G2542" t="s">
        <v>5337</v>
      </c>
      <c r="H2542" t="s">
        <v>458</v>
      </c>
      <c r="I2542" t="s">
        <v>15</v>
      </c>
      <c r="J2542" s="3">
        <v>20</v>
      </c>
      <c r="K2542" s="3">
        <v>41.25</v>
      </c>
      <c r="L2542" s="3">
        <v>825</v>
      </c>
    </row>
    <row r="2543" spans="1:12" x14ac:dyDescent="0.35">
      <c r="A2543" t="s">
        <v>1231</v>
      </c>
      <c r="B2543" s="6" t="s">
        <v>1232</v>
      </c>
      <c r="C2543" s="6" t="str">
        <f t="shared" si="117"/>
        <v>Jan 2024</v>
      </c>
      <c r="D2543" s="19" t="str">
        <f t="shared" si="119"/>
        <v>2024</v>
      </c>
      <c r="E2543" s="6" t="str">
        <f t="shared" si="118"/>
        <v>Q1 2024</v>
      </c>
      <c r="F2543" t="s">
        <v>1084</v>
      </c>
      <c r="G2543" t="str">
        <f>IF(F2543="Children's Book asfdsf", "Children's Book", F2543)</f>
        <v>Children's Book</v>
      </c>
      <c r="H2543" t="s">
        <v>11</v>
      </c>
      <c r="I2543" t="s">
        <v>15</v>
      </c>
      <c r="J2543" s="3">
        <v>5</v>
      </c>
      <c r="K2543" s="3">
        <v>420.89</v>
      </c>
      <c r="L2543" s="3">
        <v>2104.4499999999998</v>
      </c>
    </row>
    <row r="2544" spans="1:12" x14ac:dyDescent="0.35">
      <c r="A2544" t="s">
        <v>2224</v>
      </c>
      <c r="B2544" s="6" t="s">
        <v>1232</v>
      </c>
      <c r="C2544" s="6" t="str">
        <f t="shared" si="117"/>
        <v>Jan 2024</v>
      </c>
      <c r="D2544" s="19" t="str">
        <f t="shared" si="119"/>
        <v>2024</v>
      </c>
      <c r="E2544" s="6" t="str">
        <f t="shared" si="118"/>
        <v>Q1 2024</v>
      </c>
      <c r="F2544" t="s">
        <v>2207</v>
      </c>
      <c r="G2544" t="s">
        <v>2207</v>
      </c>
      <c r="H2544" t="s">
        <v>2208</v>
      </c>
      <c r="I2544" t="s">
        <v>27</v>
      </c>
      <c r="J2544" s="3">
        <v>9</v>
      </c>
      <c r="K2544" s="3">
        <v>68.95</v>
      </c>
      <c r="L2544" s="3">
        <v>620.54999999999995</v>
      </c>
    </row>
    <row r="2545" spans="1:12" x14ac:dyDescent="0.35">
      <c r="A2545" t="s">
        <v>2383</v>
      </c>
      <c r="B2545" s="6" t="s">
        <v>2384</v>
      </c>
      <c r="C2545" s="6" t="str">
        <f t="shared" si="117"/>
        <v>Jan 2024</v>
      </c>
      <c r="D2545" s="19" t="str">
        <f t="shared" si="119"/>
        <v>2024</v>
      </c>
      <c r="E2545" s="6" t="str">
        <f t="shared" si="118"/>
        <v>Q1 2024</v>
      </c>
      <c r="F2545" t="s">
        <v>2344</v>
      </c>
      <c r="G2545" t="s">
        <v>2344</v>
      </c>
      <c r="H2545" t="s">
        <v>2345</v>
      </c>
      <c r="I2545" t="s">
        <v>12</v>
      </c>
      <c r="J2545" s="3">
        <v>14</v>
      </c>
      <c r="K2545" s="3">
        <v>405.89</v>
      </c>
      <c r="L2545" s="3">
        <v>5682.46</v>
      </c>
    </row>
    <row r="2546" spans="1:12" x14ac:dyDescent="0.35">
      <c r="A2546" t="s">
        <v>2529</v>
      </c>
      <c r="B2546" s="6" t="s">
        <v>2384</v>
      </c>
      <c r="C2546" s="6" t="str">
        <f t="shared" si="117"/>
        <v>Jan 2024</v>
      </c>
      <c r="D2546" s="19" t="str">
        <f t="shared" si="119"/>
        <v>2024</v>
      </c>
      <c r="E2546" s="6" t="str">
        <f t="shared" si="118"/>
        <v>Q1 2024</v>
      </c>
      <c r="F2546" t="s">
        <v>2344</v>
      </c>
      <c r="G2546" t="s">
        <v>2344</v>
      </c>
      <c r="H2546" t="s">
        <v>2345</v>
      </c>
      <c r="I2546" t="s">
        <v>24</v>
      </c>
      <c r="J2546" s="3">
        <v>8</v>
      </c>
      <c r="K2546" s="3">
        <v>134.16999999999999</v>
      </c>
      <c r="L2546" s="3">
        <v>1073.3599999999999</v>
      </c>
    </row>
    <row r="2547" spans="1:12" x14ac:dyDescent="0.35">
      <c r="A2547" t="s">
        <v>2664</v>
      </c>
      <c r="B2547" s="6" t="s">
        <v>2384</v>
      </c>
      <c r="C2547" s="6" t="str">
        <f t="shared" si="117"/>
        <v>Jan 2024</v>
      </c>
      <c r="D2547" s="19" t="str">
        <f t="shared" si="119"/>
        <v>2024</v>
      </c>
      <c r="E2547" s="6" t="str">
        <f t="shared" si="118"/>
        <v>Q1 2024</v>
      </c>
      <c r="F2547" t="s">
        <v>2643</v>
      </c>
      <c r="G2547" t="s">
        <v>2643</v>
      </c>
      <c r="H2547" t="s">
        <v>2345</v>
      </c>
      <c r="I2547" t="s">
        <v>12</v>
      </c>
      <c r="J2547" s="3">
        <v>1</v>
      </c>
      <c r="K2547" s="3">
        <v>114.92</v>
      </c>
      <c r="L2547" s="3">
        <v>114.92</v>
      </c>
    </row>
    <row r="2548" spans="1:12" x14ac:dyDescent="0.35">
      <c r="A2548" t="s">
        <v>3223</v>
      </c>
      <c r="B2548" s="6" t="s">
        <v>2384</v>
      </c>
      <c r="C2548" s="6" t="str">
        <f t="shared" si="117"/>
        <v>Jan 2024</v>
      </c>
      <c r="D2548" s="19" t="str">
        <f t="shared" si="119"/>
        <v>2024</v>
      </c>
      <c r="E2548" s="6" t="str">
        <f t="shared" si="118"/>
        <v>Q1 2024</v>
      </c>
      <c r="F2548" t="s">
        <v>3143</v>
      </c>
      <c r="G2548" t="s">
        <v>3143</v>
      </c>
      <c r="H2548" t="s">
        <v>458</v>
      </c>
      <c r="I2548" t="s">
        <v>12</v>
      </c>
      <c r="J2548" s="3">
        <v>3</v>
      </c>
      <c r="K2548" s="3">
        <v>490.51</v>
      </c>
      <c r="L2548" s="3">
        <v>1471.53</v>
      </c>
    </row>
    <row r="2549" spans="1:12" x14ac:dyDescent="0.35">
      <c r="A2549" t="s">
        <v>56</v>
      </c>
      <c r="B2549" s="6" t="s">
        <v>57</v>
      </c>
      <c r="C2549" s="6" t="str">
        <f t="shared" si="117"/>
        <v>Jan 2024</v>
      </c>
      <c r="D2549" s="19" t="str">
        <f t="shared" si="119"/>
        <v>2024</v>
      </c>
      <c r="E2549" s="6" t="str">
        <f t="shared" si="118"/>
        <v>Q1 2024</v>
      </c>
      <c r="F2549" t="s">
        <v>5771</v>
      </c>
      <c r="G2549" t="str">
        <f>IF(F2549="Biographies", "Biography", F2549 )</f>
        <v>Biography</v>
      </c>
      <c r="H2549" t="s">
        <v>11</v>
      </c>
      <c r="I2549" t="s">
        <v>12</v>
      </c>
      <c r="J2549" s="3">
        <v>4</v>
      </c>
      <c r="K2549" s="3">
        <v>384.7</v>
      </c>
      <c r="L2549" s="3">
        <v>1538.8</v>
      </c>
    </row>
    <row r="2550" spans="1:12" x14ac:dyDescent="0.35">
      <c r="A2550" t="s">
        <v>3648</v>
      </c>
      <c r="B2550" s="6" t="s">
        <v>57</v>
      </c>
      <c r="C2550" s="6" t="str">
        <f t="shared" si="117"/>
        <v>Jan 2024</v>
      </c>
      <c r="D2550" s="19" t="str">
        <f t="shared" si="119"/>
        <v>2024</v>
      </c>
      <c r="E2550" s="6" t="str">
        <f t="shared" si="118"/>
        <v>Q1 2024</v>
      </c>
      <c r="F2550" t="s">
        <v>3435</v>
      </c>
      <c r="G2550" t="s">
        <v>3435</v>
      </c>
      <c r="H2550" t="s">
        <v>701</v>
      </c>
      <c r="I2550" t="s">
        <v>12</v>
      </c>
      <c r="J2550" s="3">
        <v>10</v>
      </c>
      <c r="K2550" s="3">
        <v>15.02</v>
      </c>
      <c r="L2550" s="3">
        <v>150.19999999999999</v>
      </c>
    </row>
    <row r="2551" spans="1:12" x14ac:dyDescent="0.35">
      <c r="A2551" t="s">
        <v>3867</v>
      </c>
      <c r="B2551" s="6" t="s">
        <v>57</v>
      </c>
      <c r="C2551" s="6" t="str">
        <f t="shared" si="117"/>
        <v>Jan 2024</v>
      </c>
      <c r="D2551" s="19" t="str">
        <f t="shared" si="119"/>
        <v>2024</v>
      </c>
      <c r="E2551" s="6" t="str">
        <f t="shared" si="118"/>
        <v>Q1 2024</v>
      </c>
      <c r="F2551" t="s">
        <v>3688</v>
      </c>
      <c r="G2551" t="s">
        <v>3688</v>
      </c>
      <c r="H2551" t="s">
        <v>11</v>
      </c>
      <c r="I2551" t="s">
        <v>15</v>
      </c>
      <c r="J2551" s="3">
        <v>4</v>
      </c>
      <c r="K2551" s="3">
        <v>275.77</v>
      </c>
      <c r="L2551" s="3">
        <v>1103.08</v>
      </c>
    </row>
    <row r="2552" spans="1:12" x14ac:dyDescent="0.35">
      <c r="A2552" t="s">
        <v>4171</v>
      </c>
      <c r="B2552" s="6" t="s">
        <v>57</v>
      </c>
      <c r="C2552" s="6" t="str">
        <f t="shared" si="117"/>
        <v>Jan 2024</v>
      </c>
      <c r="D2552" s="19" t="str">
        <f t="shared" si="119"/>
        <v>2024</v>
      </c>
      <c r="E2552" s="6" t="str">
        <f t="shared" si="118"/>
        <v>Q1 2024</v>
      </c>
      <c r="F2552" t="s">
        <v>3948</v>
      </c>
      <c r="G2552" t="s">
        <v>3948</v>
      </c>
      <c r="H2552" t="s">
        <v>458</v>
      </c>
      <c r="I2552" t="s">
        <v>12</v>
      </c>
      <c r="J2552" s="3">
        <v>4</v>
      </c>
      <c r="K2552" s="3">
        <v>353.59</v>
      </c>
      <c r="L2552" s="3">
        <v>1414.36</v>
      </c>
    </row>
    <row r="2553" spans="1:12" x14ac:dyDescent="0.35">
      <c r="A2553" t="s">
        <v>5097</v>
      </c>
      <c r="B2553" s="6" t="s">
        <v>57</v>
      </c>
      <c r="C2553" s="6" t="str">
        <f t="shared" si="117"/>
        <v>Jan 2024</v>
      </c>
      <c r="D2553" s="19" t="str">
        <f t="shared" si="119"/>
        <v>2024</v>
      </c>
      <c r="E2553" s="6" t="str">
        <f t="shared" si="118"/>
        <v>Q1 2024</v>
      </c>
      <c r="F2553" t="s">
        <v>5082</v>
      </c>
      <c r="G2553" t="s">
        <v>5082</v>
      </c>
      <c r="H2553" t="s">
        <v>2208</v>
      </c>
      <c r="I2553" t="s">
        <v>24</v>
      </c>
      <c r="J2553" s="3">
        <v>13</v>
      </c>
      <c r="K2553" s="3">
        <v>164.13</v>
      </c>
      <c r="L2553" s="3">
        <v>2133.69</v>
      </c>
    </row>
    <row r="2554" spans="1:12" x14ac:dyDescent="0.35">
      <c r="A2554" t="s">
        <v>5675</v>
      </c>
      <c r="B2554" s="6" t="s">
        <v>57</v>
      </c>
      <c r="C2554" s="6" t="str">
        <f t="shared" si="117"/>
        <v>Jan 2024</v>
      </c>
      <c r="D2554" s="19" t="str">
        <f t="shared" si="119"/>
        <v>2024</v>
      </c>
      <c r="E2554" s="6" t="str">
        <f t="shared" si="118"/>
        <v>Q1 2024</v>
      </c>
      <c r="F2554" t="s">
        <v>5629</v>
      </c>
      <c r="G2554" t="s">
        <v>5629</v>
      </c>
      <c r="H2554" t="s">
        <v>458</v>
      </c>
      <c r="I2554" t="s">
        <v>12</v>
      </c>
      <c r="J2554" s="3">
        <v>2</v>
      </c>
      <c r="K2554" s="3">
        <v>194.87</v>
      </c>
      <c r="L2554" s="3">
        <v>389.74</v>
      </c>
    </row>
    <row r="2555" spans="1:12" x14ac:dyDescent="0.35">
      <c r="A2555" t="s">
        <v>2327</v>
      </c>
      <c r="B2555" s="6" t="s">
        <v>2328</v>
      </c>
      <c r="C2555" s="6" t="str">
        <f t="shared" si="117"/>
        <v>Jan 2024</v>
      </c>
      <c r="D2555" s="19" t="str">
        <f t="shared" si="119"/>
        <v>2024</v>
      </c>
      <c r="E2555" s="6" t="str">
        <f t="shared" si="118"/>
        <v>Q1 2024</v>
      </c>
      <c r="F2555" t="s">
        <v>2207</v>
      </c>
      <c r="G2555" t="s">
        <v>2207</v>
      </c>
      <c r="H2555" t="s">
        <v>2208</v>
      </c>
      <c r="I2555" t="s">
        <v>12</v>
      </c>
      <c r="J2555" s="3">
        <v>18</v>
      </c>
      <c r="K2555" s="3">
        <v>75.14</v>
      </c>
      <c r="L2555" s="3">
        <v>1352.52</v>
      </c>
    </row>
    <row r="2556" spans="1:12" x14ac:dyDescent="0.35">
      <c r="A2556" t="s">
        <v>2553</v>
      </c>
      <c r="B2556" s="6" t="s">
        <v>2328</v>
      </c>
      <c r="C2556" s="6" t="str">
        <f t="shared" si="117"/>
        <v>Jan 2024</v>
      </c>
      <c r="D2556" s="19" t="str">
        <f t="shared" si="119"/>
        <v>2024</v>
      </c>
      <c r="E2556" s="6" t="str">
        <f t="shared" si="118"/>
        <v>Q1 2024</v>
      </c>
      <c r="F2556" t="s">
        <v>2344</v>
      </c>
      <c r="G2556" t="s">
        <v>2344</v>
      </c>
      <c r="H2556" t="s">
        <v>2345</v>
      </c>
      <c r="I2556" t="s">
        <v>27</v>
      </c>
      <c r="J2556" s="3">
        <v>14</v>
      </c>
      <c r="K2556" s="3">
        <v>225.51</v>
      </c>
      <c r="L2556" s="3">
        <v>3157.14</v>
      </c>
    </row>
    <row r="2557" spans="1:12" x14ac:dyDescent="0.35">
      <c r="A2557" t="s">
        <v>2918</v>
      </c>
      <c r="B2557" s="6" t="s">
        <v>2328</v>
      </c>
      <c r="C2557" s="6" t="str">
        <f t="shared" si="117"/>
        <v>Jan 2024</v>
      </c>
      <c r="D2557" s="19" t="str">
        <f t="shared" si="119"/>
        <v>2024</v>
      </c>
      <c r="E2557" s="6" t="str">
        <f t="shared" si="118"/>
        <v>Q1 2024</v>
      </c>
      <c r="F2557" t="s">
        <v>2882</v>
      </c>
      <c r="G2557" t="s">
        <v>2882</v>
      </c>
      <c r="H2557" t="s">
        <v>2208</v>
      </c>
      <c r="I2557" t="s">
        <v>15</v>
      </c>
      <c r="J2557" s="3">
        <v>17</v>
      </c>
      <c r="K2557" s="3">
        <v>485.42</v>
      </c>
      <c r="L2557" s="3">
        <v>8252.14</v>
      </c>
    </row>
    <row r="2558" spans="1:12" x14ac:dyDescent="0.35">
      <c r="A2558" t="s">
        <v>3029</v>
      </c>
      <c r="B2558" s="6" t="s">
        <v>2328</v>
      </c>
      <c r="C2558" s="6" t="str">
        <f t="shared" si="117"/>
        <v>Jan 2024</v>
      </c>
      <c r="D2558" s="19" t="str">
        <f t="shared" si="119"/>
        <v>2024</v>
      </c>
      <c r="E2558" s="6" t="str">
        <f t="shared" si="118"/>
        <v>Q1 2024</v>
      </c>
      <c r="F2558" t="s">
        <v>2882</v>
      </c>
      <c r="G2558" t="s">
        <v>2882</v>
      </c>
      <c r="H2558" t="s">
        <v>2208</v>
      </c>
      <c r="I2558" t="s">
        <v>15</v>
      </c>
      <c r="J2558" s="3">
        <v>17</v>
      </c>
      <c r="K2558" s="3">
        <v>443.58</v>
      </c>
      <c r="L2558" s="3">
        <v>7540.86</v>
      </c>
    </row>
    <row r="2559" spans="1:12" x14ac:dyDescent="0.35">
      <c r="A2559" t="s">
        <v>3630</v>
      </c>
      <c r="B2559" s="6" t="s">
        <v>2328</v>
      </c>
      <c r="C2559" s="6" t="str">
        <f t="shared" si="117"/>
        <v>Jan 2024</v>
      </c>
      <c r="D2559" s="19" t="str">
        <f t="shared" si="119"/>
        <v>2024</v>
      </c>
      <c r="E2559" s="6" t="str">
        <f t="shared" si="118"/>
        <v>Q1 2024</v>
      </c>
      <c r="F2559" t="s">
        <v>3435</v>
      </c>
      <c r="G2559" t="s">
        <v>3435</v>
      </c>
      <c r="H2559" t="s">
        <v>701</v>
      </c>
      <c r="I2559" t="s">
        <v>27</v>
      </c>
      <c r="J2559" s="3">
        <v>11</v>
      </c>
      <c r="K2559" s="3">
        <v>365.39</v>
      </c>
      <c r="L2559" s="3">
        <v>4019.29</v>
      </c>
    </row>
    <row r="2560" spans="1:12" x14ac:dyDescent="0.35">
      <c r="A2560" t="s">
        <v>4296</v>
      </c>
      <c r="B2560" s="6" t="s">
        <v>2328</v>
      </c>
      <c r="C2560" s="6" t="str">
        <f t="shared" si="117"/>
        <v>Jan 2024</v>
      </c>
      <c r="D2560" s="19" t="str">
        <f t="shared" si="119"/>
        <v>2024</v>
      </c>
      <c r="E2560" s="6" t="str">
        <f t="shared" si="118"/>
        <v>Q1 2024</v>
      </c>
      <c r="F2560" t="s">
        <v>4235</v>
      </c>
      <c r="G2560" t="s">
        <v>4235</v>
      </c>
      <c r="H2560" t="s">
        <v>2208</v>
      </c>
      <c r="I2560" t="s">
        <v>24</v>
      </c>
      <c r="J2560" s="3">
        <v>5</v>
      </c>
      <c r="K2560" s="3">
        <v>150.47</v>
      </c>
      <c r="L2560" s="3">
        <v>752.35</v>
      </c>
    </row>
    <row r="2561" spans="1:12" x14ac:dyDescent="0.35">
      <c r="A2561" t="s">
        <v>5280</v>
      </c>
      <c r="B2561" s="6" t="s">
        <v>2328</v>
      </c>
      <c r="C2561" s="6" t="str">
        <f t="shared" si="117"/>
        <v>Jan 2024</v>
      </c>
      <c r="D2561" s="19" t="str">
        <f t="shared" si="119"/>
        <v>2024</v>
      </c>
      <c r="E2561" s="6" t="str">
        <f t="shared" si="118"/>
        <v>Q1 2024</v>
      </c>
      <c r="F2561" t="s">
        <v>5082</v>
      </c>
      <c r="G2561" t="s">
        <v>5082</v>
      </c>
      <c r="H2561" t="s">
        <v>2208</v>
      </c>
      <c r="I2561" t="s">
        <v>15</v>
      </c>
      <c r="J2561" s="3">
        <v>10</v>
      </c>
      <c r="K2561" s="3">
        <v>256.22000000000003</v>
      </c>
      <c r="L2561" s="3">
        <v>2562.1999999999998</v>
      </c>
    </row>
    <row r="2562" spans="1:12" x14ac:dyDescent="0.35">
      <c r="A2562" t="s">
        <v>5703</v>
      </c>
      <c r="B2562" s="6" t="s">
        <v>2328</v>
      </c>
      <c r="C2562" s="6" t="str">
        <f t="shared" ref="C2562:C2625" si="120">TEXT(B2562, "mmm yyyy")</f>
        <v>Jan 2024</v>
      </c>
      <c r="D2562" s="19" t="str">
        <f t="shared" si="119"/>
        <v>2024</v>
      </c>
      <c r="E2562" s="6" t="str">
        <f t="shared" ref="E2562:E2625" si="121">"Q"&amp;ROUNDUP(MONTH(B2562)/3,0)&amp;" "&amp;TEXT(B2562,"YYYY")</f>
        <v>Q1 2024</v>
      </c>
      <c r="F2562" t="s">
        <v>5629</v>
      </c>
      <c r="G2562" t="s">
        <v>5629</v>
      </c>
      <c r="H2562" t="s">
        <v>458</v>
      </c>
      <c r="I2562" t="s">
        <v>27</v>
      </c>
      <c r="J2562" s="3">
        <v>15</v>
      </c>
      <c r="K2562" s="3">
        <v>203.48</v>
      </c>
      <c r="L2562" s="3">
        <v>3052.2</v>
      </c>
    </row>
    <row r="2563" spans="1:12" x14ac:dyDescent="0.35">
      <c r="A2563" t="s">
        <v>227</v>
      </c>
      <c r="B2563" s="6" t="s">
        <v>228</v>
      </c>
      <c r="C2563" s="6" t="str">
        <f t="shared" si="120"/>
        <v>Jan 2024</v>
      </c>
      <c r="D2563" s="19" t="str">
        <f t="shared" ref="D2563:D2626" si="122">TEXT(B2563, "yyyy")</f>
        <v>2024</v>
      </c>
      <c r="E2563" s="6" t="str">
        <f t="shared" si="121"/>
        <v>Q1 2024</v>
      </c>
      <c r="F2563" t="s">
        <v>10</v>
      </c>
      <c r="G2563" t="str">
        <f>IF(F2563="Biographies", "Biography", F2563 )</f>
        <v>Biography</v>
      </c>
      <c r="H2563" t="s">
        <v>11</v>
      </c>
      <c r="I2563" t="s">
        <v>15</v>
      </c>
      <c r="J2563" s="3">
        <v>20</v>
      </c>
      <c r="K2563" s="3">
        <v>70.98</v>
      </c>
      <c r="L2563" s="3">
        <v>1419.6</v>
      </c>
    </row>
    <row r="2564" spans="1:12" x14ac:dyDescent="0.35">
      <c r="A2564" t="s">
        <v>469</v>
      </c>
      <c r="B2564" s="6" t="s">
        <v>228</v>
      </c>
      <c r="C2564" s="6" t="str">
        <f t="shared" si="120"/>
        <v>Jan 2024</v>
      </c>
      <c r="D2564" s="19" t="str">
        <f t="shared" si="122"/>
        <v>2024</v>
      </c>
      <c r="E2564" s="6" t="str">
        <f t="shared" si="121"/>
        <v>Q1 2024</v>
      </c>
      <c r="F2564" t="s">
        <v>457</v>
      </c>
      <c r="G2564" t="str">
        <f>IF(F2564="Blender xcxc", "Blender", F2564)</f>
        <v>Blender</v>
      </c>
      <c r="H2564" t="s">
        <v>458</v>
      </c>
      <c r="I2564" t="s">
        <v>12</v>
      </c>
      <c r="J2564" s="3">
        <v>11</v>
      </c>
      <c r="K2564" s="3">
        <v>418.02</v>
      </c>
      <c r="L2564" s="3">
        <v>4598.22</v>
      </c>
    </row>
    <row r="2565" spans="1:12" x14ac:dyDescent="0.35">
      <c r="A2565" t="s">
        <v>838</v>
      </c>
      <c r="B2565" s="6" t="s">
        <v>228</v>
      </c>
      <c r="C2565" s="6" t="str">
        <f t="shared" si="120"/>
        <v>Jan 2024</v>
      </c>
      <c r="D2565" s="19" t="str">
        <f t="shared" si="122"/>
        <v>2024</v>
      </c>
      <c r="E2565" s="6" t="str">
        <f t="shared" si="121"/>
        <v>Q1 2024</v>
      </c>
      <c r="F2565" t="s">
        <v>5773</v>
      </c>
      <c r="G2565" t="str">
        <f>IF(F2565="Bread.c", "Bread", F2565)</f>
        <v>Bread</v>
      </c>
      <c r="H2565" t="s">
        <v>701</v>
      </c>
      <c r="I2565" t="s">
        <v>27</v>
      </c>
      <c r="J2565" s="3">
        <v>13</v>
      </c>
      <c r="K2565" s="3">
        <v>208.05</v>
      </c>
      <c r="L2565" s="3">
        <v>2704.65</v>
      </c>
    </row>
    <row r="2566" spans="1:12" x14ac:dyDescent="0.35">
      <c r="A2566" t="s">
        <v>2710</v>
      </c>
      <c r="B2566" s="6" t="s">
        <v>228</v>
      </c>
      <c r="C2566" s="6" t="str">
        <f t="shared" si="120"/>
        <v>Jan 2024</v>
      </c>
      <c r="D2566" s="19" t="str">
        <f t="shared" si="122"/>
        <v>2024</v>
      </c>
      <c r="E2566" s="6" t="str">
        <f t="shared" si="121"/>
        <v>Q1 2024</v>
      </c>
      <c r="F2566" t="s">
        <v>2643</v>
      </c>
      <c r="G2566" t="s">
        <v>2643</v>
      </c>
      <c r="H2566" t="s">
        <v>2345</v>
      </c>
      <c r="I2566" t="s">
        <v>27</v>
      </c>
      <c r="J2566" s="3">
        <v>6</v>
      </c>
      <c r="K2566" s="3">
        <v>269.77</v>
      </c>
      <c r="L2566" s="3">
        <v>1618.62</v>
      </c>
    </row>
    <row r="2567" spans="1:12" x14ac:dyDescent="0.35">
      <c r="A2567" t="s">
        <v>3470</v>
      </c>
      <c r="B2567" s="6" t="s">
        <v>228</v>
      </c>
      <c r="C2567" s="6" t="str">
        <f t="shared" si="120"/>
        <v>Jan 2024</v>
      </c>
      <c r="D2567" s="19" t="str">
        <f t="shared" si="122"/>
        <v>2024</v>
      </c>
      <c r="E2567" s="6" t="str">
        <f t="shared" si="121"/>
        <v>Q1 2024</v>
      </c>
      <c r="F2567" t="s">
        <v>3435</v>
      </c>
      <c r="G2567" t="s">
        <v>3435</v>
      </c>
      <c r="H2567" t="s">
        <v>701</v>
      </c>
      <c r="I2567" t="s">
        <v>15</v>
      </c>
      <c r="J2567" s="3">
        <v>13</v>
      </c>
      <c r="K2567" s="3">
        <v>332.32</v>
      </c>
      <c r="L2567" s="3">
        <v>4320.16</v>
      </c>
    </row>
    <row r="2568" spans="1:12" x14ac:dyDescent="0.35">
      <c r="A2568" t="s">
        <v>3757</v>
      </c>
      <c r="B2568" s="6" t="s">
        <v>228</v>
      </c>
      <c r="C2568" s="6" t="str">
        <f t="shared" si="120"/>
        <v>Jan 2024</v>
      </c>
      <c r="D2568" s="19" t="str">
        <f t="shared" si="122"/>
        <v>2024</v>
      </c>
      <c r="E2568" s="6" t="str">
        <f t="shared" si="121"/>
        <v>Q1 2024</v>
      </c>
      <c r="F2568" t="s">
        <v>3688</v>
      </c>
      <c r="G2568" t="s">
        <v>3688</v>
      </c>
      <c r="H2568" t="s">
        <v>11</v>
      </c>
      <c r="I2568" t="s">
        <v>12</v>
      </c>
      <c r="J2568" s="3">
        <v>12</v>
      </c>
      <c r="K2568" s="3">
        <v>324.06</v>
      </c>
      <c r="L2568" s="3">
        <v>3888.72</v>
      </c>
    </row>
    <row r="2569" spans="1:12" x14ac:dyDescent="0.35">
      <c r="A2569" t="s">
        <v>3959</v>
      </c>
      <c r="B2569" s="6" t="s">
        <v>228</v>
      </c>
      <c r="C2569" s="6" t="str">
        <f t="shared" si="120"/>
        <v>Jan 2024</v>
      </c>
      <c r="D2569" s="19" t="str">
        <f t="shared" si="122"/>
        <v>2024</v>
      </c>
      <c r="E2569" s="6" t="str">
        <f t="shared" si="121"/>
        <v>Q1 2024</v>
      </c>
      <c r="F2569" t="s">
        <v>3948</v>
      </c>
      <c r="G2569" t="s">
        <v>3948</v>
      </c>
      <c r="H2569" t="s">
        <v>458</v>
      </c>
      <c r="I2569" t="s">
        <v>12</v>
      </c>
      <c r="J2569" s="3">
        <v>19</v>
      </c>
      <c r="K2569" s="3">
        <v>338.26</v>
      </c>
      <c r="L2569" s="3">
        <v>6426.94</v>
      </c>
    </row>
    <row r="2570" spans="1:12" x14ac:dyDescent="0.35">
      <c r="A2570" t="s">
        <v>3994</v>
      </c>
      <c r="B2570" s="6" t="s">
        <v>228</v>
      </c>
      <c r="C2570" s="6" t="str">
        <f t="shared" si="120"/>
        <v>Jan 2024</v>
      </c>
      <c r="D2570" s="19" t="str">
        <f t="shared" si="122"/>
        <v>2024</v>
      </c>
      <c r="E2570" s="6" t="str">
        <f t="shared" si="121"/>
        <v>Q1 2024</v>
      </c>
      <c r="F2570" t="s">
        <v>3948</v>
      </c>
      <c r="G2570" t="s">
        <v>3948</v>
      </c>
      <c r="H2570" t="s">
        <v>458</v>
      </c>
      <c r="I2570" t="s">
        <v>12</v>
      </c>
      <c r="J2570" s="3">
        <v>10</v>
      </c>
      <c r="K2570" s="3">
        <v>360.64</v>
      </c>
      <c r="L2570" s="3">
        <v>3606.4</v>
      </c>
    </row>
    <row r="2571" spans="1:12" x14ac:dyDescent="0.35">
      <c r="A2571" t="s">
        <v>4325</v>
      </c>
      <c r="B2571" s="6" t="s">
        <v>228</v>
      </c>
      <c r="C2571" s="6" t="str">
        <f t="shared" si="120"/>
        <v>Jan 2024</v>
      </c>
      <c r="D2571" s="19" t="str">
        <f t="shared" si="122"/>
        <v>2024</v>
      </c>
      <c r="E2571" s="6" t="str">
        <f t="shared" si="121"/>
        <v>Q1 2024</v>
      </c>
      <c r="F2571" t="s">
        <v>4235</v>
      </c>
      <c r="G2571" t="s">
        <v>4235</v>
      </c>
      <c r="H2571" t="s">
        <v>2208</v>
      </c>
      <c r="I2571" t="s">
        <v>12</v>
      </c>
      <c r="J2571" s="3">
        <v>13</v>
      </c>
      <c r="K2571" s="3">
        <v>163.18</v>
      </c>
      <c r="L2571" s="3">
        <v>2121.34</v>
      </c>
    </row>
    <row r="2572" spans="1:12" x14ac:dyDescent="0.35">
      <c r="A2572" t="s">
        <v>4414</v>
      </c>
      <c r="B2572" s="6" t="s">
        <v>228</v>
      </c>
      <c r="C2572" s="6" t="str">
        <f t="shared" si="120"/>
        <v>Jan 2024</v>
      </c>
      <c r="D2572" s="19" t="str">
        <f t="shared" si="122"/>
        <v>2024</v>
      </c>
      <c r="E2572" s="6" t="str">
        <f t="shared" si="121"/>
        <v>Q1 2024</v>
      </c>
      <c r="F2572" t="s">
        <v>4235</v>
      </c>
      <c r="G2572" t="s">
        <v>4235</v>
      </c>
      <c r="H2572" t="s">
        <v>2208</v>
      </c>
      <c r="I2572" t="s">
        <v>24</v>
      </c>
      <c r="J2572" s="3">
        <v>19</v>
      </c>
      <c r="K2572" s="3">
        <v>355.65</v>
      </c>
      <c r="L2572" s="3">
        <v>6757.35</v>
      </c>
    </row>
    <row r="2573" spans="1:12" x14ac:dyDescent="0.35">
      <c r="A2573" t="s">
        <v>4540</v>
      </c>
      <c r="B2573" s="6" t="s">
        <v>228</v>
      </c>
      <c r="C2573" s="6" t="str">
        <f t="shared" si="120"/>
        <v>Jan 2024</v>
      </c>
      <c r="D2573" s="19" t="str">
        <f t="shared" si="122"/>
        <v>2024</v>
      </c>
      <c r="E2573" s="6" t="str">
        <f t="shared" si="121"/>
        <v>Q1 2024</v>
      </c>
      <c r="F2573" t="s">
        <v>4484</v>
      </c>
      <c r="G2573" t="s">
        <v>4484</v>
      </c>
      <c r="H2573" t="s">
        <v>2208</v>
      </c>
      <c r="I2573" t="s">
        <v>15</v>
      </c>
      <c r="J2573" s="3">
        <v>17</v>
      </c>
      <c r="K2573" s="3">
        <v>152.52000000000001</v>
      </c>
      <c r="L2573" s="3">
        <v>2592.84</v>
      </c>
    </row>
    <row r="2574" spans="1:12" x14ac:dyDescent="0.35">
      <c r="A2574" t="s">
        <v>4636</v>
      </c>
      <c r="B2574" s="6" t="s">
        <v>228</v>
      </c>
      <c r="C2574" s="6" t="str">
        <f t="shared" si="120"/>
        <v>Jan 2024</v>
      </c>
      <c r="D2574" s="19" t="str">
        <f t="shared" si="122"/>
        <v>2024</v>
      </c>
      <c r="E2574" s="6" t="str">
        <f t="shared" si="121"/>
        <v>Q1 2024</v>
      </c>
      <c r="F2574" t="s">
        <v>4610</v>
      </c>
      <c r="G2574" t="s">
        <v>4610</v>
      </c>
      <c r="H2574" t="s">
        <v>2345</v>
      </c>
      <c r="I2574" t="s">
        <v>24</v>
      </c>
      <c r="J2574" s="3">
        <v>13</v>
      </c>
      <c r="K2574" s="3">
        <v>161.58000000000001</v>
      </c>
      <c r="L2574" s="3">
        <v>2100.54</v>
      </c>
    </row>
    <row r="2575" spans="1:12" x14ac:dyDescent="0.35">
      <c r="A2575" t="s">
        <v>5351</v>
      </c>
      <c r="B2575" s="6" t="s">
        <v>228</v>
      </c>
      <c r="C2575" s="6" t="str">
        <f t="shared" si="120"/>
        <v>Jan 2024</v>
      </c>
      <c r="D2575" s="19" t="str">
        <f t="shared" si="122"/>
        <v>2024</v>
      </c>
      <c r="E2575" s="6" t="str">
        <f t="shared" si="121"/>
        <v>Q1 2024</v>
      </c>
      <c r="F2575" t="s">
        <v>5337</v>
      </c>
      <c r="G2575" t="s">
        <v>5337</v>
      </c>
      <c r="H2575" t="s">
        <v>458</v>
      </c>
      <c r="I2575" t="s">
        <v>15</v>
      </c>
      <c r="J2575" s="3">
        <v>3</v>
      </c>
      <c r="K2575" s="3">
        <v>339.47</v>
      </c>
      <c r="L2575" s="3">
        <v>1018.41</v>
      </c>
    </row>
    <row r="2576" spans="1:12" x14ac:dyDescent="0.35">
      <c r="A2576" t="s">
        <v>5655</v>
      </c>
      <c r="B2576" s="6" t="s">
        <v>228</v>
      </c>
      <c r="C2576" s="6" t="str">
        <f t="shared" si="120"/>
        <v>Jan 2024</v>
      </c>
      <c r="D2576" s="19" t="str">
        <f t="shared" si="122"/>
        <v>2024</v>
      </c>
      <c r="E2576" s="6" t="str">
        <f t="shared" si="121"/>
        <v>Q1 2024</v>
      </c>
      <c r="F2576" t="s">
        <v>5629</v>
      </c>
      <c r="G2576" t="s">
        <v>5629</v>
      </c>
      <c r="H2576" t="s">
        <v>458</v>
      </c>
      <c r="I2576" t="s">
        <v>12</v>
      </c>
      <c r="J2576" s="3">
        <v>5</v>
      </c>
      <c r="K2576" s="3">
        <v>263.60000000000002</v>
      </c>
      <c r="L2576" s="3">
        <v>1318</v>
      </c>
    </row>
    <row r="2577" spans="1:12" x14ac:dyDescent="0.35">
      <c r="A2577" t="s">
        <v>705</v>
      </c>
      <c r="B2577" s="6" t="s">
        <v>706</v>
      </c>
      <c r="C2577" s="6" t="str">
        <f t="shared" si="120"/>
        <v>Jan 2024</v>
      </c>
      <c r="D2577" s="19" t="str">
        <f t="shared" si="122"/>
        <v>2024</v>
      </c>
      <c r="E2577" s="6" t="str">
        <f t="shared" si="121"/>
        <v>Q1 2024</v>
      </c>
      <c r="F2577" t="s">
        <v>700</v>
      </c>
      <c r="G2577" t="str">
        <f>IF(F2577="Bread.c", "Bread", F2577)</f>
        <v>Bread</v>
      </c>
      <c r="H2577" t="s">
        <v>701</v>
      </c>
      <c r="I2577" t="s">
        <v>12</v>
      </c>
      <c r="J2577" s="3">
        <v>9</v>
      </c>
      <c r="K2577" s="3">
        <v>434.57</v>
      </c>
      <c r="L2577" s="3">
        <v>3911.13</v>
      </c>
    </row>
    <row r="2578" spans="1:12" x14ac:dyDescent="0.35">
      <c r="A2578" t="s">
        <v>890</v>
      </c>
      <c r="B2578" s="6" t="s">
        <v>706</v>
      </c>
      <c r="C2578" s="6" t="str">
        <f t="shared" si="120"/>
        <v>Jan 2024</v>
      </c>
      <c r="D2578" s="19" t="str">
        <f t="shared" si="122"/>
        <v>2024</v>
      </c>
      <c r="E2578" s="6" t="str">
        <f t="shared" si="121"/>
        <v>Q1 2024</v>
      </c>
      <c r="F2578" t="s">
        <v>700</v>
      </c>
      <c r="G2578" t="str">
        <f>IF(F2578="Bread.c", "Bread", F2578)</f>
        <v>Bread</v>
      </c>
      <c r="H2578" t="s">
        <v>701</v>
      </c>
      <c r="I2578" t="s">
        <v>12</v>
      </c>
      <c r="J2578" s="3">
        <v>20</v>
      </c>
      <c r="K2578" s="3">
        <v>180.19</v>
      </c>
      <c r="L2578" s="3">
        <v>3603.8</v>
      </c>
    </row>
    <row r="2579" spans="1:12" x14ac:dyDescent="0.35">
      <c r="A2579" t="s">
        <v>2663</v>
      </c>
      <c r="B2579" s="6" t="s">
        <v>706</v>
      </c>
      <c r="C2579" s="6" t="str">
        <f t="shared" si="120"/>
        <v>Jan 2024</v>
      </c>
      <c r="D2579" s="19" t="str">
        <f t="shared" si="122"/>
        <v>2024</v>
      </c>
      <c r="E2579" s="6" t="str">
        <f t="shared" si="121"/>
        <v>Q1 2024</v>
      </c>
      <c r="F2579" t="s">
        <v>2643</v>
      </c>
      <c r="G2579" t="s">
        <v>2643</v>
      </c>
      <c r="H2579" t="s">
        <v>2345</v>
      </c>
      <c r="I2579" t="s">
        <v>15</v>
      </c>
      <c r="J2579" s="3">
        <v>20</v>
      </c>
      <c r="K2579" s="3">
        <v>120.4</v>
      </c>
      <c r="L2579" s="3">
        <v>2408</v>
      </c>
    </row>
    <row r="2580" spans="1:12" x14ac:dyDescent="0.35">
      <c r="A2580" t="s">
        <v>2728</v>
      </c>
      <c r="B2580" s="6" t="s">
        <v>706</v>
      </c>
      <c r="C2580" s="6" t="str">
        <f t="shared" si="120"/>
        <v>Jan 2024</v>
      </c>
      <c r="D2580" s="19" t="str">
        <f t="shared" si="122"/>
        <v>2024</v>
      </c>
      <c r="E2580" s="6" t="str">
        <f t="shared" si="121"/>
        <v>Q1 2024</v>
      </c>
      <c r="F2580" t="s">
        <v>2643</v>
      </c>
      <c r="G2580" t="s">
        <v>2643</v>
      </c>
      <c r="H2580" t="s">
        <v>2345</v>
      </c>
      <c r="I2580" t="s">
        <v>27</v>
      </c>
      <c r="J2580" s="3">
        <v>2</v>
      </c>
      <c r="K2580" s="3">
        <v>145.52000000000001</v>
      </c>
      <c r="L2580" s="3">
        <v>291.04000000000002</v>
      </c>
    </row>
    <row r="2581" spans="1:12" x14ac:dyDescent="0.35">
      <c r="A2581" t="s">
        <v>3998</v>
      </c>
      <c r="B2581" s="6" t="s">
        <v>706</v>
      </c>
      <c r="C2581" s="6" t="str">
        <f t="shared" si="120"/>
        <v>Jan 2024</v>
      </c>
      <c r="D2581" s="19" t="str">
        <f t="shared" si="122"/>
        <v>2024</v>
      </c>
      <c r="E2581" s="6" t="str">
        <f t="shared" si="121"/>
        <v>Q1 2024</v>
      </c>
      <c r="F2581" t="s">
        <v>3948</v>
      </c>
      <c r="G2581" t="s">
        <v>3948</v>
      </c>
      <c r="H2581" t="s">
        <v>458</v>
      </c>
      <c r="I2581" t="s">
        <v>12</v>
      </c>
      <c r="J2581" s="3">
        <v>11</v>
      </c>
      <c r="K2581" s="3">
        <v>261.86</v>
      </c>
      <c r="L2581" s="3">
        <v>2880.46</v>
      </c>
    </row>
    <row r="2582" spans="1:12" x14ac:dyDescent="0.35">
      <c r="A2582" t="s">
        <v>4223</v>
      </c>
      <c r="B2582" s="6" t="s">
        <v>706</v>
      </c>
      <c r="C2582" s="6" t="str">
        <f t="shared" si="120"/>
        <v>Jan 2024</v>
      </c>
      <c r="D2582" s="19" t="str">
        <f t="shared" si="122"/>
        <v>2024</v>
      </c>
      <c r="E2582" s="6" t="str">
        <f t="shared" si="121"/>
        <v>Q1 2024</v>
      </c>
      <c r="F2582" t="s">
        <v>3948</v>
      </c>
      <c r="G2582" t="s">
        <v>3948</v>
      </c>
      <c r="H2582" t="s">
        <v>458</v>
      </c>
      <c r="I2582" t="s">
        <v>24</v>
      </c>
      <c r="J2582" s="3">
        <v>7</v>
      </c>
      <c r="K2582" s="3">
        <v>443.32</v>
      </c>
      <c r="L2582" s="3">
        <v>3103.24</v>
      </c>
    </row>
    <row r="2583" spans="1:12" x14ac:dyDescent="0.35">
      <c r="A2583" t="s">
        <v>4464</v>
      </c>
      <c r="B2583" s="6" t="s">
        <v>706</v>
      </c>
      <c r="C2583" s="6" t="str">
        <f t="shared" si="120"/>
        <v>Jan 2024</v>
      </c>
      <c r="D2583" s="19" t="str">
        <f t="shared" si="122"/>
        <v>2024</v>
      </c>
      <c r="E2583" s="6" t="str">
        <f t="shared" si="121"/>
        <v>Q1 2024</v>
      </c>
      <c r="F2583" t="s">
        <v>4235</v>
      </c>
      <c r="G2583" t="s">
        <v>4235</v>
      </c>
      <c r="H2583" t="s">
        <v>2208</v>
      </c>
      <c r="I2583" t="s">
        <v>27</v>
      </c>
      <c r="J2583" s="3">
        <v>6</v>
      </c>
      <c r="K2583" s="3">
        <v>28.36</v>
      </c>
      <c r="L2583" s="3">
        <v>170.16</v>
      </c>
    </row>
    <row r="2584" spans="1:12" x14ac:dyDescent="0.35">
      <c r="A2584" t="s">
        <v>322</v>
      </c>
      <c r="B2584" s="6" t="s">
        <v>323</v>
      </c>
      <c r="C2584" s="6" t="str">
        <f t="shared" si="120"/>
        <v>Jan 2024</v>
      </c>
      <c r="D2584" s="19" t="str">
        <f t="shared" si="122"/>
        <v>2024</v>
      </c>
      <c r="E2584" s="6" t="str">
        <f t="shared" si="121"/>
        <v>Q1 2024</v>
      </c>
      <c r="F2584" t="s">
        <v>10</v>
      </c>
      <c r="G2584" t="str">
        <f>IF(F2584="Biographies", "Biography", F2584 )</f>
        <v>Biography</v>
      </c>
      <c r="H2584" t="s">
        <v>11</v>
      </c>
      <c r="I2584" t="s">
        <v>27</v>
      </c>
      <c r="J2584" s="3">
        <v>5</v>
      </c>
      <c r="K2584" s="3">
        <v>254.93</v>
      </c>
      <c r="L2584" s="3">
        <v>1274.6500000000001</v>
      </c>
    </row>
    <row r="2585" spans="1:12" x14ac:dyDescent="0.35">
      <c r="A2585" t="s">
        <v>2434</v>
      </c>
      <c r="B2585" s="6" t="s">
        <v>323</v>
      </c>
      <c r="C2585" s="6" t="str">
        <f t="shared" si="120"/>
        <v>Jan 2024</v>
      </c>
      <c r="D2585" s="19" t="str">
        <f t="shared" si="122"/>
        <v>2024</v>
      </c>
      <c r="E2585" s="6" t="str">
        <f t="shared" si="121"/>
        <v>Q1 2024</v>
      </c>
      <c r="F2585" t="s">
        <v>2344</v>
      </c>
      <c r="G2585" t="s">
        <v>2344</v>
      </c>
      <c r="H2585" t="s">
        <v>2345</v>
      </c>
      <c r="I2585" t="s">
        <v>15</v>
      </c>
      <c r="J2585" s="3">
        <v>13</v>
      </c>
      <c r="K2585" s="3">
        <v>47.47</v>
      </c>
      <c r="L2585" s="3">
        <v>617.11</v>
      </c>
    </row>
    <row r="2586" spans="1:12" x14ac:dyDescent="0.35">
      <c r="A2586" t="s">
        <v>3105</v>
      </c>
      <c r="B2586" s="6" t="s">
        <v>323</v>
      </c>
      <c r="C2586" s="6" t="str">
        <f t="shared" si="120"/>
        <v>Jan 2024</v>
      </c>
      <c r="D2586" s="19" t="str">
        <f t="shared" si="122"/>
        <v>2024</v>
      </c>
      <c r="E2586" s="6" t="str">
        <f t="shared" si="121"/>
        <v>Q1 2024</v>
      </c>
      <c r="F2586" t="s">
        <v>2882</v>
      </c>
      <c r="G2586" t="s">
        <v>2882</v>
      </c>
      <c r="H2586" t="s">
        <v>2208</v>
      </c>
      <c r="I2586" t="s">
        <v>27</v>
      </c>
      <c r="J2586" s="3">
        <v>3</v>
      </c>
      <c r="K2586" s="3">
        <v>112.84</v>
      </c>
      <c r="L2586" s="3">
        <v>338.52</v>
      </c>
    </row>
    <row r="2587" spans="1:12" x14ac:dyDescent="0.35">
      <c r="A2587" t="s">
        <v>3144</v>
      </c>
      <c r="B2587" s="6" t="s">
        <v>323</v>
      </c>
      <c r="C2587" s="6" t="str">
        <f t="shared" si="120"/>
        <v>Jan 2024</v>
      </c>
      <c r="D2587" s="19" t="str">
        <f t="shared" si="122"/>
        <v>2024</v>
      </c>
      <c r="E2587" s="6" t="str">
        <f t="shared" si="121"/>
        <v>Q1 2024</v>
      </c>
      <c r="F2587" t="s">
        <v>3143</v>
      </c>
      <c r="G2587" t="s">
        <v>3143</v>
      </c>
      <c r="H2587" t="s">
        <v>458</v>
      </c>
      <c r="I2587" t="s">
        <v>12</v>
      </c>
      <c r="J2587" s="3">
        <v>15</v>
      </c>
      <c r="K2587" s="3">
        <v>490.93</v>
      </c>
      <c r="L2587" s="3">
        <v>7363.95</v>
      </c>
    </row>
    <row r="2588" spans="1:12" x14ac:dyDescent="0.35">
      <c r="A2588" t="s">
        <v>3247</v>
      </c>
      <c r="B2588" s="6" t="s">
        <v>323</v>
      </c>
      <c r="C2588" s="6" t="str">
        <f t="shared" si="120"/>
        <v>Jan 2024</v>
      </c>
      <c r="D2588" s="19" t="str">
        <f t="shared" si="122"/>
        <v>2024</v>
      </c>
      <c r="E2588" s="6" t="str">
        <f t="shared" si="121"/>
        <v>Q1 2024</v>
      </c>
      <c r="F2588" t="s">
        <v>3143</v>
      </c>
      <c r="G2588" t="s">
        <v>3143</v>
      </c>
      <c r="H2588" t="s">
        <v>458</v>
      </c>
      <c r="I2588" t="s">
        <v>15</v>
      </c>
      <c r="J2588" s="3">
        <v>10</v>
      </c>
      <c r="K2588" s="3">
        <v>69.569999999999993</v>
      </c>
      <c r="L2588" s="3">
        <v>695.7</v>
      </c>
    </row>
    <row r="2589" spans="1:12" x14ac:dyDescent="0.35">
      <c r="A2589" t="s">
        <v>3708</v>
      </c>
      <c r="B2589" s="6" t="s">
        <v>323</v>
      </c>
      <c r="C2589" s="6" t="str">
        <f t="shared" si="120"/>
        <v>Jan 2024</v>
      </c>
      <c r="D2589" s="19" t="str">
        <f t="shared" si="122"/>
        <v>2024</v>
      </c>
      <c r="E2589" s="6" t="str">
        <f t="shared" si="121"/>
        <v>Q1 2024</v>
      </c>
      <c r="F2589" t="s">
        <v>3688</v>
      </c>
      <c r="G2589" t="s">
        <v>3688</v>
      </c>
      <c r="H2589" t="s">
        <v>11</v>
      </c>
      <c r="I2589" t="s">
        <v>12</v>
      </c>
      <c r="J2589" s="3">
        <v>15</v>
      </c>
      <c r="K2589" s="3">
        <v>238.5</v>
      </c>
      <c r="L2589" s="3">
        <v>3577.5</v>
      </c>
    </row>
    <row r="2590" spans="1:12" x14ac:dyDescent="0.35">
      <c r="A2590" t="s">
        <v>3711</v>
      </c>
      <c r="B2590" s="6" t="s">
        <v>323</v>
      </c>
      <c r="C2590" s="6" t="str">
        <f t="shared" si="120"/>
        <v>Jan 2024</v>
      </c>
      <c r="D2590" s="19" t="str">
        <f t="shared" si="122"/>
        <v>2024</v>
      </c>
      <c r="E2590" s="6" t="str">
        <f t="shared" si="121"/>
        <v>Q1 2024</v>
      </c>
      <c r="F2590" t="s">
        <v>3688</v>
      </c>
      <c r="G2590" t="s">
        <v>3688</v>
      </c>
      <c r="H2590" t="s">
        <v>11</v>
      </c>
      <c r="I2590" t="s">
        <v>15</v>
      </c>
      <c r="J2590" s="3">
        <v>5</v>
      </c>
      <c r="K2590" s="3">
        <v>187.99</v>
      </c>
      <c r="L2590" s="3">
        <v>939.95</v>
      </c>
    </row>
    <row r="2591" spans="1:12" x14ac:dyDescent="0.35">
      <c r="A2591" t="s">
        <v>4016</v>
      </c>
      <c r="B2591" s="6" t="s">
        <v>323</v>
      </c>
      <c r="C2591" s="6" t="str">
        <f t="shared" si="120"/>
        <v>Jan 2024</v>
      </c>
      <c r="D2591" s="19" t="str">
        <f t="shared" si="122"/>
        <v>2024</v>
      </c>
      <c r="E2591" s="6" t="str">
        <f t="shared" si="121"/>
        <v>Q1 2024</v>
      </c>
      <c r="F2591" t="s">
        <v>3948</v>
      </c>
      <c r="G2591" t="s">
        <v>3948</v>
      </c>
      <c r="H2591" t="s">
        <v>458</v>
      </c>
      <c r="I2591" t="s">
        <v>24</v>
      </c>
      <c r="J2591" s="3">
        <v>17</v>
      </c>
      <c r="K2591" s="3">
        <v>60.91</v>
      </c>
      <c r="L2591" s="3">
        <v>1035.47</v>
      </c>
    </row>
    <row r="2592" spans="1:12" x14ac:dyDescent="0.35">
      <c r="A2592" t="s">
        <v>4185</v>
      </c>
      <c r="B2592" s="6" t="s">
        <v>323</v>
      </c>
      <c r="C2592" s="6" t="str">
        <f t="shared" si="120"/>
        <v>Jan 2024</v>
      </c>
      <c r="D2592" s="19" t="str">
        <f t="shared" si="122"/>
        <v>2024</v>
      </c>
      <c r="E2592" s="6" t="str">
        <f t="shared" si="121"/>
        <v>Q1 2024</v>
      </c>
      <c r="F2592" t="s">
        <v>3948</v>
      </c>
      <c r="G2592" t="s">
        <v>3948</v>
      </c>
      <c r="H2592" t="s">
        <v>458</v>
      </c>
      <c r="I2592" t="s">
        <v>15</v>
      </c>
      <c r="J2592" s="3">
        <v>20</v>
      </c>
      <c r="K2592" s="3">
        <v>399.41</v>
      </c>
      <c r="L2592" s="3">
        <v>7988.2</v>
      </c>
    </row>
    <row r="2593" spans="1:12" x14ac:dyDescent="0.35">
      <c r="A2593" t="s">
        <v>4472</v>
      </c>
      <c r="B2593" s="6" t="s">
        <v>323</v>
      </c>
      <c r="C2593" s="6" t="str">
        <f t="shared" si="120"/>
        <v>Jan 2024</v>
      </c>
      <c r="D2593" s="19" t="str">
        <f t="shared" si="122"/>
        <v>2024</v>
      </c>
      <c r="E2593" s="6" t="str">
        <f t="shared" si="121"/>
        <v>Q1 2024</v>
      </c>
      <c r="F2593" t="s">
        <v>4235</v>
      </c>
      <c r="G2593" t="s">
        <v>4235</v>
      </c>
      <c r="H2593" t="s">
        <v>2208</v>
      </c>
      <c r="I2593" t="s">
        <v>24</v>
      </c>
      <c r="J2593" s="3">
        <v>4</v>
      </c>
      <c r="K2593" s="3">
        <v>242.84</v>
      </c>
      <c r="L2593" s="3">
        <v>971.36</v>
      </c>
    </row>
    <row r="2594" spans="1:12" x14ac:dyDescent="0.35">
      <c r="A2594" t="s">
        <v>2229</v>
      </c>
      <c r="B2594" s="6" t="s">
        <v>2230</v>
      </c>
      <c r="C2594" s="6" t="str">
        <f t="shared" si="120"/>
        <v>Jan 2024</v>
      </c>
      <c r="D2594" s="19" t="str">
        <f t="shared" si="122"/>
        <v>2024</v>
      </c>
      <c r="E2594" s="6" t="str">
        <f t="shared" si="121"/>
        <v>Q1 2024</v>
      </c>
      <c r="F2594" t="s">
        <v>2207</v>
      </c>
      <c r="G2594" t="s">
        <v>2207</v>
      </c>
      <c r="H2594" t="s">
        <v>2208</v>
      </c>
      <c r="I2594" t="s">
        <v>27</v>
      </c>
      <c r="J2594" s="3">
        <v>9</v>
      </c>
      <c r="K2594" s="3">
        <v>324.14999999999998</v>
      </c>
      <c r="L2594" s="3">
        <v>2917.35</v>
      </c>
    </row>
    <row r="2595" spans="1:12" x14ac:dyDescent="0.35">
      <c r="A2595" t="s">
        <v>2986</v>
      </c>
      <c r="B2595" s="6" t="s">
        <v>2230</v>
      </c>
      <c r="C2595" s="6" t="str">
        <f t="shared" si="120"/>
        <v>Jan 2024</v>
      </c>
      <c r="D2595" s="19" t="str">
        <f t="shared" si="122"/>
        <v>2024</v>
      </c>
      <c r="E2595" s="6" t="str">
        <f t="shared" si="121"/>
        <v>Q1 2024</v>
      </c>
      <c r="F2595" t="s">
        <v>2882</v>
      </c>
      <c r="G2595" t="s">
        <v>2882</v>
      </c>
      <c r="H2595" t="s">
        <v>2208</v>
      </c>
      <c r="I2595" t="s">
        <v>27</v>
      </c>
      <c r="J2595" s="3">
        <v>7</v>
      </c>
      <c r="K2595" s="3">
        <v>124.74</v>
      </c>
      <c r="L2595" s="3">
        <v>873.18</v>
      </c>
    </row>
    <row r="2596" spans="1:12" x14ac:dyDescent="0.35">
      <c r="A2596" t="s">
        <v>3790</v>
      </c>
      <c r="B2596" s="6" t="s">
        <v>2230</v>
      </c>
      <c r="C2596" s="6" t="str">
        <f t="shared" si="120"/>
        <v>Jan 2024</v>
      </c>
      <c r="D2596" s="19" t="str">
        <f t="shared" si="122"/>
        <v>2024</v>
      </c>
      <c r="E2596" s="6" t="str">
        <f t="shared" si="121"/>
        <v>Q1 2024</v>
      </c>
      <c r="F2596" t="s">
        <v>3688</v>
      </c>
      <c r="G2596" t="s">
        <v>3688</v>
      </c>
      <c r="H2596" t="s">
        <v>11</v>
      </c>
      <c r="I2596" t="s">
        <v>15</v>
      </c>
      <c r="J2596" s="3">
        <v>3</v>
      </c>
      <c r="K2596" s="3">
        <v>165.84</v>
      </c>
      <c r="L2596" s="3">
        <v>497.52</v>
      </c>
    </row>
    <row r="2597" spans="1:12" x14ac:dyDescent="0.35">
      <c r="A2597" t="s">
        <v>4585</v>
      </c>
      <c r="B2597" s="6" t="s">
        <v>2230</v>
      </c>
      <c r="C2597" s="6" t="str">
        <f t="shared" si="120"/>
        <v>Jan 2024</v>
      </c>
      <c r="D2597" s="19" t="str">
        <f t="shared" si="122"/>
        <v>2024</v>
      </c>
      <c r="E2597" s="6" t="str">
        <f t="shared" si="121"/>
        <v>Q1 2024</v>
      </c>
      <c r="F2597" t="s">
        <v>4484</v>
      </c>
      <c r="G2597" t="s">
        <v>4484</v>
      </c>
      <c r="H2597" t="s">
        <v>2208</v>
      </c>
      <c r="I2597" t="s">
        <v>27</v>
      </c>
      <c r="J2597" s="3">
        <v>16</v>
      </c>
      <c r="K2597" s="3">
        <v>286.33</v>
      </c>
      <c r="L2597" s="3">
        <v>4581.28</v>
      </c>
    </row>
    <row r="2598" spans="1:12" x14ac:dyDescent="0.35">
      <c r="A2598" t="s">
        <v>5039</v>
      </c>
      <c r="B2598" s="6" t="s">
        <v>2230</v>
      </c>
      <c r="C2598" s="6" t="str">
        <f t="shared" si="120"/>
        <v>Jan 2024</v>
      </c>
      <c r="D2598" s="19" t="str">
        <f t="shared" si="122"/>
        <v>2024</v>
      </c>
      <c r="E2598" s="6" t="str">
        <f t="shared" si="121"/>
        <v>Q1 2024</v>
      </c>
      <c r="F2598" t="s">
        <v>4845</v>
      </c>
      <c r="G2598" t="s">
        <v>4845</v>
      </c>
      <c r="H2598" t="s">
        <v>2345</v>
      </c>
      <c r="I2598" t="s">
        <v>27</v>
      </c>
      <c r="J2598" s="3">
        <v>9</v>
      </c>
      <c r="K2598" s="3">
        <v>66.2</v>
      </c>
      <c r="L2598" s="3">
        <v>595.79999999999995</v>
      </c>
    </row>
    <row r="2599" spans="1:12" x14ac:dyDescent="0.35">
      <c r="A2599" t="s">
        <v>85</v>
      </c>
      <c r="B2599" s="6" t="s">
        <v>86</v>
      </c>
      <c r="C2599" s="6" t="str">
        <f t="shared" si="120"/>
        <v>Jan 2024</v>
      </c>
      <c r="D2599" s="19" t="str">
        <f t="shared" si="122"/>
        <v>2024</v>
      </c>
      <c r="E2599" s="6" t="str">
        <f t="shared" si="121"/>
        <v>Q1 2024</v>
      </c>
      <c r="F2599" t="s">
        <v>5771</v>
      </c>
      <c r="G2599" t="str">
        <f>IF(F2599="Biographies", "Biography", F2599 )</f>
        <v>Biography</v>
      </c>
      <c r="H2599" t="s">
        <v>11</v>
      </c>
      <c r="I2599" t="s">
        <v>27</v>
      </c>
      <c r="J2599" s="3">
        <v>7</v>
      </c>
      <c r="K2599" s="3">
        <v>12.17</v>
      </c>
      <c r="L2599" s="3">
        <v>85.19</v>
      </c>
    </row>
    <row r="2600" spans="1:12" x14ac:dyDescent="0.35">
      <c r="A2600" t="s">
        <v>679</v>
      </c>
      <c r="B2600" s="6" t="s">
        <v>86</v>
      </c>
      <c r="C2600" s="6" t="str">
        <f t="shared" si="120"/>
        <v>Jan 2024</v>
      </c>
      <c r="D2600" s="19" t="str">
        <f t="shared" si="122"/>
        <v>2024</v>
      </c>
      <c r="E2600" s="6" t="str">
        <f t="shared" si="121"/>
        <v>Q1 2024</v>
      </c>
      <c r="F2600" t="s">
        <v>457</v>
      </c>
      <c r="G2600" t="str">
        <f>IF(F2600="Blender xcxc", "Blender", F2600)</f>
        <v>Blender</v>
      </c>
      <c r="H2600" t="s">
        <v>458</v>
      </c>
      <c r="I2600" t="s">
        <v>12</v>
      </c>
      <c r="J2600" s="3">
        <v>10</v>
      </c>
      <c r="K2600" s="3">
        <v>17.28</v>
      </c>
      <c r="L2600" s="3">
        <v>172.8</v>
      </c>
    </row>
    <row r="2601" spans="1:12" x14ac:dyDescent="0.35">
      <c r="A2601" t="s">
        <v>1481</v>
      </c>
      <c r="B2601" s="6" t="s">
        <v>86</v>
      </c>
      <c r="C2601" s="6" t="str">
        <f t="shared" si="120"/>
        <v>Jan 2024</v>
      </c>
      <c r="D2601" s="19" t="str">
        <f t="shared" si="122"/>
        <v>2024</v>
      </c>
      <c r="E2601" s="6" t="str">
        <f t="shared" si="121"/>
        <v>Q1 2024</v>
      </c>
      <c r="F2601" t="s">
        <v>1421</v>
      </c>
      <c r="G2601" t="str">
        <f>IF(F2601="Egg", "Eggs", F2601)</f>
        <v>Eggs</v>
      </c>
      <c r="H2601" t="s">
        <v>701</v>
      </c>
      <c r="I2601" t="s">
        <v>15</v>
      </c>
      <c r="J2601" s="3">
        <v>11</v>
      </c>
      <c r="K2601" s="3">
        <v>26.67</v>
      </c>
      <c r="L2601" s="3">
        <v>293.37</v>
      </c>
    </row>
    <row r="2602" spans="1:12" x14ac:dyDescent="0.35">
      <c r="A2602" t="s">
        <v>2449</v>
      </c>
      <c r="B2602" s="6" t="s">
        <v>86</v>
      </c>
      <c r="C2602" s="6" t="str">
        <f t="shared" si="120"/>
        <v>Jan 2024</v>
      </c>
      <c r="D2602" s="19" t="str">
        <f t="shared" si="122"/>
        <v>2024</v>
      </c>
      <c r="E2602" s="6" t="str">
        <f t="shared" si="121"/>
        <v>Q1 2024</v>
      </c>
      <c r="F2602" t="s">
        <v>2344</v>
      </c>
      <c r="G2602" t="s">
        <v>2344</v>
      </c>
      <c r="H2602" t="s">
        <v>2345</v>
      </c>
      <c r="I2602" t="s">
        <v>24</v>
      </c>
      <c r="J2602" s="3">
        <v>16</v>
      </c>
      <c r="K2602" s="3">
        <v>397.55</v>
      </c>
      <c r="L2602" s="3">
        <v>6360.8</v>
      </c>
    </row>
    <row r="2603" spans="1:12" x14ac:dyDescent="0.35">
      <c r="A2603" t="s">
        <v>3265</v>
      </c>
      <c r="B2603" s="6" t="s">
        <v>86</v>
      </c>
      <c r="C2603" s="6" t="str">
        <f t="shared" si="120"/>
        <v>Jan 2024</v>
      </c>
      <c r="D2603" s="19" t="str">
        <f t="shared" si="122"/>
        <v>2024</v>
      </c>
      <c r="E2603" s="6" t="str">
        <f t="shared" si="121"/>
        <v>Q1 2024</v>
      </c>
      <c r="F2603" t="s">
        <v>3143</v>
      </c>
      <c r="G2603" t="s">
        <v>3143</v>
      </c>
      <c r="H2603" t="s">
        <v>458</v>
      </c>
      <c r="I2603" t="s">
        <v>12</v>
      </c>
      <c r="J2603" s="3">
        <v>17</v>
      </c>
      <c r="K2603" s="3">
        <v>16.91</v>
      </c>
      <c r="L2603" s="3">
        <v>287.47000000000003</v>
      </c>
    </row>
    <row r="2604" spans="1:12" x14ac:dyDescent="0.35">
      <c r="A2604" t="s">
        <v>3679</v>
      </c>
      <c r="B2604" s="6" t="s">
        <v>86</v>
      </c>
      <c r="C2604" s="6" t="str">
        <f t="shared" si="120"/>
        <v>Jan 2024</v>
      </c>
      <c r="D2604" s="19" t="str">
        <f t="shared" si="122"/>
        <v>2024</v>
      </c>
      <c r="E2604" s="6" t="str">
        <f t="shared" si="121"/>
        <v>Q1 2024</v>
      </c>
      <c r="F2604" t="s">
        <v>3435</v>
      </c>
      <c r="G2604" t="s">
        <v>3435</v>
      </c>
      <c r="H2604" t="s">
        <v>701</v>
      </c>
      <c r="I2604" t="s">
        <v>12</v>
      </c>
      <c r="J2604" s="3">
        <v>6</v>
      </c>
      <c r="K2604" s="3">
        <v>133.62</v>
      </c>
      <c r="L2604" s="3">
        <v>801.72</v>
      </c>
    </row>
    <row r="2605" spans="1:12" x14ac:dyDescent="0.35">
      <c r="A2605" t="s">
        <v>3936</v>
      </c>
      <c r="B2605" s="6" t="s">
        <v>86</v>
      </c>
      <c r="C2605" s="6" t="str">
        <f t="shared" si="120"/>
        <v>Jan 2024</v>
      </c>
      <c r="D2605" s="19" t="str">
        <f t="shared" si="122"/>
        <v>2024</v>
      </c>
      <c r="E2605" s="6" t="str">
        <f t="shared" si="121"/>
        <v>Q1 2024</v>
      </c>
      <c r="F2605" t="s">
        <v>3688</v>
      </c>
      <c r="G2605" t="s">
        <v>3688</v>
      </c>
      <c r="H2605" t="s">
        <v>11</v>
      </c>
      <c r="I2605" t="s">
        <v>15</v>
      </c>
      <c r="J2605" s="3">
        <v>9</v>
      </c>
      <c r="K2605" s="3">
        <v>354.98</v>
      </c>
      <c r="L2605" s="3">
        <v>3194.82</v>
      </c>
    </row>
    <row r="2606" spans="1:12" x14ac:dyDescent="0.35">
      <c r="A2606" t="s">
        <v>4150</v>
      </c>
      <c r="B2606" s="6" t="s">
        <v>86</v>
      </c>
      <c r="C2606" s="6" t="str">
        <f t="shared" si="120"/>
        <v>Jan 2024</v>
      </c>
      <c r="D2606" s="19" t="str">
        <f t="shared" si="122"/>
        <v>2024</v>
      </c>
      <c r="E2606" s="6" t="str">
        <f t="shared" si="121"/>
        <v>Q1 2024</v>
      </c>
      <c r="F2606" t="s">
        <v>3948</v>
      </c>
      <c r="G2606" t="s">
        <v>3948</v>
      </c>
      <c r="H2606" t="s">
        <v>458</v>
      </c>
      <c r="I2606" t="s">
        <v>24</v>
      </c>
      <c r="J2606" s="3">
        <v>5</v>
      </c>
      <c r="K2606" s="3">
        <v>377.43</v>
      </c>
      <c r="L2606" s="3">
        <v>1887.15</v>
      </c>
    </row>
    <row r="2607" spans="1:12" x14ac:dyDescent="0.35">
      <c r="A2607" t="s">
        <v>4591</v>
      </c>
      <c r="B2607" s="6" t="s">
        <v>86</v>
      </c>
      <c r="C2607" s="6" t="str">
        <f t="shared" si="120"/>
        <v>Jan 2024</v>
      </c>
      <c r="D2607" s="19" t="str">
        <f t="shared" si="122"/>
        <v>2024</v>
      </c>
      <c r="E2607" s="6" t="str">
        <f t="shared" si="121"/>
        <v>Q1 2024</v>
      </c>
      <c r="F2607" t="s">
        <v>4484</v>
      </c>
      <c r="G2607" t="s">
        <v>4484</v>
      </c>
      <c r="H2607" t="s">
        <v>2208</v>
      </c>
      <c r="I2607" t="s">
        <v>27</v>
      </c>
      <c r="J2607" s="3">
        <v>11</v>
      </c>
      <c r="K2607" s="3">
        <v>235.84</v>
      </c>
      <c r="L2607" s="3">
        <v>2594.2399999999998</v>
      </c>
    </row>
    <row r="2608" spans="1:12" x14ac:dyDescent="0.35">
      <c r="A2608" t="s">
        <v>4809</v>
      </c>
      <c r="B2608" s="6" t="s">
        <v>86</v>
      </c>
      <c r="C2608" s="6" t="str">
        <f t="shared" si="120"/>
        <v>Jan 2024</v>
      </c>
      <c r="D2608" s="19" t="str">
        <f t="shared" si="122"/>
        <v>2024</v>
      </c>
      <c r="E2608" s="6" t="str">
        <f t="shared" si="121"/>
        <v>Q1 2024</v>
      </c>
      <c r="F2608" t="s">
        <v>4741</v>
      </c>
      <c r="G2608" t="s">
        <v>4741</v>
      </c>
      <c r="H2608" t="s">
        <v>2345</v>
      </c>
      <c r="I2608" t="s">
        <v>15</v>
      </c>
      <c r="J2608" s="3">
        <v>14</v>
      </c>
      <c r="K2608" s="3">
        <v>236.38</v>
      </c>
      <c r="L2608" s="3">
        <v>3309.32</v>
      </c>
    </row>
    <row r="2609" spans="1:12" x14ac:dyDescent="0.35">
      <c r="A2609" t="s">
        <v>5092</v>
      </c>
      <c r="B2609" s="6" t="s">
        <v>86</v>
      </c>
      <c r="C2609" s="6" t="str">
        <f t="shared" si="120"/>
        <v>Jan 2024</v>
      </c>
      <c r="D2609" s="19" t="str">
        <f t="shared" si="122"/>
        <v>2024</v>
      </c>
      <c r="E2609" s="6" t="str">
        <f t="shared" si="121"/>
        <v>Q1 2024</v>
      </c>
      <c r="F2609" t="s">
        <v>5082</v>
      </c>
      <c r="G2609" t="s">
        <v>5082</v>
      </c>
      <c r="H2609" t="s">
        <v>2208</v>
      </c>
      <c r="I2609" t="s">
        <v>24</v>
      </c>
      <c r="J2609" s="3">
        <v>14</v>
      </c>
      <c r="K2609" s="3">
        <v>112.07</v>
      </c>
      <c r="L2609" s="3">
        <v>1568.98</v>
      </c>
    </row>
    <row r="2610" spans="1:12" x14ac:dyDescent="0.35">
      <c r="A2610" t="s">
        <v>1363</v>
      </c>
      <c r="B2610" s="6" t="s">
        <v>1364</v>
      </c>
      <c r="C2610" s="6" t="str">
        <f t="shared" si="120"/>
        <v>Jan 2024</v>
      </c>
      <c r="D2610" s="19" t="str">
        <f t="shared" si="122"/>
        <v>2024</v>
      </c>
      <c r="E2610" s="6" t="str">
        <f t="shared" si="121"/>
        <v>Q1 2024</v>
      </c>
      <c r="F2610" t="s">
        <v>1252</v>
      </c>
      <c r="G2610" t="str">
        <f>IF(F2610="Cookbooks", "Cookbook", F2610)</f>
        <v>Cookbook</v>
      </c>
      <c r="H2610" t="s">
        <v>11</v>
      </c>
      <c r="I2610" t="s">
        <v>15</v>
      </c>
      <c r="J2610" s="3">
        <v>9</v>
      </c>
      <c r="K2610" s="3">
        <v>53.19</v>
      </c>
      <c r="L2610" s="3">
        <v>478.71</v>
      </c>
    </row>
    <row r="2611" spans="1:12" x14ac:dyDescent="0.35">
      <c r="A2611" t="s">
        <v>1715</v>
      </c>
      <c r="B2611" s="6" t="s">
        <v>1364</v>
      </c>
      <c r="C2611" s="6" t="str">
        <f t="shared" si="120"/>
        <v>Jan 2024</v>
      </c>
      <c r="D2611" s="19" t="str">
        <f t="shared" si="122"/>
        <v>2024</v>
      </c>
      <c r="E2611" s="6" t="str">
        <f t="shared" si="121"/>
        <v>Q1 2024</v>
      </c>
      <c r="F2611" t="s">
        <v>1421</v>
      </c>
      <c r="G2611" t="str">
        <f>IF(F2611="Egg", "Eggs", F2611)</f>
        <v>Eggs</v>
      </c>
      <c r="H2611" t="s">
        <v>701</v>
      </c>
      <c r="I2611" t="s">
        <v>15</v>
      </c>
      <c r="J2611" s="3">
        <v>17</v>
      </c>
      <c r="K2611" s="3">
        <v>407.57</v>
      </c>
      <c r="L2611" s="3">
        <v>6928.69</v>
      </c>
    </row>
    <row r="2612" spans="1:12" x14ac:dyDescent="0.35">
      <c r="A2612" t="s">
        <v>2371</v>
      </c>
      <c r="B2612" s="6" t="s">
        <v>1364</v>
      </c>
      <c r="C2612" s="6" t="str">
        <f t="shared" si="120"/>
        <v>Jan 2024</v>
      </c>
      <c r="D2612" s="19" t="str">
        <f t="shared" si="122"/>
        <v>2024</v>
      </c>
      <c r="E2612" s="6" t="str">
        <f t="shared" si="121"/>
        <v>Q1 2024</v>
      </c>
      <c r="F2612" t="s">
        <v>2344</v>
      </c>
      <c r="G2612" t="s">
        <v>2344</v>
      </c>
      <c r="H2612" t="s">
        <v>2345</v>
      </c>
      <c r="I2612" t="s">
        <v>12</v>
      </c>
      <c r="J2612" s="3">
        <v>12</v>
      </c>
      <c r="K2612" s="3">
        <v>396.35</v>
      </c>
      <c r="L2612" s="3">
        <v>4756.2</v>
      </c>
    </row>
    <row r="2613" spans="1:12" x14ac:dyDescent="0.35">
      <c r="A2613" t="s">
        <v>3429</v>
      </c>
      <c r="B2613" s="6" t="s">
        <v>1364</v>
      </c>
      <c r="C2613" s="6" t="str">
        <f t="shared" si="120"/>
        <v>Jan 2024</v>
      </c>
      <c r="D2613" s="19" t="str">
        <f t="shared" si="122"/>
        <v>2024</v>
      </c>
      <c r="E2613" s="6" t="str">
        <f t="shared" si="121"/>
        <v>Q1 2024</v>
      </c>
      <c r="F2613" t="s">
        <v>3143</v>
      </c>
      <c r="G2613" t="s">
        <v>3143</v>
      </c>
      <c r="H2613" t="s">
        <v>458</v>
      </c>
      <c r="I2613" t="s">
        <v>12</v>
      </c>
      <c r="J2613" s="3">
        <v>13</v>
      </c>
      <c r="K2613" s="3">
        <v>232.99</v>
      </c>
      <c r="L2613" s="3">
        <v>3028.87</v>
      </c>
    </row>
    <row r="2614" spans="1:12" x14ac:dyDescent="0.35">
      <c r="A2614" t="s">
        <v>3465</v>
      </c>
      <c r="B2614" s="6" t="s">
        <v>1364</v>
      </c>
      <c r="C2614" s="6" t="str">
        <f t="shared" si="120"/>
        <v>Jan 2024</v>
      </c>
      <c r="D2614" s="19" t="str">
        <f t="shared" si="122"/>
        <v>2024</v>
      </c>
      <c r="E2614" s="6" t="str">
        <f t="shared" si="121"/>
        <v>Q1 2024</v>
      </c>
      <c r="F2614" t="s">
        <v>3435</v>
      </c>
      <c r="G2614" t="s">
        <v>3435</v>
      </c>
      <c r="H2614" t="s">
        <v>701</v>
      </c>
      <c r="I2614" t="s">
        <v>12</v>
      </c>
      <c r="J2614" s="3">
        <v>9</v>
      </c>
      <c r="K2614" s="3">
        <v>126.25</v>
      </c>
      <c r="L2614" s="3">
        <v>1136.25</v>
      </c>
    </row>
    <row r="2615" spans="1:12" x14ac:dyDescent="0.35">
      <c r="A2615" t="s">
        <v>4497</v>
      </c>
      <c r="B2615" s="6" t="s">
        <v>1364</v>
      </c>
      <c r="C2615" s="6" t="str">
        <f t="shared" si="120"/>
        <v>Jan 2024</v>
      </c>
      <c r="D2615" s="19" t="str">
        <f t="shared" si="122"/>
        <v>2024</v>
      </c>
      <c r="E2615" s="6" t="str">
        <f t="shared" si="121"/>
        <v>Q1 2024</v>
      </c>
      <c r="F2615" t="s">
        <v>4484</v>
      </c>
      <c r="G2615" t="s">
        <v>4484</v>
      </c>
      <c r="H2615" t="s">
        <v>2208</v>
      </c>
      <c r="I2615" t="s">
        <v>12</v>
      </c>
      <c r="J2615" s="3">
        <v>10</v>
      </c>
      <c r="K2615" s="3">
        <v>452.27</v>
      </c>
      <c r="L2615" s="3">
        <v>4522.7</v>
      </c>
    </row>
    <row r="2616" spans="1:12" x14ac:dyDescent="0.35">
      <c r="A2616" t="s">
        <v>4795</v>
      </c>
      <c r="B2616" s="6" t="s">
        <v>1364</v>
      </c>
      <c r="C2616" s="6" t="str">
        <f t="shared" si="120"/>
        <v>Jan 2024</v>
      </c>
      <c r="D2616" s="19" t="str">
        <f t="shared" si="122"/>
        <v>2024</v>
      </c>
      <c r="E2616" s="6" t="str">
        <f t="shared" si="121"/>
        <v>Q1 2024</v>
      </c>
      <c r="F2616" t="s">
        <v>4741</v>
      </c>
      <c r="G2616" t="s">
        <v>4741</v>
      </c>
      <c r="H2616" t="s">
        <v>2345</v>
      </c>
      <c r="I2616" t="s">
        <v>24</v>
      </c>
      <c r="J2616" s="3">
        <v>11</v>
      </c>
      <c r="K2616" s="3">
        <v>141.76</v>
      </c>
      <c r="L2616" s="3">
        <v>1559.36</v>
      </c>
    </row>
    <row r="2617" spans="1:12" x14ac:dyDescent="0.35">
      <c r="A2617" t="s">
        <v>4997</v>
      </c>
      <c r="B2617" s="6" t="s">
        <v>1364</v>
      </c>
      <c r="C2617" s="6" t="str">
        <f t="shared" si="120"/>
        <v>Jan 2024</v>
      </c>
      <c r="D2617" s="19" t="str">
        <f t="shared" si="122"/>
        <v>2024</v>
      </c>
      <c r="E2617" s="6" t="str">
        <f t="shared" si="121"/>
        <v>Q1 2024</v>
      </c>
      <c r="F2617" t="s">
        <v>4845</v>
      </c>
      <c r="G2617" t="s">
        <v>4845</v>
      </c>
      <c r="H2617" t="s">
        <v>2345</v>
      </c>
      <c r="I2617" t="s">
        <v>12</v>
      </c>
      <c r="J2617" s="3">
        <v>12</v>
      </c>
      <c r="K2617" s="3">
        <v>40.11</v>
      </c>
      <c r="L2617" s="3">
        <v>481.32</v>
      </c>
    </row>
    <row r="2618" spans="1:12" x14ac:dyDescent="0.35">
      <c r="A2618" t="s">
        <v>5306</v>
      </c>
      <c r="B2618" s="6" t="s">
        <v>1364</v>
      </c>
      <c r="C2618" s="6" t="str">
        <f t="shared" si="120"/>
        <v>Jan 2024</v>
      </c>
      <c r="D2618" s="19" t="str">
        <f t="shared" si="122"/>
        <v>2024</v>
      </c>
      <c r="E2618" s="6" t="str">
        <f t="shared" si="121"/>
        <v>Q1 2024</v>
      </c>
      <c r="F2618" t="s">
        <v>5082</v>
      </c>
      <c r="G2618" t="s">
        <v>5082</v>
      </c>
      <c r="H2618" t="s">
        <v>2208</v>
      </c>
      <c r="I2618" t="s">
        <v>27</v>
      </c>
      <c r="J2618" s="3">
        <v>12</v>
      </c>
      <c r="K2618" s="3">
        <v>53.76</v>
      </c>
      <c r="L2618" s="3">
        <v>645.12</v>
      </c>
    </row>
    <row r="2619" spans="1:12" x14ac:dyDescent="0.35">
      <c r="A2619" t="s">
        <v>5370</v>
      </c>
      <c r="B2619" s="6" t="s">
        <v>1364</v>
      </c>
      <c r="C2619" s="6" t="str">
        <f t="shared" si="120"/>
        <v>Jan 2024</v>
      </c>
      <c r="D2619" s="19" t="str">
        <f t="shared" si="122"/>
        <v>2024</v>
      </c>
      <c r="E2619" s="6" t="str">
        <f t="shared" si="121"/>
        <v>Q1 2024</v>
      </c>
      <c r="F2619" t="s">
        <v>5337</v>
      </c>
      <c r="G2619" t="s">
        <v>5337</v>
      </c>
      <c r="H2619" t="s">
        <v>458</v>
      </c>
      <c r="I2619" t="s">
        <v>12</v>
      </c>
      <c r="J2619" s="3">
        <v>11</v>
      </c>
      <c r="K2619" s="3">
        <v>158.22999999999999</v>
      </c>
      <c r="L2619" s="3">
        <v>1740.53</v>
      </c>
    </row>
    <row r="2620" spans="1:12" x14ac:dyDescent="0.35">
      <c r="A2620" t="s">
        <v>2396</v>
      </c>
      <c r="B2620" s="6" t="s">
        <v>2397</v>
      </c>
      <c r="C2620" s="6" t="str">
        <f t="shared" si="120"/>
        <v>Jan 2024</v>
      </c>
      <c r="D2620" s="19" t="str">
        <f t="shared" si="122"/>
        <v>2024</v>
      </c>
      <c r="E2620" s="6" t="str">
        <f t="shared" si="121"/>
        <v>Q1 2024</v>
      </c>
      <c r="F2620" t="s">
        <v>2344</v>
      </c>
      <c r="G2620" t="s">
        <v>2344</v>
      </c>
      <c r="H2620" t="s">
        <v>2345</v>
      </c>
      <c r="I2620" t="s">
        <v>12</v>
      </c>
      <c r="J2620" s="3">
        <v>19</v>
      </c>
      <c r="K2620" s="3">
        <v>388.39</v>
      </c>
      <c r="L2620" s="3">
        <v>7379.41</v>
      </c>
    </row>
    <row r="2621" spans="1:12" x14ac:dyDescent="0.35">
      <c r="A2621" t="s">
        <v>2969</v>
      </c>
      <c r="B2621" s="6" t="s">
        <v>2397</v>
      </c>
      <c r="C2621" s="6" t="str">
        <f t="shared" si="120"/>
        <v>Jan 2024</v>
      </c>
      <c r="D2621" s="19" t="str">
        <f t="shared" si="122"/>
        <v>2024</v>
      </c>
      <c r="E2621" s="6" t="str">
        <f t="shared" si="121"/>
        <v>Q1 2024</v>
      </c>
      <c r="F2621" t="s">
        <v>2882</v>
      </c>
      <c r="G2621" t="s">
        <v>2882</v>
      </c>
      <c r="H2621" t="s">
        <v>2208</v>
      </c>
      <c r="I2621" t="s">
        <v>27</v>
      </c>
      <c r="J2621" s="3">
        <v>4</v>
      </c>
      <c r="K2621" s="3">
        <v>102.71</v>
      </c>
      <c r="L2621" s="3">
        <v>410.84</v>
      </c>
    </row>
    <row r="2622" spans="1:12" x14ac:dyDescent="0.35">
      <c r="A2622" t="s">
        <v>3654</v>
      </c>
      <c r="B2622" s="6" t="s">
        <v>2397</v>
      </c>
      <c r="C2622" s="6" t="str">
        <f t="shared" si="120"/>
        <v>Jan 2024</v>
      </c>
      <c r="D2622" s="19" t="str">
        <f t="shared" si="122"/>
        <v>2024</v>
      </c>
      <c r="E2622" s="6" t="str">
        <f t="shared" si="121"/>
        <v>Q1 2024</v>
      </c>
      <c r="F2622" t="s">
        <v>3435</v>
      </c>
      <c r="G2622" t="s">
        <v>3435</v>
      </c>
      <c r="H2622" t="s">
        <v>701</v>
      </c>
      <c r="I2622" t="s">
        <v>27</v>
      </c>
      <c r="J2622" s="3">
        <v>17</v>
      </c>
      <c r="K2622" s="3">
        <v>288.38</v>
      </c>
      <c r="L2622" s="3">
        <v>4902.46</v>
      </c>
    </row>
    <row r="2623" spans="1:12" x14ac:dyDescent="0.35">
      <c r="A2623" t="s">
        <v>5456</v>
      </c>
      <c r="B2623" s="6" t="s">
        <v>2397</v>
      </c>
      <c r="C2623" s="6" t="str">
        <f t="shared" si="120"/>
        <v>Jan 2024</v>
      </c>
      <c r="D2623" s="19" t="str">
        <f t="shared" si="122"/>
        <v>2024</v>
      </c>
      <c r="E2623" s="6" t="str">
        <f t="shared" si="121"/>
        <v>Q1 2024</v>
      </c>
      <c r="F2623" t="s">
        <v>5337</v>
      </c>
      <c r="G2623" t="s">
        <v>5337</v>
      </c>
      <c r="H2623" t="s">
        <v>458</v>
      </c>
      <c r="I2623" t="s">
        <v>24</v>
      </c>
      <c r="J2623" s="3">
        <v>18</v>
      </c>
      <c r="K2623" s="3">
        <v>295.76</v>
      </c>
      <c r="L2623" s="3">
        <v>5323.68</v>
      </c>
    </row>
    <row r="2624" spans="1:12" x14ac:dyDescent="0.35">
      <c r="A2624" t="s">
        <v>197</v>
      </c>
      <c r="B2624" s="6" t="s">
        <v>198</v>
      </c>
      <c r="C2624" s="6" t="str">
        <f t="shared" si="120"/>
        <v>Jan 2024</v>
      </c>
      <c r="D2624" s="19" t="str">
        <f t="shared" si="122"/>
        <v>2024</v>
      </c>
      <c r="E2624" s="6" t="str">
        <f t="shared" si="121"/>
        <v>Q1 2024</v>
      </c>
      <c r="F2624" t="s">
        <v>10</v>
      </c>
      <c r="G2624" t="str">
        <f>IF(F2624="Biographies", "Biography", F2624 )</f>
        <v>Biography</v>
      </c>
      <c r="H2624" t="s">
        <v>11</v>
      </c>
      <c r="I2624" t="s">
        <v>24</v>
      </c>
      <c r="J2624" s="3">
        <v>16</v>
      </c>
      <c r="K2624" s="3">
        <v>138.55000000000001</v>
      </c>
      <c r="L2624" s="3">
        <v>2216.8000000000002</v>
      </c>
    </row>
    <row r="2625" spans="1:12" x14ac:dyDescent="0.35">
      <c r="A2625" t="s">
        <v>3415</v>
      </c>
      <c r="B2625" s="6" t="s">
        <v>198</v>
      </c>
      <c r="C2625" s="6" t="str">
        <f t="shared" si="120"/>
        <v>Jan 2024</v>
      </c>
      <c r="D2625" s="19" t="str">
        <f t="shared" si="122"/>
        <v>2024</v>
      </c>
      <c r="E2625" s="6" t="str">
        <f t="shared" si="121"/>
        <v>Q1 2024</v>
      </c>
      <c r="F2625" t="s">
        <v>3143</v>
      </c>
      <c r="G2625" t="s">
        <v>3143</v>
      </c>
      <c r="H2625" t="s">
        <v>458</v>
      </c>
      <c r="I2625" t="s">
        <v>24</v>
      </c>
      <c r="J2625" s="3">
        <v>11</v>
      </c>
      <c r="K2625" s="3">
        <v>96.3</v>
      </c>
      <c r="L2625" s="3">
        <v>1059.3</v>
      </c>
    </row>
    <row r="2626" spans="1:12" x14ac:dyDescent="0.35">
      <c r="A2626" t="s">
        <v>4385</v>
      </c>
      <c r="B2626" s="6" t="s">
        <v>198</v>
      </c>
      <c r="C2626" s="6" t="str">
        <f t="shared" ref="C2626:C2689" si="123">TEXT(B2626, "mmm yyyy")</f>
        <v>Jan 2024</v>
      </c>
      <c r="D2626" s="19" t="str">
        <f t="shared" si="122"/>
        <v>2024</v>
      </c>
      <c r="E2626" s="6" t="str">
        <f t="shared" ref="E2626:E2689" si="124">"Q"&amp;ROUNDUP(MONTH(B2626)/3,0)&amp;" "&amp;TEXT(B2626,"YYYY")</f>
        <v>Q1 2024</v>
      </c>
      <c r="F2626" t="s">
        <v>4235</v>
      </c>
      <c r="G2626" t="s">
        <v>4235</v>
      </c>
      <c r="H2626" t="s">
        <v>2208</v>
      </c>
      <c r="I2626" t="s">
        <v>24</v>
      </c>
      <c r="J2626" s="3">
        <v>2</v>
      </c>
      <c r="K2626" s="3">
        <v>114.53</v>
      </c>
      <c r="L2626" s="3">
        <v>229.06</v>
      </c>
    </row>
    <row r="2627" spans="1:12" x14ac:dyDescent="0.35">
      <c r="A2627" t="s">
        <v>4798</v>
      </c>
      <c r="B2627" s="6" t="s">
        <v>198</v>
      </c>
      <c r="C2627" s="6" t="str">
        <f t="shared" si="123"/>
        <v>Jan 2024</v>
      </c>
      <c r="D2627" s="19" t="str">
        <f t="shared" ref="D2627:D2690" si="125">TEXT(B2627, "yyyy")</f>
        <v>2024</v>
      </c>
      <c r="E2627" s="6" t="str">
        <f t="shared" si="124"/>
        <v>Q1 2024</v>
      </c>
      <c r="F2627" t="s">
        <v>4741</v>
      </c>
      <c r="G2627" t="s">
        <v>4741</v>
      </c>
      <c r="H2627" t="s">
        <v>2345</v>
      </c>
      <c r="I2627" t="s">
        <v>27</v>
      </c>
      <c r="J2627" s="3">
        <v>15</v>
      </c>
      <c r="K2627" s="3">
        <v>401.38</v>
      </c>
      <c r="L2627" s="3">
        <v>6020.7</v>
      </c>
    </row>
    <row r="2628" spans="1:12" x14ac:dyDescent="0.35">
      <c r="A2628" t="s">
        <v>4857</v>
      </c>
      <c r="B2628" s="6" t="s">
        <v>198</v>
      </c>
      <c r="C2628" s="6" t="str">
        <f t="shared" si="123"/>
        <v>Jan 2024</v>
      </c>
      <c r="D2628" s="19" t="str">
        <f t="shared" si="125"/>
        <v>2024</v>
      </c>
      <c r="E2628" s="6" t="str">
        <f t="shared" si="124"/>
        <v>Q1 2024</v>
      </c>
      <c r="F2628" t="s">
        <v>4845</v>
      </c>
      <c r="G2628" t="s">
        <v>4845</v>
      </c>
      <c r="H2628" t="s">
        <v>2345</v>
      </c>
      <c r="I2628" t="s">
        <v>27</v>
      </c>
      <c r="J2628" s="3">
        <v>20</v>
      </c>
      <c r="K2628" s="3">
        <v>301.24</v>
      </c>
      <c r="L2628" s="3">
        <v>6024.8</v>
      </c>
    </row>
    <row r="2629" spans="1:12" x14ac:dyDescent="0.35">
      <c r="A2629" t="s">
        <v>5658</v>
      </c>
      <c r="B2629" s="6" t="s">
        <v>198</v>
      </c>
      <c r="C2629" s="6" t="str">
        <f t="shared" si="123"/>
        <v>Jan 2024</v>
      </c>
      <c r="D2629" s="19" t="str">
        <f t="shared" si="125"/>
        <v>2024</v>
      </c>
      <c r="E2629" s="6" t="str">
        <f t="shared" si="124"/>
        <v>Q1 2024</v>
      </c>
      <c r="F2629" t="s">
        <v>5629</v>
      </c>
      <c r="G2629" t="s">
        <v>5629</v>
      </c>
      <c r="H2629" t="s">
        <v>458</v>
      </c>
      <c r="I2629" t="s">
        <v>12</v>
      </c>
      <c r="J2629" s="3">
        <v>4</v>
      </c>
      <c r="K2629" s="3">
        <v>180.83</v>
      </c>
      <c r="L2629" s="3">
        <v>723.32</v>
      </c>
    </row>
    <row r="2630" spans="1:12" x14ac:dyDescent="0.35">
      <c r="A2630" t="s">
        <v>287</v>
      </c>
      <c r="B2630" s="6" t="s">
        <v>288</v>
      </c>
      <c r="C2630" s="6" t="str">
        <f t="shared" si="123"/>
        <v>Jan 2024</v>
      </c>
      <c r="D2630" s="19" t="str">
        <f t="shared" si="125"/>
        <v>2024</v>
      </c>
      <c r="E2630" s="6" t="str">
        <f t="shared" si="124"/>
        <v>Q1 2024</v>
      </c>
      <c r="F2630" t="s">
        <v>10</v>
      </c>
      <c r="G2630" t="str">
        <f>IF(F2630="Biographies", "Biography", F2630 )</f>
        <v>Biography</v>
      </c>
      <c r="H2630" t="s">
        <v>11</v>
      </c>
      <c r="I2630" t="s">
        <v>15</v>
      </c>
      <c r="J2630" s="3">
        <v>15</v>
      </c>
      <c r="K2630" s="3">
        <v>172.78</v>
      </c>
      <c r="L2630" s="3">
        <v>2591.6999999999998</v>
      </c>
    </row>
    <row r="2631" spans="1:12" x14ac:dyDescent="0.35">
      <c r="A2631" t="s">
        <v>1766</v>
      </c>
      <c r="B2631" s="6" t="s">
        <v>288</v>
      </c>
      <c r="C2631" s="6" t="str">
        <f t="shared" si="123"/>
        <v>Jan 2024</v>
      </c>
      <c r="D2631" s="19" t="str">
        <f t="shared" si="125"/>
        <v>2024</v>
      </c>
      <c r="E2631" s="6" t="str">
        <f t="shared" si="124"/>
        <v>Q1 2024</v>
      </c>
      <c r="F2631" t="s">
        <v>1744</v>
      </c>
      <c r="G2631" t="s">
        <v>1744</v>
      </c>
      <c r="H2631" t="s">
        <v>11</v>
      </c>
      <c r="I2631" t="s">
        <v>27</v>
      </c>
      <c r="J2631" s="3">
        <v>5</v>
      </c>
      <c r="K2631" s="3">
        <v>106.76</v>
      </c>
      <c r="L2631" s="3">
        <v>533.79999999999995</v>
      </c>
    </row>
    <row r="2632" spans="1:12" x14ac:dyDescent="0.35">
      <c r="A2632" t="s">
        <v>1931</v>
      </c>
      <c r="B2632" s="6" t="s">
        <v>288</v>
      </c>
      <c r="C2632" s="6" t="str">
        <f t="shared" si="123"/>
        <v>Jan 2024</v>
      </c>
      <c r="D2632" s="19" t="str">
        <f t="shared" si="125"/>
        <v>2024</v>
      </c>
      <c r="E2632" s="6" t="str">
        <f t="shared" si="124"/>
        <v>Q1 2024</v>
      </c>
      <c r="F2632" t="s">
        <v>1744</v>
      </c>
      <c r="G2632" t="s">
        <v>1744</v>
      </c>
      <c r="H2632" t="s">
        <v>11</v>
      </c>
      <c r="I2632" t="s">
        <v>12</v>
      </c>
      <c r="J2632" s="3">
        <v>3</v>
      </c>
      <c r="K2632" s="3">
        <v>57.22</v>
      </c>
      <c r="L2632" s="3">
        <v>171.66</v>
      </c>
    </row>
    <row r="2633" spans="1:12" x14ac:dyDescent="0.35">
      <c r="A2633" t="s">
        <v>2899</v>
      </c>
      <c r="B2633" s="6" t="s">
        <v>288</v>
      </c>
      <c r="C2633" s="6" t="str">
        <f t="shared" si="123"/>
        <v>Jan 2024</v>
      </c>
      <c r="D2633" s="19" t="str">
        <f t="shared" si="125"/>
        <v>2024</v>
      </c>
      <c r="E2633" s="6" t="str">
        <f t="shared" si="124"/>
        <v>Q1 2024</v>
      </c>
      <c r="F2633" t="s">
        <v>2882</v>
      </c>
      <c r="G2633" t="s">
        <v>2882</v>
      </c>
      <c r="H2633" t="s">
        <v>2208</v>
      </c>
      <c r="I2633" t="s">
        <v>15</v>
      </c>
      <c r="J2633" s="3">
        <v>7</v>
      </c>
      <c r="K2633" s="3">
        <v>132.84</v>
      </c>
      <c r="L2633" s="3">
        <v>929.88</v>
      </c>
    </row>
    <row r="2634" spans="1:12" x14ac:dyDescent="0.35">
      <c r="A2634" t="s">
        <v>4021</v>
      </c>
      <c r="B2634" s="6" t="s">
        <v>288</v>
      </c>
      <c r="C2634" s="6" t="str">
        <f t="shared" si="123"/>
        <v>Jan 2024</v>
      </c>
      <c r="D2634" s="19" t="str">
        <f t="shared" si="125"/>
        <v>2024</v>
      </c>
      <c r="E2634" s="6" t="str">
        <f t="shared" si="124"/>
        <v>Q1 2024</v>
      </c>
      <c r="F2634" t="s">
        <v>3948</v>
      </c>
      <c r="G2634" t="s">
        <v>3948</v>
      </c>
      <c r="H2634" t="s">
        <v>458</v>
      </c>
      <c r="I2634" t="s">
        <v>15</v>
      </c>
      <c r="J2634" s="3">
        <v>15</v>
      </c>
      <c r="K2634" s="3">
        <v>211.11</v>
      </c>
      <c r="L2634" s="3">
        <v>3166.65</v>
      </c>
    </row>
    <row r="2635" spans="1:12" x14ac:dyDescent="0.35">
      <c r="A2635" t="s">
        <v>4240</v>
      </c>
      <c r="B2635" s="6" t="s">
        <v>288</v>
      </c>
      <c r="C2635" s="6" t="str">
        <f t="shared" si="123"/>
        <v>Jan 2024</v>
      </c>
      <c r="D2635" s="19" t="str">
        <f t="shared" si="125"/>
        <v>2024</v>
      </c>
      <c r="E2635" s="6" t="str">
        <f t="shared" si="124"/>
        <v>Q1 2024</v>
      </c>
      <c r="F2635" t="s">
        <v>4235</v>
      </c>
      <c r="G2635" t="s">
        <v>4235</v>
      </c>
      <c r="H2635" t="s">
        <v>2208</v>
      </c>
      <c r="I2635" t="s">
        <v>15</v>
      </c>
      <c r="J2635" s="3">
        <v>5</v>
      </c>
      <c r="K2635" s="3">
        <v>441.33</v>
      </c>
      <c r="L2635" s="3">
        <v>2206.65</v>
      </c>
    </row>
    <row r="2636" spans="1:12" x14ac:dyDescent="0.35">
      <c r="A2636" t="s">
        <v>4278</v>
      </c>
      <c r="B2636" s="6" t="s">
        <v>288</v>
      </c>
      <c r="C2636" s="6" t="str">
        <f t="shared" si="123"/>
        <v>Jan 2024</v>
      </c>
      <c r="D2636" s="19" t="str">
        <f t="shared" si="125"/>
        <v>2024</v>
      </c>
      <c r="E2636" s="6" t="str">
        <f t="shared" si="124"/>
        <v>Q1 2024</v>
      </c>
      <c r="F2636" t="s">
        <v>4235</v>
      </c>
      <c r="G2636" t="s">
        <v>4235</v>
      </c>
      <c r="H2636" t="s">
        <v>2208</v>
      </c>
      <c r="I2636" t="s">
        <v>12</v>
      </c>
      <c r="J2636" s="3">
        <v>15</v>
      </c>
      <c r="K2636" s="3">
        <v>490.52</v>
      </c>
      <c r="L2636" s="3">
        <v>7357.8</v>
      </c>
    </row>
    <row r="2637" spans="1:12" x14ac:dyDescent="0.35">
      <c r="A2637" t="s">
        <v>600</v>
      </c>
      <c r="B2637" s="6" t="s">
        <v>601</v>
      </c>
      <c r="C2637" s="6" t="str">
        <f t="shared" si="123"/>
        <v>Jan 2024</v>
      </c>
      <c r="D2637" s="19" t="str">
        <f t="shared" si="125"/>
        <v>2024</v>
      </c>
      <c r="E2637" s="6" t="str">
        <f t="shared" si="124"/>
        <v>Q1 2024</v>
      </c>
      <c r="F2637" t="s">
        <v>5772</v>
      </c>
      <c r="G2637" t="str">
        <f>IF(F2637="Blender xcxc", "Blender", F2637)</f>
        <v>Blender</v>
      </c>
      <c r="H2637" t="s">
        <v>458</v>
      </c>
      <c r="I2637" t="s">
        <v>12</v>
      </c>
      <c r="J2637" s="3">
        <v>18</v>
      </c>
      <c r="K2637" s="3">
        <v>435.8</v>
      </c>
      <c r="L2637" s="3">
        <v>7844.4</v>
      </c>
    </row>
    <row r="2638" spans="1:12" x14ac:dyDescent="0.35">
      <c r="A2638" t="s">
        <v>4148</v>
      </c>
      <c r="B2638" s="6" t="s">
        <v>601</v>
      </c>
      <c r="C2638" s="6" t="str">
        <f t="shared" si="123"/>
        <v>Jan 2024</v>
      </c>
      <c r="D2638" s="19" t="str">
        <f t="shared" si="125"/>
        <v>2024</v>
      </c>
      <c r="E2638" s="6" t="str">
        <f t="shared" si="124"/>
        <v>Q1 2024</v>
      </c>
      <c r="F2638" t="s">
        <v>3948</v>
      </c>
      <c r="G2638" t="s">
        <v>3948</v>
      </c>
      <c r="H2638" t="s">
        <v>458</v>
      </c>
      <c r="I2638" t="s">
        <v>15</v>
      </c>
      <c r="J2638" s="3">
        <v>6</v>
      </c>
      <c r="K2638" s="3">
        <v>67.34</v>
      </c>
      <c r="L2638" s="3">
        <v>404.04</v>
      </c>
    </row>
    <row r="2639" spans="1:12" x14ac:dyDescent="0.35">
      <c r="A2639" t="s">
        <v>4960</v>
      </c>
      <c r="B2639" s="6" t="s">
        <v>601</v>
      </c>
      <c r="C2639" s="6" t="str">
        <f t="shared" si="123"/>
        <v>Jan 2024</v>
      </c>
      <c r="D2639" s="19" t="str">
        <f t="shared" si="125"/>
        <v>2024</v>
      </c>
      <c r="E2639" s="6" t="str">
        <f t="shared" si="124"/>
        <v>Q1 2024</v>
      </c>
      <c r="F2639" t="s">
        <v>4845</v>
      </c>
      <c r="G2639" t="s">
        <v>4845</v>
      </c>
      <c r="H2639" t="s">
        <v>2345</v>
      </c>
      <c r="I2639" t="s">
        <v>12</v>
      </c>
      <c r="J2639" s="3">
        <v>5</v>
      </c>
      <c r="K2639" s="3">
        <v>240.14</v>
      </c>
      <c r="L2639" s="3">
        <v>1200.7</v>
      </c>
    </row>
    <row r="2640" spans="1:12" x14ac:dyDescent="0.35">
      <c r="A2640" t="s">
        <v>1827</v>
      </c>
      <c r="B2640" s="6" t="s">
        <v>1828</v>
      </c>
      <c r="C2640" s="6" t="str">
        <f t="shared" si="123"/>
        <v>Jan 2024</v>
      </c>
      <c r="D2640" s="19" t="str">
        <f t="shared" si="125"/>
        <v>2024</v>
      </c>
      <c r="E2640" s="6" t="str">
        <f t="shared" si="124"/>
        <v>Q1 2024</v>
      </c>
      <c r="F2640" t="s">
        <v>1744</v>
      </c>
      <c r="G2640" t="s">
        <v>1744</v>
      </c>
      <c r="H2640" t="s">
        <v>11</v>
      </c>
      <c r="I2640" t="s">
        <v>27</v>
      </c>
      <c r="J2640" s="3">
        <v>10</v>
      </c>
      <c r="K2640" s="3">
        <v>172.63</v>
      </c>
      <c r="L2640" s="3">
        <v>1726.3</v>
      </c>
    </row>
    <row r="2641" spans="1:12" x14ac:dyDescent="0.35">
      <c r="A2641" t="s">
        <v>2193</v>
      </c>
      <c r="B2641" s="6" t="s">
        <v>1828</v>
      </c>
      <c r="C2641" s="6" t="str">
        <f t="shared" si="123"/>
        <v>Jan 2024</v>
      </c>
      <c r="D2641" s="19" t="str">
        <f t="shared" si="125"/>
        <v>2024</v>
      </c>
      <c r="E2641" s="6" t="str">
        <f t="shared" si="124"/>
        <v>Q1 2024</v>
      </c>
      <c r="F2641" t="s">
        <v>2058</v>
      </c>
      <c r="G2641" t="s">
        <v>2058</v>
      </c>
      <c r="H2641" t="s">
        <v>701</v>
      </c>
      <c r="I2641" t="s">
        <v>24</v>
      </c>
      <c r="J2641" s="3">
        <v>4</v>
      </c>
      <c r="K2641" s="3">
        <v>297.36</v>
      </c>
      <c r="L2641" s="3">
        <v>1189.44</v>
      </c>
    </row>
    <row r="2642" spans="1:12" x14ac:dyDescent="0.35">
      <c r="A2642" t="s">
        <v>3716</v>
      </c>
      <c r="B2642" s="6" t="s">
        <v>1828</v>
      </c>
      <c r="C2642" s="6" t="str">
        <f t="shared" si="123"/>
        <v>Jan 2024</v>
      </c>
      <c r="D2642" s="19" t="str">
        <f t="shared" si="125"/>
        <v>2024</v>
      </c>
      <c r="E2642" s="6" t="str">
        <f t="shared" si="124"/>
        <v>Q1 2024</v>
      </c>
      <c r="F2642" t="s">
        <v>3688</v>
      </c>
      <c r="G2642" t="s">
        <v>3688</v>
      </c>
      <c r="H2642" t="s">
        <v>11</v>
      </c>
      <c r="I2642" t="s">
        <v>27</v>
      </c>
      <c r="J2642" s="3">
        <v>17</v>
      </c>
      <c r="K2642" s="3">
        <v>358.26</v>
      </c>
      <c r="L2642" s="3">
        <v>6090.42</v>
      </c>
    </row>
    <row r="2643" spans="1:12" x14ac:dyDescent="0.35">
      <c r="A2643" t="s">
        <v>3900</v>
      </c>
      <c r="B2643" s="6" t="s">
        <v>1828</v>
      </c>
      <c r="C2643" s="6" t="str">
        <f t="shared" si="123"/>
        <v>Jan 2024</v>
      </c>
      <c r="D2643" s="19" t="str">
        <f t="shared" si="125"/>
        <v>2024</v>
      </c>
      <c r="E2643" s="6" t="str">
        <f t="shared" si="124"/>
        <v>Q1 2024</v>
      </c>
      <c r="F2643" t="s">
        <v>3688</v>
      </c>
      <c r="G2643" t="s">
        <v>3688</v>
      </c>
      <c r="H2643" t="s">
        <v>11</v>
      </c>
      <c r="I2643" t="s">
        <v>24</v>
      </c>
      <c r="J2643" s="3">
        <v>8</v>
      </c>
      <c r="K2643" s="3">
        <v>448.07</v>
      </c>
      <c r="L2643" s="3">
        <v>3584.56</v>
      </c>
    </row>
    <row r="2644" spans="1:12" x14ac:dyDescent="0.35">
      <c r="A2644" t="s">
        <v>3957</v>
      </c>
      <c r="B2644" s="6" t="s">
        <v>1828</v>
      </c>
      <c r="C2644" s="6" t="str">
        <f t="shared" si="123"/>
        <v>Jan 2024</v>
      </c>
      <c r="D2644" s="19" t="str">
        <f t="shared" si="125"/>
        <v>2024</v>
      </c>
      <c r="E2644" s="6" t="str">
        <f t="shared" si="124"/>
        <v>Q1 2024</v>
      </c>
      <c r="F2644" t="s">
        <v>3948</v>
      </c>
      <c r="G2644" t="s">
        <v>3948</v>
      </c>
      <c r="H2644" t="s">
        <v>458</v>
      </c>
      <c r="I2644" t="s">
        <v>24</v>
      </c>
      <c r="J2644" s="3">
        <v>4</v>
      </c>
      <c r="K2644" s="3">
        <v>75.36</v>
      </c>
      <c r="L2644" s="3">
        <v>301.44</v>
      </c>
    </row>
    <row r="2645" spans="1:12" x14ac:dyDescent="0.35">
      <c r="A2645" t="s">
        <v>4028</v>
      </c>
      <c r="B2645" s="6" t="s">
        <v>1828</v>
      </c>
      <c r="C2645" s="6" t="str">
        <f t="shared" si="123"/>
        <v>Jan 2024</v>
      </c>
      <c r="D2645" s="19" t="str">
        <f t="shared" si="125"/>
        <v>2024</v>
      </c>
      <c r="E2645" s="6" t="str">
        <f t="shared" si="124"/>
        <v>Q1 2024</v>
      </c>
      <c r="F2645" t="s">
        <v>3948</v>
      </c>
      <c r="G2645" t="s">
        <v>3948</v>
      </c>
      <c r="H2645" t="s">
        <v>458</v>
      </c>
      <c r="I2645" t="s">
        <v>24</v>
      </c>
      <c r="J2645" s="3">
        <v>4</v>
      </c>
      <c r="K2645" s="3">
        <v>362.2</v>
      </c>
      <c r="L2645" s="3">
        <v>1448.8</v>
      </c>
    </row>
    <row r="2646" spans="1:12" x14ac:dyDescent="0.35">
      <c r="A2646" t="s">
        <v>4961</v>
      </c>
      <c r="B2646" s="6" t="s">
        <v>1828</v>
      </c>
      <c r="C2646" s="6" t="str">
        <f t="shared" si="123"/>
        <v>Jan 2024</v>
      </c>
      <c r="D2646" s="19" t="str">
        <f t="shared" si="125"/>
        <v>2024</v>
      </c>
      <c r="E2646" s="6" t="str">
        <f t="shared" si="124"/>
        <v>Q1 2024</v>
      </c>
      <c r="F2646" t="s">
        <v>4845</v>
      </c>
      <c r="G2646" t="s">
        <v>4845</v>
      </c>
      <c r="H2646" t="s">
        <v>2345</v>
      </c>
      <c r="I2646" t="s">
        <v>15</v>
      </c>
      <c r="J2646" s="3">
        <v>16</v>
      </c>
      <c r="K2646" s="3">
        <v>65.19</v>
      </c>
      <c r="L2646" s="3">
        <v>1043.04</v>
      </c>
    </row>
    <row r="2647" spans="1:12" x14ac:dyDescent="0.35">
      <c r="A2647" t="s">
        <v>5300</v>
      </c>
      <c r="B2647" s="6" t="s">
        <v>1828</v>
      </c>
      <c r="C2647" s="6" t="str">
        <f t="shared" si="123"/>
        <v>Jan 2024</v>
      </c>
      <c r="D2647" s="19" t="str">
        <f t="shared" si="125"/>
        <v>2024</v>
      </c>
      <c r="E2647" s="6" t="str">
        <f t="shared" si="124"/>
        <v>Q1 2024</v>
      </c>
      <c r="F2647" t="s">
        <v>5082</v>
      </c>
      <c r="G2647" t="s">
        <v>5082</v>
      </c>
      <c r="H2647" t="s">
        <v>2208</v>
      </c>
      <c r="I2647" t="s">
        <v>27</v>
      </c>
      <c r="J2647" s="3">
        <v>17</v>
      </c>
      <c r="K2647" s="3">
        <v>363.8</v>
      </c>
      <c r="L2647" s="3">
        <v>6184.6</v>
      </c>
    </row>
    <row r="2648" spans="1:12" x14ac:dyDescent="0.35">
      <c r="A2648" t="s">
        <v>948</v>
      </c>
      <c r="B2648" s="6" t="s">
        <v>949</v>
      </c>
      <c r="C2648" s="6" t="str">
        <f t="shared" si="123"/>
        <v>Jan 2024</v>
      </c>
      <c r="D2648" s="19" t="str">
        <f t="shared" si="125"/>
        <v>2024</v>
      </c>
      <c r="E2648" s="6" t="str">
        <f t="shared" si="124"/>
        <v>Q1 2024</v>
      </c>
      <c r="F2648" t="s">
        <v>700</v>
      </c>
      <c r="G2648" t="str">
        <f>IF(F2648="Bread.c", "Bread", F2648)</f>
        <v>Bread</v>
      </c>
      <c r="H2648" t="s">
        <v>701</v>
      </c>
      <c r="I2648" t="s">
        <v>12</v>
      </c>
      <c r="J2648" s="3">
        <v>9</v>
      </c>
      <c r="K2648" s="3">
        <v>306.52</v>
      </c>
      <c r="L2648" s="3">
        <v>2758.68</v>
      </c>
    </row>
    <row r="2649" spans="1:12" x14ac:dyDescent="0.35">
      <c r="A2649" t="s">
        <v>2293</v>
      </c>
      <c r="B2649" s="6" t="s">
        <v>949</v>
      </c>
      <c r="C2649" s="6" t="str">
        <f t="shared" si="123"/>
        <v>Jan 2024</v>
      </c>
      <c r="D2649" s="19" t="str">
        <f t="shared" si="125"/>
        <v>2024</v>
      </c>
      <c r="E2649" s="6" t="str">
        <f t="shared" si="124"/>
        <v>Q1 2024</v>
      </c>
      <c r="F2649" t="s">
        <v>2207</v>
      </c>
      <c r="G2649" t="s">
        <v>2207</v>
      </c>
      <c r="H2649" t="s">
        <v>2208</v>
      </c>
      <c r="I2649" t="s">
        <v>12</v>
      </c>
      <c r="J2649" s="3">
        <v>12</v>
      </c>
      <c r="K2649" s="3">
        <v>398.28</v>
      </c>
      <c r="L2649" s="3">
        <v>4779.3599999999997</v>
      </c>
    </row>
    <row r="2650" spans="1:12" x14ac:dyDescent="0.35">
      <c r="A2650" t="s">
        <v>4338</v>
      </c>
      <c r="B2650" s="6" t="s">
        <v>949</v>
      </c>
      <c r="C2650" s="6" t="str">
        <f t="shared" si="123"/>
        <v>Jan 2024</v>
      </c>
      <c r="D2650" s="19" t="str">
        <f t="shared" si="125"/>
        <v>2024</v>
      </c>
      <c r="E2650" s="6" t="str">
        <f t="shared" si="124"/>
        <v>Q1 2024</v>
      </c>
      <c r="F2650" t="s">
        <v>4235</v>
      </c>
      <c r="G2650" t="s">
        <v>4235</v>
      </c>
      <c r="H2650" t="s">
        <v>2208</v>
      </c>
      <c r="I2650" t="s">
        <v>27</v>
      </c>
      <c r="J2650" s="3">
        <v>15</v>
      </c>
      <c r="K2650" s="3">
        <v>23.36</v>
      </c>
      <c r="L2650" s="3">
        <v>350.4</v>
      </c>
    </row>
    <row r="2651" spans="1:12" x14ac:dyDescent="0.35">
      <c r="A2651" t="s">
        <v>5004</v>
      </c>
      <c r="B2651" s="6" t="s">
        <v>949</v>
      </c>
      <c r="C2651" s="6" t="str">
        <f t="shared" si="123"/>
        <v>Jan 2024</v>
      </c>
      <c r="D2651" s="19" t="str">
        <f t="shared" si="125"/>
        <v>2024</v>
      </c>
      <c r="E2651" s="6" t="str">
        <f t="shared" si="124"/>
        <v>Q1 2024</v>
      </c>
      <c r="F2651" t="s">
        <v>4845</v>
      </c>
      <c r="G2651" t="s">
        <v>4845</v>
      </c>
      <c r="H2651" t="s">
        <v>2345</v>
      </c>
      <c r="I2651" t="s">
        <v>12</v>
      </c>
      <c r="J2651" s="3">
        <v>16</v>
      </c>
      <c r="K2651" s="3">
        <v>427.96</v>
      </c>
      <c r="L2651" s="3">
        <v>6847.36</v>
      </c>
    </row>
    <row r="2652" spans="1:12" x14ac:dyDescent="0.35">
      <c r="A2652" t="s">
        <v>5690</v>
      </c>
      <c r="B2652" s="6" t="s">
        <v>949</v>
      </c>
      <c r="C2652" s="6" t="str">
        <f t="shared" si="123"/>
        <v>Jan 2024</v>
      </c>
      <c r="D2652" s="19" t="str">
        <f t="shared" si="125"/>
        <v>2024</v>
      </c>
      <c r="E2652" s="6" t="str">
        <f t="shared" si="124"/>
        <v>Q1 2024</v>
      </c>
      <c r="F2652" t="s">
        <v>5629</v>
      </c>
      <c r="G2652" t="s">
        <v>5629</v>
      </c>
      <c r="H2652" t="s">
        <v>458</v>
      </c>
      <c r="I2652" t="s">
        <v>15</v>
      </c>
      <c r="J2652" s="3">
        <v>14</v>
      </c>
      <c r="K2652" s="3">
        <v>436.12</v>
      </c>
      <c r="L2652" s="3">
        <v>6105.68</v>
      </c>
    </row>
    <row r="2653" spans="1:12" x14ac:dyDescent="0.35">
      <c r="A2653" t="s">
        <v>957</v>
      </c>
      <c r="B2653" s="6" t="s">
        <v>958</v>
      </c>
      <c r="C2653" s="6" t="str">
        <f t="shared" si="123"/>
        <v>Jan 2024</v>
      </c>
      <c r="D2653" s="19" t="str">
        <f t="shared" si="125"/>
        <v>2024</v>
      </c>
      <c r="E2653" s="6" t="str">
        <f t="shared" si="124"/>
        <v>Q1 2024</v>
      </c>
      <c r="F2653" t="s">
        <v>700</v>
      </c>
      <c r="G2653" t="str">
        <f>IF(F2653="Bread.c", "Bread", F2653)</f>
        <v>Bread</v>
      </c>
      <c r="H2653" t="s">
        <v>701</v>
      </c>
      <c r="I2653" t="s">
        <v>27</v>
      </c>
      <c r="J2653" s="3">
        <v>7</v>
      </c>
      <c r="K2653" s="3">
        <v>399.93</v>
      </c>
      <c r="L2653" s="3">
        <v>2799.51</v>
      </c>
    </row>
    <row r="2654" spans="1:12" x14ac:dyDescent="0.35">
      <c r="A2654" t="s">
        <v>1545</v>
      </c>
      <c r="B2654" s="6" t="s">
        <v>958</v>
      </c>
      <c r="C2654" s="6" t="str">
        <f t="shared" si="123"/>
        <v>Jan 2024</v>
      </c>
      <c r="D2654" s="19" t="str">
        <f t="shared" si="125"/>
        <v>2024</v>
      </c>
      <c r="E2654" s="6" t="str">
        <f t="shared" si="124"/>
        <v>Q1 2024</v>
      </c>
      <c r="F2654" t="s">
        <v>1421</v>
      </c>
      <c r="G2654" t="str">
        <f>IF(F2654="Egg", "Eggs", F2654)</f>
        <v>Eggs</v>
      </c>
      <c r="H2654" t="s">
        <v>701</v>
      </c>
      <c r="I2654" t="s">
        <v>24</v>
      </c>
      <c r="J2654" s="3">
        <v>1</v>
      </c>
      <c r="K2654" s="3">
        <v>409.29</v>
      </c>
      <c r="L2654" s="3">
        <v>409.29</v>
      </c>
    </row>
    <row r="2655" spans="1:12" x14ac:dyDescent="0.35">
      <c r="A2655" t="s">
        <v>2807</v>
      </c>
      <c r="B2655" s="6" t="s">
        <v>958</v>
      </c>
      <c r="C2655" s="6" t="str">
        <f t="shared" si="123"/>
        <v>Jan 2024</v>
      </c>
      <c r="D2655" s="19" t="str">
        <f t="shared" si="125"/>
        <v>2024</v>
      </c>
      <c r="E2655" s="6" t="str">
        <f t="shared" si="124"/>
        <v>Q1 2024</v>
      </c>
      <c r="F2655" t="s">
        <v>2643</v>
      </c>
      <c r="G2655" t="s">
        <v>2643</v>
      </c>
      <c r="H2655" t="s">
        <v>2345</v>
      </c>
      <c r="I2655" t="s">
        <v>24</v>
      </c>
      <c r="J2655" s="3">
        <v>19</v>
      </c>
      <c r="K2655" s="3">
        <v>236.55</v>
      </c>
      <c r="L2655" s="3">
        <v>4494.45</v>
      </c>
    </row>
    <row r="2656" spans="1:12" x14ac:dyDescent="0.35">
      <c r="A2656" t="s">
        <v>2915</v>
      </c>
      <c r="B2656" s="6" t="s">
        <v>958</v>
      </c>
      <c r="C2656" s="6" t="str">
        <f t="shared" si="123"/>
        <v>Jan 2024</v>
      </c>
      <c r="D2656" s="19" t="str">
        <f t="shared" si="125"/>
        <v>2024</v>
      </c>
      <c r="E2656" s="6" t="str">
        <f t="shared" si="124"/>
        <v>Q1 2024</v>
      </c>
      <c r="F2656" t="s">
        <v>2882</v>
      </c>
      <c r="G2656" t="s">
        <v>2882</v>
      </c>
      <c r="H2656" t="s">
        <v>2208</v>
      </c>
      <c r="I2656" t="s">
        <v>15</v>
      </c>
      <c r="J2656" s="3">
        <v>18</v>
      </c>
      <c r="K2656" s="3">
        <v>332.44</v>
      </c>
      <c r="L2656" s="3">
        <v>5983.92</v>
      </c>
    </row>
    <row r="2657" spans="1:12" x14ac:dyDescent="0.35">
      <c r="A2657" t="s">
        <v>3538</v>
      </c>
      <c r="B2657" s="6" t="s">
        <v>958</v>
      </c>
      <c r="C2657" s="6" t="str">
        <f t="shared" si="123"/>
        <v>Jan 2024</v>
      </c>
      <c r="D2657" s="19" t="str">
        <f t="shared" si="125"/>
        <v>2024</v>
      </c>
      <c r="E2657" s="6" t="str">
        <f t="shared" si="124"/>
        <v>Q1 2024</v>
      </c>
      <c r="F2657" t="s">
        <v>3435</v>
      </c>
      <c r="G2657" t="s">
        <v>3435</v>
      </c>
      <c r="H2657" t="s">
        <v>701</v>
      </c>
      <c r="I2657" t="s">
        <v>15</v>
      </c>
      <c r="J2657" s="3">
        <v>19</v>
      </c>
      <c r="K2657" s="3">
        <v>484.36</v>
      </c>
      <c r="L2657" s="3">
        <v>9202.84</v>
      </c>
    </row>
    <row r="2658" spans="1:12" x14ac:dyDescent="0.35">
      <c r="A2658" t="s">
        <v>3775</v>
      </c>
      <c r="B2658" s="6" t="s">
        <v>958</v>
      </c>
      <c r="C2658" s="6" t="str">
        <f t="shared" si="123"/>
        <v>Jan 2024</v>
      </c>
      <c r="D2658" s="19" t="str">
        <f t="shared" si="125"/>
        <v>2024</v>
      </c>
      <c r="E2658" s="6" t="str">
        <f t="shared" si="124"/>
        <v>Q1 2024</v>
      </c>
      <c r="F2658" t="s">
        <v>3688</v>
      </c>
      <c r="G2658" t="s">
        <v>3688</v>
      </c>
      <c r="H2658" t="s">
        <v>11</v>
      </c>
      <c r="I2658" t="s">
        <v>27</v>
      </c>
      <c r="J2658" s="3">
        <v>8</v>
      </c>
      <c r="K2658" s="3">
        <v>276.61</v>
      </c>
      <c r="L2658" s="3">
        <v>2212.88</v>
      </c>
    </row>
    <row r="2659" spans="1:12" x14ac:dyDescent="0.35">
      <c r="A2659" t="s">
        <v>3785</v>
      </c>
      <c r="B2659" s="6" t="s">
        <v>958</v>
      </c>
      <c r="C2659" s="6" t="str">
        <f t="shared" si="123"/>
        <v>Jan 2024</v>
      </c>
      <c r="D2659" s="19" t="str">
        <f t="shared" si="125"/>
        <v>2024</v>
      </c>
      <c r="E2659" s="6" t="str">
        <f t="shared" si="124"/>
        <v>Q1 2024</v>
      </c>
      <c r="F2659" t="s">
        <v>3688</v>
      </c>
      <c r="G2659" t="s">
        <v>3688</v>
      </c>
      <c r="H2659" t="s">
        <v>11</v>
      </c>
      <c r="I2659" t="s">
        <v>12</v>
      </c>
      <c r="J2659" s="3">
        <v>1</v>
      </c>
      <c r="K2659" s="3">
        <v>461.16</v>
      </c>
      <c r="L2659" s="3">
        <v>461.16</v>
      </c>
    </row>
    <row r="2660" spans="1:12" x14ac:dyDescent="0.35">
      <c r="A2660" t="s">
        <v>3966</v>
      </c>
      <c r="B2660" s="6" t="s">
        <v>958</v>
      </c>
      <c r="C2660" s="6" t="str">
        <f t="shared" si="123"/>
        <v>Jan 2024</v>
      </c>
      <c r="D2660" s="19" t="str">
        <f t="shared" si="125"/>
        <v>2024</v>
      </c>
      <c r="E2660" s="6" t="str">
        <f t="shared" si="124"/>
        <v>Q1 2024</v>
      </c>
      <c r="F2660" t="s">
        <v>3948</v>
      </c>
      <c r="G2660" t="s">
        <v>3948</v>
      </c>
      <c r="H2660" t="s">
        <v>458</v>
      </c>
      <c r="I2660" t="s">
        <v>15</v>
      </c>
      <c r="J2660" s="3">
        <v>12</v>
      </c>
      <c r="K2660" s="3">
        <v>334.63</v>
      </c>
      <c r="L2660" s="3">
        <v>4015.56</v>
      </c>
    </row>
    <row r="2661" spans="1:12" x14ac:dyDescent="0.35">
      <c r="A2661" t="s">
        <v>4042</v>
      </c>
      <c r="B2661" s="6" t="s">
        <v>958</v>
      </c>
      <c r="C2661" s="6" t="str">
        <f t="shared" si="123"/>
        <v>Jan 2024</v>
      </c>
      <c r="D2661" s="19" t="str">
        <f t="shared" si="125"/>
        <v>2024</v>
      </c>
      <c r="E2661" s="6" t="str">
        <f t="shared" si="124"/>
        <v>Q1 2024</v>
      </c>
      <c r="F2661" t="s">
        <v>3948</v>
      </c>
      <c r="G2661" t="s">
        <v>3948</v>
      </c>
      <c r="H2661" t="s">
        <v>458</v>
      </c>
      <c r="I2661" t="s">
        <v>24</v>
      </c>
      <c r="J2661" s="3">
        <v>11</v>
      </c>
      <c r="K2661" s="3">
        <v>257.63</v>
      </c>
      <c r="L2661" s="3">
        <v>2833.93</v>
      </c>
    </row>
    <row r="2662" spans="1:12" x14ac:dyDescent="0.35">
      <c r="A2662" t="s">
        <v>4888</v>
      </c>
      <c r="B2662" s="6" t="s">
        <v>958</v>
      </c>
      <c r="C2662" s="6" t="str">
        <f t="shared" si="123"/>
        <v>Jan 2024</v>
      </c>
      <c r="D2662" s="19" t="str">
        <f t="shared" si="125"/>
        <v>2024</v>
      </c>
      <c r="E2662" s="6" t="str">
        <f t="shared" si="124"/>
        <v>Q1 2024</v>
      </c>
      <c r="F2662" t="s">
        <v>4845</v>
      </c>
      <c r="G2662" t="s">
        <v>4845</v>
      </c>
      <c r="H2662" t="s">
        <v>2345</v>
      </c>
      <c r="I2662" t="s">
        <v>27</v>
      </c>
      <c r="J2662" s="3">
        <v>17</v>
      </c>
      <c r="K2662" s="3">
        <v>335.21</v>
      </c>
      <c r="L2662" s="3">
        <v>5698.57</v>
      </c>
    </row>
    <row r="2663" spans="1:12" x14ac:dyDescent="0.35">
      <c r="A2663" t="s">
        <v>5719</v>
      </c>
      <c r="B2663" s="6" t="s">
        <v>958</v>
      </c>
      <c r="C2663" s="6" t="str">
        <f t="shared" si="123"/>
        <v>Jan 2024</v>
      </c>
      <c r="D2663" s="19" t="str">
        <f t="shared" si="125"/>
        <v>2024</v>
      </c>
      <c r="E2663" s="6" t="str">
        <f t="shared" si="124"/>
        <v>Q1 2024</v>
      </c>
      <c r="F2663" t="s">
        <v>5629</v>
      </c>
      <c r="G2663" t="s">
        <v>5629</v>
      </c>
      <c r="H2663" t="s">
        <v>458</v>
      </c>
      <c r="I2663" t="s">
        <v>24</v>
      </c>
      <c r="J2663" s="3">
        <v>1</v>
      </c>
      <c r="K2663" s="3">
        <v>369.22</v>
      </c>
      <c r="L2663" s="3">
        <v>369.22</v>
      </c>
    </row>
    <row r="2664" spans="1:12" x14ac:dyDescent="0.35">
      <c r="A2664" t="s">
        <v>823</v>
      </c>
      <c r="B2664" s="6" t="s">
        <v>824</v>
      </c>
      <c r="C2664" s="6" t="str">
        <f t="shared" si="123"/>
        <v>Jan 2024</v>
      </c>
      <c r="D2664" s="19" t="str">
        <f t="shared" si="125"/>
        <v>2024</v>
      </c>
      <c r="E2664" s="6" t="str">
        <f t="shared" si="124"/>
        <v>Q1 2024</v>
      </c>
      <c r="F2664" t="s">
        <v>700</v>
      </c>
      <c r="G2664" t="str">
        <f>IF(F2664="Bread.c", "Bread", F2664)</f>
        <v>Bread</v>
      </c>
      <c r="H2664" t="s">
        <v>701</v>
      </c>
      <c r="I2664" t="s">
        <v>24</v>
      </c>
      <c r="J2664" s="3">
        <v>6</v>
      </c>
      <c r="K2664" s="3">
        <v>396.38</v>
      </c>
      <c r="L2664" s="3">
        <v>2378.2800000000002</v>
      </c>
    </row>
    <row r="2665" spans="1:12" x14ac:dyDescent="0.35">
      <c r="A2665" t="s">
        <v>1663</v>
      </c>
      <c r="B2665" s="6" t="s">
        <v>824</v>
      </c>
      <c r="C2665" s="6" t="str">
        <f t="shared" si="123"/>
        <v>Jan 2024</v>
      </c>
      <c r="D2665" s="19" t="str">
        <f t="shared" si="125"/>
        <v>2024</v>
      </c>
      <c r="E2665" s="6" t="str">
        <f t="shared" si="124"/>
        <v>Q1 2024</v>
      </c>
      <c r="F2665" t="s">
        <v>1421</v>
      </c>
      <c r="G2665" t="str">
        <f>IF(F2665="Egg", "Eggs", F2665)</f>
        <v>Eggs</v>
      </c>
      <c r="H2665" t="s">
        <v>701</v>
      </c>
      <c r="I2665" t="s">
        <v>24</v>
      </c>
      <c r="J2665" s="3">
        <v>12</v>
      </c>
      <c r="K2665" s="3">
        <v>39.61</v>
      </c>
      <c r="L2665" s="3">
        <v>475.32</v>
      </c>
    </row>
    <row r="2666" spans="1:12" x14ac:dyDescent="0.35">
      <c r="A2666" t="s">
        <v>1864</v>
      </c>
      <c r="B2666" s="6" t="s">
        <v>824</v>
      </c>
      <c r="C2666" s="6" t="str">
        <f t="shared" si="123"/>
        <v>Jan 2024</v>
      </c>
      <c r="D2666" s="19" t="str">
        <f t="shared" si="125"/>
        <v>2024</v>
      </c>
      <c r="E2666" s="6" t="str">
        <f t="shared" si="124"/>
        <v>Q1 2024</v>
      </c>
      <c r="F2666" t="s">
        <v>1744</v>
      </c>
      <c r="G2666" t="s">
        <v>1744</v>
      </c>
      <c r="H2666" t="s">
        <v>11</v>
      </c>
      <c r="I2666" t="s">
        <v>15</v>
      </c>
      <c r="J2666" s="3">
        <v>19</v>
      </c>
      <c r="K2666" s="3">
        <v>65.67</v>
      </c>
      <c r="L2666" s="3">
        <v>1247.73</v>
      </c>
    </row>
    <row r="2667" spans="1:12" x14ac:dyDescent="0.35">
      <c r="A2667" t="s">
        <v>2473</v>
      </c>
      <c r="B2667" s="6" t="s">
        <v>824</v>
      </c>
      <c r="C2667" s="6" t="str">
        <f t="shared" si="123"/>
        <v>Jan 2024</v>
      </c>
      <c r="D2667" s="19" t="str">
        <f t="shared" si="125"/>
        <v>2024</v>
      </c>
      <c r="E2667" s="6" t="str">
        <f t="shared" si="124"/>
        <v>Q1 2024</v>
      </c>
      <c r="F2667" t="s">
        <v>2344</v>
      </c>
      <c r="G2667" t="s">
        <v>2344</v>
      </c>
      <c r="H2667" t="s">
        <v>2345</v>
      </c>
      <c r="I2667" t="s">
        <v>15</v>
      </c>
      <c r="J2667" s="3">
        <v>10</v>
      </c>
      <c r="K2667" s="3">
        <v>175.92</v>
      </c>
      <c r="L2667" s="3">
        <v>1759.2</v>
      </c>
    </row>
    <row r="2668" spans="1:12" x14ac:dyDescent="0.35">
      <c r="A2668" t="s">
        <v>2562</v>
      </c>
      <c r="B2668" s="6" t="s">
        <v>824</v>
      </c>
      <c r="C2668" s="6" t="str">
        <f t="shared" si="123"/>
        <v>Jan 2024</v>
      </c>
      <c r="D2668" s="19" t="str">
        <f t="shared" si="125"/>
        <v>2024</v>
      </c>
      <c r="E2668" s="6" t="str">
        <f t="shared" si="124"/>
        <v>Q1 2024</v>
      </c>
      <c r="F2668" t="s">
        <v>2344</v>
      </c>
      <c r="G2668" t="s">
        <v>2344</v>
      </c>
      <c r="H2668" t="s">
        <v>2345</v>
      </c>
      <c r="I2668" t="s">
        <v>24</v>
      </c>
      <c r="J2668" s="3">
        <v>8</v>
      </c>
      <c r="K2668" s="3">
        <v>233.54</v>
      </c>
      <c r="L2668" s="3">
        <v>1868.32</v>
      </c>
    </row>
    <row r="2669" spans="1:12" x14ac:dyDescent="0.35">
      <c r="A2669" t="s">
        <v>3995</v>
      </c>
      <c r="B2669" s="6" t="s">
        <v>824</v>
      </c>
      <c r="C2669" s="6" t="str">
        <f t="shared" si="123"/>
        <v>Jan 2024</v>
      </c>
      <c r="D2669" s="19" t="str">
        <f t="shared" si="125"/>
        <v>2024</v>
      </c>
      <c r="E2669" s="6" t="str">
        <f t="shared" si="124"/>
        <v>Q1 2024</v>
      </c>
      <c r="F2669" t="s">
        <v>3948</v>
      </c>
      <c r="G2669" t="s">
        <v>3948</v>
      </c>
      <c r="H2669" t="s">
        <v>458</v>
      </c>
      <c r="I2669" t="s">
        <v>12</v>
      </c>
      <c r="J2669" s="3">
        <v>14</v>
      </c>
      <c r="K2669" s="3">
        <v>287.92</v>
      </c>
      <c r="L2669" s="3">
        <v>4030.88</v>
      </c>
    </row>
    <row r="2670" spans="1:12" x14ac:dyDescent="0.35">
      <c r="A2670" t="s">
        <v>4530</v>
      </c>
      <c r="B2670" s="6" t="s">
        <v>824</v>
      </c>
      <c r="C2670" s="6" t="str">
        <f t="shared" si="123"/>
        <v>Jan 2024</v>
      </c>
      <c r="D2670" s="19" t="str">
        <f t="shared" si="125"/>
        <v>2024</v>
      </c>
      <c r="E2670" s="6" t="str">
        <f t="shared" si="124"/>
        <v>Q1 2024</v>
      </c>
      <c r="F2670" t="s">
        <v>4484</v>
      </c>
      <c r="G2670" t="s">
        <v>4484</v>
      </c>
      <c r="H2670" t="s">
        <v>2208</v>
      </c>
      <c r="I2670" t="s">
        <v>12</v>
      </c>
      <c r="J2670" s="3">
        <v>3</v>
      </c>
      <c r="K2670" s="3">
        <v>361.46</v>
      </c>
      <c r="L2670" s="3">
        <v>1084.3800000000001</v>
      </c>
    </row>
    <row r="2671" spans="1:12" x14ac:dyDescent="0.35">
      <c r="A2671" t="s">
        <v>5110</v>
      </c>
      <c r="B2671" s="6" t="s">
        <v>824</v>
      </c>
      <c r="C2671" s="6" t="str">
        <f t="shared" si="123"/>
        <v>Jan 2024</v>
      </c>
      <c r="D2671" s="19" t="str">
        <f t="shared" si="125"/>
        <v>2024</v>
      </c>
      <c r="E2671" s="6" t="str">
        <f t="shared" si="124"/>
        <v>Q1 2024</v>
      </c>
      <c r="F2671" t="s">
        <v>5082</v>
      </c>
      <c r="G2671" t="s">
        <v>5082</v>
      </c>
      <c r="H2671" t="s">
        <v>2208</v>
      </c>
      <c r="I2671" t="s">
        <v>27</v>
      </c>
      <c r="J2671" s="3">
        <v>6</v>
      </c>
      <c r="K2671" s="3">
        <v>285.51</v>
      </c>
      <c r="L2671" s="3">
        <v>1713.06</v>
      </c>
    </row>
    <row r="2672" spans="1:12" x14ac:dyDescent="0.35">
      <c r="A2672" t="s">
        <v>1389</v>
      </c>
      <c r="B2672" s="6" t="s">
        <v>1390</v>
      </c>
      <c r="C2672" s="6" t="str">
        <f t="shared" si="123"/>
        <v>Jan 2024</v>
      </c>
      <c r="D2672" s="19" t="str">
        <f t="shared" si="125"/>
        <v>2024</v>
      </c>
      <c r="E2672" s="6" t="str">
        <f t="shared" si="124"/>
        <v>Q1 2024</v>
      </c>
      <c r="F2672" t="s">
        <v>1252</v>
      </c>
      <c r="G2672" t="str">
        <f>IF(F2672="Cookbooks", "Cookbook", F2672)</f>
        <v>Cookbook</v>
      </c>
      <c r="H2672" t="s">
        <v>11</v>
      </c>
      <c r="I2672" t="s">
        <v>15</v>
      </c>
      <c r="J2672" s="3">
        <v>15</v>
      </c>
      <c r="K2672" s="3">
        <v>122.25</v>
      </c>
      <c r="L2672" s="3">
        <v>1833.75</v>
      </c>
    </row>
    <row r="2673" spans="1:12" x14ac:dyDescent="0.35">
      <c r="A2673" t="s">
        <v>3211</v>
      </c>
      <c r="B2673" s="6" t="s">
        <v>1390</v>
      </c>
      <c r="C2673" s="6" t="str">
        <f t="shared" si="123"/>
        <v>Jan 2024</v>
      </c>
      <c r="D2673" s="19" t="str">
        <f t="shared" si="125"/>
        <v>2024</v>
      </c>
      <c r="E2673" s="6" t="str">
        <f t="shared" si="124"/>
        <v>Q1 2024</v>
      </c>
      <c r="F2673" t="s">
        <v>3143</v>
      </c>
      <c r="G2673" t="s">
        <v>3143</v>
      </c>
      <c r="H2673" t="s">
        <v>458</v>
      </c>
      <c r="I2673" t="s">
        <v>12</v>
      </c>
      <c r="J2673" s="3">
        <v>11</v>
      </c>
      <c r="K2673" s="3">
        <v>90.22</v>
      </c>
      <c r="L2673" s="3">
        <v>992.42</v>
      </c>
    </row>
    <row r="2674" spans="1:12" x14ac:dyDescent="0.35">
      <c r="A2674" t="s">
        <v>3666</v>
      </c>
      <c r="B2674" s="6" t="s">
        <v>1390</v>
      </c>
      <c r="C2674" s="6" t="str">
        <f t="shared" si="123"/>
        <v>Jan 2024</v>
      </c>
      <c r="D2674" s="19" t="str">
        <f t="shared" si="125"/>
        <v>2024</v>
      </c>
      <c r="E2674" s="6" t="str">
        <f t="shared" si="124"/>
        <v>Q1 2024</v>
      </c>
      <c r="F2674" t="s">
        <v>3435</v>
      </c>
      <c r="G2674" t="s">
        <v>3435</v>
      </c>
      <c r="H2674" t="s">
        <v>701</v>
      </c>
      <c r="I2674" t="s">
        <v>12</v>
      </c>
      <c r="J2674" s="3">
        <v>7</v>
      </c>
      <c r="K2674" s="3">
        <v>163.69</v>
      </c>
      <c r="L2674" s="3">
        <v>1145.83</v>
      </c>
    </row>
    <row r="2675" spans="1:12" x14ac:dyDescent="0.35">
      <c r="A2675" t="s">
        <v>4624</v>
      </c>
      <c r="B2675" s="6" t="s">
        <v>1390</v>
      </c>
      <c r="C2675" s="6" t="str">
        <f t="shared" si="123"/>
        <v>Jan 2024</v>
      </c>
      <c r="D2675" s="19" t="str">
        <f t="shared" si="125"/>
        <v>2024</v>
      </c>
      <c r="E2675" s="6" t="str">
        <f t="shared" si="124"/>
        <v>Q1 2024</v>
      </c>
      <c r="F2675" t="s">
        <v>4610</v>
      </c>
      <c r="G2675" t="s">
        <v>4610</v>
      </c>
      <c r="H2675" t="s">
        <v>2345</v>
      </c>
      <c r="I2675" t="s">
        <v>15</v>
      </c>
      <c r="J2675" s="3">
        <v>11</v>
      </c>
      <c r="K2675" s="3">
        <v>474.69</v>
      </c>
      <c r="L2675" s="3">
        <v>5221.59</v>
      </c>
    </row>
    <row r="2676" spans="1:12" x14ac:dyDescent="0.35">
      <c r="A2676" t="s">
        <v>5435</v>
      </c>
      <c r="B2676" s="6" t="s">
        <v>1390</v>
      </c>
      <c r="C2676" s="6" t="str">
        <f t="shared" si="123"/>
        <v>Jan 2024</v>
      </c>
      <c r="D2676" s="19" t="str">
        <f t="shared" si="125"/>
        <v>2024</v>
      </c>
      <c r="E2676" s="6" t="str">
        <f t="shared" si="124"/>
        <v>Q1 2024</v>
      </c>
      <c r="F2676" t="s">
        <v>5337</v>
      </c>
      <c r="G2676" t="s">
        <v>5337</v>
      </c>
      <c r="H2676" t="s">
        <v>458</v>
      </c>
      <c r="I2676" t="s">
        <v>27</v>
      </c>
      <c r="J2676" s="3">
        <v>2</v>
      </c>
      <c r="K2676" s="3">
        <v>414.33</v>
      </c>
      <c r="L2676" s="3">
        <v>828.66</v>
      </c>
    </row>
    <row r="2677" spans="1:12" x14ac:dyDescent="0.35">
      <c r="A2677" t="s">
        <v>5511</v>
      </c>
      <c r="B2677" s="6" t="s">
        <v>1390</v>
      </c>
      <c r="C2677" s="6" t="str">
        <f t="shared" si="123"/>
        <v>Jan 2024</v>
      </c>
      <c r="D2677" s="19" t="str">
        <f t="shared" si="125"/>
        <v>2024</v>
      </c>
      <c r="E2677" s="6" t="str">
        <f t="shared" si="124"/>
        <v>Q1 2024</v>
      </c>
      <c r="F2677" t="s">
        <v>5504</v>
      </c>
      <c r="G2677" t="s">
        <v>5504</v>
      </c>
      <c r="H2677" t="s">
        <v>701</v>
      </c>
      <c r="I2677" t="s">
        <v>27</v>
      </c>
      <c r="J2677" s="3">
        <v>17</v>
      </c>
      <c r="K2677" s="3">
        <v>481.08</v>
      </c>
      <c r="L2677" s="3">
        <v>8178.36</v>
      </c>
    </row>
    <row r="2678" spans="1:12" x14ac:dyDescent="0.35">
      <c r="A2678" t="s">
        <v>2177</v>
      </c>
      <c r="B2678" s="6" t="s">
        <v>2178</v>
      </c>
      <c r="C2678" s="6" t="str">
        <f t="shared" si="123"/>
        <v>Jan 2024</v>
      </c>
      <c r="D2678" s="19" t="str">
        <f t="shared" si="125"/>
        <v>2024</v>
      </c>
      <c r="E2678" s="6" t="str">
        <f t="shared" si="124"/>
        <v>Q1 2024</v>
      </c>
      <c r="F2678" t="s">
        <v>2058</v>
      </c>
      <c r="G2678" t="s">
        <v>2058</v>
      </c>
      <c r="H2678" t="s">
        <v>701</v>
      </c>
      <c r="I2678" t="s">
        <v>24</v>
      </c>
      <c r="J2678" s="3">
        <v>2</v>
      </c>
      <c r="K2678" s="3">
        <v>25.9</v>
      </c>
      <c r="L2678" s="3">
        <v>51.8</v>
      </c>
    </row>
    <row r="2679" spans="1:12" x14ac:dyDescent="0.35">
      <c r="A2679" t="s">
        <v>4832</v>
      </c>
      <c r="B2679" s="6" t="s">
        <v>2178</v>
      </c>
      <c r="C2679" s="6" t="str">
        <f t="shared" si="123"/>
        <v>Jan 2024</v>
      </c>
      <c r="D2679" s="19" t="str">
        <f t="shared" si="125"/>
        <v>2024</v>
      </c>
      <c r="E2679" s="6" t="str">
        <f t="shared" si="124"/>
        <v>Q1 2024</v>
      </c>
      <c r="F2679" t="s">
        <v>4741</v>
      </c>
      <c r="G2679" t="s">
        <v>4741</v>
      </c>
      <c r="H2679" t="s">
        <v>2345</v>
      </c>
      <c r="I2679" t="s">
        <v>27</v>
      </c>
      <c r="J2679" s="3">
        <v>13</v>
      </c>
      <c r="K2679" s="3">
        <v>400.44</v>
      </c>
      <c r="L2679" s="3">
        <v>5205.72</v>
      </c>
    </row>
    <row r="2680" spans="1:12" x14ac:dyDescent="0.35">
      <c r="A2680" t="s">
        <v>5712</v>
      </c>
      <c r="B2680" s="6" t="s">
        <v>2178</v>
      </c>
      <c r="C2680" s="6" t="str">
        <f t="shared" si="123"/>
        <v>Jan 2024</v>
      </c>
      <c r="D2680" s="19" t="str">
        <f t="shared" si="125"/>
        <v>2024</v>
      </c>
      <c r="E2680" s="6" t="str">
        <f t="shared" si="124"/>
        <v>Q1 2024</v>
      </c>
      <c r="F2680" t="s">
        <v>5629</v>
      </c>
      <c r="G2680" t="s">
        <v>5629</v>
      </c>
      <c r="H2680" t="s">
        <v>458</v>
      </c>
      <c r="I2680" t="s">
        <v>24</v>
      </c>
      <c r="J2680" s="3">
        <v>7</v>
      </c>
      <c r="K2680" s="3">
        <v>107.66</v>
      </c>
      <c r="L2680" s="3">
        <v>753.62</v>
      </c>
    </row>
    <row r="2681" spans="1:12" x14ac:dyDescent="0.35">
      <c r="A2681" t="s">
        <v>1796</v>
      </c>
      <c r="B2681" s="6" t="s">
        <v>1797</v>
      </c>
      <c r="C2681" s="6" t="str">
        <f t="shared" si="123"/>
        <v>Jan 2024</v>
      </c>
      <c r="D2681" s="19" t="str">
        <f t="shared" si="125"/>
        <v>2024</v>
      </c>
      <c r="E2681" s="6" t="str">
        <f t="shared" si="124"/>
        <v>Q1 2024</v>
      </c>
      <c r="F2681" t="s">
        <v>1744</v>
      </c>
      <c r="G2681" t="s">
        <v>1744</v>
      </c>
      <c r="H2681" t="s">
        <v>11</v>
      </c>
      <c r="I2681" t="s">
        <v>24</v>
      </c>
      <c r="J2681" s="3">
        <v>1</v>
      </c>
      <c r="K2681" s="3">
        <v>287.92</v>
      </c>
      <c r="L2681" s="3">
        <v>287.92</v>
      </c>
    </row>
    <row r="2682" spans="1:12" x14ac:dyDescent="0.35">
      <c r="A2682" t="s">
        <v>2468</v>
      </c>
      <c r="B2682" s="6" t="s">
        <v>1797</v>
      </c>
      <c r="C2682" s="6" t="str">
        <f t="shared" si="123"/>
        <v>Jan 2024</v>
      </c>
      <c r="D2682" s="19" t="str">
        <f t="shared" si="125"/>
        <v>2024</v>
      </c>
      <c r="E2682" s="6" t="str">
        <f t="shared" si="124"/>
        <v>Q1 2024</v>
      </c>
      <c r="F2682" t="s">
        <v>2344</v>
      </c>
      <c r="G2682" t="s">
        <v>2344</v>
      </c>
      <c r="H2682" t="s">
        <v>2345</v>
      </c>
      <c r="I2682" t="s">
        <v>15</v>
      </c>
      <c r="J2682" s="3">
        <v>11</v>
      </c>
      <c r="K2682" s="3">
        <v>255.03</v>
      </c>
      <c r="L2682" s="3">
        <v>2805.33</v>
      </c>
    </row>
    <row r="2683" spans="1:12" x14ac:dyDescent="0.35">
      <c r="A2683" t="s">
        <v>2510</v>
      </c>
      <c r="B2683" s="6" t="s">
        <v>1797</v>
      </c>
      <c r="C2683" s="6" t="str">
        <f t="shared" si="123"/>
        <v>Jan 2024</v>
      </c>
      <c r="D2683" s="19" t="str">
        <f t="shared" si="125"/>
        <v>2024</v>
      </c>
      <c r="E2683" s="6" t="str">
        <f t="shared" si="124"/>
        <v>Q1 2024</v>
      </c>
      <c r="F2683" t="s">
        <v>2344</v>
      </c>
      <c r="G2683" t="s">
        <v>2344</v>
      </c>
      <c r="H2683" t="s">
        <v>2345</v>
      </c>
      <c r="I2683" t="s">
        <v>24</v>
      </c>
      <c r="J2683" s="3">
        <v>12</v>
      </c>
      <c r="K2683" s="3">
        <v>268.33</v>
      </c>
      <c r="L2683" s="3">
        <v>3219.96</v>
      </c>
    </row>
    <row r="2684" spans="1:12" x14ac:dyDescent="0.35">
      <c r="A2684" t="s">
        <v>2793</v>
      </c>
      <c r="B2684" s="6" t="s">
        <v>1797</v>
      </c>
      <c r="C2684" s="6" t="str">
        <f t="shared" si="123"/>
        <v>Jan 2024</v>
      </c>
      <c r="D2684" s="19" t="str">
        <f t="shared" si="125"/>
        <v>2024</v>
      </c>
      <c r="E2684" s="6" t="str">
        <f t="shared" si="124"/>
        <v>Q1 2024</v>
      </c>
      <c r="F2684" t="s">
        <v>2643</v>
      </c>
      <c r="G2684" t="s">
        <v>2643</v>
      </c>
      <c r="H2684" t="s">
        <v>2345</v>
      </c>
      <c r="I2684" t="s">
        <v>15</v>
      </c>
      <c r="J2684" s="3">
        <v>7</v>
      </c>
      <c r="K2684" s="3">
        <v>30.3</v>
      </c>
      <c r="L2684" s="3">
        <v>212.1</v>
      </c>
    </row>
    <row r="2685" spans="1:12" x14ac:dyDescent="0.35">
      <c r="A2685" t="s">
        <v>3503</v>
      </c>
      <c r="B2685" s="6" t="s">
        <v>1797</v>
      </c>
      <c r="C2685" s="6" t="str">
        <f t="shared" si="123"/>
        <v>Jan 2024</v>
      </c>
      <c r="D2685" s="19" t="str">
        <f t="shared" si="125"/>
        <v>2024</v>
      </c>
      <c r="E2685" s="6" t="str">
        <f t="shared" si="124"/>
        <v>Q1 2024</v>
      </c>
      <c r="F2685" t="s">
        <v>3435</v>
      </c>
      <c r="G2685" t="s">
        <v>3435</v>
      </c>
      <c r="H2685" t="s">
        <v>701</v>
      </c>
      <c r="I2685" t="s">
        <v>24</v>
      </c>
      <c r="J2685" s="3">
        <v>11</v>
      </c>
      <c r="K2685" s="3">
        <v>27.25</v>
      </c>
      <c r="L2685" s="3">
        <v>299.75</v>
      </c>
    </row>
    <row r="2686" spans="1:12" x14ac:dyDescent="0.35">
      <c r="A2686" t="s">
        <v>3815</v>
      </c>
      <c r="B2686" s="6" t="s">
        <v>1797</v>
      </c>
      <c r="C2686" s="6" t="str">
        <f t="shared" si="123"/>
        <v>Jan 2024</v>
      </c>
      <c r="D2686" s="19" t="str">
        <f t="shared" si="125"/>
        <v>2024</v>
      </c>
      <c r="E2686" s="6" t="str">
        <f t="shared" si="124"/>
        <v>Q1 2024</v>
      </c>
      <c r="F2686" t="s">
        <v>3688</v>
      </c>
      <c r="G2686" t="s">
        <v>3688</v>
      </c>
      <c r="H2686" t="s">
        <v>11</v>
      </c>
      <c r="I2686" t="s">
        <v>27</v>
      </c>
      <c r="J2686" s="3">
        <v>7</v>
      </c>
      <c r="K2686" s="3">
        <v>430.2</v>
      </c>
      <c r="L2686" s="3">
        <v>3011.4</v>
      </c>
    </row>
    <row r="2687" spans="1:12" x14ac:dyDescent="0.35">
      <c r="A2687" t="s">
        <v>3850</v>
      </c>
      <c r="B2687" s="6" t="s">
        <v>1797</v>
      </c>
      <c r="C2687" s="6" t="str">
        <f t="shared" si="123"/>
        <v>Jan 2024</v>
      </c>
      <c r="D2687" s="19" t="str">
        <f t="shared" si="125"/>
        <v>2024</v>
      </c>
      <c r="E2687" s="6" t="str">
        <f t="shared" si="124"/>
        <v>Q1 2024</v>
      </c>
      <c r="F2687" t="s">
        <v>3688</v>
      </c>
      <c r="G2687" t="s">
        <v>3688</v>
      </c>
      <c r="H2687" t="s">
        <v>11</v>
      </c>
      <c r="I2687" t="s">
        <v>24</v>
      </c>
      <c r="J2687" s="3">
        <v>16</v>
      </c>
      <c r="K2687" s="3">
        <v>250.86</v>
      </c>
      <c r="L2687" s="3">
        <v>4013.76</v>
      </c>
    </row>
    <row r="2688" spans="1:12" x14ac:dyDescent="0.35">
      <c r="A2688" t="s">
        <v>4191</v>
      </c>
      <c r="B2688" s="6" t="s">
        <v>1797</v>
      </c>
      <c r="C2688" s="6" t="str">
        <f t="shared" si="123"/>
        <v>Jan 2024</v>
      </c>
      <c r="D2688" s="19" t="str">
        <f t="shared" si="125"/>
        <v>2024</v>
      </c>
      <c r="E2688" s="6" t="str">
        <f t="shared" si="124"/>
        <v>Q1 2024</v>
      </c>
      <c r="F2688" t="s">
        <v>3948</v>
      </c>
      <c r="G2688" t="s">
        <v>3948</v>
      </c>
      <c r="H2688" t="s">
        <v>458</v>
      </c>
      <c r="I2688" t="s">
        <v>27</v>
      </c>
      <c r="J2688" s="3">
        <v>7</v>
      </c>
      <c r="K2688" s="3">
        <v>403.86</v>
      </c>
      <c r="L2688" s="3">
        <v>2827.02</v>
      </c>
    </row>
    <row r="2689" spans="1:12" x14ac:dyDescent="0.35">
      <c r="A2689" t="s">
        <v>4537</v>
      </c>
      <c r="B2689" s="6" t="s">
        <v>1797</v>
      </c>
      <c r="C2689" s="6" t="str">
        <f t="shared" si="123"/>
        <v>Jan 2024</v>
      </c>
      <c r="D2689" s="19" t="str">
        <f t="shared" si="125"/>
        <v>2024</v>
      </c>
      <c r="E2689" s="6" t="str">
        <f t="shared" si="124"/>
        <v>Q1 2024</v>
      </c>
      <c r="F2689" t="s">
        <v>4484</v>
      </c>
      <c r="G2689" t="s">
        <v>4484</v>
      </c>
      <c r="H2689" t="s">
        <v>2208</v>
      </c>
      <c r="I2689" t="s">
        <v>15</v>
      </c>
      <c r="J2689" s="3">
        <v>9</v>
      </c>
      <c r="K2689" s="3">
        <v>182.77</v>
      </c>
      <c r="L2689" s="3">
        <v>1644.93</v>
      </c>
    </row>
    <row r="2690" spans="1:12" x14ac:dyDescent="0.35">
      <c r="A2690" t="s">
        <v>4603</v>
      </c>
      <c r="B2690" s="6" t="s">
        <v>1797</v>
      </c>
      <c r="C2690" s="6" t="str">
        <f t="shared" ref="C2690:C2753" si="126">TEXT(B2690, "mmm yyyy")</f>
        <v>Jan 2024</v>
      </c>
      <c r="D2690" s="19" t="str">
        <f t="shared" si="125"/>
        <v>2024</v>
      </c>
      <c r="E2690" s="6" t="str">
        <f t="shared" ref="E2690:E2753" si="127">"Q"&amp;ROUNDUP(MONTH(B2690)/3,0)&amp;" "&amp;TEXT(B2690,"YYYY")</f>
        <v>Q1 2024</v>
      </c>
      <c r="F2690" t="s">
        <v>4484</v>
      </c>
      <c r="G2690" t="s">
        <v>4484</v>
      </c>
      <c r="H2690" t="s">
        <v>2208</v>
      </c>
      <c r="I2690" t="s">
        <v>24</v>
      </c>
      <c r="J2690" s="3">
        <v>12</v>
      </c>
      <c r="K2690" s="3">
        <v>42.87</v>
      </c>
      <c r="L2690" s="3">
        <v>514.44000000000005</v>
      </c>
    </row>
    <row r="2691" spans="1:12" x14ac:dyDescent="0.35">
      <c r="A2691" t="s">
        <v>5425</v>
      </c>
      <c r="B2691" s="6" t="s">
        <v>1797</v>
      </c>
      <c r="C2691" s="6" t="str">
        <f t="shared" si="126"/>
        <v>Jan 2024</v>
      </c>
      <c r="D2691" s="19" t="str">
        <f t="shared" ref="D2691:D2754" si="128">TEXT(B2691, "yyyy")</f>
        <v>2024</v>
      </c>
      <c r="E2691" s="6" t="str">
        <f t="shared" si="127"/>
        <v>Q1 2024</v>
      </c>
      <c r="F2691" t="s">
        <v>5337</v>
      </c>
      <c r="G2691" t="s">
        <v>5337</v>
      </c>
      <c r="H2691" t="s">
        <v>458</v>
      </c>
      <c r="I2691" t="s">
        <v>27</v>
      </c>
      <c r="J2691" s="3">
        <v>12</v>
      </c>
      <c r="K2691" s="3">
        <v>97.72</v>
      </c>
      <c r="L2691" s="3">
        <v>1172.6400000000001</v>
      </c>
    </row>
    <row r="2692" spans="1:12" x14ac:dyDescent="0.35">
      <c r="A2692" t="s">
        <v>5741</v>
      </c>
      <c r="B2692" s="6" t="s">
        <v>1797</v>
      </c>
      <c r="C2692" s="6" t="str">
        <f t="shared" si="126"/>
        <v>Jan 2024</v>
      </c>
      <c r="D2692" s="19" t="str">
        <f t="shared" si="128"/>
        <v>2024</v>
      </c>
      <c r="E2692" s="6" t="str">
        <f t="shared" si="127"/>
        <v>Q1 2024</v>
      </c>
      <c r="F2692" t="s">
        <v>5629</v>
      </c>
      <c r="G2692" t="s">
        <v>5629</v>
      </c>
      <c r="H2692" t="s">
        <v>458</v>
      </c>
      <c r="I2692" t="s">
        <v>15</v>
      </c>
      <c r="J2692" s="3">
        <v>10</v>
      </c>
      <c r="K2692" s="3">
        <v>114.3</v>
      </c>
      <c r="L2692" s="3">
        <v>1143</v>
      </c>
    </row>
    <row r="2693" spans="1:12" x14ac:dyDescent="0.35">
      <c r="A2693" t="s">
        <v>1658</v>
      </c>
      <c r="B2693" s="6" t="s">
        <v>1659</v>
      </c>
      <c r="C2693" s="6" t="str">
        <f t="shared" si="126"/>
        <v>Feb 2024</v>
      </c>
      <c r="D2693" s="19" t="str">
        <f t="shared" si="128"/>
        <v>2024</v>
      </c>
      <c r="E2693" s="6" t="str">
        <f t="shared" si="127"/>
        <v>Q1 2024</v>
      </c>
      <c r="F2693" t="s">
        <v>1421</v>
      </c>
      <c r="G2693" t="str">
        <f>IF(F2693="Egg", "Eggs", F2693)</f>
        <v>Eggs</v>
      </c>
      <c r="H2693" t="s">
        <v>701</v>
      </c>
      <c r="I2693" t="s">
        <v>27</v>
      </c>
      <c r="J2693" s="3">
        <v>14</v>
      </c>
      <c r="K2693" s="3">
        <v>460.02</v>
      </c>
      <c r="L2693" s="3">
        <v>6440.28</v>
      </c>
    </row>
    <row r="2694" spans="1:12" x14ac:dyDescent="0.35">
      <c r="A2694" t="s">
        <v>3121</v>
      </c>
      <c r="B2694" s="6" t="s">
        <v>1659</v>
      </c>
      <c r="C2694" s="6" t="str">
        <f t="shared" si="126"/>
        <v>Feb 2024</v>
      </c>
      <c r="D2694" s="19" t="str">
        <f t="shared" si="128"/>
        <v>2024</v>
      </c>
      <c r="E2694" s="6" t="str">
        <f t="shared" si="127"/>
        <v>Q1 2024</v>
      </c>
      <c r="F2694" t="s">
        <v>2882</v>
      </c>
      <c r="G2694" t="s">
        <v>2882</v>
      </c>
      <c r="H2694" t="s">
        <v>2208</v>
      </c>
      <c r="I2694" t="s">
        <v>27</v>
      </c>
      <c r="J2694" s="3">
        <v>9</v>
      </c>
      <c r="K2694" s="3">
        <v>107.22</v>
      </c>
      <c r="L2694" s="3">
        <v>964.98</v>
      </c>
    </row>
    <row r="2695" spans="1:12" x14ac:dyDescent="0.35">
      <c r="A2695" t="s">
        <v>4018</v>
      </c>
      <c r="B2695" s="6" t="s">
        <v>1659</v>
      </c>
      <c r="C2695" s="6" t="str">
        <f t="shared" si="126"/>
        <v>Feb 2024</v>
      </c>
      <c r="D2695" s="19" t="str">
        <f t="shared" si="128"/>
        <v>2024</v>
      </c>
      <c r="E2695" s="6" t="str">
        <f t="shared" si="127"/>
        <v>Q1 2024</v>
      </c>
      <c r="F2695" t="s">
        <v>3948</v>
      </c>
      <c r="G2695" t="s">
        <v>3948</v>
      </c>
      <c r="H2695" t="s">
        <v>458</v>
      </c>
      <c r="I2695" t="s">
        <v>27</v>
      </c>
      <c r="J2695" s="3">
        <v>4</v>
      </c>
      <c r="K2695" s="3">
        <v>418.73</v>
      </c>
      <c r="L2695" s="3">
        <v>1674.92</v>
      </c>
    </row>
    <row r="2696" spans="1:12" x14ac:dyDescent="0.35">
      <c r="A2696" t="s">
        <v>4125</v>
      </c>
      <c r="B2696" s="6" t="s">
        <v>1659</v>
      </c>
      <c r="C2696" s="6" t="str">
        <f t="shared" si="126"/>
        <v>Feb 2024</v>
      </c>
      <c r="D2696" s="19" t="str">
        <f t="shared" si="128"/>
        <v>2024</v>
      </c>
      <c r="E2696" s="6" t="str">
        <f t="shared" si="127"/>
        <v>Q1 2024</v>
      </c>
      <c r="F2696" t="s">
        <v>3948</v>
      </c>
      <c r="G2696" t="s">
        <v>3948</v>
      </c>
      <c r="H2696" t="s">
        <v>458</v>
      </c>
      <c r="I2696" t="s">
        <v>15</v>
      </c>
      <c r="J2696" s="3">
        <v>1</v>
      </c>
      <c r="K2696" s="3">
        <v>193.4</v>
      </c>
      <c r="L2696" s="3">
        <v>193.4</v>
      </c>
    </row>
    <row r="2697" spans="1:12" x14ac:dyDescent="0.35">
      <c r="A2697" t="s">
        <v>4543</v>
      </c>
      <c r="B2697" s="6" t="s">
        <v>1659</v>
      </c>
      <c r="C2697" s="6" t="str">
        <f t="shared" si="126"/>
        <v>Feb 2024</v>
      </c>
      <c r="D2697" s="19" t="str">
        <f t="shared" si="128"/>
        <v>2024</v>
      </c>
      <c r="E2697" s="6" t="str">
        <f t="shared" si="127"/>
        <v>Q1 2024</v>
      </c>
      <c r="F2697" t="s">
        <v>4484</v>
      </c>
      <c r="G2697" t="s">
        <v>4484</v>
      </c>
      <c r="H2697" t="s">
        <v>2208</v>
      </c>
      <c r="I2697" t="s">
        <v>24</v>
      </c>
      <c r="J2697" s="3">
        <v>9</v>
      </c>
      <c r="K2697" s="3">
        <v>306.08</v>
      </c>
      <c r="L2697" s="3">
        <v>2754.72</v>
      </c>
    </row>
    <row r="2698" spans="1:12" x14ac:dyDescent="0.35">
      <c r="A2698" t="s">
        <v>450</v>
      </c>
      <c r="B2698" s="6" t="s">
        <v>451</v>
      </c>
      <c r="C2698" s="6" t="str">
        <f t="shared" si="126"/>
        <v>Feb 2024</v>
      </c>
      <c r="D2698" s="19" t="str">
        <f t="shared" si="128"/>
        <v>2024</v>
      </c>
      <c r="E2698" s="6" t="str">
        <f t="shared" si="127"/>
        <v>Q1 2024</v>
      </c>
      <c r="F2698" t="s">
        <v>10</v>
      </c>
      <c r="G2698" t="str">
        <f>IF(F2698="Biographies", "Biography", F2698 )</f>
        <v>Biography</v>
      </c>
      <c r="H2698" t="s">
        <v>11</v>
      </c>
      <c r="I2698" t="s">
        <v>27</v>
      </c>
      <c r="J2698" s="3">
        <v>5</v>
      </c>
      <c r="K2698" s="3">
        <v>449.48</v>
      </c>
      <c r="L2698" s="3">
        <v>2247.4</v>
      </c>
    </row>
    <row r="2699" spans="1:12" x14ac:dyDescent="0.35">
      <c r="A2699" t="s">
        <v>555</v>
      </c>
      <c r="B2699" s="6" t="s">
        <v>451</v>
      </c>
      <c r="C2699" s="6" t="str">
        <f t="shared" si="126"/>
        <v>Feb 2024</v>
      </c>
      <c r="D2699" s="19" t="str">
        <f t="shared" si="128"/>
        <v>2024</v>
      </c>
      <c r="E2699" s="6" t="str">
        <f t="shared" si="127"/>
        <v>Q1 2024</v>
      </c>
      <c r="F2699" t="s">
        <v>457</v>
      </c>
      <c r="G2699" t="str">
        <f>IF(F2699="Blender xcxc", "Blender", F2699)</f>
        <v>Blender</v>
      </c>
      <c r="H2699" t="s">
        <v>458</v>
      </c>
      <c r="I2699" t="s">
        <v>12</v>
      </c>
      <c r="J2699" s="3">
        <v>13</v>
      </c>
      <c r="K2699" s="3">
        <v>112.81</v>
      </c>
      <c r="L2699" s="3">
        <v>1466.53</v>
      </c>
    </row>
    <row r="2700" spans="1:12" x14ac:dyDescent="0.35">
      <c r="A2700" t="s">
        <v>2263</v>
      </c>
      <c r="B2700" s="6" t="s">
        <v>451</v>
      </c>
      <c r="C2700" s="6" t="str">
        <f t="shared" si="126"/>
        <v>Feb 2024</v>
      </c>
      <c r="D2700" s="19" t="str">
        <f t="shared" si="128"/>
        <v>2024</v>
      </c>
      <c r="E2700" s="6" t="str">
        <f t="shared" si="127"/>
        <v>Q1 2024</v>
      </c>
      <c r="F2700" t="s">
        <v>2207</v>
      </c>
      <c r="G2700" t="s">
        <v>2207</v>
      </c>
      <c r="H2700" t="s">
        <v>2208</v>
      </c>
      <c r="I2700" t="s">
        <v>27</v>
      </c>
      <c r="J2700" s="3">
        <v>10</v>
      </c>
      <c r="K2700" s="3">
        <v>305.20999999999998</v>
      </c>
      <c r="L2700" s="3">
        <v>3052.1</v>
      </c>
    </row>
    <row r="2701" spans="1:12" x14ac:dyDescent="0.35">
      <c r="A2701" t="s">
        <v>2470</v>
      </c>
      <c r="B2701" s="6" t="s">
        <v>451</v>
      </c>
      <c r="C2701" s="6" t="str">
        <f t="shared" si="126"/>
        <v>Feb 2024</v>
      </c>
      <c r="D2701" s="19" t="str">
        <f t="shared" si="128"/>
        <v>2024</v>
      </c>
      <c r="E2701" s="6" t="str">
        <f t="shared" si="127"/>
        <v>Q1 2024</v>
      </c>
      <c r="F2701" t="s">
        <v>2344</v>
      </c>
      <c r="G2701" t="s">
        <v>2344</v>
      </c>
      <c r="H2701" t="s">
        <v>2345</v>
      </c>
      <c r="I2701" t="s">
        <v>15</v>
      </c>
      <c r="J2701" s="3">
        <v>6</v>
      </c>
      <c r="K2701" s="3">
        <v>306.81</v>
      </c>
      <c r="L2701" s="3">
        <v>1840.86</v>
      </c>
    </row>
    <row r="2702" spans="1:12" x14ac:dyDescent="0.35">
      <c r="A2702" t="s">
        <v>3180</v>
      </c>
      <c r="B2702" s="6" t="s">
        <v>451</v>
      </c>
      <c r="C2702" s="6" t="str">
        <f t="shared" si="126"/>
        <v>Feb 2024</v>
      </c>
      <c r="D2702" s="19" t="str">
        <f t="shared" si="128"/>
        <v>2024</v>
      </c>
      <c r="E2702" s="6" t="str">
        <f t="shared" si="127"/>
        <v>Q1 2024</v>
      </c>
      <c r="F2702" t="s">
        <v>3143</v>
      </c>
      <c r="G2702" t="s">
        <v>3143</v>
      </c>
      <c r="H2702" t="s">
        <v>458</v>
      </c>
      <c r="I2702" t="s">
        <v>24</v>
      </c>
      <c r="J2702" s="3">
        <v>2</v>
      </c>
      <c r="K2702" s="3">
        <v>336.52</v>
      </c>
      <c r="L2702" s="3">
        <v>673.04</v>
      </c>
    </row>
    <row r="2703" spans="1:12" x14ac:dyDescent="0.35">
      <c r="A2703" t="s">
        <v>3432</v>
      </c>
      <c r="B2703" s="6" t="s">
        <v>451</v>
      </c>
      <c r="C2703" s="6" t="str">
        <f t="shared" si="126"/>
        <v>Feb 2024</v>
      </c>
      <c r="D2703" s="19" t="str">
        <f t="shared" si="128"/>
        <v>2024</v>
      </c>
      <c r="E2703" s="6" t="str">
        <f t="shared" si="127"/>
        <v>Q1 2024</v>
      </c>
      <c r="F2703" t="s">
        <v>3143</v>
      </c>
      <c r="G2703" t="s">
        <v>3143</v>
      </c>
      <c r="H2703" t="s">
        <v>458</v>
      </c>
      <c r="I2703" t="s">
        <v>24</v>
      </c>
      <c r="J2703" s="3">
        <v>16</v>
      </c>
      <c r="K2703" s="3">
        <v>460.65</v>
      </c>
      <c r="L2703" s="3">
        <v>7370.4</v>
      </c>
    </row>
    <row r="2704" spans="1:12" x14ac:dyDescent="0.35">
      <c r="A2704" t="s">
        <v>4256</v>
      </c>
      <c r="B2704" s="6" t="s">
        <v>451</v>
      </c>
      <c r="C2704" s="6" t="str">
        <f t="shared" si="126"/>
        <v>Feb 2024</v>
      </c>
      <c r="D2704" s="19" t="str">
        <f t="shared" si="128"/>
        <v>2024</v>
      </c>
      <c r="E2704" s="6" t="str">
        <f t="shared" si="127"/>
        <v>Q1 2024</v>
      </c>
      <c r="F2704" t="s">
        <v>4235</v>
      </c>
      <c r="G2704" t="s">
        <v>4235</v>
      </c>
      <c r="H2704" t="s">
        <v>2208</v>
      </c>
      <c r="I2704" t="s">
        <v>15</v>
      </c>
      <c r="J2704" s="3">
        <v>4</v>
      </c>
      <c r="K2704" s="3">
        <v>106.74</v>
      </c>
      <c r="L2704" s="3">
        <v>426.96</v>
      </c>
    </row>
    <row r="2705" spans="1:12" x14ac:dyDescent="0.35">
      <c r="A2705" t="s">
        <v>4334</v>
      </c>
      <c r="B2705" s="6" t="s">
        <v>451</v>
      </c>
      <c r="C2705" s="6" t="str">
        <f t="shared" si="126"/>
        <v>Feb 2024</v>
      </c>
      <c r="D2705" s="19" t="str">
        <f t="shared" si="128"/>
        <v>2024</v>
      </c>
      <c r="E2705" s="6" t="str">
        <f t="shared" si="127"/>
        <v>Q1 2024</v>
      </c>
      <c r="F2705" t="s">
        <v>4235</v>
      </c>
      <c r="G2705" t="s">
        <v>4235</v>
      </c>
      <c r="H2705" t="s">
        <v>2208</v>
      </c>
      <c r="I2705" t="s">
        <v>12</v>
      </c>
      <c r="J2705" s="3">
        <v>3</v>
      </c>
      <c r="K2705" s="3">
        <v>412.13</v>
      </c>
      <c r="L2705" s="3">
        <v>1236.3900000000001</v>
      </c>
    </row>
    <row r="2706" spans="1:12" x14ac:dyDescent="0.35">
      <c r="A2706" t="s">
        <v>4919</v>
      </c>
      <c r="B2706" s="6" t="s">
        <v>451</v>
      </c>
      <c r="C2706" s="6" t="str">
        <f t="shared" si="126"/>
        <v>Feb 2024</v>
      </c>
      <c r="D2706" s="19" t="str">
        <f t="shared" si="128"/>
        <v>2024</v>
      </c>
      <c r="E2706" s="6" t="str">
        <f t="shared" si="127"/>
        <v>Q1 2024</v>
      </c>
      <c r="F2706" t="s">
        <v>4845</v>
      </c>
      <c r="G2706" t="s">
        <v>4845</v>
      </c>
      <c r="H2706" t="s">
        <v>2345</v>
      </c>
      <c r="I2706" t="s">
        <v>27</v>
      </c>
      <c r="J2706" s="3">
        <v>9</v>
      </c>
      <c r="K2706" s="3">
        <v>133.97999999999999</v>
      </c>
      <c r="L2706" s="3">
        <v>1205.82</v>
      </c>
    </row>
    <row r="2707" spans="1:12" x14ac:dyDescent="0.35">
      <c r="A2707" t="s">
        <v>5084</v>
      </c>
      <c r="B2707" s="6" t="s">
        <v>451</v>
      </c>
      <c r="C2707" s="6" t="str">
        <f t="shared" si="126"/>
        <v>Feb 2024</v>
      </c>
      <c r="D2707" s="19" t="str">
        <f t="shared" si="128"/>
        <v>2024</v>
      </c>
      <c r="E2707" s="6" t="str">
        <f t="shared" si="127"/>
        <v>Q1 2024</v>
      </c>
      <c r="F2707" t="s">
        <v>5082</v>
      </c>
      <c r="G2707" t="s">
        <v>5082</v>
      </c>
      <c r="H2707" t="s">
        <v>2208</v>
      </c>
      <c r="I2707" t="s">
        <v>24</v>
      </c>
      <c r="J2707" s="3">
        <v>4</v>
      </c>
      <c r="K2707" s="3">
        <v>31.4</v>
      </c>
      <c r="L2707" s="3">
        <v>125.6</v>
      </c>
    </row>
    <row r="2708" spans="1:12" x14ac:dyDescent="0.35">
      <c r="A2708" t="s">
        <v>5245</v>
      </c>
      <c r="B2708" s="6" t="s">
        <v>451</v>
      </c>
      <c r="C2708" s="6" t="str">
        <f t="shared" si="126"/>
        <v>Feb 2024</v>
      </c>
      <c r="D2708" s="19" t="str">
        <f t="shared" si="128"/>
        <v>2024</v>
      </c>
      <c r="E2708" s="6" t="str">
        <f t="shared" si="127"/>
        <v>Q1 2024</v>
      </c>
      <c r="F2708" t="s">
        <v>5082</v>
      </c>
      <c r="G2708" t="s">
        <v>5082</v>
      </c>
      <c r="H2708" t="s">
        <v>2208</v>
      </c>
      <c r="I2708" t="s">
        <v>24</v>
      </c>
      <c r="J2708" s="3">
        <v>10</v>
      </c>
      <c r="K2708" s="3">
        <v>399.99</v>
      </c>
      <c r="L2708" s="3">
        <v>3999.9</v>
      </c>
    </row>
    <row r="2709" spans="1:12" x14ac:dyDescent="0.35">
      <c r="A2709" t="s">
        <v>5269</v>
      </c>
      <c r="B2709" s="6" t="s">
        <v>451</v>
      </c>
      <c r="C2709" s="6" t="str">
        <f t="shared" si="126"/>
        <v>Feb 2024</v>
      </c>
      <c r="D2709" s="19" t="str">
        <f t="shared" si="128"/>
        <v>2024</v>
      </c>
      <c r="E2709" s="6" t="str">
        <f t="shared" si="127"/>
        <v>Q1 2024</v>
      </c>
      <c r="F2709" t="s">
        <v>5082</v>
      </c>
      <c r="G2709" t="s">
        <v>5082</v>
      </c>
      <c r="H2709" t="s">
        <v>2208</v>
      </c>
      <c r="I2709" t="s">
        <v>24</v>
      </c>
      <c r="J2709" s="3">
        <v>11</v>
      </c>
      <c r="K2709" s="3">
        <v>368.58</v>
      </c>
      <c r="L2709" s="3">
        <v>4054.38</v>
      </c>
    </row>
    <row r="2710" spans="1:12" x14ac:dyDescent="0.35">
      <c r="A2710" t="s">
        <v>52</v>
      </c>
      <c r="B2710" s="6" t="s">
        <v>53</v>
      </c>
      <c r="C2710" s="6" t="str">
        <f t="shared" si="126"/>
        <v>Feb 2024</v>
      </c>
      <c r="D2710" s="19" t="str">
        <f t="shared" si="128"/>
        <v>2024</v>
      </c>
      <c r="E2710" s="6" t="str">
        <f t="shared" si="127"/>
        <v>Q1 2024</v>
      </c>
      <c r="F2710" t="s">
        <v>5771</v>
      </c>
      <c r="G2710" t="str">
        <f>IF(F2710="Biographies", "Biography", F2710 )</f>
        <v>Biography</v>
      </c>
      <c r="H2710" t="s">
        <v>11</v>
      </c>
      <c r="I2710" t="s">
        <v>12</v>
      </c>
      <c r="J2710" s="3">
        <v>4</v>
      </c>
      <c r="K2710" s="3">
        <v>400.17</v>
      </c>
      <c r="L2710" s="3">
        <v>1600.68</v>
      </c>
    </row>
    <row r="2711" spans="1:12" x14ac:dyDescent="0.35">
      <c r="A2711" t="s">
        <v>1553</v>
      </c>
      <c r="B2711" s="6" t="s">
        <v>53</v>
      </c>
      <c r="C2711" s="6" t="str">
        <f t="shared" si="126"/>
        <v>Feb 2024</v>
      </c>
      <c r="D2711" s="19" t="str">
        <f t="shared" si="128"/>
        <v>2024</v>
      </c>
      <c r="E2711" s="6" t="str">
        <f t="shared" si="127"/>
        <v>Q1 2024</v>
      </c>
      <c r="F2711" t="s">
        <v>1421</v>
      </c>
      <c r="G2711" t="str">
        <f>IF(F2711="Egg", "Eggs", F2711)</f>
        <v>Eggs</v>
      </c>
      <c r="H2711" t="s">
        <v>701</v>
      </c>
      <c r="I2711" t="s">
        <v>27</v>
      </c>
      <c r="J2711" s="3">
        <v>4</v>
      </c>
      <c r="K2711" s="3">
        <v>317.08999999999997</v>
      </c>
      <c r="L2711" s="3">
        <v>1268.3599999999999</v>
      </c>
    </row>
    <row r="2712" spans="1:12" x14ac:dyDescent="0.35">
      <c r="A2712" t="s">
        <v>3139</v>
      </c>
      <c r="B2712" s="6" t="s">
        <v>53</v>
      </c>
      <c r="C2712" s="6" t="str">
        <f t="shared" si="126"/>
        <v>Feb 2024</v>
      </c>
      <c r="D2712" s="19" t="str">
        <f t="shared" si="128"/>
        <v>2024</v>
      </c>
      <c r="E2712" s="6" t="str">
        <f t="shared" si="127"/>
        <v>Q1 2024</v>
      </c>
      <c r="F2712" t="s">
        <v>2882</v>
      </c>
      <c r="G2712" t="s">
        <v>2882</v>
      </c>
      <c r="H2712" t="s">
        <v>2208</v>
      </c>
      <c r="I2712" t="s">
        <v>15</v>
      </c>
      <c r="J2712" s="3">
        <v>7</v>
      </c>
      <c r="K2712" s="3">
        <v>267.47000000000003</v>
      </c>
      <c r="L2712" s="3">
        <v>1872.29</v>
      </c>
    </row>
    <row r="2713" spans="1:12" x14ac:dyDescent="0.35">
      <c r="A2713" t="s">
        <v>3963</v>
      </c>
      <c r="B2713" s="6" t="s">
        <v>53</v>
      </c>
      <c r="C2713" s="6" t="str">
        <f t="shared" si="126"/>
        <v>Feb 2024</v>
      </c>
      <c r="D2713" s="19" t="str">
        <f t="shared" si="128"/>
        <v>2024</v>
      </c>
      <c r="E2713" s="6" t="str">
        <f t="shared" si="127"/>
        <v>Q1 2024</v>
      </c>
      <c r="F2713" t="s">
        <v>3948</v>
      </c>
      <c r="G2713" t="s">
        <v>3948</v>
      </c>
      <c r="H2713" t="s">
        <v>458</v>
      </c>
      <c r="I2713" t="s">
        <v>24</v>
      </c>
      <c r="J2713" s="3">
        <v>9</v>
      </c>
      <c r="K2713" s="3">
        <v>397.23</v>
      </c>
      <c r="L2713" s="3">
        <v>3575.07</v>
      </c>
    </row>
    <row r="2714" spans="1:12" x14ac:dyDescent="0.35">
      <c r="A2714" t="s">
        <v>4896</v>
      </c>
      <c r="B2714" s="6" t="s">
        <v>53</v>
      </c>
      <c r="C2714" s="6" t="str">
        <f t="shared" si="126"/>
        <v>Feb 2024</v>
      </c>
      <c r="D2714" s="19" t="str">
        <f t="shared" si="128"/>
        <v>2024</v>
      </c>
      <c r="E2714" s="6" t="str">
        <f t="shared" si="127"/>
        <v>Q1 2024</v>
      </c>
      <c r="F2714" t="s">
        <v>4845</v>
      </c>
      <c r="G2714" t="s">
        <v>4845</v>
      </c>
      <c r="H2714" t="s">
        <v>2345</v>
      </c>
      <c r="I2714" t="s">
        <v>12</v>
      </c>
      <c r="J2714" s="3">
        <v>6</v>
      </c>
      <c r="K2714" s="3">
        <v>368.96</v>
      </c>
      <c r="L2714" s="3">
        <v>2213.7600000000002</v>
      </c>
    </row>
    <row r="2715" spans="1:12" x14ac:dyDescent="0.35">
      <c r="A2715" t="s">
        <v>5169</v>
      </c>
      <c r="B2715" s="6" t="s">
        <v>53</v>
      </c>
      <c r="C2715" s="6" t="str">
        <f t="shared" si="126"/>
        <v>Feb 2024</v>
      </c>
      <c r="D2715" s="19" t="str">
        <f t="shared" si="128"/>
        <v>2024</v>
      </c>
      <c r="E2715" s="6" t="str">
        <f t="shared" si="127"/>
        <v>Q1 2024</v>
      </c>
      <c r="F2715" t="s">
        <v>5082</v>
      </c>
      <c r="G2715" t="s">
        <v>5082</v>
      </c>
      <c r="H2715" t="s">
        <v>2208</v>
      </c>
      <c r="I2715" t="s">
        <v>12</v>
      </c>
      <c r="J2715" s="3">
        <v>5</v>
      </c>
      <c r="K2715" s="3">
        <v>110.3</v>
      </c>
      <c r="L2715" s="3">
        <v>551.5</v>
      </c>
    </row>
    <row r="2716" spans="1:12" x14ac:dyDescent="0.35">
      <c r="A2716" t="s">
        <v>365</v>
      </c>
      <c r="B2716" s="6" t="s">
        <v>366</v>
      </c>
      <c r="C2716" s="6" t="str">
        <f t="shared" si="126"/>
        <v>Feb 2024</v>
      </c>
      <c r="D2716" s="19" t="str">
        <f t="shared" si="128"/>
        <v>2024</v>
      </c>
      <c r="E2716" s="6" t="str">
        <f t="shared" si="127"/>
        <v>Q1 2024</v>
      </c>
      <c r="F2716" t="s">
        <v>10</v>
      </c>
      <c r="G2716" t="str">
        <f>IF(F2716="Biographies", "Biography", F2716 )</f>
        <v>Biography</v>
      </c>
      <c r="H2716" t="s">
        <v>11</v>
      </c>
      <c r="I2716" t="s">
        <v>15</v>
      </c>
      <c r="J2716" s="3">
        <v>16</v>
      </c>
      <c r="K2716" s="3">
        <v>378.18</v>
      </c>
      <c r="L2716" s="3">
        <v>6050.88</v>
      </c>
    </row>
    <row r="2717" spans="1:12" x14ac:dyDescent="0.35">
      <c r="A2717" t="s">
        <v>3263</v>
      </c>
      <c r="B2717" s="6" t="s">
        <v>366</v>
      </c>
      <c r="C2717" s="6" t="str">
        <f t="shared" si="126"/>
        <v>Feb 2024</v>
      </c>
      <c r="D2717" s="19" t="str">
        <f t="shared" si="128"/>
        <v>2024</v>
      </c>
      <c r="E2717" s="6" t="str">
        <f t="shared" si="127"/>
        <v>Q1 2024</v>
      </c>
      <c r="F2717" t="s">
        <v>3143</v>
      </c>
      <c r="G2717" t="s">
        <v>3143</v>
      </c>
      <c r="H2717" t="s">
        <v>458</v>
      </c>
      <c r="I2717" t="s">
        <v>27</v>
      </c>
      <c r="J2717" s="3">
        <v>5</v>
      </c>
      <c r="K2717" s="3">
        <v>9.17</v>
      </c>
      <c r="L2717" s="3">
        <v>45.85</v>
      </c>
    </row>
    <row r="2718" spans="1:12" x14ac:dyDescent="0.35">
      <c r="A2718" t="s">
        <v>3352</v>
      </c>
      <c r="B2718" s="6" t="s">
        <v>366</v>
      </c>
      <c r="C2718" s="6" t="str">
        <f t="shared" si="126"/>
        <v>Feb 2024</v>
      </c>
      <c r="D2718" s="19" t="str">
        <f t="shared" si="128"/>
        <v>2024</v>
      </c>
      <c r="E2718" s="6" t="str">
        <f t="shared" si="127"/>
        <v>Q1 2024</v>
      </c>
      <c r="F2718" t="s">
        <v>3143</v>
      </c>
      <c r="G2718" t="s">
        <v>3143</v>
      </c>
      <c r="H2718" t="s">
        <v>458</v>
      </c>
      <c r="I2718" t="s">
        <v>27</v>
      </c>
      <c r="J2718" s="3">
        <v>9</v>
      </c>
      <c r="K2718" s="3">
        <v>206.08</v>
      </c>
      <c r="L2718" s="3">
        <v>1854.72</v>
      </c>
    </row>
    <row r="2719" spans="1:12" x14ac:dyDescent="0.35">
      <c r="A2719" t="s">
        <v>3677</v>
      </c>
      <c r="B2719" s="6" t="s">
        <v>366</v>
      </c>
      <c r="C2719" s="6" t="str">
        <f t="shared" si="126"/>
        <v>Feb 2024</v>
      </c>
      <c r="D2719" s="19" t="str">
        <f t="shared" si="128"/>
        <v>2024</v>
      </c>
      <c r="E2719" s="6" t="str">
        <f t="shared" si="127"/>
        <v>Q1 2024</v>
      </c>
      <c r="F2719" t="s">
        <v>3435</v>
      </c>
      <c r="G2719" t="s">
        <v>3435</v>
      </c>
      <c r="H2719" t="s">
        <v>701</v>
      </c>
      <c r="I2719" t="s">
        <v>27</v>
      </c>
      <c r="J2719" s="3">
        <v>7</v>
      </c>
      <c r="K2719" s="3">
        <v>331.48</v>
      </c>
      <c r="L2719" s="3">
        <v>2320.36</v>
      </c>
    </row>
    <row r="2720" spans="1:12" x14ac:dyDescent="0.35">
      <c r="A2720" t="s">
        <v>4604</v>
      </c>
      <c r="B2720" s="6" t="s">
        <v>366</v>
      </c>
      <c r="C2720" s="6" t="str">
        <f t="shared" si="126"/>
        <v>Feb 2024</v>
      </c>
      <c r="D2720" s="19" t="str">
        <f t="shared" si="128"/>
        <v>2024</v>
      </c>
      <c r="E2720" s="6" t="str">
        <f t="shared" si="127"/>
        <v>Q1 2024</v>
      </c>
      <c r="F2720" t="s">
        <v>4484</v>
      </c>
      <c r="G2720" t="s">
        <v>4484</v>
      </c>
      <c r="H2720" t="s">
        <v>2208</v>
      </c>
      <c r="I2720" t="s">
        <v>24</v>
      </c>
      <c r="J2720" s="3">
        <v>3</v>
      </c>
      <c r="K2720" s="3">
        <v>453.67</v>
      </c>
      <c r="L2720" s="3">
        <v>1361.01</v>
      </c>
    </row>
    <row r="2721" spans="1:12" x14ac:dyDescent="0.35">
      <c r="A2721" t="s">
        <v>3255</v>
      </c>
      <c r="B2721" s="6" t="s">
        <v>3256</v>
      </c>
      <c r="C2721" s="6" t="str">
        <f t="shared" si="126"/>
        <v>Feb 2024</v>
      </c>
      <c r="D2721" s="19" t="str">
        <f t="shared" si="128"/>
        <v>2024</v>
      </c>
      <c r="E2721" s="6" t="str">
        <f t="shared" si="127"/>
        <v>Q1 2024</v>
      </c>
      <c r="F2721" t="s">
        <v>3143</v>
      </c>
      <c r="G2721" t="s">
        <v>3143</v>
      </c>
      <c r="H2721" t="s">
        <v>458</v>
      </c>
      <c r="I2721" t="s">
        <v>27</v>
      </c>
      <c r="J2721" s="3">
        <v>20</v>
      </c>
      <c r="K2721" s="3">
        <v>334.54</v>
      </c>
      <c r="L2721" s="3">
        <v>6690.8</v>
      </c>
    </row>
    <row r="2722" spans="1:12" x14ac:dyDescent="0.35">
      <c r="A2722" t="s">
        <v>3607</v>
      </c>
      <c r="B2722" s="6" t="s">
        <v>3256</v>
      </c>
      <c r="C2722" s="6" t="str">
        <f t="shared" si="126"/>
        <v>Feb 2024</v>
      </c>
      <c r="D2722" s="19" t="str">
        <f t="shared" si="128"/>
        <v>2024</v>
      </c>
      <c r="E2722" s="6" t="str">
        <f t="shared" si="127"/>
        <v>Q1 2024</v>
      </c>
      <c r="F2722" t="s">
        <v>3435</v>
      </c>
      <c r="G2722" t="s">
        <v>3435</v>
      </c>
      <c r="H2722" t="s">
        <v>701</v>
      </c>
      <c r="I2722" t="s">
        <v>12</v>
      </c>
      <c r="J2722" s="3">
        <v>11</v>
      </c>
      <c r="K2722" s="3">
        <v>5.15</v>
      </c>
      <c r="L2722" s="3">
        <v>56.65</v>
      </c>
    </row>
    <row r="2723" spans="1:12" x14ac:dyDescent="0.35">
      <c r="A2723" t="s">
        <v>4698</v>
      </c>
      <c r="B2723" s="6" t="s">
        <v>3256</v>
      </c>
      <c r="C2723" s="6" t="str">
        <f t="shared" si="126"/>
        <v>Feb 2024</v>
      </c>
      <c r="D2723" s="19" t="str">
        <f t="shared" si="128"/>
        <v>2024</v>
      </c>
      <c r="E2723" s="6" t="str">
        <f t="shared" si="127"/>
        <v>Q1 2024</v>
      </c>
      <c r="F2723" t="s">
        <v>4610</v>
      </c>
      <c r="G2723" t="s">
        <v>4610</v>
      </c>
      <c r="H2723" t="s">
        <v>2345</v>
      </c>
      <c r="I2723" t="s">
        <v>27</v>
      </c>
      <c r="J2723" s="3">
        <v>16</v>
      </c>
      <c r="K2723" s="3">
        <v>305.5</v>
      </c>
      <c r="L2723" s="3">
        <v>4888</v>
      </c>
    </row>
    <row r="2724" spans="1:12" x14ac:dyDescent="0.35">
      <c r="A2724" t="s">
        <v>4933</v>
      </c>
      <c r="B2724" s="6" t="s">
        <v>3256</v>
      </c>
      <c r="C2724" s="6" t="str">
        <f t="shared" si="126"/>
        <v>Feb 2024</v>
      </c>
      <c r="D2724" s="19" t="str">
        <f t="shared" si="128"/>
        <v>2024</v>
      </c>
      <c r="E2724" s="6" t="str">
        <f t="shared" si="127"/>
        <v>Q1 2024</v>
      </c>
      <c r="F2724" t="s">
        <v>4845</v>
      </c>
      <c r="G2724" t="s">
        <v>4845</v>
      </c>
      <c r="H2724" t="s">
        <v>2345</v>
      </c>
      <c r="I2724" t="s">
        <v>27</v>
      </c>
      <c r="J2724" s="3">
        <v>20</v>
      </c>
      <c r="K2724" s="3">
        <v>46.35</v>
      </c>
      <c r="L2724" s="3">
        <v>927</v>
      </c>
    </row>
    <row r="2725" spans="1:12" x14ac:dyDescent="0.35">
      <c r="A2725" t="s">
        <v>5174</v>
      </c>
      <c r="B2725" s="6" t="s">
        <v>3256</v>
      </c>
      <c r="C2725" s="6" t="str">
        <f t="shared" si="126"/>
        <v>Feb 2024</v>
      </c>
      <c r="D2725" s="19" t="str">
        <f t="shared" si="128"/>
        <v>2024</v>
      </c>
      <c r="E2725" s="6" t="str">
        <f t="shared" si="127"/>
        <v>Q1 2024</v>
      </c>
      <c r="F2725" t="s">
        <v>5082</v>
      </c>
      <c r="G2725" t="s">
        <v>5082</v>
      </c>
      <c r="H2725" t="s">
        <v>2208</v>
      </c>
      <c r="I2725" t="s">
        <v>24</v>
      </c>
      <c r="J2725" s="3">
        <v>6</v>
      </c>
      <c r="K2725" s="3">
        <v>90.41</v>
      </c>
      <c r="L2725" s="3">
        <v>542.46</v>
      </c>
    </row>
    <row r="2726" spans="1:12" x14ac:dyDescent="0.35">
      <c r="A2726" t="s">
        <v>2691</v>
      </c>
      <c r="B2726" s="6" t="s">
        <v>2692</v>
      </c>
      <c r="C2726" s="6" t="str">
        <f t="shared" si="126"/>
        <v>Feb 2024</v>
      </c>
      <c r="D2726" s="19" t="str">
        <f t="shared" si="128"/>
        <v>2024</v>
      </c>
      <c r="E2726" s="6" t="str">
        <f t="shared" si="127"/>
        <v>Q1 2024</v>
      </c>
      <c r="F2726" t="s">
        <v>2643</v>
      </c>
      <c r="G2726" t="s">
        <v>2643</v>
      </c>
      <c r="H2726" t="s">
        <v>2345</v>
      </c>
      <c r="I2726" t="s">
        <v>12</v>
      </c>
      <c r="J2726" s="3">
        <v>7</v>
      </c>
      <c r="K2726" s="3">
        <v>69.150000000000006</v>
      </c>
      <c r="L2726" s="3">
        <v>484.05</v>
      </c>
    </row>
    <row r="2727" spans="1:12" x14ac:dyDescent="0.35">
      <c r="A2727" t="s">
        <v>2944</v>
      </c>
      <c r="B2727" s="6" t="s">
        <v>2692</v>
      </c>
      <c r="C2727" s="6" t="str">
        <f t="shared" si="126"/>
        <v>Feb 2024</v>
      </c>
      <c r="D2727" s="19" t="str">
        <f t="shared" si="128"/>
        <v>2024</v>
      </c>
      <c r="E2727" s="6" t="str">
        <f t="shared" si="127"/>
        <v>Q1 2024</v>
      </c>
      <c r="F2727" t="s">
        <v>2882</v>
      </c>
      <c r="G2727" t="s">
        <v>2882</v>
      </c>
      <c r="H2727" t="s">
        <v>2208</v>
      </c>
      <c r="I2727" t="s">
        <v>15</v>
      </c>
      <c r="J2727" s="3">
        <v>7</v>
      </c>
      <c r="K2727" s="3">
        <v>438.84</v>
      </c>
      <c r="L2727" s="3">
        <v>3071.88</v>
      </c>
    </row>
    <row r="2728" spans="1:12" x14ac:dyDescent="0.35">
      <c r="A2728" t="s">
        <v>3249</v>
      </c>
      <c r="B2728" s="6" t="s">
        <v>2692</v>
      </c>
      <c r="C2728" s="6" t="str">
        <f t="shared" si="126"/>
        <v>Feb 2024</v>
      </c>
      <c r="D2728" s="19" t="str">
        <f t="shared" si="128"/>
        <v>2024</v>
      </c>
      <c r="E2728" s="6" t="str">
        <f t="shared" si="127"/>
        <v>Q1 2024</v>
      </c>
      <c r="F2728" t="s">
        <v>3143</v>
      </c>
      <c r="G2728" t="s">
        <v>3143</v>
      </c>
      <c r="H2728" t="s">
        <v>458</v>
      </c>
      <c r="I2728" t="s">
        <v>15</v>
      </c>
      <c r="J2728" s="3">
        <v>12</v>
      </c>
      <c r="K2728" s="3">
        <v>308.08999999999997</v>
      </c>
      <c r="L2728" s="3">
        <v>3697.08</v>
      </c>
    </row>
    <row r="2729" spans="1:12" x14ac:dyDescent="0.35">
      <c r="A2729" t="s">
        <v>3448</v>
      </c>
      <c r="B2729" s="6" t="s">
        <v>2692</v>
      </c>
      <c r="C2729" s="6" t="str">
        <f t="shared" si="126"/>
        <v>Feb 2024</v>
      </c>
      <c r="D2729" s="19" t="str">
        <f t="shared" si="128"/>
        <v>2024</v>
      </c>
      <c r="E2729" s="6" t="str">
        <f t="shared" si="127"/>
        <v>Q1 2024</v>
      </c>
      <c r="F2729" t="s">
        <v>3435</v>
      </c>
      <c r="G2729" t="s">
        <v>3435</v>
      </c>
      <c r="H2729" t="s">
        <v>701</v>
      </c>
      <c r="I2729" t="s">
        <v>15</v>
      </c>
      <c r="J2729" s="3">
        <v>9</v>
      </c>
      <c r="K2729" s="3">
        <v>156.37</v>
      </c>
      <c r="L2729" s="3">
        <v>1407.33</v>
      </c>
    </row>
    <row r="2730" spans="1:12" x14ac:dyDescent="0.35">
      <c r="A2730" t="s">
        <v>3946</v>
      </c>
      <c r="B2730" s="6" t="s">
        <v>2692</v>
      </c>
      <c r="C2730" s="6" t="str">
        <f t="shared" si="126"/>
        <v>Feb 2024</v>
      </c>
      <c r="D2730" s="19" t="str">
        <f t="shared" si="128"/>
        <v>2024</v>
      </c>
      <c r="E2730" s="6" t="str">
        <f t="shared" si="127"/>
        <v>Q1 2024</v>
      </c>
      <c r="F2730" t="s">
        <v>3688</v>
      </c>
      <c r="G2730" t="s">
        <v>3688</v>
      </c>
      <c r="H2730" t="s">
        <v>11</v>
      </c>
      <c r="I2730" t="s">
        <v>12</v>
      </c>
      <c r="J2730" s="3">
        <v>6</v>
      </c>
      <c r="K2730" s="3">
        <v>363.85</v>
      </c>
      <c r="L2730" s="3">
        <v>2183.1</v>
      </c>
    </row>
    <row r="2731" spans="1:12" x14ac:dyDescent="0.35">
      <c r="A2731" t="s">
        <v>4257</v>
      </c>
      <c r="B2731" s="6" t="s">
        <v>2692</v>
      </c>
      <c r="C2731" s="6" t="str">
        <f t="shared" si="126"/>
        <v>Feb 2024</v>
      </c>
      <c r="D2731" s="19" t="str">
        <f t="shared" si="128"/>
        <v>2024</v>
      </c>
      <c r="E2731" s="6" t="str">
        <f t="shared" si="127"/>
        <v>Q1 2024</v>
      </c>
      <c r="F2731" t="s">
        <v>4235</v>
      </c>
      <c r="G2731" t="s">
        <v>4235</v>
      </c>
      <c r="H2731" t="s">
        <v>2208</v>
      </c>
      <c r="I2731" t="s">
        <v>24</v>
      </c>
      <c r="J2731" s="3">
        <v>18</v>
      </c>
      <c r="K2731" s="3">
        <v>163.25</v>
      </c>
      <c r="L2731" s="3">
        <v>2938.5</v>
      </c>
    </row>
    <row r="2732" spans="1:12" x14ac:dyDescent="0.35">
      <c r="A2732" t="s">
        <v>5600</v>
      </c>
      <c r="B2732" s="6" t="s">
        <v>2692</v>
      </c>
      <c r="C2732" s="6" t="str">
        <f t="shared" si="126"/>
        <v>Feb 2024</v>
      </c>
      <c r="D2732" s="19" t="str">
        <f t="shared" si="128"/>
        <v>2024</v>
      </c>
      <c r="E2732" s="6" t="str">
        <f t="shared" si="127"/>
        <v>Q1 2024</v>
      </c>
      <c r="F2732" t="s">
        <v>5504</v>
      </c>
      <c r="G2732" t="s">
        <v>5504</v>
      </c>
      <c r="H2732" t="s">
        <v>701</v>
      </c>
      <c r="I2732" t="s">
        <v>27</v>
      </c>
      <c r="J2732" s="3">
        <v>7</v>
      </c>
      <c r="K2732" s="3">
        <v>50.26</v>
      </c>
      <c r="L2732" s="3">
        <v>351.82</v>
      </c>
    </row>
    <row r="2733" spans="1:12" x14ac:dyDescent="0.35">
      <c r="A2733" t="s">
        <v>5754</v>
      </c>
      <c r="B2733" s="6" t="s">
        <v>2692</v>
      </c>
      <c r="C2733" s="6" t="str">
        <f t="shared" si="126"/>
        <v>Feb 2024</v>
      </c>
      <c r="D2733" s="19" t="str">
        <f t="shared" si="128"/>
        <v>2024</v>
      </c>
      <c r="E2733" s="6" t="str">
        <f t="shared" si="127"/>
        <v>Q1 2024</v>
      </c>
      <c r="F2733" t="s">
        <v>5629</v>
      </c>
      <c r="G2733" t="s">
        <v>5629</v>
      </c>
      <c r="H2733" t="s">
        <v>458</v>
      </c>
      <c r="I2733" t="s">
        <v>15</v>
      </c>
      <c r="J2733" s="3">
        <v>1</v>
      </c>
      <c r="K2733" s="3">
        <v>228.45</v>
      </c>
      <c r="L2733" s="3">
        <v>228.45</v>
      </c>
    </row>
    <row r="2734" spans="1:12" x14ac:dyDescent="0.35">
      <c r="A2734" t="s">
        <v>4067</v>
      </c>
      <c r="B2734" s="6" t="s">
        <v>4068</v>
      </c>
      <c r="C2734" s="6" t="str">
        <f t="shared" si="126"/>
        <v>Feb 2024</v>
      </c>
      <c r="D2734" s="19" t="str">
        <f t="shared" si="128"/>
        <v>2024</v>
      </c>
      <c r="E2734" s="6" t="str">
        <f t="shared" si="127"/>
        <v>Q1 2024</v>
      </c>
      <c r="F2734" t="s">
        <v>3948</v>
      </c>
      <c r="G2734" t="s">
        <v>3948</v>
      </c>
      <c r="H2734" t="s">
        <v>458</v>
      </c>
      <c r="I2734" t="s">
        <v>27</v>
      </c>
      <c r="J2734" s="3">
        <v>15</v>
      </c>
      <c r="K2734" s="3">
        <v>471.24</v>
      </c>
      <c r="L2734" s="3">
        <v>7068.6</v>
      </c>
    </row>
    <row r="2735" spans="1:12" x14ac:dyDescent="0.35">
      <c r="A2735" t="s">
        <v>4326</v>
      </c>
      <c r="B2735" s="6" t="s">
        <v>4068</v>
      </c>
      <c r="C2735" s="6" t="str">
        <f t="shared" si="126"/>
        <v>Feb 2024</v>
      </c>
      <c r="D2735" s="19" t="str">
        <f t="shared" si="128"/>
        <v>2024</v>
      </c>
      <c r="E2735" s="6" t="str">
        <f t="shared" si="127"/>
        <v>Q1 2024</v>
      </c>
      <c r="F2735" t="s">
        <v>4235</v>
      </c>
      <c r="G2735" t="s">
        <v>4235</v>
      </c>
      <c r="H2735" t="s">
        <v>2208</v>
      </c>
      <c r="I2735" t="s">
        <v>15</v>
      </c>
      <c r="J2735" s="3">
        <v>5</v>
      </c>
      <c r="K2735" s="3">
        <v>77.88</v>
      </c>
      <c r="L2735" s="3">
        <v>389.4</v>
      </c>
    </row>
    <row r="2736" spans="1:12" x14ac:dyDescent="0.35">
      <c r="A2736" t="s">
        <v>4943</v>
      </c>
      <c r="B2736" s="6" t="s">
        <v>4068</v>
      </c>
      <c r="C2736" s="6" t="str">
        <f t="shared" si="126"/>
        <v>Feb 2024</v>
      </c>
      <c r="D2736" s="19" t="str">
        <f t="shared" si="128"/>
        <v>2024</v>
      </c>
      <c r="E2736" s="6" t="str">
        <f t="shared" si="127"/>
        <v>Q1 2024</v>
      </c>
      <c r="F2736" t="s">
        <v>4845</v>
      </c>
      <c r="G2736" t="s">
        <v>4845</v>
      </c>
      <c r="H2736" t="s">
        <v>2345</v>
      </c>
      <c r="I2736" t="s">
        <v>12</v>
      </c>
      <c r="J2736" s="3">
        <v>13</v>
      </c>
      <c r="K2736" s="3">
        <v>330.93</v>
      </c>
      <c r="L2736" s="3">
        <v>4302.09</v>
      </c>
    </row>
    <row r="2737" spans="1:12" x14ac:dyDescent="0.35">
      <c r="A2737" t="s">
        <v>5616</v>
      </c>
      <c r="B2737" s="6" t="s">
        <v>4068</v>
      </c>
      <c r="C2737" s="6" t="str">
        <f t="shared" si="126"/>
        <v>Feb 2024</v>
      </c>
      <c r="D2737" s="19" t="str">
        <f t="shared" si="128"/>
        <v>2024</v>
      </c>
      <c r="E2737" s="6" t="str">
        <f t="shared" si="127"/>
        <v>Q1 2024</v>
      </c>
      <c r="F2737" t="s">
        <v>5504</v>
      </c>
      <c r="G2737" t="s">
        <v>5504</v>
      </c>
      <c r="H2737" t="s">
        <v>701</v>
      </c>
      <c r="I2737" t="s">
        <v>15</v>
      </c>
      <c r="J2737" s="3">
        <v>1</v>
      </c>
      <c r="K2737" s="3">
        <v>260.87</v>
      </c>
      <c r="L2737" s="3">
        <v>260.87</v>
      </c>
    </row>
    <row r="2738" spans="1:12" x14ac:dyDescent="0.35">
      <c r="A2738" t="s">
        <v>3156</v>
      </c>
      <c r="B2738" s="6" t="s">
        <v>3157</v>
      </c>
      <c r="C2738" s="6" t="str">
        <f t="shared" si="126"/>
        <v>Feb 2024</v>
      </c>
      <c r="D2738" s="19" t="str">
        <f t="shared" si="128"/>
        <v>2024</v>
      </c>
      <c r="E2738" s="6" t="str">
        <f t="shared" si="127"/>
        <v>Q1 2024</v>
      </c>
      <c r="F2738" t="s">
        <v>3143</v>
      </c>
      <c r="G2738" t="s">
        <v>3143</v>
      </c>
      <c r="H2738" t="s">
        <v>458</v>
      </c>
      <c r="I2738" t="s">
        <v>27</v>
      </c>
      <c r="J2738" s="3">
        <v>17</v>
      </c>
      <c r="K2738" s="3">
        <v>238.25</v>
      </c>
      <c r="L2738" s="3">
        <v>4050.25</v>
      </c>
    </row>
    <row r="2739" spans="1:12" x14ac:dyDescent="0.35">
      <c r="A2739" t="s">
        <v>4183</v>
      </c>
      <c r="B2739" s="6" t="s">
        <v>3157</v>
      </c>
      <c r="C2739" s="6" t="str">
        <f t="shared" si="126"/>
        <v>Feb 2024</v>
      </c>
      <c r="D2739" s="19" t="str">
        <f t="shared" si="128"/>
        <v>2024</v>
      </c>
      <c r="E2739" s="6" t="str">
        <f t="shared" si="127"/>
        <v>Q1 2024</v>
      </c>
      <c r="F2739" t="s">
        <v>3948</v>
      </c>
      <c r="G2739" t="s">
        <v>3948</v>
      </c>
      <c r="H2739" t="s">
        <v>458</v>
      </c>
      <c r="I2739" t="s">
        <v>27</v>
      </c>
      <c r="J2739" s="3">
        <v>19</v>
      </c>
      <c r="K2739" s="3">
        <v>314.94</v>
      </c>
      <c r="L2739" s="3">
        <v>5983.86</v>
      </c>
    </row>
    <row r="2740" spans="1:12" x14ac:dyDescent="0.35">
      <c r="A2740" t="s">
        <v>5365</v>
      </c>
      <c r="B2740" s="6" t="s">
        <v>3157</v>
      </c>
      <c r="C2740" s="6" t="str">
        <f t="shared" si="126"/>
        <v>Feb 2024</v>
      </c>
      <c r="D2740" s="19" t="str">
        <f t="shared" si="128"/>
        <v>2024</v>
      </c>
      <c r="E2740" s="6" t="str">
        <f t="shared" si="127"/>
        <v>Q1 2024</v>
      </c>
      <c r="F2740" t="s">
        <v>5337</v>
      </c>
      <c r="G2740" t="s">
        <v>5337</v>
      </c>
      <c r="H2740" t="s">
        <v>458</v>
      </c>
      <c r="I2740" t="s">
        <v>27</v>
      </c>
      <c r="J2740" s="3">
        <v>13</v>
      </c>
      <c r="K2740" s="3">
        <v>213.83</v>
      </c>
      <c r="L2740" s="3">
        <v>2779.79</v>
      </c>
    </row>
    <row r="2741" spans="1:12" x14ac:dyDescent="0.35">
      <c r="A2741" t="s">
        <v>5462</v>
      </c>
      <c r="B2741" s="6" t="s">
        <v>3157</v>
      </c>
      <c r="C2741" s="6" t="str">
        <f t="shared" si="126"/>
        <v>Feb 2024</v>
      </c>
      <c r="D2741" s="19" t="str">
        <f t="shared" si="128"/>
        <v>2024</v>
      </c>
      <c r="E2741" s="6" t="str">
        <f t="shared" si="127"/>
        <v>Q1 2024</v>
      </c>
      <c r="F2741" t="s">
        <v>5337</v>
      </c>
      <c r="G2741" t="s">
        <v>5337</v>
      </c>
      <c r="H2741" t="s">
        <v>458</v>
      </c>
      <c r="I2741" t="s">
        <v>24</v>
      </c>
      <c r="J2741" s="3">
        <v>19</v>
      </c>
      <c r="K2741" s="3">
        <v>279.92</v>
      </c>
      <c r="L2741" s="3">
        <v>5318.48</v>
      </c>
    </row>
    <row r="2742" spans="1:12" x14ac:dyDescent="0.35">
      <c r="A2742" t="s">
        <v>1563</v>
      </c>
      <c r="B2742" s="6" t="s">
        <v>1564</v>
      </c>
      <c r="C2742" s="6" t="str">
        <f t="shared" si="126"/>
        <v>Feb 2024</v>
      </c>
      <c r="D2742" s="19" t="str">
        <f t="shared" si="128"/>
        <v>2024</v>
      </c>
      <c r="E2742" s="6" t="str">
        <f t="shared" si="127"/>
        <v>Q1 2024</v>
      </c>
      <c r="F2742" t="s">
        <v>1421</v>
      </c>
      <c r="G2742" t="str">
        <f>IF(F2742="Egg", "Eggs", F2742)</f>
        <v>Eggs</v>
      </c>
      <c r="H2742" t="s">
        <v>701</v>
      </c>
      <c r="I2742" t="s">
        <v>12</v>
      </c>
      <c r="J2742" s="3">
        <v>12</v>
      </c>
      <c r="K2742" s="3">
        <v>448.15</v>
      </c>
      <c r="L2742" s="3">
        <v>5377.8</v>
      </c>
    </row>
    <row r="2743" spans="1:12" x14ac:dyDescent="0.35">
      <c r="A2743" t="s">
        <v>1999</v>
      </c>
      <c r="B2743" s="6" t="s">
        <v>1564</v>
      </c>
      <c r="C2743" s="6" t="str">
        <f t="shared" si="126"/>
        <v>Feb 2024</v>
      </c>
      <c r="D2743" s="19" t="str">
        <f t="shared" si="128"/>
        <v>2024</v>
      </c>
      <c r="E2743" s="6" t="str">
        <f t="shared" si="127"/>
        <v>Q1 2024</v>
      </c>
      <c r="F2743" t="s">
        <v>1744</v>
      </c>
      <c r="G2743" t="s">
        <v>1744</v>
      </c>
      <c r="H2743" t="s">
        <v>11</v>
      </c>
      <c r="I2743" t="s">
        <v>27</v>
      </c>
      <c r="J2743" s="3">
        <v>9</v>
      </c>
      <c r="K2743" s="3">
        <v>23.68</v>
      </c>
      <c r="L2743" s="3">
        <v>213.12</v>
      </c>
    </row>
    <row r="2744" spans="1:12" x14ac:dyDescent="0.35">
      <c r="A2744" t="s">
        <v>2913</v>
      </c>
      <c r="B2744" s="6" t="s">
        <v>1564</v>
      </c>
      <c r="C2744" s="6" t="str">
        <f t="shared" si="126"/>
        <v>Feb 2024</v>
      </c>
      <c r="D2744" s="19" t="str">
        <f t="shared" si="128"/>
        <v>2024</v>
      </c>
      <c r="E2744" s="6" t="str">
        <f t="shared" si="127"/>
        <v>Q1 2024</v>
      </c>
      <c r="F2744" t="s">
        <v>2882</v>
      </c>
      <c r="G2744" t="s">
        <v>2882</v>
      </c>
      <c r="H2744" t="s">
        <v>2208</v>
      </c>
      <c r="I2744" t="s">
        <v>27</v>
      </c>
      <c r="J2744" s="3">
        <v>8</v>
      </c>
      <c r="K2744" s="3">
        <v>225.87</v>
      </c>
      <c r="L2744" s="3">
        <v>1806.96</v>
      </c>
    </row>
    <row r="2745" spans="1:12" x14ac:dyDescent="0.35">
      <c r="A2745" t="s">
        <v>3749</v>
      </c>
      <c r="B2745" s="6" t="s">
        <v>1564</v>
      </c>
      <c r="C2745" s="6" t="str">
        <f t="shared" si="126"/>
        <v>Feb 2024</v>
      </c>
      <c r="D2745" s="19" t="str">
        <f t="shared" si="128"/>
        <v>2024</v>
      </c>
      <c r="E2745" s="6" t="str">
        <f t="shared" si="127"/>
        <v>Q1 2024</v>
      </c>
      <c r="F2745" t="s">
        <v>3688</v>
      </c>
      <c r="G2745" t="s">
        <v>3688</v>
      </c>
      <c r="H2745" t="s">
        <v>11</v>
      </c>
      <c r="I2745" t="s">
        <v>15</v>
      </c>
      <c r="J2745" s="3">
        <v>8</v>
      </c>
      <c r="K2745" s="3">
        <v>264.75</v>
      </c>
      <c r="L2745" s="3">
        <v>2118</v>
      </c>
    </row>
    <row r="2746" spans="1:12" x14ac:dyDescent="0.35">
      <c r="A2746" t="s">
        <v>4284</v>
      </c>
      <c r="B2746" s="6" t="s">
        <v>1564</v>
      </c>
      <c r="C2746" s="6" t="str">
        <f t="shared" si="126"/>
        <v>Feb 2024</v>
      </c>
      <c r="D2746" s="19" t="str">
        <f t="shared" si="128"/>
        <v>2024</v>
      </c>
      <c r="E2746" s="6" t="str">
        <f t="shared" si="127"/>
        <v>Q1 2024</v>
      </c>
      <c r="F2746" t="s">
        <v>4235</v>
      </c>
      <c r="G2746" t="s">
        <v>4235</v>
      </c>
      <c r="H2746" t="s">
        <v>2208</v>
      </c>
      <c r="I2746" t="s">
        <v>15</v>
      </c>
      <c r="J2746" s="3">
        <v>11</v>
      </c>
      <c r="K2746" s="3">
        <v>203.2</v>
      </c>
      <c r="L2746" s="3">
        <v>2235.1999999999998</v>
      </c>
    </row>
    <row r="2747" spans="1:12" x14ac:dyDescent="0.35">
      <c r="A2747" t="s">
        <v>4402</v>
      </c>
      <c r="B2747" s="6" t="s">
        <v>1564</v>
      </c>
      <c r="C2747" s="6" t="str">
        <f t="shared" si="126"/>
        <v>Feb 2024</v>
      </c>
      <c r="D2747" s="19" t="str">
        <f t="shared" si="128"/>
        <v>2024</v>
      </c>
      <c r="E2747" s="6" t="str">
        <f t="shared" si="127"/>
        <v>Q1 2024</v>
      </c>
      <c r="F2747" t="s">
        <v>4235</v>
      </c>
      <c r="G2747" t="s">
        <v>4235</v>
      </c>
      <c r="H2747" t="s">
        <v>2208</v>
      </c>
      <c r="I2747" t="s">
        <v>15</v>
      </c>
      <c r="J2747" s="3">
        <v>14</v>
      </c>
      <c r="K2747" s="3">
        <v>192.54</v>
      </c>
      <c r="L2747" s="3">
        <v>2695.56</v>
      </c>
    </row>
    <row r="2748" spans="1:12" x14ac:dyDescent="0.35">
      <c r="A2748" t="s">
        <v>4752</v>
      </c>
      <c r="B2748" s="6" t="s">
        <v>1564</v>
      </c>
      <c r="C2748" s="6" t="str">
        <f t="shared" si="126"/>
        <v>Feb 2024</v>
      </c>
      <c r="D2748" s="19" t="str">
        <f t="shared" si="128"/>
        <v>2024</v>
      </c>
      <c r="E2748" s="6" t="str">
        <f t="shared" si="127"/>
        <v>Q1 2024</v>
      </c>
      <c r="F2748" t="s">
        <v>4741</v>
      </c>
      <c r="G2748" t="s">
        <v>4741</v>
      </c>
      <c r="H2748" t="s">
        <v>2345</v>
      </c>
      <c r="I2748" t="s">
        <v>27</v>
      </c>
      <c r="J2748" s="3">
        <v>9</v>
      </c>
      <c r="K2748" s="3">
        <v>393.38</v>
      </c>
      <c r="L2748" s="3">
        <v>3540.42</v>
      </c>
    </row>
    <row r="2749" spans="1:12" x14ac:dyDescent="0.35">
      <c r="A2749" t="s">
        <v>399</v>
      </c>
      <c r="B2749" s="6" t="s">
        <v>400</v>
      </c>
      <c r="C2749" s="6" t="str">
        <f t="shared" si="126"/>
        <v>Feb 2024</v>
      </c>
      <c r="D2749" s="19" t="str">
        <f t="shared" si="128"/>
        <v>2024</v>
      </c>
      <c r="E2749" s="6" t="str">
        <f t="shared" si="127"/>
        <v>Q1 2024</v>
      </c>
      <c r="F2749" t="s">
        <v>10</v>
      </c>
      <c r="G2749" t="str">
        <f>IF(F2749="Biographies", "Biography", F2749 )</f>
        <v>Biography</v>
      </c>
      <c r="H2749" t="s">
        <v>11</v>
      </c>
      <c r="I2749" t="s">
        <v>24</v>
      </c>
      <c r="J2749" s="3">
        <v>6</v>
      </c>
      <c r="K2749" s="3">
        <v>334.42</v>
      </c>
      <c r="L2749" s="3">
        <v>2006.52</v>
      </c>
    </row>
    <row r="2750" spans="1:12" x14ac:dyDescent="0.35">
      <c r="A2750" t="s">
        <v>552</v>
      </c>
      <c r="B2750" s="6" t="s">
        <v>400</v>
      </c>
      <c r="C2750" s="6" t="str">
        <f t="shared" si="126"/>
        <v>Feb 2024</v>
      </c>
      <c r="D2750" s="19" t="str">
        <f t="shared" si="128"/>
        <v>2024</v>
      </c>
      <c r="E2750" s="6" t="str">
        <f t="shared" si="127"/>
        <v>Q1 2024</v>
      </c>
      <c r="F2750" t="s">
        <v>457</v>
      </c>
      <c r="G2750" t="str">
        <f>IF(F2750="Blender xcxc", "Blender", F2750)</f>
        <v>Blender</v>
      </c>
      <c r="H2750" t="s">
        <v>458</v>
      </c>
      <c r="I2750" t="s">
        <v>24</v>
      </c>
      <c r="J2750" s="3">
        <v>17</v>
      </c>
      <c r="K2750" s="3">
        <v>362.25</v>
      </c>
      <c r="L2750" s="3">
        <v>6158.25</v>
      </c>
    </row>
    <row r="2751" spans="1:12" x14ac:dyDescent="0.35">
      <c r="A2751" t="s">
        <v>837</v>
      </c>
      <c r="B2751" s="6" t="s">
        <v>400</v>
      </c>
      <c r="C2751" s="6" t="str">
        <f t="shared" si="126"/>
        <v>Feb 2024</v>
      </c>
      <c r="D2751" s="19" t="str">
        <f t="shared" si="128"/>
        <v>2024</v>
      </c>
      <c r="E2751" s="6" t="str">
        <f t="shared" si="127"/>
        <v>Q1 2024</v>
      </c>
      <c r="F2751" t="s">
        <v>5773</v>
      </c>
      <c r="G2751" t="str">
        <f>IF(F2751="Bread.c", "Bread", F2751)</f>
        <v>Bread</v>
      </c>
      <c r="H2751" t="s">
        <v>701</v>
      </c>
      <c r="I2751" t="s">
        <v>15</v>
      </c>
      <c r="J2751" s="3">
        <v>9</v>
      </c>
      <c r="K2751" s="3">
        <v>338.83</v>
      </c>
      <c r="L2751" s="3">
        <v>3049.47</v>
      </c>
    </row>
    <row r="2752" spans="1:12" x14ac:dyDescent="0.35">
      <c r="A2752" t="s">
        <v>1648</v>
      </c>
      <c r="B2752" s="6" t="s">
        <v>400</v>
      </c>
      <c r="C2752" s="6" t="str">
        <f t="shared" si="126"/>
        <v>Feb 2024</v>
      </c>
      <c r="D2752" s="19" t="str">
        <f t="shared" si="128"/>
        <v>2024</v>
      </c>
      <c r="E2752" s="6" t="str">
        <f t="shared" si="127"/>
        <v>Q1 2024</v>
      </c>
      <c r="F2752" t="s">
        <v>1421</v>
      </c>
      <c r="G2752" t="str">
        <f>IF(F2752="Egg", "Eggs", F2752)</f>
        <v>Eggs</v>
      </c>
      <c r="H2752" t="s">
        <v>701</v>
      </c>
      <c r="I2752" t="s">
        <v>12</v>
      </c>
      <c r="J2752" s="3">
        <v>17</v>
      </c>
      <c r="K2752" s="3">
        <v>213.33</v>
      </c>
      <c r="L2752" s="3">
        <v>3626.61</v>
      </c>
    </row>
    <row r="2753" spans="1:12" x14ac:dyDescent="0.35">
      <c r="A2753" t="s">
        <v>1812</v>
      </c>
      <c r="B2753" s="6" t="s">
        <v>400</v>
      </c>
      <c r="C2753" s="6" t="str">
        <f t="shared" si="126"/>
        <v>Feb 2024</v>
      </c>
      <c r="D2753" s="19" t="str">
        <f t="shared" si="128"/>
        <v>2024</v>
      </c>
      <c r="E2753" s="6" t="str">
        <f t="shared" si="127"/>
        <v>Q1 2024</v>
      </c>
      <c r="F2753" t="s">
        <v>1744</v>
      </c>
      <c r="G2753" t="s">
        <v>1744</v>
      </c>
      <c r="H2753" t="s">
        <v>11</v>
      </c>
      <c r="I2753" t="s">
        <v>15</v>
      </c>
      <c r="J2753" s="3">
        <v>18</v>
      </c>
      <c r="K2753" s="3">
        <v>397.92</v>
      </c>
      <c r="L2753" s="3">
        <v>7162.56</v>
      </c>
    </row>
    <row r="2754" spans="1:12" x14ac:dyDescent="0.35">
      <c r="A2754" t="s">
        <v>2020</v>
      </c>
      <c r="B2754" s="6" t="s">
        <v>400</v>
      </c>
      <c r="C2754" s="6" t="str">
        <f t="shared" ref="C2754:C2817" si="129">TEXT(B2754, "mmm yyyy")</f>
        <v>Feb 2024</v>
      </c>
      <c r="D2754" s="19" t="str">
        <f t="shared" si="128"/>
        <v>2024</v>
      </c>
      <c r="E2754" s="6" t="str">
        <f t="shared" ref="E2754:E2817" si="130">"Q"&amp;ROUNDUP(MONTH(B2754)/3,0)&amp;" "&amp;TEXT(B2754,"YYYY")</f>
        <v>Q1 2024</v>
      </c>
      <c r="F2754" t="s">
        <v>1744</v>
      </c>
      <c r="G2754" t="s">
        <v>1744</v>
      </c>
      <c r="H2754" t="s">
        <v>11</v>
      </c>
      <c r="I2754" t="s">
        <v>15</v>
      </c>
      <c r="J2754" s="3">
        <v>9</v>
      </c>
      <c r="K2754" s="3">
        <v>281.41000000000003</v>
      </c>
      <c r="L2754" s="3">
        <v>2532.69</v>
      </c>
    </row>
    <row r="2755" spans="1:12" x14ac:dyDescent="0.35">
      <c r="A2755" t="s">
        <v>3387</v>
      </c>
      <c r="B2755" s="6" t="s">
        <v>400</v>
      </c>
      <c r="C2755" s="6" t="str">
        <f t="shared" si="129"/>
        <v>Feb 2024</v>
      </c>
      <c r="D2755" s="19" t="str">
        <f t="shared" ref="D2755:D2818" si="131">TEXT(B2755, "yyyy")</f>
        <v>2024</v>
      </c>
      <c r="E2755" s="6" t="str">
        <f t="shared" si="130"/>
        <v>Q1 2024</v>
      </c>
      <c r="F2755" t="s">
        <v>3143</v>
      </c>
      <c r="G2755" t="s">
        <v>3143</v>
      </c>
      <c r="H2755" t="s">
        <v>458</v>
      </c>
      <c r="I2755" t="s">
        <v>15</v>
      </c>
      <c r="J2755" s="3">
        <v>19</v>
      </c>
      <c r="K2755" s="3">
        <v>6.45</v>
      </c>
      <c r="L2755" s="3">
        <v>122.55</v>
      </c>
    </row>
    <row r="2756" spans="1:12" x14ac:dyDescent="0.35">
      <c r="A2756" t="s">
        <v>3615</v>
      </c>
      <c r="B2756" s="6" t="s">
        <v>400</v>
      </c>
      <c r="C2756" s="6" t="str">
        <f t="shared" si="129"/>
        <v>Feb 2024</v>
      </c>
      <c r="D2756" s="19" t="str">
        <f t="shared" si="131"/>
        <v>2024</v>
      </c>
      <c r="E2756" s="6" t="str">
        <f t="shared" si="130"/>
        <v>Q1 2024</v>
      </c>
      <c r="F2756" t="s">
        <v>3435</v>
      </c>
      <c r="G2756" t="s">
        <v>3435</v>
      </c>
      <c r="H2756" t="s">
        <v>701</v>
      </c>
      <c r="I2756" t="s">
        <v>27</v>
      </c>
      <c r="J2756" s="3">
        <v>20</v>
      </c>
      <c r="K2756" s="3">
        <v>354.91</v>
      </c>
      <c r="L2756" s="3">
        <v>7098.2</v>
      </c>
    </row>
    <row r="2757" spans="1:12" x14ac:dyDescent="0.35">
      <c r="A2757" t="s">
        <v>4396</v>
      </c>
      <c r="B2757" s="6" t="s">
        <v>400</v>
      </c>
      <c r="C2757" s="6" t="str">
        <f t="shared" si="129"/>
        <v>Feb 2024</v>
      </c>
      <c r="D2757" s="19" t="str">
        <f t="shared" si="131"/>
        <v>2024</v>
      </c>
      <c r="E2757" s="6" t="str">
        <f t="shared" si="130"/>
        <v>Q1 2024</v>
      </c>
      <c r="F2757" t="s">
        <v>4235</v>
      </c>
      <c r="G2757" t="s">
        <v>4235</v>
      </c>
      <c r="H2757" t="s">
        <v>2208</v>
      </c>
      <c r="I2757" t="s">
        <v>24</v>
      </c>
      <c r="J2757" s="3">
        <v>9</v>
      </c>
      <c r="K2757" s="3">
        <v>397.24</v>
      </c>
      <c r="L2757" s="3">
        <v>3575.16</v>
      </c>
    </row>
    <row r="2758" spans="1:12" x14ac:dyDescent="0.35">
      <c r="A2758" t="s">
        <v>4528</v>
      </c>
      <c r="B2758" s="6" t="s">
        <v>400</v>
      </c>
      <c r="C2758" s="6" t="str">
        <f t="shared" si="129"/>
        <v>Feb 2024</v>
      </c>
      <c r="D2758" s="19" t="str">
        <f t="shared" si="131"/>
        <v>2024</v>
      </c>
      <c r="E2758" s="6" t="str">
        <f t="shared" si="130"/>
        <v>Q1 2024</v>
      </c>
      <c r="F2758" t="s">
        <v>4484</v>
      </c>
      <c r="G2758" t="s">
        <v>4484</v>
      </c>
      <c r="H2758" t="s">
        <v>2208</v>
      </c>
      <c r="I2758" t="s">
        <v>12</v>
      </c>
      <c r="J2758" s="3">
        <v>3</v>
      </c>
      <c r="K2758" s="3">
        <v>379.31</v>
      </c>
      <c r="L2758" s="3">
        <v>1137.93</v>
      </c>
    </row>
    <row r="2759" spans="1:12" x14ac:dyDescent="0.35">
      <c r="A2759" t="s">
        <v>5009</v>
      </c>
      <c r="B2759" s="6" t="s">
        <v>400</v>
      </c>
      <c r="C2759" s="6" t="str">
        <f t="shared" si="129"/>
        <v>Feb 2024</v>
      </c>
      <c r="D2759" s="19" t="str">
        <f t="shared" si="131"/>
        <v>2024</v>
      </c>
      <c r="E2759" s="6" t="str">
        <f t="shared" si="130"/>
        <v>Q1 2024</v>
      </c>
      <c r="F2759" t="s">
        <v>4845</v>
      </c>
      <c r="G2759" t="s">
        <v>4845</v>
      </c>
      <c r="H2759" t="s">
        <v>2345</v>
      </c>
      <c r="I2759" t="s">
        <v>12</v>
      </c>
      <c r="J2759" s="3">
        <v>12</v>
      </c>
      <c r="K2759" s="3">
        <v>410.82</v>
      </c>
      <c r="L2759" s="3">
        <v>4929.84</v>
      </c>
    </row>
    <row r="2760" spans="1:12" x14ac:dyDescent="0.35">
      <c r="A2760" t="s">
        <v>5180</v>
      </c>
      <c r="B2760" s="6" t="s">
        <v>400</v>
      </c>
      <c r="C2760" s="6" t="str">
        <f t="shared" si="129"/>
        <v>Feb 2024</v>
      </c>
      <c r="D2760" s="19" t="str">
        <f t="shared" si="131"/>
        <v>2024</v>
      </c>
      <c r="E2760" s="6" t="str">
        <f t="shared" si="130"/>
        <v>Q1 2024</v>
      </c>
      <c r="F2760" t="s">
        <v>5082</v>
      </c>
      <c r="G2760" t="s">
        <v>5082</v>
      </c>
      <c r="H2760" t="s">
        <v>2208</v>
      </c>
      <c r="I2760" t="s">
        <v>27</v>
      </c>
      <c r="J2760" s="3">
        <v>11</v>
      </c>
      <c r="K2760" s="3">
        <v>493.72</v>
      </c>
      <c r="L2760" s="3">
        <v>5430.92</v>
      </c>
    </row>
    <row r="2761" spans="1:12" x14ac:dyDescent="0.35">
      <c r="A2761" t="s">
        <v>1071</v>
      </c>
      <c r="B2761" s="6" t="s">
        <v>1072</v>
      </c>
      <c r="C2761" s="6" t="str">
        <f t="shared" si="129"/>
        <v>Feb 2024</v>
      </c>
      <c r="D2761" s="19" t="str">
        <f t="shared" si="131"/>
        <v>2024</v>
      </c>
      <c r="E2761" s="6" t="str">
        <f t="shared" si="130"/>
        <v>Q1 2024</v>
      </c>
      <c r="F2761" t="s">
        <v>700</v>
      </c>
      <c r="G2761" t="str">
        <f>IF(F2761="Bread.c", "Bread", F2761)</f>
        <v>Bread</v>
      </c>
      <c r="H2761" t="s">
        <v>701</v>
      </c>
      <c r="I2761" t="s">
        <v>24</v>
      </c>
      <c r="J2761" s="3">
        <v>6</v>
      </c>
      <c r="K2761" s="3">
        <v>56.57</v>
      </c>
      <c r="L2761" s="3">
        <v>339.42</v>
      </c>
    </row>
    <row r="2762" spans="1:12" x14ac:dyDescent="0.35">
      <c r="A2762" t="s">
        <v>1639</v>
      </c>
      <c r="B2762" s="6" t="s">
        <v>1072</v>
      </c>
      <c r="C2762" s="6" t="str">
        <f t="shared" si="129"/>
        <v>Feb 2024</v>
      </c>
      <c r="D2762" s="19" t="str">
        <f t="shared" si="131"/>
        <v>2024</v>
      </c>
      <c r="E2762" s="6" t="str">
        <f t="shared" si="130"/>
        <v>Q1 2024</v>
      </c>
      <c r="F2762" t="s">
        <v>1421</v>
      </c>
      <c r="G2762" t="str">
        <f>IF(F2762="Egg", "Eggs", F2762)</f>
        <v>Eggs</v>
      </c>
      <c r="H2762" t="s">
        <v>701</v>
      </c>
      <c r="I2762" t="s">
        <v>24</v>
      </c>
      <c r="J2762" s="3">
        <v>16</v>
      </c>
      <c r="K2762" s="3">
        <v>472.71</v>
      </c>
      <c r="L2762" s="3">
        <v>7563.36</v>
      </c>
    </row>
    <row r="2763" spans="1:12" x14ac:dyDescent="0.35">
      <c r="A2763" t="s">
        <v>1834</v>
      </c>
      <c r="B2763" s="6" t="s">
        <v>1072</v>
      </c>
      <c r="C2763" s="6" t="str">
        <f t="shared" si="129"/>
        <v>Feb 2024</v>
      </c>
      <c r="D2763" s="19" t="str">
        <f t="shared" si="131"/>
        <v>2024</v>
      </c>
      <c r="E2763" s="6" t="str">
        <f t="shared" si="130"/>
        <v>Q1 2024</v>
      </c>
      <c r="F2763" t="s">
        <v>1744</v>
      </c>
      <c r="G2763" t="s">
        <v>1744</v>
      </c>
      <c r="H2763" t="s">
        <v>11</v>
      </c>
      <c r="I2763" t="s">
        <v>12</v>
      </c>
      <c r="J2763" s="3">
        <v>2</v>
      </c>
      <c r="K2763" s="3">
        <v>389.6</v>
      </c>
      <c r="L2763" s="3">
        <v>779.2</v>
      </c>
    </row>
    <row r="2764" spans="1:12" x14ac:dyDescent="0.35">
      <c r="A2764" t="s">
        <v>5246</v>
      </c>
      <c r="B2764" s="6" t="s">
        <v>1072</v>
      </c>
      <c r="C2764" s="6" t="str">
        <f t="shared" si="129"/>
        <v>Feb 2024</v>
      </c>
      <c r="D2764" s="19" t="str">
        <f t="shared" si="131"/>
        <v>2024</v>
      </c>
      <c r="E2764" s="6" t="str">
        <f t="shared" si="130"/>
        <v>Q1 2024</v>
      </c>
      <c r="F2764" t="s">
        <v>5082</v>
      </c>
      <c r="G2764" t="s">
        <v>5082</v>
      </c>
      <c r="H2764" t="s">
        <v>2208</v>
      </c>
      <c r="I2764" t="s">
        <v>24</v>
      </c>
      <c r="J2764" s="3">
        <v>9</v>
      </c>
      <c r="K2764" s="3">
        <v>165.48</v>
      </c>
      <c r="L2764" s="3">
        <v>1489.32</v>
      </c>
    </row>
    <row r="2765" spans="1:12" x14ac:dyDescent="0.35">
      <c r="A2765" t="s">
        <v>5631</v>
      </c>
      <c r="B2765" s="6" t="s">
        <v>1072</v>
      </c>
      <c r="C2765" s="6" t="str">
        <f t="shared" si="129"/>
        <v>Feb 2024</v>
      </c>
      <c r="D2765" s="19" t="str">
        <f t="shared" si="131"/>
        <v>2024</v>
      </c>
      <c r="E2765" s="6" t="str">
        <f t="shared" si="130"/>
        <v>Q1 2024</v>
      </c>
      <c r="F2765" t="s">
        <v>5629</v>
      </c>
      <c r="G2765" t="s">
        <v>5629</v>
      </c>
      <c r="H2765" t="s">
        <v>458</v>
      </c>
      <c r="I2765" t="s">
        <v>27</v>
      </c>
      <c r="J2765" s="3">
        <v>10</v>
      </c>
      <c r="K2765" s="3">
        <v>181.58</v>
      </c>
      <c r="L2765" s="3">
        <v>1815.8</v>
      </c>
    </row>
    <row r="2766" spans="1:12" x14ac:dyDescent="0.35">
      <c r="A2766" t="s">
        <v>164</v>
      </c>
      <c r="B2766" s="6" t="s">
        <v>165</v>
      </c>
      <c r="C2766" s="6" t="str">
        <f t="shared" si="129"/>
        <v>Feb 2024</v>
      </c>
      <c r="D2766" s="19" t="str">
        <f t="shared" si="131"/>
        <v>2024</v>
      </c>
      <c r="E2766" s="6" t="str">
        <f t="shared" si="130"/>
        <v>Q1 2024</v>
      </c>
      <c r="F2766" t="s">
        <v>5771</v>
      </c>
      <c r="G2766" t="str">
        <f>IF(F2766="Biographies", "Biography", F2766 )</f>
        <v>Biography</v>
      </c>
      <c r="H2766" t="s">
        <v>11</v>
      </c>
      <c r="I2766" t="s">
        <v>27</v>
      </c>
      <c r="J2766" s="3">
        <v>9</v>
      </c>
      <c r="K2766" s="3">
        <v>71.150000000000006</v>
      </c>
      <c r="L2766" s="3">
        <v>640.35</v>
      </c>
    </row>
    <row r="2767" spans="1:12" x14ac:dyDescent="0.35">
      <c r="A2767" t="s">
        <v>2016</v>
      </c>
      <c r="B2767" s="6" t="s">
        <v>165</v>
      </c>
      <c r="C2767" s="6" t="str">
        <f t="shared" si="129"/>
        <v>Feb 2024</v>
      </c>
      <c r="D2767" s="19" t="str">
        <f t="shared" si="131"/>
        <v>2024</v>
      </c>
      <c r="E2767" s="6" t="str">
        <f t="shared" si="130"/>
        <v>Q1 2024</v>
      </c>
      <c r="F2767" t="s">
        <v>1744</v>
      </c>
      <c r="G2767" t="s">
        <v>1744</v>
      </c>
      <c r="H2767" t="s">
        <v>11</v>
      </c>
      <c r="I2767" t="s">
        <v>27</v>
      </c>
      <c r="J2767" s="3">
        <v>13</v>
      </c>
      <c r="K2767" s="3">
        <v>166.64</v>
      </c>
      <c r="L2767" s="3">
        <v>2166.3200000000002</v>
      </c>
    </row>
    <row r="2768" spans="1:12" x14ac:dyDescent="0.35">
      <c r="A2768" t="s">
        <v>280</v>
      </c>
      <c r="B2768" s="6" t="s">
        <v>281</v>
      </c>
      <c r="C2768" s="6" t="str">
        <f t="shared" si="129"/>
        <v>Feb 2024</v>
      </c>
      <c r="D2768" s="19" t="str">
        <f t="shared" si="131"/>
        <v>2024</v>
      </c>
      <c r="E2768" s="6" t="str">
        <f t="shared" si="130"/>
        <v>Q1 2024</v>
      </c>
      <c r="F2768" t="s">
        <v>10</v>
      </c>
      <c r="G2768" t="str">
        <f>IF(F2768="Biographies", "Biography", F2768 )</f>
        <v>Biography</v>
      </c>
      <c r="H2768" t="s">
        <v>11</v>
      </c>
      <c r="I2768" t="s">
        <v>27</v>
      </c>
      <c r="J2768" s="3">
        <v>1</v>
      </c>
      <c r="K2768" s="3">
        <v>406.58</v>
      </c>
      <c r="L2768" s="3">
        <v>406.58</v>
      </c>
    </row>
    <row r="2769" spans="1:12" x14ac:dyDescent="0.35">
      <c r="A2769" t="s">
        <v>416</v>
      </c>
      <c r="B2769" s="6" t="s">
        <v>281</v>
      </c>
      <c r="C2769" s="6" t="str">
        <f t="shared" si="129"/>
        <v>Feb 2024</v>
      </c>
      <c r="D2769" s="19" t="str">
        <f t="shared" si="131"/>
        <v>2024</v>
      </c>
      <c r="E2769" s="6" t="str">
        <f t="shared" si="130"/>
        <v>Q1 2024</v>
      </c>
      <c r="F2769" t="s">
        <v>10</v>
      </c>
      <c r="G2769" t="str">
        <f>IF(F2769="Biographies", "Biography", F2769 )</f>
        <v>Biography</v>
      </c>
      <c r="H2769" t="s">
        <v>11</v>
      </c>
      <c r="I2769" t="s">
        <v>24</v>
      </c>
      <c r="J2769" s="3">
        <v>15</v>
      </c>
      <c r="K2769" s="3">
        <v>285.24</v>
      </c>
      <c r="L2769" s="3">
        <v>4278.6000000000004</v>
      </c>
    </row>
    <row r="2770" spans="1:12" x14ac:dyDescent="0.35">
      <c r="A2770" t="s">
        <v>1090</v>
      </c>
      <c r="B2770" s="6" t="s">
        <v>281</v>
      </c>
      <c r="C2770" s="6" t="str">
        <f t="shared" si="129"/>
        <v>Feb 2024</v>
      </c>
      <c r="D2770" s="19" t="str">
        <f t="shared" si="131"/>
        <v>2024</v>
      </c>
      <c r="E2770" s="6" t="str">
        <f t="shared" si="130"/>
        <v>Q1 2024</v>
      </c>
      <c r="F2770" t="s">
        <v>1084</v>
      </c>
      <c r="G2770" t="str">
        <f>IF(F2770="Children's Book asfdsf", "Children's Book", F2770)</f>
        <v>Children's Book</v>
      </c>
      <c r="H2770" t="s">
        <v>11</v>
      </c>
      <c r="I2770" t="s">
        <v>15</v>
      </c>
      <c r="J2770" s="3">
        <v>18</v>
      </c>
      <c r="K2770" s="3">
        <v>329.14</v>
      </c>
      <c r="L2770" s="3">
        <v>5924.52</v>
      </c>
    </row>
    <row r="2771" spans="1:12" x14ac:dyDescent="0.35">
      <c r="A2771" t="s">
        <v>1373</v>
      </c>
      <c r="B2771" s="6" t="s">
        <v>281</v>
      </c>
      <c r="C2771" s="6" t="str">
        <f t="shared" si="129"/>
        <v>Feb 2024</v>
      </c>
      <c r="D2771" s="19" t="str">
        <f t="shared" si="131"/>
        <v>2024</v>
      </c>
      <c r="E2771" s="6" t="str">
        <f t="shared" si="130"/>
        <v>Q1 2024</v>
      </c>
      <c r="F2771" t="s">
        <v>1252</v>
      </c>
      <c r="G2771" t="str">
        <f>IF(F2771="Cookbooks", "Cookbook", F2771)</f>
        <v>Cookbook</v>
      </c>
      <c r="H2771" t="s">
        <v>11</v>
      </c>
      <c r="I2771" t="s">
        <v>15</v>
      </c>
      <c r="J2771" s="3">
        <v>5</v>
      </c>
      <c r="K2771" s="3">
        <v>175.17</v>
      </c>
      <c r="L2771" s="3">
        <v>875.85</v>
      </c>
    </row>
    <row r="2772" spans="1:12" x14ac:dyDescent="0.35">
      <c r="A2772" t="s">
        <v>2155</v>
      </c>
      <c r="B2772" s="6" t="s">
        <v>281</v>
      </c>
      <c r="C2772" s="6" t="str">
        <f t="shared" si="129"/>
        <v>Feb 2024</v>
      </c>
      <c r="D2772" s="19" t="str">
        <f t="shared" si="131"/>
        <v>2024</v>
      </c>
      <c r="E2772" s="6" t="str">
        <f t="shared" si="130"/>
        <v>Q1 2024</v>
      </c>
      <c r="F2772" t="s">
        <v>2058</v>
      </c>
      <c r="G2772" t="s">
        <v>2058</v>
      </c>
      <c r="H2772" t="s">
        <v>701</v>
      </c>
      <c r="I2772" t="s">
        <v>15</v>
      </c>
      <c r="J2772" s="3">
        <v>17</v>
      </c>
      <c r="K2772" s="3">
        <v>413.04</v>
      </c>
      <c r="L2772" s="3">
        <v>7021.68</v>
      </c>
    </row>
    <row r="2773" spans="1:12" x14ac:dyDescent="0.35">
      <c r="A2773" t="s">
        <v>2412</v>
      </c>
      <c r="B2773" s="6" t="s">
        <v>281</v>
      </c>
      <c r="C2773" s="6" t="str">
        <f t="shared" si="129"/>
        <v>Feb 2024</v>
      </c>
      <c r="D2773" s="19" t="str">
        <f t="shared" si="131"/>
        <v>2024</v>
      </c>
      <c r="E2773" s="6" t="str">
        <f t="shared" si="130"/>
        <v>Q1 2024</v>
      </c>
      <c r="F2773" t="s">
        <v>2344</v>
      </c>
      <c r="G2773" t="s">
        <v>2344</v>
      </c>
      <c r="H2773" t="s">
        <v>2345</v>
      </c>
      <c r="I2773" t="s">
        <v>15</v>
      </c>
      <c r="J2773" s="3">
        <v>17</v>
      </c>
      <c r="K2773" s="3">
        <v>256.49</v>
      </c>
      <c r="L2773" s="3">
        <v>4360.33</v>
      </c>
    </row>
    <row r="2774" spans="1:12" x14ac:dyDescent="0.35">
      <c r="A2774" t="s">
        <v>4144</v>
      </c>
      <c r="B2774" s="6" t="s">
        <v>281</v>
      </c>
      <c r="C2774" s="6" t="str">
        <f t="shared" si="129"/>
        <v>Feb 2024</v>
      </c>
      <c r="D2774" s="19" t="str">
        <f t="shared" si="131"/>
        <v>2024</v>
      </c>
      <c r="E2774" s="6" t="str">
        <f t="shared" si="130"/>
        <v>Q1 2024</v>
      </c>
      <c r="F2774" t="s">
        <v>3948</v>
      </c>
      <c r="G2774" t="s">
        <v>3948</v>
      </c>
      <c r="H2774" t="s">
        <v>458</v>
      </c>
      <c r="I2774" t="s">
        <v>24</v>
      </c>
      <c r="J2774" s="3">
        <v>7</v>
      </c>
      <c r="K2774" s="3">
        <v>122.83</v>
      </c>
      <c r="L2774" s="3">
        <v>859.81</v>
      </c>
    </row>
    <row r="2775" spans="1:12" x14ac:dyDescent="0.35">
      <c r="A2775" t="s">
        <v>1739</v>
      </c>
      <c r="B2775" s="6" t="s">
        <v>1740</v>
      </c>
      <c r="C2775" s="6" t="str">
        <f t="shared" si="129"/>
        <v>Feb 2024</v>
      </c>
      <c r="D2775" s="19" t="str">
        <f t="shared" si="131"/>
        <v>2024</v>
      </c>
      <c r="E2775" s="6" t="str">
        <f t="shared" si="130"/>
        <v>Q1 2024</v>
      </c>
      <c r="F2775" t="s">
        <v>1421</v>
      </c>
      <c r="G2775" t="str">
        <f>IF(F2775="Egg", "Eggs", F2775)</f>
        <v>Eggs</v>
      </c>
      <c r="H2775" t="s">
        <v>701</v>
      </c>
      <c r="I2775" t="s">
        <v>12</v>
      </c>
      <c r="J2775" s="3">
        <v>19</v>
      </c>
      <c r="K2775" s="3">
        <v>340.24</v>
      </c>
      <c r="L2775" s="3">
        <v>6464.56</v>
      </c>
    </row>
    <row r="2776" spans="1:12" x14ac:dyDescent="0.35">
      <c r="A2776" t="s">
        <v>2844</v>
      </c>
      <c r="B2776" s="6" t="s">
        <v>1740</v>
      </c>
      <c r="C2776" s="6" t="str">
        <f t="shared" si="129"/>
        <v>Feb 2024</v>
      </c>
      <c r="D2776" s="19" t="str">
        <f t="shared" si="131"/>
        <v>2024</v>
      </c>
      <c r="E2776" s="6" t="str">
        <f t="shared" si="130"/>
        <v>Q1 2024</v>
      </c>
      <c r="F2776" t="s">
        <v>2643</v>
      </c>
      <c r="G2776" t="s">
        <v>2643</v>
      </c>
      <c r="H2776" t="s">
        <v>2345</v>
      </c>
      <c r="I2776" t="s">
        <v>12</v>
      </c>
      <c r="J2776" s="3">
        <v>18</v>
      </c>
      <c r="K2776" s="3">
        <v>358.49</v>
      </c>
      <c r="L2776" s="3">
        <v>6452.82</v>
      </c>
    </row>
    <row r="2777" spans="1:12" x14ac:dyDescent="0.35">
      <c r="A2777" t="s">
        <v>3177</v>
      </c>
      <c r="B2777" s="6" t="s">
        <v>1740</v>
      </c>
      <c r="C2777" s="6" t="str">
        <f t="shared" si="129"/>
        <v>Feb 2024</v>
      </c>
      <c r="D2777" s="19" t="str">
        <f t="shared" si="131"/>
        <v>2024</v>
      </c>
      <c r="E2777" s="6" t="str">
        <f t="shared" si="130"/>
        <v>Q1 2024</v>
      </c>
      <c r="F2777" t="s">
        <v>3143</v>
      </c>
      <c r="G2777" t="s">
        <v>3143</v>
      </c>
      <c r="H2777" t="s">
        <v>458</v>
      </c>
      <c r="I2777" t="s">
        <v>15</v>
      </c>
      <c r="J2777" s="3">
        <v>12</v>
      </c>
      <c r="K2777" s="3">
        <v>205.65</v>
      </c>
      <c r="L2777" s="3">
        <v>2467.8000000000002</v>
      </c>
    </row>
    <row r="2778" spans="1:12" x14ac:dyDescent="0.35">
      <c r="A2778" t="s">
        <v>3272</v>
      </c>
      <c r="B2778" s="6" t="s">
        <v>1740</v>
      </c>
      <c r="C2778" s="6" t="str">
        <f t="shared" si="129"/>
        <v>Feb 2024</v>
      </c>
      <c r="D2778" s="19" t="str">
        <f t="shared" si="131"/>
        <v>2024</v>
      </c>
      <c r="E2778" s="6" t="str">
        <f t="shared" si="130"/>
        <v>Q1 2024</v>
      </c>
      <c r="F2778" t="s">
        <v>3143</v>
      </c>
      <c r="G2778" t="s">
        <v>3143</v>
      </c>
      <c r="H2778" t="s">
        <v>458</v>
      </c>
      <c r="I2778" t="s">
        <v>15</v>
      </c>
      <c r="J2778" s="3">
        <v>2</v>
      </c>
      <c r="K2778" s="3">
        <v>351.96</v>
      </c>
      <c r="L2778" s="3">
        <v>703.92</v>
      </c>
    </row>
    <row r="2779" spans="1:12" x14ac:dyDescent="0.35">
      <c r="A2779" t="s">
        <v>3972</v>
      </c>
      <c r="B2779" s="6" t="s">
        <v>1740</v>
      </c>
      <c r="C2779" s="6" t="str">
        <f t="shared" si="129"/>
        <v>Feb 2024</v>
      </c>
      <c r="D2779" s="19" t="str">
        <f t="shared" si="131"/>
        <v>2024</v>
      </c>
      <c r="E2779" s="6" t="str">
        <f t="shared" si="130"/>
        <v>Q1 2024</v>
      </c>
      <c r="F2779" t="s">
        <v>3948</v>
      </c>
      <c r="G2779" t="s">
        <v>3948</v>
      </c>
      <c r="H2779" t="s">
        <v>458</v>
      </c>
      <c r="I2779" t="s">
        <v>27</v>
      </c>
      <c r="J2779" s="3">
        <v>5</v>
      </c>
      <c r="K2779" s="3">
        <v>171</v>
      </c>
      <c r="L2779" s="3">
        <v>855</v>
      </c>
    </row>
    <row r="2780" spans="1:12" x14ac:dyDescent="0.35">
      <c r="A2780" t="s">
        <v>310</v>
      </c>
      <c r="B2780" s="6" t="s">
        <v>311</v>
      </c>
      <c r="C2780" s="6" t="str">
        <f t="shared" si="129"/>
        <v>Feb 2024</v>
      </c>
      <c r="D2780" s="19" t="str">
        <f t="shared" si="131"/>
        <v>2024</v>
      </c>
      <c r="E2780" s="6" t="str">
        <f t="shared" si="130"/>
        <v>Q1 2024</v>
      </c>
      <c r="F2780" t="s">
        <v>10</v>
      </c>
      <c r="G2780" t="str">
        <f>IF(F2780="Biographies", "Biography", F2780 )</f>
        <v>Biography</v>
      </c>
      <c r="H2780" t="s">
        <v>11</v>
      </c>
      <c r="I2780" t="s">
        <v>27</v>
      </c>
      <c r="J2780" s="3">
        <v>2</v>
      </c>
      <c r="K2780" s="3">
        <v>310.77999999999997</v>
      </c>
      <c r="L2780" s="3">
        <v>621.55999999999995</v>
      </c>
    </row>
    <row r="2781" spans="1:12" x14ac:dyDescent="0.35">
      <c r="A2781" t="s">
        <v>1684</v>
      </c>
      <c r="B2781" s="6" t="s">
        <v>311</v>
      </c>
      <c r="C2781" s="6" t="str">
        <f t="shared" si="129"/>
        <v>Feb 2024</v>
      </c>
      <c r="D2781" s="19" t="str">
        <f t="shared" si="131"/>
        <v>2024</v>
      </c>
      <c r="E2781" s="6" t="str">
        <f t="shared" si="130"/>
        <v>Q1 2024</v>
      </c>
      <c r="F2781" t="s">
        <v>1421</v>
      </c>
      <c r="G2781" t="str">
        <f>IF(F2781="Egg", "Eggs", F2781)</f>
        <v>Eggs</v>
      </c>
      <c r="H2781" t="s">
        <v>701</v>
      </c>
      <c r="I2781" t="s">
        <v>15</v>
      </c>
      <c r="J2781" s="3">
        <v>4</v>
      </c>
      <c r="K2781" s="3">
        <v>10.26</v>
      </c>
      <c r="L2781" s="3">
        <v>41.04</v>
      </c>
    </row>
    <row r="2782" spans="1:12" x14ac:dyDescent="0.35">
      <c r="A2782" t="s">
        <v>1742</v>
      </c>
      <c r="B2782" s="6" t="s">
        <v>311</v>
      </c>
      <c r="C2782" s="6" t="str">
        <f t="shared" si="129"/>
        <v>Feb 2024</v>
      </c>
      <c r="D2782" s="19" t="str">
        <f t="shared" si="131"/>
        <v>2024</v>
      </c>
      <c r="E2782" s="6" t="str">
        <f t="shared" si="130"/>
        <v>Q1 2024</v>
      </c>
      <c r="F2782" t="s">
        <v>1421</v>
      </c>
      <c r="G2782" t="str">
        <f>IF(F2782="Egg", "Eggs", F2782)</f>
        <v>Eggs</v>
      </c>
      <c r="H2782" t="s">
        <v>701</v>
      </c>
      <c r="I2782" t="s">
        <v>24</v>
      </c>
      <c r="J2782" s="3">
        <v>3</v>
      </c>
      <c r="K2782" s="3">
        <v>25.42</v>
      </c>
      <c r="L2782" s="3">
        <v>76.260000000000005</v>
      </c>
    </row>
    <row r="2783" spans="1:12" x14ac:dyDescent="0.35">
      <c r="A2783" t="s">
        <v>2114</v>
      </c>
      <c r="B2783" s="6" t="s">
        <v>311</v>
      </c>
      <c r="C2783" s="6" t="str">
        <f t="shared" si="129"/>
        <v>Feb 2024</v>
      </c>
      <c r="D2783" s="19" t="str">
        <f t="shared" si="131"/>
        <v>2024</v>
      </c>
      <c r="E2783" s="6" t="str">
        <f t="shared" si="130"/>
        <v>Q1 2024</v>
      </c>
      <c r="F2783" t="s">
        <v>2058</v>
      </c>
      <c r="G2783" t="s">
        <v>2058</v>
      </c>
      <c r="H2783" t="s">
        <v>701</v>
      </c>
      <c r="I2783" t="s">
        <v>27</v>
      </c>
      <c r="J2783" s="3">
        <v>4</v>
      </c>
      <c r="K2783" s="3">
        <v>328.49</v>
      </c>
      <c r="L2783" s="3">
        <v>1313.96</v>
      </c>
    </row>
    <row r="2784" spans="1:12" x14ac:dyDescent="0.35">
      <c r="A2784" t="s">
        <v>2674</v>
      </c>
      <c r="B2784" s="6" t="s">
        <v>311</v>
      </c>
      <c r="C2784" s="6" t="str">
        <f t="shared" si="129"/>
        <v>Feb 2024</v>
      </c>
      <c r="D2784" s="19" t="str">
        <f t="shared" si="131"/>
        <v>2024</v>
      </c>
      <c r="E2784" s="6" t="str">
        <f t="shared" si="130"/>
        <v>Q1 2024</v>
      </c>
      <c r="F2784" t="s">
        <v>2643</v>
      </c>
      <c r="G2784" t="s">
        <v>2643</v>
      </c>
      <c r="H2784" t="s">
        <v>2345</v>
      </c>
      <c r="I2784" t="s">
        <v>27</v>
      </c>
      <c r="J2784" s="3">
        <v>16</v>
      </c>
      <c r="K2784" s="3">
        <v>271.2</v>
      </c>
      <c r="L2784" s="3">
        <v>4339.2</v>
      </c>
    </row>
    <row r="2785" spans="1:12" x14ac:dyDescent="0.35">
      <c r="A2785" t="s">
        <v>3007</v>
      </c>
      <c r="B2785" s="6" t="s">
        <v>311</v>
      </c>
      <c r="C2785" s="6" t="str">
        <f t="shared" si="129"/>
        <v>Feb 2024</v>
      </c>
      <c r="D2785" s="19" t="str">
        <f t="shared" si="131"/>
        <v>2024</v>
      </c>
      <c r="E2785" s="6" t="str">
        <f t="shared" si="130"/>
        <v>Q1 2024</v>
      </c>
      <c r="F2785" t="s">
        <v>2882</v>
      </c>
      <c r="G2785" t="s">
        <v>2882</v>
      </c>
      <c r="H2785" t="s">
        <v>2208</v>
      </c>
      <c r="I2785" t="s">
        <v>12</v>
      </c>
      <c r="J2785" s="3">
        <v>8</v>
      </c>
      <c r="K2785" s="3">
        <v>288.75</v>
      </c>
      <c r="L2785" s="3">
        <v>2310</v>
      </c>
    </row>
    <row r="2786" spans="1:12" x14ac:dyDescent="0.35">
      <c r="A2786" t="s">
        <v>3149</v>
      </c>
      <c r="B2786" s="6" t="s">
        <v>311</v>
      </c>
      <c r="C2786" s="6" t="str">
        <f t="shared" si="129"/>
        <v>Feb 2024</v>
      </c>
      <c r="D2786" s="19" t="str">
        <f t="shared" si="131"/>
        <v>2024</v>
      </c>
      <c r="E2786" s="6" t="str">
        <f t="shared" si="130"/>
        <v>Q1 2024</v>
      </c>
      <c r="F2786" t="s">
        <v>3143</v>
      </c>
      <c r="G2786" t="s">
        <v>3143</v>
      </c>
      <c r="H2786" t="s">
        <v>458</v>
      </c>
      <c r="I2786" t="s">
        <v>27</v>
      </c>
      <c r="J2786" s="3">
        <v>20</v>
      </c>
      <c r="K2786" s="3">
        <v>371.04</v>
      </c>
      <c r="L2786" s="3">
        <v>7420.8</v>
      </c>
    </row>
    <row r="2787" spans="1:12" x14ac:dyDescent="0.35">
      <c r="A2787" t="s">
        <v>3612</v>
      </c>
      <c r="B2787" s="6" t="s">
        <v>311</v>
      </c>
      <c r="C2787" s="6" t="str">
        <f t="shared" si="129"/>
        <v>Feb 2024</v>
      </c>
      <c r="D2787" s="19" t="str">
        <f t="shared" si="131"/>
        <v>2024</v>
      </c>
      <c r="E2787" s="6" t="str">
        <f t="shared" si="130"/>
        <v>Q1 2024</v>
      </c>
      <c r="F2787" t="s">
        <v>3435</v>
      </c>
      <c r="G2787" t="s">
        <v>3435</v>
      </c>
      <c r="H2787" t="s">
        <v>701</v>
      </c>
      <c r="I2787" t="s">
        <v>15</v>
      </c>
      <c r="J2787" s="3">
        <v>2</v>
      </c>
      <c r="K2787" s="3">
        <v>318.45999999999998</v>
      </c>
      <c r="L2787" s="3">
        <v>636.91999999999996</v>
      </c>
    </row>
    <row r="2788" spans="1:12" x14ac:dyDescent="0.35">
      <c r="A2788" t="s">
        <v>3644</v>
      </c>
      <c r="B2788" s="6" t="s">
        <v>311</v>
      </c>
      <c r="C2788" s="6" t="str">
        <f t="shared" si="129"/>
        <v>Feb 2024</v>
      </c>
      <c r="D2788" s="19" t="str">
        <f t="shared" si="131"/>
        <v>2024</v>
      </c>
      <c r="E2788" s="6" t="str">
        <f t="shared" si="130"/>
        <v>Q1 2024</v>
      </c>
      <c r="F2788" t="s">
        <v>3435</v>
      </c>
      <c r="G2788" t="s">
        <v>3435</v>
      </c>
      <c r="H2788" t="s">
        <v>701</v>
      </c>
      <c r="I2788" t="s">
        <v>24</v>
      </c>
      <c r="J2788" s="3">
        <v>16</v>
      </c>
      <c r="K2788" s="3">
        <v>167.02</v>
      </c>
      <c r="L2788" s="3">
        <v>2672.32</v>
      </c>
    </row>
    <row r="2789" spans="1:12" x14ac:dyDescent="0.35">
      <c r="A2789" t="s">
        <v>4058</v>
      </c>
      <c r="B2789" s="6" t="s">
        <v>311</v>
      </c>
      <c r="C2789" s="6" t="str">
        <f t="shared" si="129"/>
        <v>Feb 2024</v>
      </c>
      <c r="D2789" s="19" t="str">
        <f t="shared" si="131"/>
        <v>2024</v>
      </c>
      <c r="E2789" s="6" t="str">
        <f t="shared" si="130"/>
        <v>Q1 2024</v>
      </c>
      <c r="F2789" t="s">
        <v>3948</v>
      </c>
      <c r="G2789" t="s">
        <v>3948</v>
      </c>
      <c r="H2789" t="s">
        <v>458</v>
      </c>
      <c r="I2789" t="s">
        <v>24</v>
      </c>
      <c r="J2789" s="3">
        <v>16</v>
      </c>
      <c r="K2789" s="3">
        <v>261.39999999999998</v>
      </c>
      <c r="L2789" s="3">
        <v>4182.3999999999996</v>
      </c>
    </row>
    <row r="2790" spans="1:12" x14ac:dyDescent="0.35">
      <c r="A2790" t="s">
        <v>4096</v>
      </c>
      <c r="B2790" s="6" t="s">
        <v>311</v>
      </c>
      <c r="C2790" s="6" t="str">
        <f t="shared" si="129"/>
        <v>Feb 2024</v>
      </c>
      <c r="D2790" s="19" t="str">
        <f t="shared" si="131"/>
        <v>2024</v>
      </c>
      <c r="E2790" s="6" t="str">
        <f t="shared" si="130"/>
        <v>Q1 2024</v>
      </c>
      <c r="F2790" t="s">
        <v>3948</v>
      </c>
      <c r="G2790" t="s">
        <v>3948</v>
      </c>
      <c r="H2790" t="s">
        <v>458</v>
      </c>
      <c r="I2790" t="s">
        <v>27</v>
      </c>
      <c r="J2790" s="3">
        <v>2</v>
      </c>
      <c r="K2790" s="3">
        <v>470.6</v>
      </c>
      <c r="L2790" s="3">
        <v>941.2</v>
      </c>
    </row>
    <row r="2791" spans="1:12" x14ac:dyDescent="0.35">
      <c r="A2791" t="s">
        <v>4639</v>
      </c>
      <c r="B2791" s="6" t="s">
        <v>311</v>
      </c>
      <c r="C2791" s="6" t="str">
        <f t="shared" si="129"/>
        <v>Feb 2024</v>
      </c>
      <c r="D2791" s="19" t="str">
        <f t="shared" si="131"/>
        <v>2024</v>
      </c>
      <c r="E2791" s="6" t="str">
        <f t="shared" si="130"/>
        <v>Q1 2024</v>
      </c>
      <c r="F2791" t="s">
        <v>4610</v>
      </c>
      <c r="G2791" t="s">
        <v>4610</v>
      </c>
      <c r="H2791" t="s">
        <v>2345</v>
      </c>
      <c r="I2791" t="s">
        <v>24</v>
      </c>
      <c r="J2791" s="3">
        <v>20</v>
      </c>
      <c r="K2791" s="3">
        <v>245.24</v>
      </c>
      <c r="L2791" s="3">
        <v>4904.8</v>
      </c>
    </row>
    <row r="2792" spans="1:12" x14ac:dyDescent="0.35">
      <c r="A2792" t="s">
        <v>4713</v>
      </c>
      <c r="B2792" s="6" t="s">
        <v>311</v>
      </c>
      <c r="C2792" s="6" t="str">
        <f t="shared" si="129"/>
        <v>Feb 2024</v>
      </c>
      <c r="D2792" s="19" t="str">
        <f t="shared" si="131"/>
        <v>2024</v>
      </c>
      <c r="E2792" s="6" t="str">
        <f t="shared" si="130"/>
        <v>Q1 2024</v>
      </c>
      <c r="F2792" t="s">
        <v>4610</v>
      </c>
      <c r="G2792" t="s">
        <v>4610</v>
      </c>
      <c r="H2792" t="s">
        <v>2345</v>
      </c>
      <c r="I2792" t="s">
        <v>27</v>
      </c>
      <c r="J2792" s="3">
        <v>7</v>
      </c>
      <c r="K2792" s="3">
        <v>260.95</v>
      </c>
      <c r="L2792" s="3">
        <v>1826.65</v>
      </c>
    </row>
    <row r="2793" spans="1:12" x14ac:dyDescent="0.35">
      <c r="A2793" t="s">
        <v>1160</v>
      </c>
      <c r="B2793" s="6" t="s">
        <v>1161</v>
      </c>
      <c r="C2793" s="6" t="str">
        <f t="shared" si="129"/>
        <v>Feb 2024</v>
      </c>
      <c r="D2793" s="19" t="str">
        <f t="shared" si="131"/>
        <v>2024</v>
      </c>
      <c r="E2793" s="6" t="str">
        <f t="shared" si="130"/>
        <v>Q1 2024</v>
      </c>
      <c r="F2793" t="s">
        <v>1084</v>
      </c>
      <c r="G2793" t="str">
        <f>IF(F2793="Children's Book asfdsf", "Children's Book", F2793)</f>
        <v>Children's Book</v>
      </c>
      <c r="H2793" t="s">
        <v>11</v>
      </c>
      <c r="I2793" t="s">
        <v>27</v>
      </c>
      <c r="J2793" s="3">
        <v>5</v>
      </c>
      <c r="K2793" s="3">
        <v>218.52</v>
      </c>
      <c r="L2793" s="3">
        <v>1092.5999999999999</v>
      </c>
    </row>
    <row r="2794" spans="1:12" x14ac:dyDescent="0.35">
      <c r="A2794" t="s">
        <v>1529</v>
      </c>
      <c r="B2794" s="6" t="s">
        <v>1161</v>
      </c>
      <c r="C2794" s="6" t="str">
        <f t="shared" si="129"/>
        <v>Feb 2024</v>
      </c>
      <c r="D2794" s="19" t="str">
        <f t="shared" si="131"/>
        <v>2024</v>
      </c>
      <c r="E2794" s="6" t="str">
        <f t="shared" si="130"/>
        <v>Q1 2024</v>
      </c>
      <c r="F2794" t="s">
        <v>1421</v>
      </c>
      <c r="G2794" t="str">
        <f>IF(F2794="Egg", "Eggs", F2794)</f>
        <v>Eggs</v>
      </c>
      <c r="H2794" t="s">
        <v>701</v>
      </c>
      <c r="I2794" t="s">
        <v>24</v>
      </c>
      <c r="J2794" s="3">
        <v>17</v>
      </c>
      <c r="K2794" s="3">
        <v>25.81</v>
      </c>
      <c r="L2794" s="3">
        <v>438.77</v>
      </c>
    </row>
    <row r="2795" spans="1:12" x14ac:dyDescent="0.35">
      <c r="A2795" t="s">
        <v>2292</v>
      </c>
      <c r="B2795" s="6" t="s">
        <v>1161</v>
      </c>
      <c r="C2795" s="6" t="str">
        <f t="shared" si="129"/>
        <v>Feb 2024</v>
      </c>
      <c r="D2795" s="19" t="str">
        <f t="shared" si="131"/>
        <v>2024</v>
      </c>
      <c r="E2795" s="6" t="str">
        <f t="shared" si="130"/>
        <v>Q1 2024</v>
      </c>
      <c r="F2795" t="s">
        <v>2207</v>
      </c>
      <c r="G2795" t="s">
        <v>2207</v>
      </c>
      <c r="H2795" t="s">
        <v>2208</v>
      </c>
      <c r="I2795" t="s">
        <v>12</v>
      </c>
      <c r="J2795" s="3">
        <v>19</v>
      </c>
      <c r="K2795" s="3">
        <v>338.84</v>
      </c>
      <c r="L2795" s="3">
        <v>6437.96</v>
      </c>
    </row>
    <row r="2796" spans="1:12" x14ac:dyDescent="0.35">
      <c r="A2796" t="s">
        <v>2597</v>
      </c>
      <c r="B2796" s="6" t="s">
        <v>1161</v>
      </c>
      <c r="C2796" s="6" t="str">
        <f t="shared" si="129"/>
        <v>Feb 2024</v>
      </c>
      <c r="D2796" s="19" t="str">
        <f t="shared" si="131"/>
        <v>2024</v>
      </c>
      <c r="E2796" s="6" t="str">
        <f t="shared" si="130"/>
        <v>Q1 2024</v>
      </c>
      <c r="F2796" t="s">
        <v>2344</v>
      </c>
      <c r="G2796" t="s">
        <v>2344</v>
      </c>
      <c r="H2796" t="s">
        <v>2345</v>
      </c>
      <c r="I2796" t="s">
        <v>15</v>
      </c>
      <c r="J2796" s="3">
        <v>9</v>
      </c>
      <c r="K2796" s="3">
        <v>266.55</v>
      </c>
      <c r="L2796" s="3">
        <v>2398.9499999999998</v>
      </c>
    </row>
    <row r="2797" spans="1:12" x14ac:dyDescent="0.35">
      <c r="A2797" t="s">
        <v>4249</v>
      </c>
      <c r="B2797" s="6" t="s">
        <v>1161</v>
      </c>
      <c r="C2797" s="6" t="str">
        <f t="shared" si="129"/>
        <v>Feb 2024</v>
      </c>
      <c r="D2797" s="19" t="str">
        <f t="shared" si="131"/>
        <v>2024</v>
      </c>
      <c r="E2797" s="6" t="str">
        <f t="shared" si="130"/>
        <v>Q1 2024</v>
      </c>
      <c r="F2797" t="s">
        <v>4235</v>
      </c>
      <c r="G2797" t="s">
        <v>4235</v>
      </c>
      <c r="H2797" t="s">
        <v>2208</v>
      </c>
      <c r="I2797" t="s">
        <v>27</v>
      </c>
      <c r="J2797" s="3">
        <v>12</v>
      </c>
      <c r="K2797" s="3">
        <v>145.04</v>
      </c>
      <c r="L2797" s="3">
        <v>1740.48</v>
      </c>
    </row>
    <row r="2798" spans="1:12" x14ac:dyDescent="0.35">
      <c r="A2798" t="s">
        <v>207</v>
      </c>
      <c r="B2798" s="6" t="s">
        <v>208</v>
      </c>
      <c r="C2798" s="6" t="str">
        <f t="shared" si="129"/>
        <v>Feb 2024</v>
      </c>
      <c r="D2798" s="19" t="str">
        <f t="shared" si="131"/>
        <v>2024</v>
      </c>
      <c r="E2798" s="6" t="str">
        <f t="shared" si="130"/>
        <v>Q1 2024</v>
      </c>
      <c r="F2798" t="s">
        <v>10</v>
      </c>
      <c r="G2798" t="str">
        <f>IF(F2798="Biographies", "Biography", F2798 )</f>
        <v>Biography</v>
      </c>
      <c r="H2798" t="s">
        <v>11</v>
      </c>
      <c r="I2798" t="s">
        <v>15</v>
      </c>
      <c r="J2798" s="3">
        <v>19</v>
      </c>
      <c r="K2798" s="3">
        <v>336.92</v>
      </c>
      <c r="L2798" s="3">
        <v>6401.48</v>
      </c>
    </row>
    <row r="2799" spans="1:12" x14ac:dyDescent="0.35">
      <c r="A2799" t="s">
        <v>3019</v>
      </c>
      <c r="B2799" s="6" t="s">
        <v>208</v>
      </c>
      <c r="C2799" s="6" t="str">
        <f t="shared" si="129"/>
        <v>Feb 2024</v>
      </c>
      <c r="D2799" s="19" t="str">
        <f t="shared" si="131"/>
        <v>2024</v>
      </c>
      <c r="E2799" s="6" t="str">
        <f t="shared" si="130"/>
        <v>Q1 2024</v>
      </c>
      <c r="F2799" t="s">
        <v>2882</v>
      </c>
      <c r="G2799" t="s">
        <v>2882</v>
      </c>
      <c r="H2799" t="s">
        <v>2208</v>
      </c>
      <c r="I2799" t="s">
        <v>24</v>
      </c>
      <c r="J2799" s="3">
        <v>16</v>
      </c>
      <c r="K2799" s="3">
        <v>84.87</v>
      </c>
      <c r="L2799" s="3">
        <v>1357.92</v>
      </c>
    </row>
    <row r="2800" spans="1:12" x14ac:dyDescent="0.35">
      <c r="A2800" t="s">
        <v>3173</v>
      </c>
      <c r="B2800" s="6" t="s">
        <v>208</v>
      </c>
      <c r="C2800" s="6" t="str">
        <f t="shared" si="129"/>
        <v>Feb 2024</v>
      </c>
      <c r="D2800" s="19" t="str">
        <f t="shared" si="131"/>
        <v>2024</v>
      </c>
      <c r="E2800" s="6" t="str">
        <f t="shared" si="130"/>
        <v>Q1 2024</v>
      </c>
      <c r="F2800" t="s">
        <v>3143</v>
      </c>
      <c r="G2800" t="s">
        <v>3143</v>
      </c>
      <c r="H2800" t="s">
        <v>458</v>
      </c>
      <c r="I2800" t="s">
        <v>12</v>
      </c>
      <c r="J2800" s="3">
        <v>11</v>
      </c>
      <c r="K2800" s="3">
        <v>54.59</v>
      </c>
      <c r="L2800" s="3">
        <v>600.49</v>
      </c>
    </row>
    <row r="2801" spans="1:12" x14ac:dyDescent="0.35">
      <c r="A2801" t="s">
        <v>4398</v>
      </c>
      <c r="B2801" s="6" t="s">
        <v>208</v>
      </c>
      <c r="C2801" s="6" t="str">
        <f t="shared" si="129"/>
        <v>Feb 2024</v>
      </c>
      <c r="D2801" s="19" t="str">
        <f t="shared" si="131"/>
        <v>2024</v>
      </c>
      <c r="E2801" s="6" t="str">
        <f t="shared" si="130"/>
        <v>Q1 2024</v>
      </c>
      <c r="F2801" t="s">
        <v>4235</v>
      </c>
      <c r="G2801" t="s">
        <v>4235</v>
      </c>
      <c r="H2801" t="s">
        <v>2208</v>
      </c>
      <c r="I2801" t="s">
        <v>15</v>
      </c>
      <c r="J2801" s="3">
        <v>9</v>
      </c>
      <c r="K2801" s="3">
        <v>25.69</v>
      </c>
      <c r="L2801" s="3">
        <v>231.21</v>
      </c>
    </row>
    <row r="2802" spans="1:12" x14ac:dyDescent="0.35">
      <c r="A2802" t="s">
        <v>4424</v>
      </c>
      <c r="B2802" s="6" t="s">
        <v>208</v>
      </c>
      <c r="C2802" s="6" t="str">
        <f t="shared" si="129"/>
        <v>Feb 2024</v>
      </c>
      <c r="D2802" s="19" t="str">
        <f t="shared" si="131"/>
        <v>2024</v>
      </c>
      <c r="E2802" s="6" t="str">
        <f t="shared" si="130"/>
        <v>Q1 2024</v>
      </c>
      <c r="F2802" t="s">
        <v>4235</v>
      </c>
      <c r="G2802" t="s">
        <v>4235</v>
      </c>
      <c r="H2802" t="s">
        <v>2208</v>
      </c>
      <c r="I2802" t="s">
        <v>27</v>
      </c>
      <c r="J2802" s="3">
        <v>19</v>
      </c>
      <c r="K2802" s="3">
        <v>100.14</v>
      </c>
      <c r="L2802" s="3">
        <v>1902.66</v>
      </c>
    </row>
    <row r="2803" spans="1:12" x14ac:dyDescent="0.35">
      <c r="A2803" t="s">
        <v>5301</v>
      </c>
      <c r="B2803" s="6" t="s">
        <v>208</v>
      </c>
      <c r="C2803" s="6" t="str">
        <f t="shared" si="129"/>
        <v>Feb 2024</v>
      </c>
      <c r="D2803" s="19" t="str">
        <f t="shared" si="131"/>
        <v>2024</v>
      </c>
      <c r="E2803" s="6" t="str">
        <f t="shared" si="130"/>
        <v>Q1 2024</v>
      </c>
      <c r="F2803" t="s">
        <v>5082</v>
      </c>
      <c r="G2803" t="s">
        <v>5082</v>
      </c>
      <c r="H2803" t="s">
        <v>2208</v>
      </c>
      <c r="I2803" t="s">
        <v>24</v>
      </c>
      <c r="J2803" s="3">
        <v>18</v>
      </c>
      <c r="K2803" s="3">
        <v>214.35</v>
      </c>
      <c r="L2803" s="3">
        <v>3858.3</v>
      </c>
    </row>
    <row r="2804" spans="1:12" x14ac:dyDescent="0.35">
      <c r="A2804" t="s">
        <v>5359</v>
      </c>
      <c r="B2804" s="6" t="s">
        <v>208</v>
      </c>
      <c r="C2804" s="6" t="str">
        <f t="shared" si="129"/>
        <v>Feb 2024</v>
      </c>
      <c r="D2804" s="19" t="str">
        <f t="shared" si="131"/>
        <v>2024</v>
      </c>
      <c r="E2804" s="6" t="str">
        <f t="shared" si="130"/>
        <v>Q1 2024</v>
      </c>
      <c r="F2804" t="s">
        <v>5337</v>
      </c>
      <c r="G2804" t="s">
        <v>5337</v>
      </c>
      <c r="H2804" t="s">
        <v>458</v>
      </c>
      <c r="I2804" t="s">
        <v>24</v>
      </c>
      <c r="J2804" s="3">
        <v>12</v>
      </c>
      <c r="K2804" s="3">
        <v>327.22000000000003</v>
      </c>
      <c r="L2804" s="3">
        <v>3926.64</v>
      </c>
    </row>
    <row r="2805" spans="1:12" x14ac:dyDescent="0.35">
      <c r="A2805" t="s">
        <v>2294</v>
      </c>
      <c r="B2805" s="6" t="s">
        <v>2295</v>
      </c>
      <c r="C2805" s="6" t="str">
        <f t="shared" si="129"/>
        <v>Feb 2024</v>
      </c>
      <c r="D2805" s="19" t="str">
        <f t="shared" si="131"/>
        <v>2024</v>
      </c>
      <c r="E2805" s="6" t="str">
        <f t="shared" si="130"/>
        <v>Q1 2024</v>
      </c>
      <c r="F2805" t="s">
        <v>2207</v>
      </c>
      <c r="G2805" t="s">
        <v>2207</v>
      </c>
      <c r="H2805" t="s">
        <v>2208</v>
      </c>
      <c r="I2805" t="s">
        <v>24</v>
      </c>
      <c r="J2805" s="3">
        <v>17</v>
      </c>
      <c r="K2805" s="3">
        <v>147.91999999999999</v>
      </c>
      <c r="L2805" s="3">
        <v>2514.64</v>
      </c>
    </row>
    <row r="2806" spans="1:12" x14ac:dyDescent="0.35">
      <c r="A2806" t="s">
        <v>4641</v>
      </c>
      <c r="B2806" s="6" t="s">
        <v>2295</v>
      </c>
      <c r="C2806" s="6" t="str">
        <f t="shared" si="129"/>
        <v>Feb 2024</v>
      </c>
      <c r="D2806" s="19" t="str">
        <f t="shared" si="131"/>
        <v>2024</v>
      </c>
      <c r="E2806" s="6" t="str">
        <f t="shared" si="130"/>
        <v>Q1 2024</v>
      </c>
      <c r="F2806" t="s">
        <v>4610</v>
      </c>
      <c r="G2806" t="s">
        <v>4610</v>
      </c>
      <c r="H2806" t="s">
        <v>2345</v>
      </c>
      <c r="I2806" t="s">
        <v>24</v>
      </c>
      <c r="J2806" s="3">
        <v>1</v>
      </c>
      <c r="K2806" s="3">
        <v>398.24</v>
      </c>
      <c r="L2806" s="3">
        <v>398.24</v>
      </c>
    </row>
    <row r="2807" spans="1:12" x14ac:dyDescent="0.35">
      <c r="A2807" t="s">
        <v>4661</v>
      </c>
      <c r="B2807" s="6" t="s">
        <v>2295</v>
      </c>
      <c r="C2807" s="6" t="str">
        <f t="shared" si="129"/>
        <v>Feb 2024</v>
      </c>
      <c r="D2807" s="19" t="str">
        <f t="shared" si="131"/>
        <v>2024</v>
      </c>
      <c r="E2807" s="6" t="str">
        <f t="shared" si="130"/>
        <v>Q1 2024</v>
      </c>
      <c r="F2807" t="s">
        <v>4610</v>
      </c>
      <c r="G2807" t="s">
        <v>4610</v>
      </c>
      <c r="H2807" t="s">
        <v>2345</v>
      </c>
      <c r="I2807" t="s">
        <v>15</v>
      </c>
      <c r="J2807" s="3">
        <v>19</v>
      </c>
      <c r="K2807" s="3">
        <v>322.66000000000003</v>
      </c>
      <c r="L2807" s="3">
        <v>6130.54</v>
      </c>
    </row>
    <row r="2808" spans="1:12" x14ac:dyDescent="0.35">
      <c r="A2808" t="s">
        <v>5098</v>
      </c>
      <c r="B2808" s="6" t="s">
        <v>2295</v>
      </c>
      <c r="C2808" s="6" t="str">
        <f t="shared" si="129"/>
        <v>Feb 2024</v>
      </c>
      <c r="D2808" s="19" t="str">
        <f t="shared" si="131"/>
        <v>2024</v>
      </c>
      <c r="E2808" s="6" t="str">
        <f t="shared" si="130"/>
        <v>Q1 2024</v>
      </c>
      <c r="F2808" t="s">
        <v>5082</v>
      </c>
      <c r="G2808" t="s">
        <v>5082</v>
      </c>
      <c r="H2808" t="s">
        <v>2208</v>
      </c>
      <c r="I2808" t="s">
        <v>15</v>
      </c>
      <c r="J2808" s="3">
        <v>4</v>
      </c>
      <c r="K2808" s="3">
        <v>174.02</v>
      </c>
      <c r="L2808" s="3">
        <v>696.08</v>
      </c>
    </row>
    <row r="2809" spans="1:12" x14ac:dyDescent="0.35">
      <c r="A2809" t="s">
        <v>2683</v>
      </c>
      <c r="B2809" s="6" t="s">
        <v>2684</v>
      </c>
      <c r="C2809" s="6" t="str">
        <f t="shared" si="129"/>
        <v>Feb 2024</v>
      </c>
      <c r="D2809" s="19" t="str">
        <f t="shared" si="131"/>
        <v>2024</v>
      </c>
      <c r="E2809" s="6" t="str">
        <f t="shared" si="130"/>
        <v>Q1 2024</v>
      </c>
      <c r="F2809" t="s">
        <v>2643</v>
      </c>
      <c r="G2809" t="s">
        <v>2643</v>
      </c>
      <c r="H2809" t="s">
        <v>2345</v>
      </c>
      <c r="I2809" t="s">
        <v>24</v>
      </c>
      <c r="J2809" s="3">
        <v>15</v>
      </c>
      <c r="K2809" s="3">
        <v>370.39</v>
      </c>
      <c r="L2809" s="3">
        <v>5555.85</v>
      </c>
    </row>
    <row r="2810" spans="1:12" x14ac:dyDescent="0.35">
      <c r="A2810" t="s">
        <v>2707</v>
      </c>
      <c r="B2810" s="6" t="s">
        <v>2684</v>
      </c>
      <c r="C2810" s="6" t="str">
        <f t="shared" si="129"/>
        <v>Feb 2024</v>
      </c>
      <c r="D2810" s="19" t="str">
        <f t="shared" si="131"/>
        <v>2024</v>
      </c>
      <c r="E2810" s="6" t="str">
        <f t="shared" si="130"/>
        <v>Q1 2024</v>
      </c>
      <c r="F2810" t="s">
        <v>2643</v>
      </c>
      <c r="G2810" t="s">
        <v>2643</v>
      </c>
      <c r="H2810" t="s">
        <v>2345</v>
      </c>
      <c r="I2810" t="s">
        <v>24</v>
      </c>
      <c r="J2810" s="3">
        <v>9</v>
      </c>
      <c r="K2810" s="3">
        <v>363.95</v>
      </c>
      <c r="L2810" s="3">
        <v>3275.55</v>
      </c>
    </row>
    <row r="2811" spans="1:12" x14ac:dyDescent="0.35">
      <c r="A2811" t="s">
        <v>2780</v>
      </c>
      <c r="B2811" s="6" t="s">
        <v>2684</v>
      </c>
      <c r="C2811" s="6" t="str">
        <f t="shared" si="129"/>
        <v>Feb 2024</v>
      </c>
      <c r="D2811" s="19" t="str">
        <f t="shared" si="131"/>
        <v>2024</v>
      </c>
      <c r="E2811" s="6" t="str">
        <f t="shared" si="130"/>
        <v>Q1 2024</v>
      </c>
      <c r="F2811" t="s">
        <v>2643</v>
      </c>
      <c r="G2811" t="s">
        <v>2643</v>
      </c>
      <c r="H2811" t="s">
        <v>2345</v>
      </c>
      <c r="I2811" t="s">
        <v>27</v>
      </c>
      <c r="J2811" s="3">
        <v>14</v>
      </c>
      <c r="K2811" s="3">
        <v>458.83</v>
      </c>
      <c r="L2811" s="3">
        <v>6423.62</v>
      </c>
    </row>
    <row r="2812" spans="1:12" x14ac:dyDescent="0.35">
      <c r="A2812" t="s">
        <v>3114</v>
      </c>
      <c r="B2812" s="6" t="s">
        <v>2684</v>
      </c>
      <c r="C2812" s="6" t="str">
        <f t="shared" si="129"/>
        <v>Feb 2024</v>
      </c>
      <c r="D2812" s="19" t="str">
        <f t="shared" si="131"/>
        <v>2024</v>
      </c>
      <c r="E2812" s="6" t="str">
        <f t="shared" si="130"/>
        <v>Q1 2024</v>
      </c>
      <c r="F2812" t="s">
        <v>2882</v>
      </c>
      <c r="G2812" t="s">
        <v>2882</v>
      </c>
      <c r="H2812" t="s">
        <v>2208</v>
      </c>
      <c r="I2812" t="s">
        <v>24</v>
      </c>
      <c r="J2812" s="3">
        <v>18</v>
      </c>
      <c r="K2812" s="3">
        <v>407.54</v>
      </c>
      <c r="L2812" s="3">
        <v>7335.72</v>
      </c>
    </row>
    <row r="2813" spans="1:12" x14ac:dyDescent="0.35">
      <c r="A2813" t="s">
        <v>4574</v>
      </c>
      <c r="B2813" s="6" t="s">
        <v>2684</v>
      </c>
      <c r="C2813" s="6" t="str">
        <f t="shared" si="129"/>
        <v>Feb 2024</v>
      </c>
      <c r="D2813" s="19" t="str">
        <f t="shared" si="131"/>
        <v>2024</v>
      </c>
      <c r="E2813" s="6" t="str">
        <f t="shared" si="130"/>
        <v>Q1 2024</v>
      </c>
      <c r="F2813" t="s">
        <v>4484</v>
      </c>
      <c r="G2813" t="s">
        <v>4484</v>
      </c>
      <c r="H2813" t="s">
        <v>2208</v>
      </c>
      <c r="I2813" t="s">
        <v>24</v>
      </c>
      <c r="J2813" s="3">
        <v>10</v>
      </c>
      <c r="K2813" s="3">
        <v>164.79</v>
      </c>
      <c r="L2813" s="3">
        <v>1647.9</v>
      </c>
    </row>
    <row r="2814" spans="1:12" x14ac:dyDescent="0.35">
      <c r="A2814" t="s">
        <v>4848</v>
      </c>
      <c r="B2814" s="6" t="s">
        <v>2684</v>
      </c>
      <c r="C2814" s="6" t="str">
        <f t="shared" si="129"/>
        <v>Feb 2024</v>
      </c>
      <c r="D2814" s="19" t="str">
        <f t="shared" si="131"/>
        <v>2024</v>
      </c>
      <c r="E2814" s="6" t="str">
        <f t="shared" si="130"/>
        <v>Q1 2024</v>
      </c>
      <c r="F2814" t="s">
        <v>4845</v>
      </c>
      <c r="G2814" t="s">
        <v>4845</v>
      </c>
      <c r="H2814" t="s">
        <v>2345</v>
      </c>
      <c r="I2814" t="s">
        <v>24</v>
      </c>
      <c r="J2814" s="3">
        <v>1</v>
      </c>
      <c r="K2814" s="3">
        <v>79.709999999999994</v>
      </c>
      <c r="L2814" s="3">
        <v>79.709999999999994</v>
      </c>
    </row>
    <row r="2815" spans="1:12" x14ac:dyDescent="0.35">
      <c r="A2815" t="s">
        <v>1067</v>
      </c>
      <c r="B2815" s="6" t="s">
        <v>1068</v>
      </c>
      <c r="C2815" s="6" t="str">
        <f t="shared" si="129"/>
        <v>Feb 2024</v>
      </c>
      <c r="D2815" s="19" t="str">
        <f t="shared" si="131"/>
        <v>2024</v>
      </c>
      <c r="E2815" s="6" t="str">
        <f t="shared" si="130"/>
        <v>Q1 2024</v>
      </c>
      <c r="F2815" t="s">
        <v>700</v>
      </c>
      <c r="G2815" t="str">
        <f>IF(F2815="Bread.c", "Bread", F2815)</f>
        <v>Bread</v>
      </c>
      <c r="H2815" t="s">
        <v>701</v>
      </c>
      <c r="I2815" t="s">
        <v>27</v>
      </c>
      <c r="J2815" s="3">
        <v>2</v>
      </c>
      <c r="K2815" s="3">
        <v>131.19999999999999</v>
      </c>
      <c r="L2815" s="3">
        <v>262.39999999999998</v>
      </c>
    </row>
    <row r="2816" spans="1:12" x14ac:dyDescent="0.35">
      <c r="A2816" t="s">
        <v>2129</v>
      </c>
      <c r="B2816" s="6" t="s">
        <v>1068</v>
      </c>
      <c r="C2816" s="6" t="str">
        <f t="shared" si="129"/>
        <v>Feb 2024</v>
      </c>
      <c r="D2816" s="19" t="str">
        <f t="shared" si="131"/>
        <v>2024</v>
      </c>
      <c r="E2816" s="6" t="str">
        <f t="shared" si="130"/>
        <v>Q1 2024</v>
      </c>
      <c r="F2816" t="s">
        <v>2058</v>
      </c>
      <c r="G2816" t="s">
        <v>2058</v>
      </c>
      <c r="H2816" t="s">
        <v>701</v>
      </c>
      <c r="I2816" t="s">
        <v>27</v>
      </c>
      <c r="J2816" s="3">
        <v>9</v>
      </c>
      <c r="K2816" s="3">
        <v>383.95</v>
      </c>
      <c r="L2816" s="3">
        <v>3455.55</v>
      </c>
    </row>
    <row r="2817" spans="1:12" x14ac:dyDescent="0.35">
      <c r="A2817" t="s">
        <v>3049</v>
      </c>
      <c r="B2817" s="6" t="s">
        <v>1068</v>
      </c>
      <c r="C2817" s="6" t="str">
        <f t="shared" si="129"/>
        <v>Feb 2024</v>
      </c>
      <c r="D2817" s="19" t="str">
        <f t="shared" si="131"/>
        <v>2024</v>
      </c>
      <c r="E2817" s="6" t="str">
        <f t="shared" si="130"/>
        <v>Q1 2024</v>
      </c>
      <c r="F2817" t="s">
        <v>2882</v>
      </c>
      <c r="G2817" t="s">
        <v>2882</v>
      </c>
      <c r="H2817" t="s">
        <v>2208</v>
      </c>
      <c r="I2817" t="s">
        <v>15</v>
      </c>
      <c r="J2817" s="3">
        <v>8</v>
      </c>
      <c r="K2817" s="3">
        <v>296.49</v>
      </c>
      <c r="L2817" s="3">
        <v>2371.92</v>
      </c>
    </row>
    <row r="2818" spans="1:12" x14ac:dyDescent="0.35">
      <c r="A2818" t="s">
        <v>3898</v>
      </c>
      <c r="B2818" s="6" t="s">
        <v>1068</v>
      </c>
      <c r="C2818" s="6" t="str">
        <f t="shared" ref="C2818:C2881" si="132">TEXT(B2818, "mmm yyyy")</f>
        <v>Feb 2024</v>
      </c>
      <c r="D2818" s="19" t="str">
        <f t="shared" si="131"/>
        <v>2024</v>
      </c>
      <c r="E2818" s="6" t="str">
        <f t="shared" ref="E2818:E2881" si="133">"Q"&amp;ROUNDUP(MONTH(B2818)/3,0)&amp;" "&amp;TEXT(B2818,"YYYY")</f>
        <v>Q1 2024</v>
      </c>
      <c r="F2818" t="s">
        <v>3688</v>
      </c>
      <c r="G2818" t="s">
        <v>3688</v>
      </c>
      <c r="H2818" t="s">
        <v>11</v>
      </c>
      <c r="I2818" t="s">
        <v>12</v>
      </c>
      <c r="J2818" s="3">
        <v>11</v>
      </c>
      <c r="K2818" s="3">
        <v>279.62</v>
      </c>
      <c r="L2818" s="3">
        <v>3075.82</v>
      </c>
    </row>
    <row r="2819" spans="1:12" x14ac:dyDescent="0.35">
      <c r="A2819" t="s">
        <v>4671</v>
      </c>
      <c r="B2819" s="6" t="s">
        <v>1068</v>
      </c>
      <c r="C2819" s="6" t="str">
        <f t="shared" si="132"/>
        <v>Feb 2024</v>
      </c>
      <c r="D2819" s="19" t="str">
        <f t="shared" ref="D2819:D2882" si="134">TEXT(B2819, "yyyy")</f>
        <v>2024</v>
      </c>
      <c r="E2819" s="6" t="str">
        <f t="shared" si="133"/>
        <v>Q1 2024</v>
      </c>
      <c r="F2819" t="s">
        <v>4610</v>
      </c>
      <c r="G2819" t="s">
        <v>4610</v>
      </c>
      <c r="H2819" t="s">
        <v>2345</v>
      </c>
      <c r="I2819" t="s">
        <v>27</v>
      </c>
      <c r="J2819" s="3">
        <v>16</v>
      </c>
      <c r="K2819" s="3">
        <v>51.63</v>
      </c>
      <c r="L2819" s="3">
        <v>826.08</v>
      </c>
    </row>
    <row r="2820" spans="1:12" x14ac:dyDescent="0.35">
      <c r="A2820" t="s">
        <v>4701</v>
      </c>
      <c r="B2820" s="6" t="s">
        <v>1068</v>
      </c>
      <c r="C2820" s="6" t="str">
        <f t="shared" si="132"/>
        <v>Feb 2024</v>
      </c>
      <c r="D2820" s="19" t="str">
        <f t="shared" si="134"/>
        <v>2024</v>
      </c>
      <c r="E2820" s="6" t="str">
        <f t="shared" si="133"/>
        <v>Q1 2024</v>
      </c>
      <c r="F2820" t="s">
        <v>4610</v>
      </c>
      <c r="G2820" t="s">
        <v>4610</v>
      </c>
      <c r="H2820" t="s">
        <v>2345</v>
      </c>
      <c r="I2820" t="s">
        <v>24</v>
      </c>
      <c r="J2820" s="3">
        <v>2</v>
      </c>
      <c r="K2820" s="3">
        <v>314.91000000000003</v>
      </c>
      <c r="L2820" s="3">
        <v>629.82000000000005</v>
      </c>
    </row>
    <row r="2821" spans="1:12" x14ac:dyDescent="0.35">
      <c r="A2821" t="s">
        <v>5118</v>
      </c>
      <c r="B2821" s="6" t="s">
        <v>1068</v>
      </c>
      <c r="C2821" s="6" t="str">
        <f t="shared" si="132"/>
        <v>Feb 2024</v>
      </c>
      <c r="D2821" s="19" t="str">
        <f t="shared" si="134"/>
        <v>2024</v>
      </c>
      <c r="E2821" s="6" t="str">
        <f t="shared" si="133"/>
        <v>Q1 2024</v>
      </c>
      <c r="F2821" t="s">
        <v>5082</v>
      </c>
      <c r="G2821" t="s">
        <v>5082</v>
      </c>
      <c r="H2821" t="s">
        <v>2208</v>
      </c>
      <c r="I2821" t="s">
        <v>27</v>
      </c>
      <c r="J2821" s="3">
        <v>3</v>
      </c>
      <c r="K2821" s="3">
        <v>246.93</v>
      </c>
      <c r="L2821" s="3">
        <v>740.79</v>
      </c>
    </row>
    <row r="2822" spans="1:12" x14ac:dyDescent="0.35">
      <c r="A2822" t="s">
        <v>5431</v>
      </c>
      <c r="B2822" s="6" t="s">
        <v>1068</v>
      </c>
      <c r="C2822" s="6" t="str">
        <f t="shared" si="132"/>
        <v>Feb 2024</v>
      </c>
      <c r="D2822" s="19" t="str">
        <f t="shared" si="134"/>
        <v>2024</v>
      </c>
      <c r="E2822" s="6" t="str">
        <f t="shared" si="133"/>
        <v>Q1 2024</v>
      </c>
      <c r="F2822" t="s">
        <v>5337</v>
      </c>
      <c r="G2822" t="s">
        <v>5337</v>
      </c>
      <c r="H2822" t="s">
        <v>458</v>
      </c>
      <c r="I2822" t="s">
        <v>24</v>
      </c>
      <c r="J2822" s="3">
        <v>12</v>
      </c>
      <c r="K2822" s="3">
        <v>382.9</v>
      </c>
      <c r="L2822" s="3">
        <v>4594.8</v>
      </c>
    </row>
    <row r="2823" spans="1:12" x14ac:dyDescent="0.35">
      <c r="A2823" t="s">
        <v>123</v>
      </c>
      <c r="B2823" s="6" t="s">
        <v>124</v>
      </c>
      <c r="C2823" s="6" t="str">
        <f t="shared" si="132"/>
        <v>Feb 2024</v>
      </c>
      <c r="D2823" s="19" t="str">
        <f t="shared" si="134"/>
        <v>2024</v>
      </c>
      <c r="E2823" s="6" t="str">
        <f t="shared" si="133"/>
        <v>Q1 2024</v>
      </c>
      <c r="F2823" t="s">
        <v>5771</v>
      </c>
      <c r="G2823" t="str">
        <f>IF(F2823="Biographies", "Biography", F2823 )</f>
        <v>Biography</v>
      </c>
      <c r="H2823" t="s">
        <v>11</v>
      </c>
      <c r="I2823" t="s">
        <v>27</v>
      </c>
      <c r="J2823" s="3">
        <v>17</v>
      </c>
      <c r="K2823" s="3">
        <v>335.5</v>
      </c>
      <c r="L2823" s="3">
        <v>5703.5</v>
      </c>
    </row>
    <row r="2824" spans="1:12" x14ac:dyDescent="0.35">
      <c r="A2824" t="s">
        <v>4329</v>
      </c>
      <c r="B2824" s="6" t="s">
        <v>124</v>
      </c>
      <c r="C2824" s="6" t="str">
        <f t="shared" si="132"/>
        <v>Feb 2024</v>
      </c>
      <c r="D2824" s="19" t="str">
        <f t="shared" si="134"/>
        <v>2024</v>
      </c>
      <c r="E2824" s="6" t="str">
        <f t="shared" si="133"/>
        <v>Q1 2024</v>
      </c>
      <c r="F2824" t="s">
        <v>4235</v>
      </c>
      <c r="G2824" t="s">
        <v>4235</v>
      </c>
      <c r="H2824" t="s">
        <v>2208</v>
      </c>
      <c r="I2824" t="s">
        <v>24</v>
      </c>
      <c r="J2824" s="3">
        <v>3</v>
      </c>
      <c r="K2824" s="3">
        <v>94.06</v>
      </c>
      <c r="L2824" s="3">
        <v>282.18</v>
      </c>
    </row>
    <row r="2825" spans="1:12" x14ac:dyDescent="0.35">
      <c r="A2825" t="s">
        <v>4858</v>
      </c>
      <c r="B2825" s="6" t="s">
        <v>124</v>
      </c>
      <c r="C2825" s="6" t="str">
        <f t="shared" si="132"/>
        <v>Feb 2024</v>
      </c>
      <c r="D2825" s="19" t="str">
        <f t="shared" si="134"/>
        <v>2024</v>
      </c>
      <c r="E2825" s="6" t="str">
        <f t="shared" si="133"/>
        <v>Q1 2024</v>
      </c>
      <c r="F2825" t="s">
        <v>4845</v>
      </c>
      <c r="G2825" t="s">
        <v>4845</v>
      </c>
      <c r="H2825" t="s">
        <v>2345</v>
      </c>
      <c r="I2825" t="s">
        <v>27</v>
      </c>
      <c r="J2825" s="3">
        <v>11</v>
      </c>
      <c r="K2825" s="3">
        <v>15.09</v>
      </c>
      <c r="L2825" s="3">
        <v>165.99</v>
      </c>
    </row>
    <row r="2826" spans="1:12" x14ac:dyDescent="0.35">
      <c r="A2826" t="s">
        <v>5688</v>
      </c>
      <c r="B2826" s="6" t="s">
        <v>124</v>
      </c>
      <c r="C2826" s="6" t="str">
        <f t="shared" si="132"/>
        <v>Feb 2024</v>
      </c>
      <c r="D2826" s="19" t="str">
        <f t="shared" si="134"/>
        <v>2024</v>
      </c>
      <c r="E2826" s="6" t="str">
        <f t="shared" si="133"/>
        <v>Q1 2024</v>
      </c>
      <c r="F2826" t="s">
        <v>5629</v>
      </c>
      <c r="G2826" t="s">
        <v>5629</v>
      </c>
      <c r="H2826" t="s">
        <v>458</v>
      </c>
      <c r="I2826" t="s">
        <v>27</v>
      </c>
      <c r="J2826" s="3">
        <v>8</v>
      </c>
      <c r="K2826" s="3">
        <v>345.4</v>
      </c>
      <c r="L2826" s="3">
        <v>2763.2</v>
      </c>
    </row>
    <row r="2827" spans="1:12" x14ac:dyDescent="0.35">
      <c r="A2827" t="s">
        <v>2134</v>
      </c>
      <c r="B2827" s="6" t="s">
        <v>2135</v>
      </c>
      <c r="C2827" s="6" t="str">
        <f t="shared" si="132"/>
        <v>Feb 2024</v>
      </c>
      <c r="D2827" s="19" t="str">
        <f t="shared" si="134"/>
        <v>2024</v>
      </c>
      <c r="E2827" s="6" t="str">
        <f t="shared" si="133"/>
        <v>Q1 2024</v>
      </c>
      <c r="F2827" t="s">
        <v>2058</v>
      </c>
      <c r="G2827" t="s">
        <v>2058</v>
      </c>
      <c r="H2827" t="s">
        <v>701</v>
      </c>
      <c r="I2827" t="s">
        <v>24</v>
      </c>
      <c r="J2827" s="3">
        <v>17</v>
      </c>
      <c r="K2827" s="3">
        <v>466.13</v>
      </c>
      <c r="L2827" s="3">
        <v>7924.21</v>
      </c>
    </row>
    <row r="2828" spans="1:12" x14ac:dyDescent="0.35">
      <c r="A2828" t="s">
        <v>3119</v>
      </c>
      <c r="B2828" s="6" t="s">
        <v>2135</v>
      </c>
      <c r="C2828" s="6" t="str">
        <f t="shared" si="132"/>
        <v>Feb 2024</v>
      </c>
      <c r="D2828" s="19" t="str">
        <f t="shared" si="134"/>
        <v>2024</v>
      </c>
      <c r="E2828" s="6" t="str">
        <f t="shared" si="133"/>
        <v>Q1 2024</v>
      </c>
      <c r="F2828" t="s">
        <v>2882</v>
      </c>
      <c r="G2828" t="s">
        <v>2882</v>
      </c>
      <c r="H2828" t="s">
        <v>2208</v>
      </c>
      <c r="I2828" t="s">
        <v>12</v>
      </c>
      <c r="J2828" s="3">
        <v>8</v>
      </c>
      <c r="K2828" s="3">
        <v>141.31</v>
      </c>
      <c r="L2828" s="3">
        <v>1130.48</v>
      </c>
    </row>
    <row r="2829" spans="1:12" x14ac:dyDescent="0.35">
      <c r="A2829" t="s">
        <v>3979</v>
      </c>
      <c r="B2829" s="6" t="s">
        <v>2135</v>
      </c>
      <c r="C2829" s="6" t="str">
        <f t="shared" si="132"/>
        <v>Feb 2024</v>
      </c>
      <c r="D2829" s="19" t="str">
        <f t="shared" si="134"/>
        <v>2024</v>
      </c>
      <c r="E2829" s="6" t="str">
        <f t="shared" si="133"/>
        <v>Q1 2024</v>
      </c>
      <c r="F2829" t="s">
        <v>3948</v>
      </c>
      <c r="G2829" t="s">
        <v>3948</v>
      </c>
      <c r="H2829" t="s">
        <v>458</v>
      </c>
      <c r="I2829" t="s">
        <v>12</v>
      </c>
      <c r="J2829" s="3">
        <v>10</v>
      </c>
      <c r="K2829" s="3">
        <v>24.04</v>
      </c>
      <c r="L2829" s="3">
        <v>240.4</v>
      </c>
    </row>
    <row r="2830" spans="1:12" x14ac:dyDescent="0.35">
      <c r="A2830" t="s">
        <v>4725</v>
      </c>
      <c r="B2830" s="6" t="s">
        <v>2135</v>
      </c>
      <c r="C2830" s="6" t="str">
        <f t="shared" si="132"/>
        <v>Feb 2024</v>
      </c>
      <c r="D2830" s="19" t="str">
        <f t="shared" si="134"/>
        <v>2024</v>
      </c>
      <c r="E2830" s="6" t="str">
        <f t="shared" si="133"/>
        <v>Q1 2024</v>
      </c>
      <c r="F2830" t="s">
        <v>4610</v>
      </c>
      <c r="G2830" t="s">
        <v>4610</v>
      </c>
      <c r="H2830" t="s">
        <v>2345</v>
      </c>
      <c r="I2830" t="s">
        <v>24</v>
      </c>
      <c r="J2830" s="3">
        <v>10</v>
      </c>
      <c r="K2830" s="3">
        <v>19.86</v>
      </c>
      <c r="L2830" s="3">
        <v>198.6</v>
      </c>
    </row>
    <row r="2831" spans="1:12" x14ac:dyDescent="0.35">
      <c r="A2831" t="s">
        <v>3359</v>
      </c>
      <c r="B2831" s="6" t="s">
        <v>3360</v>
      </c>
      <c r="C2831" s="6" t="str">
        <f t="shared" si="132"/>
        <v>Feb 2024</v>
      </c>
      <c r="D2831" s="19" t="str">
        <f t="shared" si="134"/>
        <v>2024</v>
      </c>
      <c r="E2831" s="6" t="str">
        <f t="shared" si="133"/>
        <v>Q1 2024</v>
      </c>
      <c r="F2831" t="s">
        <v>3143</v>
      </c>
      <c r="G2831" t="s">
        <v>3143</v>
      </c>
      <c r="H2831" t="s">
        <v>458</v>
      </c>
      <c r="I2831" t="s">
        <v>24</v>
      </c>
      <c r="J2831" s="3">
        <v>19</v>
      </c>
      <c r="K2831" s="3">
        <v>114.18</v>
      </c>
      <c r="L2831" s="3">
        <v>2169.42</v>
      </c>
    </row>
    <row r="2832" spans="1:12" x14ac:dyDescent="0.35">
      <c r="A2832" t="s">
        <v>3537</v>
      </c>
      <c r="B2832" s="6" t="s">
        <v>3360</v>
      </c>
      <c r="C2832" s="6" t="str">
        <f t="shared" si="132"/>
        <v>Feb 2024</v>
      </c>
      <c r="D2832" s="19" t="str">
        <f t="shared" si="134"/>
        <v>2024</v>
      </c>
      <c r="E2832" s="6" t="str">
        <f t="shared" si="133"/>
        <v>Q1 2024</v>
      </c>
      <c r="F2832" t="s">
        <v>3435</v>
      </c>
      <c r="G2832" t="s">
        <v>3435</v>
      </c>
      <c r="H2832" t="s">
        <v>701</v>
      </c>
      <c r="I2832" t="s">
        <v>15</v>
      </c>
      <c r="J2832" s="3">
        <v>2</v>
      </c>
      <c r="K2832" s="3">
        <v>300.67</v>
      </c>
      <c r="L2832" s="3">
        <v>601.34</v>
      </c>
    </row>
    <row r="2833" spans="1:12" x14ac:dyDescent="0.35">
      <c r="A2833" t="s">
        <v>4164</v>
      </c>
      <c r="B2833" s="6" t="s">
        <v>3360</v>
      </c>
      <c r="C2833" s="6" t="str">
        <f t="shared" si="132"/>
        <v>Feb 2024</v>
      </c>
      <c r="D2833" s="19" t="str">
        <f t="shared" si="134"/>
        <v>2024</v>
      </c>
      <c r="E2833" s="6" t="str">
        <f t="shared" si="133"/>
        <v>Q1 2024</v>
      </c>
      <c r="F2833" t="s">
        <v>3948</v>
      </c>
      <c r="G2833" t="s">
        <v>3948</v>
      </c>
      <c r="H2833" t="s">
        <v>458</v>
      </c>
      <c r="I2833" t="s">
        <v>24</v>
      </c>
      <c r="J2833" s="3">
        <v>9</v>
      </c>
      <c r="K2833" s="3">
        <v>131.53</v>
      </c>
      <c r="L2833" s="3">
        <v>1183.77</v>
      </c>
    </row>
    <row r="2834" spans="1:12" x14ac:dyDescent="0.35">
      <c r="A2834" t="s">
        <v>5037</v>
      </c>
      <c r="B2834" s="6" t="s">
        <v>3360</v>
      </c>
      <c r="C2834" s="6" t="str">
        <f t="shared" si="132"/>
        <v>Feb 2024</v>
      </c>
      <c r="D2834" s="19" t="str">
        <f t="shared" si="134"/>
        <v>2024</v>
      </c>
      <c r="E2834" s="6" t="str">
        <f t="shared" si="133"/>
        <v>Q1 2024</v>
      </c>
      <c r="F2834" t="s">
        <v>4845</v>
      </c>
      <c r="G2834" t="s">
        <v>4845</v>
      </c>
      <c r="H2834" t="s">
        <v>2345</v>
      </c>
      <c r="I2834" t="s">
        <v>12</v>
      </c>
      <c r="J2834" s="3">
        <v>1</v>
      </c>
      <c r="K2834" s="3">
        <v>66.12</v>
      </c>
      <c r="L2834" s="3">
        <v>66.12</v>
      </c>
    </row>
    <row r="2835" spans="1:12" x14ac:dyDescent="0.35">
      <c r="A2835" t="s">
        <v>5115</v>
      </c>
      <c r="B2835" s="6" t="s">
        <v>3360</v>
      </c>
      <c r="C2835" s="6" t="str">
        <f t="shared" si="132"/>
        <v>Feb 2024</v>
      </c>
      <c r="D2835" s="19" t="str">
        <f t="shared" si="134"/>
        <v>2024</v>
      </c>
      <c r="E2835" s="6" t="str">
        <f t="shared" si="133"/>
        <v>Q1 2024</v>
      </c>
      <c r="F2835" t="s">
        <v>5082</v>
      </c>
      <c r="G2835" t="s">
        <v>5082</v>
      </c>
      <c r="H2835" t="s">
        <v>2208</v>
      </c>
      <c r="I2835" t="s">
        <v>12</v>
      </c>
      <c r="J2835" s="3">
        <v>10</v>
      </c>
      <c r="K2835" s="3">
        <v>201.49</v>
      </c>
      <c r="L2835" s="3">
        <v>2014.9</v>
      </c>
    </row>
    <row r="2836" spans="1:12" x14ac:dyDescent="0.35">
      <c r="A2836" t="s">
        <v>5161</v>
      </c>
      <c r="B2836" s="6" t="s">
        <v>3360</v>
      </c>
      <c r="C2836" s="6" t="str">
        <f t="shared" si="132"/>
        <v>Feb 2024</v>
      </c>
      <c r="D2836" s="19" t="str">
        <f t="shared" si="134"/>
        <v>2024</v>
      </c>
      <c r="E2836" s="6" t="str">
        <f t="shared" si="133"/>
        <v>Q1 2024</v>
      </c>
      <c r="F2836" t="s">
        <v>5082</v>
      </c>
      <c r="G2836" t="s">
        <v>5082</v>
      </c>
      <c r="H2836" t="s">
        <v>2208</v>
      </c>
      <c r="I2836" t="s">
        <v>24</v>
      </c>
      <c r="J2836" s="3">
        <v>13</v>
      </c>
      <c r="K2836" s="3">
        <v>375.12</v>
      </c>
      <c r="L2836" s="3">
        <v>4876.5600000000004</v>
      </c>
    </row>
    <row r="2837" spans="1:12" x14ac:dyDescent="0.35">
      <c r="A2837" t="s">
        <v>367</v>
      </c>
      <c r="B2837" s="6" t="s">
        <v>368</v>
      </c>
      <c r="C2837" s="6" t="str">
        <f t="shared" si="132"/>
        <v>Feb 2024</v>
      </c>
      <c r="D2837" s="19" t="str">
        <f t="shared" si="134"/>
        <v>2024</v>
      </c>
      <c r="E2837" s="6" t="str">
        <f t="shared" si="133"/>
        <v>Q1 2024</v>
      </c>
      <c r="F2837" t="s">
        <v>10</v>
      </c>
      <c r="G2837" t="str">
        <f>IF(F2837="Biographies", "Biography", F2837 )</f>
        <v>Biography</v>
      </c>
      <c r="H2837" t="s">
        <v>11</v>
      </c>
      <c r="I2837" t="s">
        <v>24</v>
      </c>
      <c r="J2837" s="3">
        <v>6</v>
      </c>
      <c r="K2837" s="3">
        <v>189.62</v>
      </c>
      <c r="L2837" s="3">
        <v>1137.72</v>
      </c>
    </row>
    <row r="2838" spans="1:12" x14ac:dyDescent="0.35">
      <c r="A2838" t="s">
        <v>956</v>
      </c>
      <c r="B2838" s="6" t="s">
        <v>368</v>
      </c>
      <c r="C2838" s="6" t="str">
        <f t="shared" si="132"/>
        <v>Feb 2024</v>
      </c>
      <c r="D2838" s="19" t="str">
        <f t="shared" si="134"/>
        <v>2024</v>
      </c>
      <c r="E2838" s="6" t="str">
        <f t="shared" si="133"/>
        <v>Q1 2024</v>
      </c>
      <c r="F2838" t="s">
        <v>700</v>
      </c>
      <c r="G2838" t="str">
        <f>IF(F2838="Bread.c", "Bread", F2838)</f>
        <v>Bread</v>
      </c>
      <c r="H2838" t="s">
        <v>701</v>
      </c>
      <c r="I2838" t="s">
        <v>27</v>
      </c>
      <c r="J2838" s="3">
        <v>7</v>
      </c>
      <c r="K2838" s="3">
        <v>278.68</v>
      </c>
      <c r="L2838" s="3">
        <v>1950.76</v>
      </c>
    </row>
    <row r="2839" spans="1:12" x14ac:dyDescent="0.35">
      <c r="A2839" t="s">
        <v>1387</v>
      </c>
      <c r="B2839" s="6" t="s">
        <v>368</v>
      </c>
      <c r="C2839" s="6" t="str">
        <f t="shared" si="132"/>
        <v>Feb 2024</v>
      </c>
      <c r="D2839" s="19" t="str">
        <f t="shared" si="134"/>
        <v>2024</v>
      </c>
      <c r="E2839" s="6" t="str">
        <f t="shared" si="133"/>
        <v>Q1 2024</v>
      </c>
      <c r="F2839" t="s">
        <v>1252</v>
      </c>
      <c r="G2839" t="str">
        <f>IF(F2839="Cookbooks", "Cookbook", F2839)</f>
        <v>Cookbook</v>
      </c>
      <c r="H2839" t="s">
        <v>11</v>
      </c>
      <c r="I2839" t="s">
        <v>12</v>
      </c>
      <c r="J2839" s="3">
        <v>19</v>
      </c>
      <c r="K2839" s="3">
        <v>20.81</v>
      </c>
      <c r="L2839" s="3">
        <v>395.39</v>
      </c>
    </row>
    <row r="2840" spans="1:12" x14ac:dyDescent="0.35">
      <c r="A2840" t="s">
        <v>1442</v>
      </c>
      <c r="B2840" s="6" t="s">
        <v>368</v>
      </c>
      <c r="C2840" s="6" t="str">
        <f t="shared" si="132"/>
        <v>Feb 2024</v>
      </c>
      <c r="D2840" s="19" t="str">
        <f t="shared" si="134"/>
        <v>2024</v>
      </c>
      <c r="E2840" s="6" t="str">
        <f t="shared" si="133"/>
        <v>Q1 2024</v>
      </c>
      <c r="F2840" t="s">
        <v>1421</v>
      </c>
      <c r="G2840" t="str">
        <f>IF(F2840="Egg", "Eggs", F2840)</f>
        <v>Eggs</v>
      </c>
      <c r="H2840" t="s">
        <v>701</v>
      </c>
      <c r="I2840" t="s">
        <v>12</v>
      </c>
      <c r="J2840" s="3">
        <v>18</v>
      </c>
      <c r="K2840" s="3">
        <v>64.41</v>
      </c>
      <c r="L2840" s="3">
        <v>1159.3800000000001</v>
      </c>
    </row>
    <row r="2841" spans="1:12" x14ac:dyDescent="0.35">
      <c r="A2841" t="s">
        <v>2801</v>
      </c>
      <c r="B2841" s="6" t="s">
        <v>368</v>
      </c>
      <c r="C2841" s="6" t="str">
        <f t="shared" si="132"/>
        <v>Feb 2024</v>
      </c>
      <c r="D2841" s="19" t="str">
        <f t="shared" si="134"/>
        <v>2024</v>
      </c>
      <c r="E2841" s="6" t="str">
        <f t="shared" si="133"/>
        <v>Q1 2024</v>
      </c>
      <c r="F2841" t="s">
        <v>2643</v>
      </c>
      <c r="G2841" t="s">
        <v>2643</v>
      </c>
      <c r="H2841" t="s">
        <v>2345</v>
      </c>
      <c r="I2841" t="s">
        <v>24</v>
      </c>
      <c r="J2841" s="3">
        <v>10</v>
      </c>
      <c r="K2841" s="3">
        <v>245.24</v>
      </c>
      <c r="L2841" s="3">
        <v>2452.4</v>
      </c>
    </row>
    <row r="2842" spans="1:12" x14ac:dyDescent="0.35">
      <c r="A2842" t="s">
        <v>4205</v>
      </c>
      <c r="B2842" s="6" t="s">
        <v>368</v>
      </c>
      <c r="C2842" s="6" t="str">
        <f t="shared" si="132"/>
        <v>Feb 2024</v>
      </c>
      <c r="D2842" s="19" t="str">
        <f t="shared" si="134"/>
        <v>2024</v>
      </c>
      <c r="E2842" s="6" t="str">
        <f t="shared" si="133"/>
        <v>Q1 2024</v>
      </c>
      <c r="F2842" t="s">
        <v>3948</v>
      </c>
      <c r="G2842" t="s">
        <v>3948</v>
      </c>
      <c r="H2842" t="s">
        <v>458</v>
      </c>
      <c r="I2842" t="s">
        <v>12</v>
      </c>
      <c r="J2842" s="3">
        <v>8</v>
      </c>
      <c r="K2842" s="3">
        <v>394.09</v>
      </c>
      <c r="L2842" s="3">
        <v>3152.72</v>
      </c>
    </row>
    <row r="2843" spans="1:12" x14ac:dyDescent="0.35">
      <c r="A2843" t="s">
        <v>4964</v>
      </c>
      <c r="B2843" s="6" t="s">
        <v>368</v>
      </c>
      <c r="C2843" s="6" t="str">
        <f t="shared" si="132"/>
        <v>Feb 2024</v>
      </c>
      <c r="D2843" s="19" t="str">
        <f t="shared" si="134"/>
        <v>2024</v>
      </c>
      <c r="E2843" s="6" t="str">
        <f t="shared" si="133"/>
        <v>Q1 2024</v>
      </c>
      <c r="F2843" t="s">
        <v>4845</v>
      </c>
      <c r="G2843" t="s">
        <v>4845</v>
      </c>
      <c r="H2843" t="s">
        <v>2345</v>
      </c>
      <c r="I2843" t="s">
        <v>24</v>
      </c>
      <c r="J2843" s="3">
        <v>13</v>
      </c>
      <c r="K2843" s="3">
        <v>316.29000000000002</v>
      </c>
      <c r="L2843" s="3">
        <v>4111.7700000000004</v>
      </c>
    </row>
    <row r="2844" spans="1:12" x14ac:dyDescent="0.35">
      <c r="A2844" t="s">
        <v>5400</v>
      </c>
      <c r="B2844" s="6" t="s">
        <v>368</v>
      </c>
      <c r="C2844" s="6" t="str">
        <f t="shared" si="132"/>
        <v>Feb 2024</v>
      </c>
      <c r="D2844" s="19" t="str">
        <f t="shared" si="134"/>
        <v>2024</v>
      </c>
      <c r="E2844" s="6" t="str">
        <f t="shared" si="133"/>
        <v>Q1 2024</v>
      </c>
      <c r="F2844" t="s">
        <v>5337</v>
      </c>
      <c r="G2844" t="s">
        <v>5337</v>
      </c>
      <c r="H2844" t="s">
        <v>458</v>
      </c>
      <c r="I2844" t="s">
        <v>15</v>
      </c>
      <c r="J2844" s="3">
        <v>4</v>
      </c>
      <c r="K2844" s="3">
        <v>101.56</v>
      </c>
      <c r="L2844" s="3">
        <v>406.24</v>
      </c>
    </row>
    <row r="2845" spans="1:12" x14ac:dyDescent="0.35">
      <c r="A2845" t="s">
        <v>62</v>
      </c>
      <c r="B2845" s="6" t="s">
        <v>63</v>
      </c>
      <c r="C2845" s="6" t="str">
        <f t="shared" si="132"/>
        <v>Feb 2024</v>
      </c>
      <c r="D2845" s="19" t="str">
        <f t="shared" si="134"/>
        <v>2024</v>
      </c>
      <c r="E2845" s="6" t="str">
        <f t="shared" si="133"/>
        <v>Q1 2024</v>
      </c>
      <c r="F2845" t="s">
        <v>5771</v>
      </c>
      <c r="G2845" t="str">
        <f>IF(F2845="Biographies", "Biography", F2845 )</f>
        <v>Biography</v>
      </c>
      <c r="H2845" t="s">
        <v>11</v>
      </c>
      <c r="I2845" t="s">
        <v>24</v>
      </c>
      <c r="J2845" s="3">
        <v>14</v>
      </c>
      <c r="K2845" s="3">
        <v>175</v>
      </c>
      <c r="L2845" s="3">
        <v>2450</v>
      </c>
    </row>
    <row r="2846" spans="1:12" x14ac:dyDescent="0.35">
      <c r="A2846" t="s">
        <v>300</v>
      </c>
      <c r="B2846" s="6" t="s">
        <v>63</v>
      </c>
      <c r="C2846" s="6" t="str">
        <f t="shared" si="132"/>
        <v>Feb 2024</v>
      </c>
      <c r="D2846" s="19" t="str">
        <f t="shared" si="134"/>
        <v>2024</v>
      </c>
      <c r="E2846" s="6" t="str">
        <f t="shared" si="133"/>
        <v>Q1 2024</v>
      </c>
      <c r="F2846" t="s">
        <v>10</v>
      </c>
      <c r="G2846" t="str">
        <f>IF(F2846="Biographies", "Biography", F2846 )</f>
        <v>Biography</v>
      </c>
      <c r="H2846" t="s">
        <v>11</v>
      </c>
      <c r="I2846" t="s">
        <v>15</v>
      </c>
      <c r="J2846" s="3">
        <v>9</v>
      </c>
      <c r="K2846" s="3">
        <v>34.89</v>
      </c>
      <c r="L2846" s="3">
        <v>314.01</v>
      </c>
    </row>
    <row r="2847" spans="1:12" x14ac:dyDescent="0.35">
      <c r="A2847" t="s">
        <v>1315</v>
      </c>
      <c r="B2847" s="6" t="s">
        <v>63</v>
      </c>
      <c r="C2847" s="6" t="str">
        <f t="shared" si="132"/>
        <v>Feb 2024</v>
      </c>
      <c r="D2847" s="19" t="str">
        <f t="shared" si="134"/>
        <v>2024</v>
      </c>
      <c r="E2847" s="6" t="str">
        <f t="shared" si="133"/>
        <v>Q1 2024</v>
      </c>
      <c r="F2847" t="s">
        <v>5775</v>
      </c>
      <c r="G2847" t="str">
        <f>IF(F2847="Cookbooks", "Cookbook", F2847)</f>
        <v>Cookbook</v>
      </c>
      <c r="H2847" t="s">
        <v>11</v>
      </c>
      <c r="I2847" t="s">
        <v>15</v>
      </c>
      <c r="J2847" s="3">
        <v>17</v>
      </c>
      <c r="K2847" s="3">
        <v>272.72000000000003</v>
      </c>
      <c r="L2847" s="3">
        <v>4636.24</v>
      </c>
    </row>
    <row r="2848" spans="1:12" x14ac:dyDescent="0.35">
      <c r="A2848" t="s">
        <v>2673</v>
      </c>
      <c r="B2848" s="6" t="s">
        <v>63</v>
      </c>
      <c r="C2848" s="6" t="str">
        <f t="shared" si="132"/>
        <v>Feb 2024</v>
      </c>
      <c r="D2848" s="19" t="str">
        <f t="shared" si="134"/>
        <v>2024</v>
      </c>
      <c r="E2848" s="6" t="str">
        <f t="shared" si="133"/>
        <v>Q1 2024</v>
      </c>
      <c r="F2848" t="s">
        <v>2643</v>
      </c>
      <c r="G2848" t="s">
        <v>2643</v>
      </c>
      <c r="H2848" t="s">
        <v>2345</v>
      </c>
      <c r="I2848" t="s">
        <v>24</v>
      </c>
      <c r="J2848" s="3">
        <v>17</v>
      </c>
      <c r="K2848" s="3">
        <v>173.79</v>
      </c>
      <c r="L2848" s="3">
        <v>2954.43</v>
      </c>
    </row>
    <row r="2849" spans="1:12" x14ac:dyDescent="0.35">
      <c r="A2849" t="s">
        <v>3582</v>
      </c>
      <c r="B2849" s="6" t="s">
        <v>63</v>
      </c>
      <c r="C2849" s="6" t="str">
        <f t="shared" si="132"/>
        <v>Feb 2024</v>
      </c>
      <c r="D2849" s="19" t="str">
        <f t="shared" si="134"/>
        <v>2024</v>
      </c>
      <c r="E2849" s="6" t="str">
        <f t="shared" si="133"/>
        <v>Q1 2024</v>
      </c>
      <c r="F2849" t="s">
        <v>3435</v>
      </c>
      <c r="G2849" t="s">
        <v>3435</v>
      </c>
      <c r="H2849" t="s">
        <v>701</v>
      </c>
      <c r="I2849" t="s">
        <v>12</v>
      </c>
      <c r="J2849" s="3">
        <v>12</v>
      </c>
      <c r="K2849" s="3">
        <v>189</v>
      </c>
      <c r="L2849" s="3">
        <v>2268</v>
      </c>
    </row>
    <row r="2850" spans="1:12" x14ac:dyDescent="0.35">
      <c r="A2850" t="s">
        <v>5585</v>
      </c>
      <c r="B2850" s="6" t="s">
        <v>63</v>
      </c>
      <c r="C2850" s="6" t="str">
        <f t="shared" si="132"/>
        <v>Feb 2024</v>
      </c>
      <c r="D2850" s="19" t="str">
        <f t="shared" si="134"/>
        <v>2024</v>
      </c>
      <c r="E2850" s="6" t="str">
        <f t="shared" si="133"/>
        <v>Q1 2024</v>
      </c>
      <c r="F2850" t="s">
        <v>5504</v>
      </c>
      <c r="G2850" t="s">
        <v>5504</v>
      </c>
      <c r="H2850" t="s">
        <v>701</v>
      </c>
      <c r="I2850" t="s">
        <v>15</v>
      </c>
      <c r="J2850" s="3">
        <v>16</v>
      </c>
      <c r="K2850" s="3">
        <v>49.18</v>
      </c>
      <c r="L2850" s="3">
        <v>786.88</v>
      </c>
    </row>
    <row r="2851" spans="1:12" x14ac:dyDescent="0.35">
      <c r="A2851" t="s">
        <v>2878</v>
      </c>
      <c r="B2851" s="6" t="s">
        <v>2879</v>
      </c>
      <c r="C2851" s="6" t="str">
        <f t="shared" si="132"/>
        <v>Feb 2024</v>
      </c>
      <c r="D2851" s="19" t="str">
        <f t="shared" si="134"/>
        <v>2024</v>
      </c>
      <c r="E2851" s="6" t="str">
        <f t="shared" si="133"/>
        <v>Q1 2024</v>
      </c>
      <c r="F2851" t="s">
        <v>2643</v>
      </c>
      <c r="G2851" t="s">
        <v>2643</v>
      </c>
      <c r="H2851" t="s">
        <v>2345</v>
      </c>
      <c r="I2851" t="s">
        <v>15</v>
      </c>
      <c r="J2851" s="3">
        <v>6</v>
      </c>
      <c r="K2851" s="3">
        <v>428.42</v>
      </c>
      <c r="L2851" s="3">
        <v>2570.52</v>
      </c>
    </row>
    <row r="2852" spans="1:12" x14ac:dyDescent="0.35">
      <c r="A2852" t="s">
        <v>3187</v>
      </c>
      <c r="B2852" s="6" t="s">
        <v>2879</v>
      </c>
      <c r="C2852" s="6" t="str">
        <f t="shared" si="132"/>
        <v>Feb 2024</v>
      </c>
      <c r="D2852" s="19" t="str">
        <f t="shared" si="134"/>
        <v>2024</v>
      </c>
      <c r="E2852" s="6" t="str">
        <f t="shared" si="133"/>
        <v>Q1 2024</v>
      </c>
      <c r="F2852" t="s">
        <v>3143</v>
      </c>
      <c r="G2852" t="s">
        <v>3143</v>
      </c>
      <c r="H2852" t="s">
        <v>458</v>
      </c>
      <c r="I2852" t="s">
        <v>15</v>
      </c>
      <c r="J2852" s="3">
        <v>14</v>
      </c>
      <c r="K2852" s="3">
        <v>20.38</v>
      </c>
      <c r="L2852" s="3">
        <v>285.32</v>
      </c>
    </row>
    <row r="2853" spans="1:12" x14ac:dyDescent="0.35">
      <c r="A2853" t="s">
        <v>3912</v>
      </c>
      <c r="B2853" s="6" t="s">
        <v>2879</v>
      </c>
      <c r="C2853" s="6" t="str">
        <f t="shared" si="132"/>
        <v>Feb 2024</v>
      </c>
      <c r="D2853" s="19" t="str">
        <f t="shared" si="134"/>
        <v>2024</v>
      </c>
      <c r="E2853" s="6" t="str">
        <f t="shared" si="133"/>
        <v>Q1 2024</v>
      </c>
      <c r="F2853" t="s">
        <v>3688</v>
      </c>
      <c r="G2853" t="s">
        <v>3688</v>
      </c>
      <c r="H2853" t="s">
        <v>11</v>
      </c>
      <c r="I2853" t="s">
        <v>24</v>
      </c>
      <c r="J2853" s="3">
        <v>14</v>
      </c>
      <c r="K2853" s="3">
        <v>475.17</v>
      </c>
      <c r="L2853" s="3">
        <v>6652.38</v>
      </c>
    </row>
    <row r="2854" spans="1:12" x14ac:dyDescent="0.35">
      <c r="A2854" t="s">
        <v>4739</v>
      </c>
      <c r="B2854" s="6" t="s">
        <v>2879</v>
      </c>
      <c r="C2854" s="6" t="str">
        <f t="shared" si="132"/>
        <v>Feb 2024</v>
      </c>
      <c r="D2854" s="19" t="str">
        <f t="shared" si="134"/>
        <v>2024</v>
      </c>
      <c r="E2854" s="6" t="str">
        <f t="shared" si="133"/>
        <v>Q1 2024</v>
      </c>
      <c r="F2854" t="s">
        <v>4610</v>
      </c>
      <c r="G2854" t="s">
        <v>4610</v>
      </c>
      <c r="H2854" t="s">
        <v>2345</v>
      </c>
      <c r="I2854" t="s">
        <v>27</v>
      </c>
      <c r="J2854" s="3">
        <v>12</v>
      </c>
      <c r="K2854" s="3">
        <v>417.39</v>
      </c>
      <c r="L2854" s="3">
        <v>5008.68</v>
      </c>
    </row>
    <row r="2855" spans="1:12" x14ac:dyDescent="0.35">
      <c r="A2855" t="s">
        <v>4771</v>
      </c>
      <c r="B2855" s="6" t="s">
        <v>2879</v>
      </c>
      <c r="C2855" s="6" t="str">
        <f t="shared" si="132"/>
        <v>Feb 2024</v>
      </c>
      <c r="D2855" s="19" t="str">
        <f t="shared" si="134"/>
        <v>2024</v>
      </c>
      <c r="E2855" s="6" t="str">
        <f t="shared" si="133"/>
        <v>Q1 2024</v>
      </c>
      <c r="F2855" t="s">
        <v>4741</v>
      </c>
      <c r="G2855" t="s">
        <v>4741</v>
      </c>
      <c r="H2855" t="s">
        <v>2345</v>
      </c>
      <c r="I2855" t="s">
        <v>27</v>
      </c>
      <c r="J2855" s="3">
        <v>20</v>
      </c>
      <c r="K2855" s="3">
        <v>105.4</v>
      </c>
      <c r="L2855" s="3">
        <v>2108</v>
      </c>
    </row>
    <row r="2856" spans="1:12" x14ac:dyDescent="0.35">
      <c r="A2856" t="s">
        <v>5412</v>
      </c>
      <c r="B2856" s="6" t="s">
        <v>2879</v>
      </c>
      <c r="C2856" s="6" t="str">
        <f t="shared" si="132"/>
        <v>Feb 2024</v>
      </c>
      <c r="D2856" s="19" t="str">
        <f t="shared" si="134"/>
        <v>2024</v>
      </c>
      <c r="E2856" s="6" t="str">
        <f t="shared" si="133"/>
        <v>Q1 2024</v>
      </c>
      <c r="F2856" t="s">
        <v>5337</v>
      </c>
      <c r="G2856" t="s">
        <v>5337</v>
      </c>
      <c r="H2856" t="s">
        <v>458</v>
      </c>
      <c r="I2856" t="s">
        <v>12</v>
      </c>
      <c r="J2856" s="3">
        <v>1</v>
      </c>
      <c r="K2856" s="3">
        <v>43.59</v>
      </c>
      <c r="L2856" s="3">
        <v>43.59</v>
      </c>
    </row>
    <row r="2857" spans="1:12" x14ac:dyDescent="0.35">
      <c r="A2857" t="s">
        <v>1371</v>
      </c>
      <c r="B2857" s="6" t="s">
        <v>1372</v>
      </c>
      <c r="C2857" s="6" t="str">
        <f t="shared" si="132"/>
        <v>Feb 2024</v>
      </c>
      <c r="D2857" s="19" t="str">
        <f t="shared" si="134"/>
        <v>2024</v>
      </c>
      <c r="E2857" s="6" t="str">
        <f t="shared" si="133"/>
        <v>Q1 2024</v>
      </c>
      <c r="F2857" t="s">
        <v>1252</v>
      </c>
      <c r="G2857" t="str">
        <f>IF(F2857="Cookbooks", "Cookbook", F2857)</f>
        <v>Cookbook</v>
      </c>
      <c r="H2857" t="s">
        <v>11</v>
      </c>
      <c r="I2857" t="s">
        <v>27</v>
      </c>
      <c r="J2857" s="3">
        <v>16</v>
      </c>
      <c r="K2857" s="3">
        <v>196.44</v>
      </c>
      <c r="L2857" s="3">
        <v>3143.04</v>
      </c>
    </row>
    <row r="2858" spans="1:12" x14ac:dyDescent="0.35">
      <c r="A2858" t="s">
        <v>1558</v>
      </c>
      <c r="B2858" s="6" t="s">
        <v>1372</v>
      </c>
      <c r="C2858" s="6" t="str">
        <f t="shared" si="132"/>
        <v>Feb 2024</v>
      </c>
      <c r="D2858" s="19" t="str">
        <f t="shared" si="134"/>
        <v>2024</v>
      </c>
      <c r="E2858" s="6" t="str">
        <f t="shared" si="133"/>
        <v>Q1 2024</v>
      </c>
      <c r="F2858" t="s">
        <v>1421</v>
      </c>
      <c r="G2858" t="str">
        <f>IF(F2858="Egg", "Eggs", F2858)</f>
        <v>Eggs</v>
      </c>
      <c r="H2858" t="s">
        <v>701</v>
      </c>
      <c r="I2858" t="s">
        <v>27</v>
      </c>
      <c r="J2858" s="3">
        <v>18</v>
      </c>
      <c r="K2858" s="3">
        <v>234.69</v>
      </c>
      <c r="L2858" s="3">
        <v>4224.42</v>
      </c>
    </row>
    <row r="2859" spans="1:12" x14ac:dyDescent="0.35">
      <c r="A2859" t="s">
        <v>1761</v>
      </c>
      <c r="B2859" s="6" t="s">
        <v>1372</v>
      </c>
      <c r="C2859" s="6" t="str">
        <f t="shared" si="132"/>
        <v>Feb 2024</v>
      </c>
      <c r="D2859" s="19" t="str">
        <f t="shared" si="134"/>
        <v>2024</v>
      </c>
      <c r="E2859" s="6" t="str">
        <f t="shared" si="133"/>
        <v>Q1 2024</v>
      </c>
      <c r="F2859" t="s">
        <v>1744</v>
      </c>
      <c r="G2859" t="s">
        <v>1744</v>
      </c>
      <c r="H2859" t="s">
        <v>11</v>
      </c>
      <c r="I2859" t="s">
        <v>24</v>
      </c>
      <c r="J2859" s="3">
        <v>2</v>
      </c>
      <c r="K2859" s="3">
        <v>102.22</v>
      </c>
      <c r="L2859" s="3">
        <v>204.44</v>
      </c>
    </row>
    <row r="2860" spans="1:12" x14ac:dyDescent="0.35">
      <c r="A2860" t="s">
        <v>2291</v>
      </c>
      <c r="B2860" s="6" t="s">
        <v>1372</v>
      </c>
      <c r="C2860" s="6" t="str">
        <f t="shared" si="132"/>
        <v>Feb 2024</v>
      </c>
      <c r="D2860" s="19" t="str">
        <f t="shared" si="134"/>
        <v>2024</v>
      </c>
      <c r="E2860" s="6" t="str">
        <f t="shared" si="133"/>
        <v>Q1 2024</v>
      </c>
      <c r="F2860" t="s">
        <v>2207</v>
      </c>
      <c r="G2860" t="s">
        <v>2207</v>
      </c>
      <c r="H2860" t="s">
        <v>2208</v>
      </c>
      <c r="I2860" t="s">
        <v>27</v>
      </c>
      <c r="J2860" s="3">
        <v>12</v>
      </c>
      <c r="K2860" s="3">
        <v>457.83</v>
      </c>
      <c r="L2860" s="3">
        <v>5493.96</v>
      </c>
    </row>
    <row r="2861" spans="1:12" x14ac:dyDescent="0.35">
      <c r="A2861" t="s">
        <v>2377</v>
      </c>
      <c r="B2861" s="6" t="s">
        <v>1372</v>
      </c>
      <c r="C2861" s="6" t="str">
        <f t="shared" si="132"/>
        <v>Feb 2024</v>
      </c>
      <c r="D2861" s="19" t="str">
        <f t="shared" si="134"/>
        <v>2024</v>
      </c>
      <c r="E2861" s="6" t="str">
        <f t="shared" si="133"/>
        <v>Q1 2024</v>
      </c>
      <c r="F2861" t="s">
        <v>2344</v>
      </c>
      <c r="G2861" t="s">
        <v>2344</v>
      </c>
      <c r="H2861" t="s">
        <v>2345</v>
      </c>
      <c r="I2861" t="s">
        <v>27</v>
      </c>
      <c r="J2861" s="3">
        <v>4</v>
      </c>
      <c r="K2861" s="3">
        <v>221.3</v>
      </c>
      <c r="L2861" s="3">
        <v>885.2</v>
      </c>
    </row>
    <row r="2862" spans="1:12" x14ac:dyDescent="0.35">
      <c r="A2862" t="s">
        <v>3441</v>
      </c>
      <c r="B2862" s="6" t="s">
        <v>1372</v>
      </c>
      <c r="C2862" s="6" t="str">
        <f t="shared" si="132"/>
        <v>Feb 2024</v>
      </c>
      <c r="D2862" s="19" t="str">
        <f t="shared" si="134"/>
        <v>2024</v>
      </c>
      <c r="E2862" s="6" t="str">
        <f t="shared" si="133"/>
        <v>Q1 2024</v>
      </c>
      <c r="F2862" t="s">
        <v>3435</v>
      </c>
      <c r="G2862" t="s">
        <v>3435</v>
      </c>
      <c r="H2862" t="s">
        <v>701</v>
      </c>
      <c r="I2862" t="s">
        <v>15</v>
      </c>
      <c r="J2862" s="3">
        <v>19</v>
      </c>
      <c r="K2862" s="3">
        <v>314.14</v>
      </c>
      <c r="L2862" s="3">
        <v>5968.66</v>
      </c>
    </row>
    <row r="2863" spans="1:12" x14ac:dyDescent="0.35">
      <c r="A2863" t="s">
        <v>3618</v>
      </c>
      <c r="B2863" s="6" t="s">
        <v>1372</v>
      </c>
      <c r="C2863" s="6" t="str">
        <f t="shared" si="132"/>
        <v>Feb 2024</v>
      </c>
      <c r="D2863" s="19" t="str">
        <f t="shared" si="134"/>
        <v>2024</v>
      </c>
      <c r="E2863" s="6" t="str">
        <f t="shared" si="133"/>
        <v>Q1 2024</v>
      </c>
      <c r="F2863" t="s">
        <v>3435</v>
      </c>
      <c r="G2863" t="s">
        <v>3435</v>
      </c>
      <c r="H2863" t="s">
        <v>701</v>
      </c>
      <c r="I2863" t="s">
        <v>27</v>
      </c>
      <c r="J2863" s="3">
        <v>18</v>
      </c>
      <c r="K2863" s="3">
        <v>337.59</v>
      </c>
      <c r="L2863" s="3">
        <v>6076.62</v>
      </c>
    </row>
    <row r="2864" spans="1:12" x14ac:dyDescent="0.35">
      <c r="A2864" t="s">
        <v>3633</v>
      </c>
      <c r="B2864" s="6" t="s">
        <v>1372</v>
      </c>
      <c r="C2864" s="6" t="str">
        <f t="shared" si="132"/>
        <v>Feb 2024</v>
      </c>
      <c r="D2864" s="19" t="str">
        <f t="shared" si="134"/>
        <v>2024</v>
      </c>
      <c r="E2864" s="6" t="str">
        <f t="shared" si="133"/>
        <v>Q1 2024</v>
      </c>
      <c r="F2864" t="s">
        <v>3435</v>
      </c>
      <c r="G2864" t="s">
        <v>3435</v>
      </c>
      <c r="H2864" t="s">
        <v>701</v>
      </c>
      <c r="I2864" t="s">
        <v>12</v>
      </c>
      <c r="J2864" s="3">
        <v>4</v>
      </c>
      <c r="K2864" s="3">
        <v>354.15</v>
      </c>
      <c r="L2864" s="3">
        <v>1416.6</v>
      </c>
    </row>
    <row r="2865" spans="1:12" x14ac:dyDescent="0.35">
      <c r="A2865" t="s">
        <v>4072</v>
      </c>
      <c r="B2865" s="6" t="s">
        <v>1372</v>
      </c>
      <c r="C2865" s="6" t="str">
        <f t="shared" si="132"/>
        <v>Feb 2024</v>
      </c>
      <c r="D2865" s="19" t="str">
        <f t="shared" si="134"/>
        <v>2024</v>
      </c>
      <c r="E2865" s="6" t="str">
        <f t="shared" si="133"/>
        <v>Q1 2024</v>
      </c>
      <c r="F2865" t="s">
        <v>3948</v>
      </c>
      <c r="G2865" t="s">
        <v>3948</v>
      </c>
      <c r="H2865" t="s">
        <v>458</v>
      </c>
      <c r="I2865" t="s">
        <v>15</v>
      </c>
      <c r="J2865" s="3">
        <v>9</v>
      </c>
      <c r="K2865" s="3">
        <v>281.7</v>
      </c>
      <c r="L2865" s="3">
        <v>2535.3000000000002</v>
      </c>
    </row>
    <row r="2866" spans="1:12" x14ac:dyDescent="0.35">
      <c r="A2866" t="s">
        <v>4389</v>
      </c>
      <c r="B2866" s="6" t="s">
        <v>1372</v>
      </c>
      <c r="C2866" s="6" t="str">
        <f t="shared" si="132"/>
        <v>Feb 2024</v>
      </c>
      <c r="D2866" s="19" t="str">
        <f t="shared" si="134"/>
        <v>2024</v>
      </c>
      <c r="E2866" s="6" t="str">
        <f t="shared" si="133"/>
        <v>Q1 2024</v>
      </c>
      <c r="F2866" t="s">
        <v>4235</v>
      </c>
      <c r="G2866" t="s">
        <v>4235</v>
      </c>
      <c r="H2866" t="s">
        <v>2208</v>
      </c>
      <c r="I2866" t="s">
        <v>15</v>
      </c>
      <c r="J2866" s="3">
        <v>18</v>
      </c>
      <c r="K2866" s="3">
        <v>320.3</v>
      </c>
      <c r="L2866" s="3">
        <v>5765.4</v>
      </c>
    </row>
    <row r="2867" spans="1:12" x14ac:dyDescent="0.35">
      <c r="A2867" t="s">
        <v>4720</v>
      </c>
      <c r="B2867" s="6" t="s">
        <v>1372</v>
      </c>
      <c r="C2867" s="6" t="str">
        <f t="shared" si="132"/>
        <v>Feb 2024</v>
      </c>
      <c r="D2867" s="19" t="str">
        <f t="shared" si="134"/>
        <v>2024</v>
      </c>
      <c r="E2867" s="6" t="str">
        <f t="shared" si="133"/>
        <v>Q1 2024</v>
      </c>
      <c r="F2867" t="s">
        <v>4610</v>
      </c>
      <c r="G2867" t="s">
        <v>4610</v>
      </c>
      <c r="H2867" t="s">
        <v>2345</v>
      </c>
      <c r="I2867" t="s">
        <v>15</v>
      </c>
      <c r="J2867" s="3">
        <v>6</v>
      </c>
      <c r="K2867" s="3">
        <v>390.68</v>
      </c>
      <c r="L2867" s="3">
        <v>2344.08</v>
      </c>
    </row>
    <row r="2868" spans="1:12" x14ac:dyDescent="0.35">
      <c r="A2868" t="s">
        <v>2678</v>
      </c>
      <c r="B2868" s="6" t="s">
        <v>2679</v>
      </c>
      <c r="C2868" s="6" t="str">
        <f t="shared" si="132"/>
        <v>Feb 2024</v>
      </c>
      <c r="D2868" s="19" t="str">
        <f t="shared" si="134"/>
        <v>2024</v>
      </c>
      <c r="E2868" s="6" t="str">
        <f t="shared" si="133"/>
        <v>Q1 2024</v>
      </c>
      <c r="F2868" t="s">
        <v>2643</v>
      </c>
      <c r="G2868" t="s">
        <v>2643</v>
      </c>
      <c r="H2868" t="s">
        <v>2345</v>
      </c>
      <c r="I2868" t="s">
        <v>12</v>
      </c>
      <c r="J2868" s="3">
        <v>14</v>
      </c>
      <c r="K2868" s="3">
        <v>300.47000000000003</v>
      </c>
      <c r="L2868" s="3">
        <v>4206.58</v>
      </c>
    </row>
    <row r="2869" spans="1:12" x14ac:dyDescent="0.35">
      <c r="A2869" t="s">
        <v>3397</v>
      </c>
      <c r="B2869" s="6" t="s">
        <v>2679</v>
      </c>
      <c r="C2869" s="6" t="str">
        <f t="shared" si="132"/>
        <v>Feb 2024</v>
      </c>
      <c r="D2869" s="19" t="str">
        <f t="shared" si="134"/>
        <v>2024</v>
      </c>
      <c r="E2869" s="6" t="str">
        <f t="shared" si="133"/>
        <v>Q1 2024</v>
      </c>
      <c r="F2869" t="s">
        <v>3143</v>
      </c>
      <c r="G2869" t="s">
        <v>3143</v>
      </c>
      <c r="H2869" t="s">
        <v>458</v>
      </c>
      <c r="I2869" t="s">
        <v>12</v>
      </c>
      <c r="J2869" s="3">
        <v>13</v>
      </c>
      <c r="K2869" s="3">
        <v>49.21</v>
      </c>
      <c r="L2869" s="3">
        <v>639.73</v>
      </c>
    </row>
    <row r="2870" spans="1:12" x14ac:dyDescent="0.35">
      <c r="A2870" t="s">
        <v>3451</v>
      </c>
      <c r="B2870" s="6" t="s">
        <v>2679</v>
      </c>
      <c r="C2870" s="6" t="str">
        <f t="shared" si="132"/>
        <v>Feb 2024</v>
      </c>
      <c r="D2870" s="19" t="str">
        <f t="shared" si="134"/>
        <v>2024</v>
      </c>
      <c r="E2870" s="6" t="str">
        <f t="shared" si="133"/>
        <v>Q1 2024</v>
      </c>
      <c r="F2870" t="s">
        <v>3435</v>
      </c>
      <c r="G2870" t="s">
        <v>3435</v>
      </c>
      <c r="H2870" t="s">
        <v>701</v>
      </c>
      <c r="I2870" t="s">
        <v>15</v>
      </c>
      <c r="J2870" s="3">
        <v>1</v>
      </c>
      <c r="K2870" s="3">
        <v>259.02999999999997</v>
      </c>
      <c r="L2870" s="3">
        <v>259.02999999999997</v>
      </c>
    </row>
    <row r="2871" spans="1:12" x14ac:dyDescent="0.35">
      <c r="A2871" t="s">
        <v>3670</v>
      </c>
      <c r="B2871" s="6" t="s">
        <v>2679</v>
      </c>
      <c r="C2871" s="6" t="str">
        <f t="shared" si="132"/>
        <v>Feb 2024</v>
      </c>
      <c r="D2871" s="19" t="str">
        <f t="shared" si="134"/>
        <v>2024</v>
      </c>
      <c r="E2871" s="6" t="str">
        <f t="shared" si="133"/>
        <v>Q1 2024</v>
      </c>
      <c r="F2871" t="s">
        <v>3435</v>
      </c>
      <c r="G2871" t="s">
        <v>3435</v>
      </c>
      <c r="H2871" t="s">
        <v>701</v>
      </c>
      <c r="I2871" t="s">
        <v>27</v>
      </c>
      <c r="J2871" s="3">
        <v>8</v>
      </c>
      <c r="K2871" s="3">
        <v>29.8</v>
      </c>
      <c r="L2871" s="3">
        <v>238.4</v>
      </c>
    </row>
    <row r="2872" spans="1:12" x14ac:dyDescent="0.35">
      <c r="A2872" t="s">
        <v>3706</v>
      </c>
      <c r="B2872" s="6" t="s">
        <v>2679</v>
      </c>
      <c r="C2872" s="6" t="str">
        <f t="shared" si="132"/>
        <v>Feb 2024</v>
      </c>
      <c r="D2872" s="19" t="str">
        <f t="shared" si="134"/>
        <v>2024</v>
      </c>
      <c r="E2872" s="6" t="str">
        <f t="shared" si="133"/>
        <v>Q1 2024</v>
      </c>
      <c r="F2872" t="s">
        <v>3688</v>
      </c>
      <c r="G2872" t="s">
        <v>3688</v>
      </c>
      <c r="H2872" t="s">
        <v>11</v>
      </c>
      <c r="I2872" t="s">
        <v>15</v>
      </c>
      <c r="J2872" s="3">
        <v>18</v>
      </c>
      <c r="K2872" s="3">
        <v>299.82</v>
      </c>
      <c r="L2872" s="3">
        <v>5396.76</v>
      </c>
    </row>
    <row r="2873" spans="1:12" x14ac:dyDescent="0.35">
      <c r="A2873" t="s">
        <v>5338</v>
      </c>
      <c r="B2873" s="6" t="s">
        <v>2679</v>
      </c>
      <c r="C2873" s="6" t="str">
        <f t="shared" si="132"/>
        <v>Feb 2024</v>
      </c>
      <c r="D2873" s="19" t="str">
        <f t="shared" si="134"/>
        <v>2024</v>
      </c>
      <c r="E2873" s="6" t="str">
        <f t="shared" si="133"/>
        <v>Q1 2024</v>
      </c>
      <c r="F2873" t="s">
        <v>5337</v>
      </c>
      <c r="G2873" t="s">
        <v>5337</v>
      </c>
      <c r="H2873" t="s">
        <v>458</v>
      </c>
      <c r="I2873" t="s">
        <v>12</v>
      </c>
      <c r="J2873" s="3">
        <v>17</v>
      </c>
      <c r="K2873" s="3">
        <v>387.91</v>
      </c>
      <c r="L2873" s="3">
        <v>6594.47</v>
      </c>
    </row>
    <row r="2874" spans="1:12" x14ac:dyDescent="0.35">
      <c r="A2874" t="s">
        <v>5437</v>
      </c>
      <c r="B2874" s="6" t="s">
        <v>2679</v>
      </c>
      <c r="C2874" s="6" t="str">
        <f t="shared" si="132"/>
        <v>Feb 2024</v>
      </c>
      <c r="D2874" s="19" t="str">
        <f t="shared" si="134"/>
        <v>2024</v>
      </c>
      <c r="E2874" s="6" t="str">
        <f t="shared" si="133"/>
        <v>Q1 2024</v>
      </c>
      <c r="F2874" t="s">
        <v>5337</v>
      </c>
      <c r="G2874" t="s">
        <v>5337</v>
      </c>
      <c r="H2874" t="s">
        <v>458</v>
      </c>
      <c r="I2874" t="s">
        <v>12</v>
      </c>
      <c r="J2874" s="3">
        <v>16</v>
      </c>
      <c r="K2874" s="3">
        <v>405.43</v>
      </c>
      <c r="L2874" s="3">
        <v>6486.88</v>
      </c>
    </row>
    <row r="2875" spans="1:12" x14ac:dyDescent="0.35">
      <c r="A2875" t="s">
        <v>1412</v>
      </c>
      <c r="B2875" s="6" t="s">
        <v>1413</v>
      </c>
      <c r="C2875" s="6" t="str">
        <f t="shared" si="132"/>
        <v>Feb 2024</v>
      </c>
      <c r="D2875" s="19" t="str">
        <f t="shared" si="134"/>
        <v>2024</v>
      </c>
      <c r="E2875" s="6" t="str">
        <f t="shared" si="133"/>
        <v>Q1 2024</v>
      </c>
      <c r="F2875" t="s">
        <v>1252</v>
      </c>
      <c r="G2875" t="str">
        <f>IF(F2875="Cookbooks", "Cookbook", F2875)</f>
        <v>Cookbook</v>
      </c>
      <c r="H2875" t="s">
        <v>11</v>
      </c>
      <c r="I2875" t="s">
        <v>12</v>
      </c>
      <c r="J2875" s="3">
        <v>11</v>
      </c>
      <c r="K2875" s="3">
        <v>438.32</v>
      </c>
      <c r="L2875" s="3">
        <v>4821.5200000000004</v>
      </c>
    </row>
    <row r="2876" spans="1:12" x14ac:dyDescent="0.35">
      <c r="A2876" t="s">
        <v>1435</v>
      </c>
      <c r="B2876" s="6" t="s">
        <v>1413</v>
      </c>
      <c r="C2876" s="6" t="str">
        <f t="shared" si="132"/>
        <v>Feb 2024</v>
      </c>
      <c r="D2876" s="19" t="str">
        <f t="shared" si="134"/>
        <v>2024</v>
      </c>
      <c r="E2876" s="6" t="str">
        <f t="shared" si="133"/>
        <v>Q1 2024</v>
      </c>
      <c r="F2876" t="s">
        <v>1421</v>
      </c>
      <c r="G2876" t="str">
        <f>IF(F2876="Egg", "Eggs", F2876)</f>
        <v>Eggs</v>
      </c>
      <c r="H2876" t="s">
        <v>701</v>
      </c>
      <c r="I2876" t="s">
        <v>15</v>
      </c>
      <c r="J2876" s="3">
        <v>5</v>
      </c>
      <c r="K2876" s="3">
        <v>379.94</v>
      </c>
      <c r="L2876" s="3">
        <v>1899.7</v>
      </c>
    </row>
    <row r="2877" spans="1:12" x14ac:dyDescent="0.35">
      <c r="A2877" t="s">
        <v>1746</v>
      </c>
      <c r="B2877" s="6" t="s">
        <v>1413</v>
      </c>
      <c r="C2877" s="6" t="str">
        <f t="shared" si="132"/>
        <v>Feb 2024</v>
      </c>
      <c r="D2877" s="19" t="str">
        <f t="shared" si="134"/>
        <v>2024</v>
      </c>
      <c r="E2877" s="6" t="str">
        <f t="shared" si="133"/>
        <v>Q1 2024</v>
      </c>
      <c r="F2877" t="s">
        <v>1744</v>
      </c>
      <c r="G2877" t="s">
        <v>1744</v>
      </c>
      <c r="H2877" t="s">
        <v>11</v>
      </c>
      <c r="I2877" t="s">
        <v>12</v>
      </c>
      <c r="J2877" s="3">
        <v>4</v>
      </c>
      <c r="K2877" s="3">
        <v>364.09</v>
      </c>
      <c r="L2877" s="3">
        <v>1456.36</v>
      </c>
    </row>
    <row r="2878" spans="1:12" x14ac:dyDescent="0.35">
      <c r="A2878" t="s">
        <v>2055</v>
      </c>
      <c r="B2878" s="6" t="s">
        <v>1413</v>
      </c>
      <c r="C2878" s="6" t="str">
        <f t="shared" si="132"/>
        <v>Feb 2024</v>
      </c>
      <c r="D2878" s="19" t="str">
        <f t="shared" si="134"/>
        <v>2024</v>
      </c>
      <c r="E2878" s="6" t="str">
        <f t="shared" si="133"/>
        <v>Q1 2024</v>
      </c>
      <c r="F2878" t="s">
        <v>1744</v>
      </c>
      <c r="G2878" t="s">
        <v>1744</v>
      </c>
      <c r="H2878" t="s">
        <v>11</v>
      </c>
      <c r="I2878" t="s">
        <v>24</v>
      </c>
      <c r="J2878" s="3">
        <v>20</v>
      </c>
      <c r="K2878" s="3">
        <v>45.78</v>
      </c>
      <c r="L2878" s="3">
        <v>915.6</v>
      </c>
    </row>
    <row r="2879" spans="1:12" x14ac:dyDescent="0.35">
      <c r="A2879" t="s">
        <v>3003</v>
      </c>
      <c r="B2879" s="6" t="s">
        <v>1413</v>
      </c>
      <c r="C2879" s="6" t="str">
        <f t="shared" si="132"/>
        <v>Feb 2024</v>
      </c>
      <c r="D2879" s="19" t="str">
        <f t="shared" si="134"/>
        <v>2024</v>
      </c>
      <c r="E2879" s="6" t="str">
        <f t="shared" si="133"/>
        <v>Q1 2024</v>
      </c>
      <c r="F2879" t="s">
        <v>2882</v>
      </c>
      <c r="G2879" t="s">
        <v>2882</v>
      </c>
      <c r="H2879" t="s">
        <v>2208</v>
      </c>
      <c r="I2879" t="s">
        <v>24</v>
      </c>
      <c r="J2879" s="3">
        <v>11</v>
      </c>
      <c r="K2879" s="3">
        <v>214.98</v>
      </c>
      <c r="L2879" s="3">
        <v>2364.7800000000002</v>
      </c>
    </row>
    <row r="2880" spans="1:12" x14ac:dyDescent="0.35">
      <c r="A2880" t="s">
        <v>3417</v>
      </c>
      <c r="B2880" s="6" t="s">
        <v>1413</v>
      </c>
      <c r="C2880" s="6" t="str">
        <f t="shared" si="132"/>
        <v>Feb 2024</v>
      </c>
      <c r="D2880" s="19" t="str">
        <f t="shared" si="134"/>
        <v>2024</v>
      </c>
      <c r="E2880" s="6" t="str">
        <f t="shared" si="133"/>
        <v>Q1 2024</v>
      </c>
      <c r="F2880" t="s">
        <v>3143</v>
      </c>
      <c r="G2880" t="s">
        <v>3143</v>
      </c>
      <c r="H2880" t="s">
        <v>458</v>
      </c>
      <c r="I2880" t="s">
        <v>24</v>
      </c>
      <c r="J2880" s="3">
        <v>8</v>
      </c>
      <c r="K2880" s="3">
        <v>136.76</v>
      </c>
      <c r="L2880" s="3">
        <v>1094.08</v>
      </c>
    </row>
    <row r="2881" spans="1:12" x14ac:dyDescent="0.35">
      <c r="A2881" t="s">
        <v>4975</v>
      </c>
      <c r="B2881" s="6" t="s">
        <v>1413</v>
      </c>
      <c r="C2881" s="6" t="str">
        <f t="shared" si="132"/>
        <v>Feb 2024</v>
      </c>
      <c r="D2881" s="19" t="str">
        <f t="shared" si="134"/>
        <v>2024</v>
      </c>
      <c r="E2881" s="6" t="str">
        <f t="shared" si="133"/>
        <v>Q1 2024</v>
      </c>
      <c r="F2881" t="s">
        <v>4845</v>
      </c>
      <c r="G2881" t="s">
        <v>4845</v>
      </c>
      <c r="H2881" t="s">
        <v>2345</v>
      </c>
      <c r="I2881" t="s">
        <v>27</v>
      </c>
      <c r="J2881" s="3">
        <v>20</v>
      </c>
      <c r="K2881" s="3">
        <v>436.61</v>
      </c>
      <c r="L2881" s="3">
        <v>8732.2000000000007</v>
      </c>
    </row>
    <row r="2882" spans="1:12" x14ac:dyDescent="0.35">
      <c r="A2882" t="s">
        <v>5034</v>
      </c>
      <c r="B2882" s="6" t="s">
        <v>1413</v>
      </c>
      <c r="C2882" s="6" t="str">
        <f t="shared" ref="C2882:C2945" si="135">TEXT(B2882, "mmm yyyy")</f>
        <v>Feb 2024</v>
      </c>
      <c r="D2882" s="19" t="str">
        <f t="shared" si="134"/>
        <v>2024</v>
      </c>
      <c r="E2882" s="6" t="str">
        <f t="shared" ref="E2882:E2945" si="136">"Q"&amp;ROUNDUP(MONTH(B2882)/3,0)&amp;" "&amp;TEXT(B2882,"YYYY")</f>
        <v>Q1 2024</v>
      </c>
      <c r="F2882" t="s">
        <v>4845</v>
      </c>
      <c r="G2882" t="s">
        <v>4845</v>
      </c>
      <c r="H2882" t="s">
        <v>2345</v>
      </c>
      <c r="I2882" t="s">
        <v>27</v>
      </c>
      <c r="J2882" s="3">
        <v>1</v>
      </c>
      <c r="K2882" s="3">
        <v>155.37</v>
      </c>
      <c r="L2882" s="3">
        <v>155.37</v>
      </c>
    </row>
    <row r="2883" spans="1:12" x14ac:dyDescent="0.35">
      <c r="A2883" t="s">
        <v>5113</v>
      </c>
      <c r="B2883" s="6" t="s">
        <v>1413</v>
      </c>
      <c r="C2883" s="6" t="str">
        <f t="shared" si="135"/>
        <v>Feb 2024</v>
      </c>
      <c r="D2883" s="19" t="str">
        <f t="shared" ref="D2883:D2946" si="137">TEXT(B2883, "yyyy")</f>
        <v>2024</v>
      </c>
      <c r="E2883" s="6" t="str">
        <f t="shared" si="136"/>
        <v>Q1 2024</v>
      </c>
      <c r="F2883" t="s">
        <v>5082</v>
      </c>
      <c r="G2883" t="s">
        <v>5082</v>
      </c>
      <c r="H2883" t="s">
        <v>2208</v>
      </c>
      <c r="I2883" t="s">
        <v>24</v>
      </c>
      <c r="J2883" s="3">
        <v>10</v>
      </c>
      <c r="K2883" s="3">
        <v>16.98</v>
      </c>
      <c r="L2883" s="3">
        <v>169.8</v>
      </c>
    </row>
    <row r="2884" spans="1:12" x14ac:dyDescent="0.35">
      <c r="A2884" t="s">
        <v>1400</v>
      </c>
      <c r="B2884" s="6" t="s">
        <v>1401</v>
      </c>
      <c r="C2884" s="6" t="str">
        <f t="shared" si="135"/>
        <v>Mar 2024</v>
      </c>
      <c r="D2884" s="19" t="str">
        <f t="shared" si="137"/>
        <v>2024</v>
      </c>
      <c r="E2884" s="6" t="str">
        <f t="shared" si="136"/>
        <v>Q1 2024</v>
      </c>
      <c r="F2884" t="s">
        <v>1252</v>
      </c>
      <c r="G2884" t="str">
        <f>IF(F2884="Cookbooks", "Cookbook", F2884)</f>
        <v>Cookbook</v>
      </c>
      <c r="H2884" t="s">
        <v>11</v>
      </c>
      <c r="I2884" t="s">
        <v>12</v>
      </c>
      <c r="J2884" s="3">
        <v>7</v>
      </c>
      <c r="K2884" s="3">
        <v>58.33</v>
      </c>
      <c r="L2884" s="3">
        <v>408.31</v>
      </c>
    </row>
    <row r="2885" spans="1:12" x14ac:dyDescent="0.35">
      <c r="A2885" t="s">
        <v>2388</v>
      </c>
      <c r="B2885" s="6" t="s">
        <v>1401</v>
      </c>
      <c r="C2885" s="6" t="str">
        <f t="shared" si="135"/>
        <v>Mar 2024</v>
      </c>
      <c r="D2885" s="19" t="str">
        <f t="shared" si="137"/>
        <v>2024</v>
      </c>
      <c r="E2885" s="6" t="str">
        <f t="shared" si="136"/>
        <v>Q1 2024</v>
      </c>
      <c r="F2885" t="s">
        <v>2344</v>
      </c>
      <c r="G2885" t="s">
        <v>2344</v>
      </c>
      <c r="H2885" t="s">
        <v>2345</v>
      </c>
      <c r="I2885" t="s">
        <v>15</v>
      </c>
      <c r="J2885" s="3">
        <v>18</v>
      </c>
      <c r="K2885" s="3">
        <v>266.05</v>
      </c>
      <c r="L2885" s="3">
        <v>4788.8999999999996</v>
      </c>
    </row>
    <row r="2886" spans="1:12" x14ac:dyDescent="0.35">
      <c r="A2886" t="s">
        <v>2778</v>
      </c>
      <c r="B2886" s="6" t="s">
        <v>1401</v>
      </c>
      <c r="C2886" s="6" t="str">
        <f t="shared" si="135"/>
        <v>Mar 2024</v>
      </c>
      <c r="D2886" s="19" t="str">
        <f t="shared" si="137"/>
        <v>2024</v>
      </c>
      <c r="E2886" s="6" t="str">
        <f t="shared" si="136"/>
        <v>Q1 2024</v>
      </c>
      <c r="F2886" t="s">
        <v>2643</v>
      </c>
      <c r="G2886" t="s">
        <v>2643</v>
      </c>
      <c r="H2886" t="s">
        <v>2345</v>
      </c>
      <c r="I2886" t="s">
        <v>15</v>
      </c>
      <c r="J2886" s="3">
        <v>17</v>
      </c>
      <c r="K2886" s="3">
        <v>143.79</v>
      </c>
      <c r="L2886" s="3">
        <v>2444.4299999999998</v>
      </c>
    </row>
    <row r="2887" spans="1:12" x14ac:dyDescent="0.35">
      <c r="A2887" t="s">
        <v>3011</v>
      </c>
      <c r="B2887" s="6" t="s">
        <v>1401</v>
      </c>
      <c r="C2887" s="6" t="str">
        <f t="shared" si="135"/>
        <v>Mar 2024</v>
      </c>
      <c r="D2887" s="19" t="str">
        <f t="shared" si="137"/>
        <v>2024</v>
      </c>
      <c r="E2887" s="6" t="str">
        <f t="shared" si="136"/>
        <v>Q1 2024</v>
      </c>
      <c r="F2887" t="s">
        <v>2882</v>
      </c>
      <c r="G2887" t="s">
        <v>2882</v>
      </c>
      <c r="H2887" t="s">
        <v>2208</v>
      </c>
      <c r="I2887" t="s">
        <v>27</v>
      </c>
      <c r="J2887" s="3">
        <v>3</v>
      </c>
      <c r="K2887" s="3">
        <v>166.61</v>
      </c>
      <c r="L2887" s="3">
        <v>499.83</v>
      </c>
    </row>
    <row r="2888" spans="1:12" x14ac:dyDescent="0.35">
      <c r="A2888" t="s">
        <v>5440</v>
      </c>
      <c r="B2888" s="6" t="s">
        <v>1401</v>
      </c>
      <c r="C2888" s="6" t="str">
        <f t="shared" si="135"/>
        <v>Mar 2024</v>
      </c>
      <c r="D2888" s="19" t="str">
        <f t="shared" si="137"/>
        <v>2024</v>
      </c>
      <c r="E2888" s="6" t="str">
        <f t="shared" si="136"/>
        <v>Q1 2024</v>
      </c>
      <c r="F2888" t="s">
        <v>5337</v>
      </c>
      <c r="G2888" t="s">
        <v>5337</v>
      </c>
      <c r="H2888" t="s">
        <v>458</v>
      </c>
      <c r="I2888" t="s">
        <v>15</v>
      </c>
      <c r="J2888" s="3">
        <v>9</v>
      </c>
      <c r="K2888" s="3">
        <v>69.62</v>
      </c>
      <c r="L2888" s="3">
        <v>626.58000000000004</v>
      </c>
    </row>
    <row r="2889" spans="1:12" x14ac:dyDescent="0.35">
      <c r="A2889" t="s">
        <v>567</v>
      </c>
      <c r="B2889" s="6" t="s">
        <v>568</v>
      </c>
      <c r="C2889" s="6" t="str">
        <f t="shared" si="135"/>
        <v>Mar 2024</v>
      </c>
      <c r="D2889" s="19" t="str">
        <f t="shared" si="137"/>
        <v>2024</v>
      </c>
      <c r="E2889" s="6" t="str">
        <f t="shared" si="136"/>
        <v>Q1 2024</v>
      </c>
      <c r="F2889" t="s">
        <v>457</v>
      </c>
      <c r="G2889" t="str">
        <f>IF(F2889="Blender xcxc", "Blender", F2889)</f>
        <v>Blender</v>
      </c>
      <c r="H2889" t="s">
        <v>458</v>
      </c>
      <c r="I2889" t="s">
        <v>27</v>
      </c>
      <c r="J2889" s="3">
        <v>16</v>
      </c>
      <c r="K2889" s="3">
        <v>106.91</v>
      </c>
      <c r="L2889" s="3">
        <v>1710.56</v>
      </c>
    </row>
    <row r="2890" spans="1:12" x14ac:dyDescent="0.35">
      <c r="A2890" t="s">
        <v>819</v>
      </c>
      <c r="B2890" s="6" t="s">
        <v>568</v>
      </c>
      <c r="C2890" s="6" t="str">
        <f t="shared" si="135"/>
        <v>Mar 2024</v>
      </c>
      <c r="D2890" s="19" t="str">
        <f t="shared" si="137"/>
        <v>2024</v>
      </c>
      <c r="E2890" s="6" t="str">
        <f t="shared" si="136"/>
        <v>Q1 2024</v>
      </c>
      <c r="F2890" t="s">
        <v>700</v>
      </c>
      <c r="G2890" t="str">
        <f>IF(F2890="Bread.c", "Bread", F2890)</f>
        <v>Bread</v>
      </c>
      <c r="H2890" t="s">
        <v>701</v>
      </c>
      <c r="I2890" t="s">
        <v>27</v>
      </c>
      <c r="J2890" s="3">
        <v>9</v>
      </c>
      <c r="K2890" s="3">
        <v>370.73</v>
      </c>
      <c r="L2890" s="3">
        <v>3336.57</v>
      </c>
    </row>
    <row r="2891" spans="1:12" x14ac:dyDescent="0.35">
      <c r="A2891" t="s">
        <v>1106</v>
      </c>
      <c r="B2891" s="6" t="s">
        <v>568</v>
      </c>
      <c r="C2891" s="6" t="str">
        <f t="shared" si="135"/>
        <v>Mar 2024</v>
      </c>
      <c r="D2891" s="19" t="str">
        <f t="shared" si="137"/>
        <v>2024</v>
      </c>
      <c r="E2891" s="6" t="str">
        <f t="shared" si="136"/>
        <v>Q1 2024</v>
      </c>
      <c r="F2891" t="s">
        <v>1084</v>
      </c>
      <c r="G2891" t="str">
        <f>IF(F2891="Children's Book asfdsf", "Children's Book", F2891)</f>
        <v>Children's Book</v>
      </c>
      <c r="H2891" t="s">
        <v>11</v>
      </c>
      <c r="I2891" t="s">
        <v>15</v>
      </c>
      <c r="J2891" s="3">
        <v>19</v>
      </c>
      <c r="K2891" s="3">
        <v>409.63</v>
      </c>
      <c r="L2891" s="3">
        <v>7782.97</v>
      </c>
    </row>
    <row r="2892" spans="1:12" x14ac:dyDescent="0.35">
      <c r="A2892" t="s">
        <v>2258</v>
      </c>
      <c r="B2892" s="6" t="s">
        <v>568</v>
      </c>
      <c r="C2892" s="6" t="str">
        <f t="shared" si="135"/>
        <v>Mar 2024</v>
      </c>
      <c r="D2892" s="19" t="str">
        <f t="shared" si="137"/>
        <v>2024</v>
      </c>
      <c r="E2892" s="6" t="str">
        <f t="shared" si="136"/>
        <v>Q1 2024</v>
      </c>
      <c r="F2892" t="s">
        <v>2207</v>
      </c>
      <c r="G2892" t="s">
        <v>2207</v>
      </c>
      <c r="H2892" t="s">
        <v>2208</v>
      </c>
      <c r="I2892" t="s">
        <v>15</v>
      </c>
      <c r="J2892" s="3">
        <v>10</v>
      </c>
      <c r="K2892" s="3">
        <v>139.82</v>
      </c>
      <c r="L2892" s="3">
        <v>1398.2</v>
      </c>
    </row>
    <row r="2893" spans="1:12" x14ac:dyDescent="0.35">
      <c r="A2893" t="s">
        <v>2497</v>
      </c>
      <c r="B2893" s="6" t="s">
        <v>568</v>
      </c>
      <c r="C2893" s="6" t="str">
        <f t="shared" si="135"/>
        <v>Mar 2024</v>
      </c>
      <c r="D2893" s="19" t="str">
        <f t="shared" si="137"/>
        <v>2024</v>
      </c>
      <c r="E2893" s="6" t="str">
        <f t="shared" si="136"/>
        <v>Q1 2024</v>
      </c>
      <c r="F2893" t="s">
        <v>2344</v>
      </c>
      <c r="G2893" t="s">
        <v>2344</v>
      </c>
      <c r="H2893" t="s">
        <v>2345</v>
      </c>
      <c r="I2893" t="s">
        <v>15</v>
      </c>
      <c r="J2893" s="3">
        <v>1</v>
      </c>
      <c r="K2893" s="3">
        <v>171.81</v>
      </c>
      <c r="L2893" s="3">
        <v>171.81</v>
      </c>
    </row>
    <row r="2894" spans="1:12" x14ac:dyDescent="0.35">
      <c r="A2894" t="s">
        <v>4811</v>
      </c>
      <c r="B2894" s="6" t="s">
        <v>568</v>
      </c>
      <c r="C2894" s="6" t="str">
        <f t="shared" si="135"/>
        <v>Mar 2024</v>
      </c>
      <c r="D2894" s="19" t="str">
        <f t="shared" si="137"/>
        <v>2024</v>
      </c>
      <c r="E2894" s="6" t="str">
        <f t="shared" si="136"/>
        <v>Q1 2024</v>
      </c>
      <c r="F2894" t="s">
        <v>4741</v>
      </c>
      <c r="G2894" t="s">
        <v>4741</v>
      </c>
      <c r="H2894" t="s">
        <v>2345</v>
      </c>
      <c r="I2894" t="s">
        <v>27</v>
      </c>
      <c r="J2894" s="3">
        <v>5</v>
      </c>
      <c r="K2894" s="3">
        <v>206.87</v>
      </c>
      <c r="L2894" s="3">
        <v>1034.3499999999999</v>
      </c>
    </row>
    <row r="2895" spans="1:12" x14ac:dyDescent="0.35">
      <c r="A2895" t="s">
        <v>2477</v>
      </c>
      <c r="B2895" s="6" t="s">
        <v>2478</v>
      </c>
      <c r="C2895" s="6" t="str">
        <f t="shared" si="135"/>
        <v>Mar 2024</v>
      </c>
      <c r="D2895" s="19" t="str">
        <f t="shared" si="137"/>
        <v>2024</v>
      </c>
      <c r="E2895" s="6" t="str">
        <f t="shared" si="136"/>
        <v>Q1 2024</v>
      </c>
      <c r="F2895" t="s">
        <v>2344</v>
      </c>
      <c r="G2895" t="s">
        <v>2344</v>
      </c>
      <c r="H2895" t="s">
        <v>2345</v>
      </c>
      <c r="I2895" t="s">
        <v>12</v>
      </c>
      <c r="J2895" s="3">
        <v>6</v>
      </c>
      <c r="K2895" s="3">
        <v>438.05</v>
      </c>
      <c r="L2895" s="3">
        <v>2628.3</v>
      </c>
    </row>
    <row r="2896" spans="1:12" x14ac:dyDescent="0.35">
      <c r="A2896" t="s">
        <v>3512</v>
      </c>
      <c r="B2896" s="6" t="s">
        <v>2478</v>
      </c>
      <c r="C2896" s="6" t="str">
        <f t="shared" si="135"/>
        <v>Mar 2024</v>
      </c>
      <c r="D2896" s="19" t="str">
        <f t="shared" si="137"/>
        <v>2024</v>
      </c>
      <c r="E2896" s="6" t="str">
        <f t="shared" si="136"/>
        <v>Q1 2024</v>
      </c>
      <c r="F2896" t="s">
        <v>3435</v>
      </c>
      <c r="G2896" t="s">
        <v>3435</v>
      </c>
      <c r="H2896" t="s">
        <v>701</v>
      </c>
      <c r="I2896" t="s">
        <v>12</v>
      </c>
      <c r="J2896" s="3">
        <v>11</v>
      </c>
      <c r="K2896" s="3">
        <v>471.46</v>
      </c>
      <c r="L2896" s="3">
        <v>5186.0600000000004</v>
      </c>
    </row>
    <row r="2897" spans="1:12" x14ac:dyDescent="0.35">
      <c r="A2897" t="s">
        <v>3652</v>
      </c>
      <c r="B2897" s="6" t="s">
        <v>2478</v>
      </c>
      <c r="C2897" s="6" t="str">
        <f t="shared" si="135"/>
        <v>Mar 2024</v>
      </c>
      <c r="D2897" s="19" t="str">
        <f t="shared" si="137"/>
        <v>2024</v>
      </c>
      <c r="E2897" s="6" t="str">
        <f t="shared" si="136"/>
        <v>Q1 2024</v>
      </c>
      <c r="F2897" t="s">
        <v>3435</v>
      </c>
      <c r="G2897" t="s">
        <v>3435</v>
      </c>
      <c r="H2897" t="s">
        <v>701</v>
      </c>
      <c r="I2897" t="s">
        <v>15</v>
      </c>
      <c r="J2897" s="3">
        <v>2</v>
      </c>
      <c r="K2897" s="3">
        <v>400.84</v>
      </c>
      <c r="L2897" s="3">
        <v>801.68</v>
      </c>
    </row>
    <row r="2898" spans="1:12" x14ac:dyDescent="0.35">
      <c r="A2898" t="s">
        <v>4480</v>
      </c>
      <c r="B2898" s="6" t="s">
        <v>2478</v>
      </c>
      <c r="C2898" s="6" t="str">
        <f t="shared" si="135"/>
        <v>Mar 2024</v>
      </c>
      <c r="D2898" s="19" t="str">
        <f t="shared" si="137"/>
        <v>2024</v>
      </c>
      <c r="E2898" s="6" t="str">
        <f t="shared" si="136"/>
        <v>Q1 2024</v>
      </c>
      <c r="F2898" t="s">
        <v>4235</v>
      </c>
      <c r="G2898" t="s">
        <v>4235</v>
      </c>
      <c r="H2898" t="s">
        <v>2208</v>
      </c>
      <c r="I2898" t="s">
        <v>24</v>
      </c>
      <c r="J2898" s="3">
        <v>7</v>
      </c>
      <c r="K2898" s="3">
        <v>68.25</v>
      </c>
      <c r="L2898" s="3">
        <v>477.75</v>
      </c>
    </row>
    <row r="2899" spans="1:12" x14ac:dyDescent="0.35">
      <c r="A2899" t="s">
        <v>5442</v>
      </c>
      <c r="B2899" s="6" t="s">
        <v>2478</v>
      </c>
      <c r="C2899" s="6" t="str">
        <f t="shared" si="135"/>
        <v>Mar 2024</v>
      </c>
      <c r="D2899" s="19" t="str">
        <f t="shared" si="137"/>
        <v>2024</v>
      </c>
      <c r="E2899" s="6" t="str">
        <f t="shared" si="136"/>
        <v>Q1 2024</v>
      </c>
      <c r="F2899" t="s">
        <v>5337</v>
      </c>
      <c r="G2899" t="s">
        <v>5337</v>
      </c>
      <c r="H2899" t="s">
        <v>458</v>
      </c>
      <c r="I2899" t="s">
        <v>27</v>
      </c>
      <c r="J2899" s="3">
        <v>11</v>
      </c>
      <c r="K2899" s="3">
        <v>340.6</v>
      </c>
      <c r="L2899" s="3">
        <v>3746.6</v>
      </c>
    </row>
    <row r="2900" spans="1:12" x14ac:dyDescent="0.35">
      <c r="A2900" t="s">
        <v>4516</v>
      </c>
      <c r="B2900" s="6" t="s">
        <v>4517</v>
      </c>
      <c r="C2900" s="6" t="str">
        <f t="shared" si="135"/>
        <v>Mar 2024</v>
      </c>
      <c r="D2900" s="19" t="str">
        <f t="shared" si="137"/>
        <v>2024</v>
      </c>
      <c r="E2900" s="6" t="str">
        <f t="shared" si="136"/>
        <v>Q1 2024</v>
      </c>
      <c r="F2900" t="s">
        <v>4484</v>
      </c>
      <c r="G2900" t="s">
        <v>4484</v>
      </c>
      <c r="H2900" t="s">
        <v>2208</v>
      </c>
      <c r="I2900" t="s">
        <v>24</v>
      </c>
      <c r="J2900" s="3">
        <v>15</v>
      </c>
      <c r="K2900" s="3">
        <v>181.56</v>
      </c>
      <c r="L2900" s="3">
        <v>2723.4</v>
      </c>
    </row>
    <row r="2901" spans="1:12" x14ac:dyDescent="0.35">
      <c r="A2901" t="s">
        <v>5242</v>
      </c>
      <c r="B2901" s="6" t="s">
        <v>4517</v>
      </c>
      <c r="C2901" s="6" t="str">
        <f t="shared" si="135"/>
        <v>Mar 2024</v>
      </c>
      <c r="D2901" s="19" t="str">
        <f t="shared" si="137"/>
        <v>2024</v>
      </c>
      <c r="E2901" s="6" t="str">
        <f t="shared" si="136"/>
        <v>Q1 2024</v>
      </c>
      <c r="F2901" t="s">
        <v>5082</v>
      </c>
      <c r="G2901" t="s">
        <v>5082</v>
      </c>
      <c r="H2901" t="s">
        <v>2208</v>
      </c>
      <c r="I2901" t="s">
        <v>15</v>
      </c>
      <c r="J2901" s="3">
        <v>10</v>
      </c>
      <c r="K2901" s="3">
        <v>428.67</v>
      </c>
      <c r="L2901" s="3">
        <v>4286.7</v>
      </c>
    </row>
    <row r="2902" spans="1:12" x14ac:dyDescent="0.35">
      <c r="A2902" t="s">
        <v>5555</v>
      </c>
      <c r="B2902" s="6" t="s">
        <v>4517</v>
      </c>
      <c r="C2902" s="6" t="str">
        <f t="shared" si="135"/>
        <v>Mar 2024</v>
      </c>
      <c r="D2902" s="19" t="str">
        <f t="shared" si="137"/>
        <v>2024</v>
      </c>
      <c r="E2902" s="6" t="str">
        <f t="shared" si="136"/>
        <v>Q1 2024</v>
      </c>
      <c r="F2902" t="s">
        <v>5504</v>
      </c>
      <c r="G2902" t="s">
        <v>5504</v>
      </c>
      <c r="H2902" t="s">
        <v>701</v>
      </c>
      <c r="I2902" t="s">
        <v>15</v>
      </c>
      <c r="J2902" s="3">
        <v>10</v>
      </c>
      <c r="K2902" s="3">
        <v>215.6</v>
      </c>
      <c r="L2902" s="3">
        <v>2156</v>
      </c>
    </row>
    <row r="2903" spans="1:12" x14ac:dyDescent="0.35">
      <c r="A2903" t="s">
        <v>414</v>
      </c>
      <c r="B2903" s="6" t="s">
        <v>415</v>
      </c>
      <c r="C2903" s="6" t="str">
        <f t="shared" si="135"/>
        <v>Mar 2024</v>
      </c>
      <c r="D2903" s="19" t="str">
        <f t="shared" si="137"/>
        <v>2024</v>
      </c>
      <c r="E2903" s="6" t="str">
        <f t="shared" si="136"/>
        <v>Q1 2024</v>
      </c>
      <c r="F2903" t="s">
        <v>10</v>
      </c>
      <c r="G2903" t="str">
        <f>IF(F2903="Biographies", "Biography", F2903 )</f>
        <v>Biography</v>
      </c>
      <c r="H2903" t="s">
        <v>11</v>
      </c>
      <c r="I2903" t="s">
        <v>12</v>
      </c>
      <c r="J2903" s="3">
        <v>10</v>
      </c>
      <c r="K2903" s="3">
        <v>350.91</v>
      </c>
      <c r="L2903" s="3">
        <v>3509.1</v>
      </c>
    </row>
    <row r="2904" spans="1:12" x14ac:dyDescent="0.35">
      <c r="A2904" t="s">
        <v>889</v>
      </c>
      <c r="B2904" s="6" t="s">
        <v>415</v>
      </c>
      <c r="C2904" s="6" t="str">
        <f t="shared" si="135"/>
        <v>Mar 2024</v>
      </c>
      <c r="D2904" s="19" t="str">
        <f t="shared" si="137"/>
        <v>2024</v>
      </c>
      <c r="E2904" s="6" t="str">
        <f t="shared" si="136"/>
        <v>Q1 2024</v>
      </c>
      <c r="F2904" t="s">
        <v>700</v>
      </c>
      <c r="G2904" t="str">
        <f>IF(F2904="Bread.c", "Bread", F2904)</f>
        <v>Bread</v>
      </c>
      <c r="H2904" t="s">
        <v>701</v>
      </c>
      <c r="I2904" t="s">
        <v>12</v>
      </c>
      <c r="J2904" s="3">
        <v>20</v>
      </c>
      <c r="K2904" s="3">
        <v>484.5</v>
      </c>
      <c r="L2904" s="3">
        <v>9690</v>
      </c>
    </row>
    <row r="2905" spans="1:12" x14ac:dyDescent="0.35">
      <c r="A2905" t="s">
        <v>1573</v>
      </c>
      <c r="B2905" s="6" t="s">
        <v>415</v>
      </c>
      <c r="C2905" s="6" t="str">
        <f t="shared" si="135"/>
        <v>Mar 2024</v>
      </c>
      <c r="D2905" s="19" t="str">
        <f t="shared" si="137"/>
        <v>2024</v>
      </c>
      <c r="E2905" s="6" t="str">
        <f t="shared" si="136"/>
        <v>Q1 2024</v>
      </c>
      <c r="F2905" t="s">
        <v>1421</v>
      </c>
      <c r="G2905" t="str">
        <f>IF(F2905="Egg", "Eggs", F2905)</f>
        <v>Eggs</v>
      </c>
      <c r="H2905" t="s">
        <v>701</v>
      </c>
      <c r="I2905" t="s">
        <v>24</v>
      </c>
      <c r="J2905" s="3">
        <v>4</v>
      </c>
      <c r="K2905" s="3">
        <v>351.66</v>
      </c>
      <c r="L2905" s="3">
        <v>1406.64</v>
      </c>
    </row>
    <row r="2906" spans="1:12" x14ac:dyDescent="0.35">
      <c r="A2906" t="s">
        <v>1895</v>
      </c>
      <c r="B2906" s="6" t="s">
        <v>415</v>
      </c>
      <c r="C2906" s="6" t="str">
        <f t="shared" si="135"/>
        <v>Mar 2024</v>
      </c>
      <c r="D2906" s="19" t="str">
        <f t="shared" si="137"/>
        <v>2024</v>
      </c>
      <c r="E2906" s="6" t="str">
        <f t="shared" si="136"/>
        <v>Q1 2024</v>
      </c>
      <c r="F2906" t="s">
        <v>1744</v>
      </c>
      <c r="G2906" t="s">
        <v>1744</v>
      </c>
      <c r="H2906" t="s">
        <v>11</v>
      </c>
      <c r="I2906" t="s">
        <v>27</v>
      </c>
      <c r="J2906" s="3">
        <v>5</v>
      </c>
      <c r="K2906" s="3">
        <v>116.73</v>
      </c>
      <c r="L2906" s="3">
        <v>583.65</v>
      </c>
    </row>
    <row r="2907" spans="1:12" x14ac:dyDescent="0.35">
      <c r="A2907" t="s">
        <v>4441</v>
      </c>
      <c r="B2907" s="6" t="s">
        <v>415</v>
      </c>
      <c r="C2907" s="6" t="str">
        <f t="shared" si="135"/>
        <v>Mar 2024</v>
      </c>
      <c r="D2907" s="19" t="str">
        <f t="shared" si="137"/>
        <v>2024</v>
      </c>
      <c r="E2907" s="6" t="str">
        <f t="shared" si="136"/>
        <v>Q1 2024</v>
      </c>
      <c r="F2907" t="s">
        <v>4235</v>
      </c>
      <c r="G2907" t="s">
        <v>4235</v>
      </c>
      <c r="H2907" t="s">
        <v>2208</v>
      </c>
      <c r="I2907" t="s">
        <v>15</v>
      </c>
      <c r="J2907" s="3">
        <v>10</v>
      </c>
      <c r="K2907" s="3">
        <v>336.02</v>
      </c>
      <c r="L2907" s="3">
        <v>3360.2</v>
      </c>
    </row>
    <row r="2908" spans="1:12" x14ac:dyDescent="0.35">
      <c r="A2908" t="s">
        <v>5072</v>
      </c>
      <c r="B2908" s="6" t="s">
        <v>415</v>
      </c>
      <c r="C2908" s="6" t="str">
        <f t="shared" si="135"/>
        <v>Mar 2024</v>
      </c>
      <c r="D2908" s="19" t="str">
        <f t="shared" si="137"/>
        <v>2024</v>
      </c>
      <c r="E2908" s="6" t="str">
        <f t="shared" si="136"/>
        <v>Q1 2024</v>
      </c>
      <c r="F2908" t="s">
        <v>4845</v>
      </c>
      <c r="G2908" t="s">
        <v>4845</v>
      </c>
      <c r="H2908" t="s">
        <v>2345</v>
      </c>
      <c r="I2908" t="s">
        <v>27</v>
      </c>
      <c r="J2908" s="3">
        <v>17</v>
      </c>
      <c r="K2908" s="3">
        <v>201.92</v>
      </c>
      <c r="L2908" s="3">
        <v>3432.64</v>
      </c>
    </row>
    <row r="2909" spans="1:12" x14ac:dyDescent="0.35">
      <c r="A2909" t="s">
        <v>5107</v>
      </c>
      <c r="B2909" s="6" t="s">
        <v>415</v>
      </c>
      <c r="C2909" s="6" t="str">
        <f t="shared" si="135"/>
        <v>Mar 2024</v>
      </c>
      <c r="D2909" s="19" t="str">
        <f t="shared" si="137"/>
        <v>2024</v>
      </c>
      <c r="E2909" s="6" t="str">
        <f t="shared" si="136"/>
        <v>Q1 2024</v>
      </c>
      <c r="F2909" t="s">
        <v>5082</v>
      </c>
      <c r="G2909" t="s">
        <v>5082</v>
      </c>
      <c r="H2909" t="s">
        <v>2208</v>
      </c>
      <c r="I2909" t="s">
        <v>24</v>
      </c>
      <c r="J2909" s="3">
        <v>3</v>
      </c>
      <c r="K2909" s="3">
        <v>352.31</v>
      </c>
      <c r="L2909" s="3">
        <v>1056.93</v>
      </c>
    </row>
    <row r="2910" spans="1:12" x14ac:dyDescent="0.35">
      <c r="A2910" t="s">
        <v>622</v>
      </c>
      <c r="B2910" s="6" t="s">
        <v>623</v>
      </c>
      <c r="C2910" s="6" t="str">
        <f t="shared" si="135"/>
        <v>Mar 2024</v>
      </c>
      <c r="D2910" s="19" t="str">
        <f t="shared" si="137"/>
        <v>2024</v>
      </c>
      <c r="E2910" s="6" t="str">
        <f t="shared" si="136"/>
        <v>Q1 2024</v>
      </c>
      <c r="F2910" t="s">
        <v>5772</v>
      </c>
      <c r="G2910" t="str">
        <f>IF(F2910="Blender xcxc", "Blender", F2910)</f>
        <v>Blender</v>
      </c>
      <c r="H2910" t="s">
        <v>458</v>
      </c>
      <c r="I2910" t="s">
        <v>12</v>
      </c>
      <c r="J2910" s="3">
        <v>16</v>
      </c>
      <c r="K2910" s="3">
        <v>317.93</v>
      </c>
      <c r="L2910" s="3">
        <v>5086.88</v>
      </c>
    </row>
    <row r="2911" spans="1:12" x14ac:dyDescent="0.35">
      <c r="A2911" t="s">
        <v>2458</v>
      </c>
      <c r="B2911" s="6" t="s">
        <v>623</v>
      </c>
      <c r="C2911" s="6" t="str">
        <f t="shared" si="135"/>
        <v>Mar 2024</v>
      </c>
      <c r="D2911" s="19" t="str">
        <f t="shared" si="137"/>
        <v>2024</v>
      </c>
      <c r="E2911" s="6" t="str">
        <f t="shared" si="136"/>
        <v>Q1 2024</v>
      </c>
      <c r="F2911" t="s">
        <v>2344</v>
      </c>
      <c r="G2911" t="s">
        <v>2344</v>
      </c>
      <c r="H2911" t="s">
        <v>2345</v>
      </c>
      <c r="I2911" t="s">
        <v>15</v>
      </c>
      <c r="J2911" s="3">
        <v>12</v>
      </c>
      <c r="K2911" s="3">
        <v>269.87</v>
      </c>
      <c r="L2911" s="3">
        <v>3238.44</v>
      </c>
    </row>
    <row r="2912" spans="1:12" x14ac:dyDescent="0.35">
      <c r="A2912" t="s">
        <v>2641</v>
      </c>
      <c r="B2912" s="6" t="s">
        <v>623</v>
      </c>
      <c r="C2912" s="6" t="str">
        <f t="shared" si="135"/>
        <v>Mar 2024</v>
      </c>
      <c r="D2912" s="19" t="str">
        <f t="shared" si="137"/>
        <v>2024</v>
      </c>
      <c r="E2912" s="6" t="str">
        <f t="shared" si="136"/>
        <v>Q1 2024</v>
      </c>
      <c r="F2912" t="s">
        <v>2344</v>
      </c>
      <c r="G2912" t="s">
        <v>2344</v>
      </c>
      <c r="H2912" t="s">
        <v>2345</v>
      </c>
      <c r="I2912" t="s">
        <v>15</v>
      </c>
      <c r="J2912" s="3">
        <v>9</v>
      </c>
      <c r="K2912" s="3">
        <v>247.22</v>
      </c>
      <c r="L2912" s="3">
        <v>2224.98</v>
      </c>
    </row>
    <row r="2913" spans="1:12" x14ac:dyDescent="0.35">
      <c r="A2913" t="s">
        <v>4157</v>
      </c>
      <c r="B2913" s="6" t="s">
        <v>623</v>
      </c>
      <c r="C2913" s="6" t="str">
        <f t="shared" si="135"/>
        <v>Mar 2024</v>
      </c>
      <c r="D2913" s="19" t="str">
        <f t="shared" si="137"/>
        <v>2024</v>
      </c>
      <c r="E2913" s="6" t="str">
        <f t="shared" si="136"/>
        <v>Q1 2024</v>
      </c>
      <c r="F2913" t="s">
        <v>3948</v>
      </c>
      <c r="G2913" t="s">
        <v>3948</v>
      </c>
      <c r="H2913" t="s">
        <v>458</v>
      </c>
      <c r="I2913" t="s">
        <v>12</v>
      </c>
      <c r="J2913" s="3">
        <v>6</v>
      </c>
      <c r="K2913" s="3">
        <v>63.54</v>
      </c>
      <c r="L2913" s="3">
        <v>381.24</v>
      </c>
    </row>
    <row r="2914" spans="1:12" x14ac:dyDescent="0.35">
      <c r="A2914" t="s">
        <v>1116</v>
      </c>
      <c r="B2914" s="6" t="s">
        <v>1117</v>
      </c>
      <c r="C2914" s="6" t="str">
        <f t="shared" si="135"/>
        <v>Mar 2024</v>
      </c>
      <c r="D2914" s="19" t="str">
        <f t="shared" si="137"/>
        <v>2024</v>
      </c>
      <c r="E2914" s="6" t="str">
        <f t="shared" si="136"/>
        <v>Q1 2024</v>
      </c>
      <c r="F2914" t="s">
        <v>1084</v>
      </c>
      <c r="G2914" t="str">
        <f>IF(F2914="Children's Book asfdsf", "Children's Book", F2914)</f>
        <v>Children's Book</v>
      </c>
      <c r="H2914" t="s">
        <v>11</v>
      </c>
      <c r="I2914" t="s">
        <v>12</v>
      </c>
      <c r="J2914" s="3">
        <v>15</v>
      </c>
      <c r="K2914" s="3">
        <v>455.74</v>
      </c>
      <c r="L2914" s="3">
        <v>6836.1</v>
      </c>
    </row>
    <row r="2915" spans="1:12" x14ac:dyDescent="0.35">
      <c r="A2915" t="s">
        <v>1892</v>
      </c>
      <c r="B2915" s="6" t="s">
        <v>1117</v>
      </c>
      <c r="C2915" s="6" t="str">
        <f t="shared" si="135"/>
        <v>Mar 2024</v>
      </c>
      <c r="D2915" s="19" t="str">
        <f t="shared" si="137"/>
        <v>2024</v>
      </c>
      <c r="E2915" s="6" t="str">
        <f t="shared" si="136"/>
        <v>Q1 2024</v>
      </c>
      <c r="F2915" t="s">
        <v>1744</v>
      </c>
      <c r="G2915" t="s">
        <v>1744</v>
      </c>
      <c r="H2915" t="s">
        <v>11</v>
      </c>
      <c r="I2915" t="s">
        <v>24</v>
      </c>
      <c r="J2915" s="3">
        <v>17</v>
      </c>
      <c r="K2915" s="3">
        <v>6.39</v>
      </c>
      <c r="L2915" s="3">
        <v>108.63</v>
      </c>
    </row>
    <row r="2916" spans="1:12" x14ac:dyDescent="0.35">
      <c r="A2916" t="s">
        <v>4438</v>
      </c>
      <c r="B2916" s="6" t="s">
        <v>1117</v>
      </c>
      <c r="C2916" s="6" t="str">
        <f t="shared" si="135"/>
        <v>Mar 2024</v>
      </c>
      <c r="D2916" s="19" t="str">
        <f t="shared" si="137"/>
        <v>2024</v>
      </c>
      <c r="E2916" s="6" t="str">
        <f t="shared" si="136"/>
        <v>Q1 2024</v>
      </c>
      <c r="F2916" t="s">
        <v>4235</v>
      </c>
      <c r="G2916" t="s">
        <v>4235</v>
      </c>
      <c r="H2916" t="s">
        <v>2208</v>
      </c>
      <c r="I2916" t="s">
        <v>27</v>
      </c>
      <c r="J2916" s="3">
        <v>13</v>
      </c>
      <c r="K2916" s="3">
        <v>15.01</v>
      </c>
      <c r="L2916" s="3">
        <v>195.13</v>
      </c>
    </row>
    <row r="2917" spans="1:12" x14ac:dyDescent="0.35">
      <c r="A2917" t="s">
        <v>5405</v>
      </c>
      <c r="B2917" s="6" t="s">
        <v>1117</v>
      </c>
      <c r="C2917" s="6" t="str">
        <f t="shared" si="135"/>
        <v>Mar 2024</v>
      </c>
      <c r="D2917" s="19" t="str">
        <f t="shared" si="137"/>
        <v>2024</v>
      </c>
      <c r="E2917" s="6" t="str">
        <f t="shared" si="136"/>
        <v>Q1 2024</v>
      </c>
      <c r="F2917" t="s">
        <v>5337</v>
      </c>
      <c r="G2917" t="s">
        <v>5337</v>
      </c>
      <c r="H2917" t="s">
        <v>458</v>
      </c>
      <c r="I2917" t="s">
        <v>27</v>
      </c>
      <c r="J2917" s="3">
        <v>5</v>
      </c>
      <c r="K2917" s="3">
        <v>84.46</v>
      </c>
      <c r="L2917" s="3">
        <v>422.3</v>
      </c>
    </row>
    <row r="2918" spans="1:12" x14ac:dyDescent="0.35">
      <c r="A2918" t="s">
        <v>359</v>
      </c>
      <c r="B2918" s="6" t="s">
        <v>360</v>
      </c>
      <c r="C2918" s="6" t="str">
        <f t="shared" si="135"/>
        <v>Mar 2024</v>
      </c>
      <c r="D2918" s="19" t="str">
        <f t="shared" si="137"/>
        <v>2024</v>
      </c>
      <c r="E2918" s="6" t="str">
        <f t="shared" si="136"/>
        <v>Q1 2024</v>
      </c>
      <c r="F2918" t="s">
        <v>10</v>
      </c>
      <c r="G2918" t="str">
        <f>IF(F2918="Biographies", "Biography", F2918 )</f>
        <v>Biography</v>
      </c>
      <c r="H2918" t="s">
        <v>11</v>
      </c>
      <c r="I2918" t="s">
        <v>24</v>
      </c>
      <c r="J2918" s="3">
        <v>20</v>
      </c>
      <c r="K2918" s="3">
        <v>263.51</v>
      </c>
      <c r="L2918" s="3">
        <v>5270.2</v>
      </c>
    </row>
    <row r="2919" spans="1:12" x14ac:dyDescent="0.35">
      <c r="A2919" t="s">
        <v>527</v>
      </c>
      <c r="B2919" s="6" t="s">
        <v>360</v>
      </c>
      <c r="C2919" s="6" t="str">
        <f t="shared" si="135"/>
        <v>Mar 2024</v>
      </c>
      <c r="D2919" s="19" t="str">
        <f t="shared" si="137"/>
        <v>2024</v>
      </c>
      <c r="E2919" s="6" t="str">
        <f t="shared" si="136"/>
        <v>Q1 2024</v>
      </c>
      <c r="F2919" t="s">
        <v>457</v>
      </c>
      <c r="G2919" t="str">
        <f>IF(F2919="Blender xcxc", "Blender", F2919)</f>
        <v>Blender</v>
      </c>
      <c r="H2919" t="s">
        <v>458</v>
      </c>
      <c r="I2919" t="s">
        <v>24</v>
      </c>
      <c r="J2919" s="3">
        <v>18</v>
      </c>
      <c r="K2919" s="3">
        <v>152.54</v>
      </c>
      <c r="L2919" s="3">
        <v>2745.72</v>
      </c>
    </row>
    <row r="2920" spans="1:12" x14ac:dyDescent="0.35">
      <c r="A2920" t="s">
        <v>1280</v>
      </c>
      <c r="B2920" s="6" t="s">
        <v>360</v>
      </c>
      <c r="C2920" s="6" t="str">
        <f t="shared" si="135"/>
        <v>Mar 2024</v>
      </c>
      <c r="D2920" s="19" t="str">
        <f t="shared" si="137"/>
        <v>2024</v>
      </c>
      <c r="E2920" s="6" t="str">
        <f t="shared" si="136"/>
        <v>Q1 2024</v>
      </c>
      <c r="F2920" t="s">
        <v>1252</v>
      </c>
      <c r="G2920" t="str">
        <f>IF(F2920="Cookbooks", "Cookbook", F2920)</f>
        <v>Cookbook</v>
      </c>
      <c r="H2920" t="s">
        <v>11</v>
      </c>
      <c r="I2920" t="s">
        <v>24</v>
      </c>
      <c r="J2920" s="3">
        <v>17</v>
      </c>
      <c r="K2920" s="3">
        <v>42.78</v>
      </c>
      <c r="L2920" s="3">
        <v>727.26</v>
      </c>
    </row>
    <row r="2921" spans="1:12" x14ac:dyDescent="0.35">
      <c r="A2921" t="s">
        <v>2364</v>
      </c>
      <c r="B2921" s="6" t="s">
        <v>360</v>
      </c>
      <c r="C2921" s="6" t="str">
        <f t="shared" si="135"/>
        <v>Mar 2024</v>
      </c>
      <c r="D2921" s="19" t="str">
        <f t="shared" si="137"/>
        <v>2024</v>
      </c>
      <c r="E2921" s="6" t="str">
        <f t="shared" si="136"/>
        <v>Q1 2024</v>
      </c>
      <c r="F2921" t="s">
        <v>2344</v>
      </c>
      <c r="G2921" t="s">
        <v>2344</v>
      </c>
      <c r="H2921" t="s">
        <v>2345</v>
      </c>
      <c r="I2921" t="s">
        <v>24</v>
      </c>
      <c r="J2921" s="3">
        <v>14</v>
      </c>
      <c r="K2921" s="3">
        <v>221.93</v>
      </c>
      <c r="L2921" s="3">
        <v>3107.02</v>
      </c>
    </row>
    <row r="2922" spans="1:12" x14ac:dyDescent="0.35">
      <c r="A2922" t="s">
        <v>3075</v>
      </c>
      <c r="B2922" s="6" t="s">
        <v>360</v>
      </c>
      <c r="C2922" s="6" t="str">
        <f t="shared" si="135"/>
        <v>Mar 2024</v>
      </c>
      <c r="D2922" s="19" t="str">
        <f t="shared" si="137"/>
        <v>2024</v>
      </c>
      <c r="E2922" s="6" t="str">
        <f t="shared" si="136"/>
        <v>Q1 2024</v>
      </c>
      <c r="F2922" t="s">
        <v>2882</v>
      </c>
      <c r="G2922" t="s">
        <v>2882</v>
      </c>
      <c r="H2922" t="s">
        <v>2208</v>
      </c>
      <c r="I2922" t="s">
        <v>15</v>
      </c>
      <c r="J2922" s="3">
        <v>15</v>
      </c>
      <c r="K2922" s="3">
        <v>340.99</v>
      </c>
      <c r="L2922" s="3">
        <v>5114.8500000000004</v>
      </c>
    </row>
    <row r="2923" spans="1:12" x14ac:dyDescent="0.35">
      <c r="A2923" t="s">
        <v>3600</v>
      </c>
      <c r="B2923" s="6" t="s">
        <v>360</v>
      </c>
      <c r="C2923" s="6" t="str">
        <f t="shared" si="135"/>
        <v>Mar 2024</v>
      </c>
      <c r="D2923" s="19" t="str">
        <f t="shared" si="137"/>
        <v>2024</v>
      </c>
      <c r="E2923" s="6" t="str">
        <f t="shared" si="136"/>
        <v>Q1 2024</v>
      </c>
      <c r="F2923" t="s">
        <v>3435</v>
      </c>
      <c r="G2923" t="s">
        <v>3435</v>
      </c>
      <c r="H2923" t="s">
        <v>701</v>
      </c>
      <c r="I2923" t="s">
        <v>15</v>
      </c>
      <c r="J2923" s="3">
        <v>9</v>
      </c>
      <c r="K2923" s="3">
        <v>5.99</v>
      </c>
      <c r="L2923" s="3">
        <v>53.91</v>
      </c>
    </row>
    <row r="2924" spans="1:12" x14ac:dyDescent="0.35">
      <c r="A2924" t="s">
        <v>4153</v>
      </c>
      <c r="B2924" s="6" t="s">
        <v>360</v>
      </c>
      <c r="C2924" s="6" t="str">
        <f t="shared" si="135"/>
        <v>Mar 2024</v>
      </c>
      <c r="D2924" s="19" t="str">
        <f t="shared" si="137"/>
        <v>2024</v>
      </c>
      <c r="E2924" s="6" t="str">
        <f t="shared" si="136"/>
        <v>Q1 2024</v>
      </c>
      <c r="F2924" t="s">
        <v>3948</v>
      </c>
      <c r="G2924" t="s">
        <v>3948</v>
      </c>
      <c r="H2924" t="s">
        <v>458</v>
      </c>
      <c r="I2924" t="s">
        <v>24</v>
      </c>
      <c r="J2924" s="3">
        <v>8</v>
      </c>
      <c r="K2924" s="3">
        <v>393.36</v>
      </c>
      <c r="L2924" s="3">
        <v>3146.88</v>
      </c>
    </row>
    <row r="2925" spans="1:12" x14ac:dyDescent="0.35">
      <c r="A2925" t="s">
        <v>1610</v>
      </c>
      <c r="B2925" s="6" t="s">
        <v>1611</v>
      </c>
      <c r="C2925" s="6" t="str">
        <f t="shared" si="135"/>
        <v>Mar 2024</v>
      </c>
      <c r="D2925" s="19" t="str">
        <f t="shared" si="137"/>
        <v>2024</v>
      </c>
      <c r="E2925" s="6" t="str">
        <f t="shared" si="136"/>
        <v>Q1 2024</v>
      </c>
      <c r="F2925" t="s">
        <v>5776</v>
      </c>
      <c r="G2925" t="str">
        <f>IF(F2925="Egg", "Eggs", F2925)</f>
        <v>Eggs</v>
      </c>
      <c r="H2925" t="s">
        <v>701</v>
      </c>
      <c r="I2925" t="s">
        <v>15</v>
      </c>
      <c r="J2925" s="3">
        <v>1</v>
      </c>
      <c r="K2925" s="3">
        <v>101.46</v>
      </c>
      <c r="L2925" s="3">
        <v>101.46</v>
      </c>
    </row>
    <row r="2926" spans="1:12" x14ac:dyDescent="0.35">
      <c r="A2926" t="s">
        <v>1614</v>
      </c>
      <c r="B2926" s="6" t="s">
        <v>1611</v>
      </c>
      <c r="C2926" s="6" t="str">
        <f t="shared" si="135"/>
        <v>Mar 2024</v>
      </c>
      <c r="D2926" s="19" t="str">
        <f t="shared" si="137"/>
        <v>2024</v>
      </c>
      <c r="E2926" s="6" t="str">
        <f t="shared" si="136"/>
        <v>Q1 2024</v>
      </c>
      <c r="F2926" t="s">
        <v>5776</v>
      </c>
      <c r="G2926" t="str">
        <f>IF(F2926="Egg", "Eggs", F2926)</f>
        <v>Eggs</v>
      </c>
      <c r="H2926" t="s">
        <v>701</v>
      </c>
      <c r="I2926" t="s">
        <v>27</v>
      </c>
      <c r="J2926" s="3">
        <v>19</v>
      </c>
      <c r="K2926" s="3">
        <v>415.08</v>
      </c>
      <c r="L2926" s="3">
        <v>7886.52</v>
      </c>
    </row>
    <row r="2927" spans="1:12" x14ac:dyDescent="0.35">
      <c r="A2927" t="s">
        <v>2363</v>
      </c>
      <c r="B2927" s="6" t="s">
        <v>1611</v>
      </c>
      <c r="C2927" s="6" t="str">
        <f t="shared" si="135"/>
        <v>Mar 2024</v>
      </c>
      <c r="D2927" s="19" t="str">
        <f t="shared" si="137"/>
        <v>2024</v>
      </c>
      <c r="E2927" s="6" t="str">
        <f t="shared" si="136"/>
        <v>Q1 2024</v>
      </c>
      <c r="F2927" t="s">
        <v>2344</v>
      </c>
      <c r="G2927" t="s">
        <v>2344</v>
      </c>
      <c r="H2927" t="s">
        <v>2345</v>
      </c>
      <c r="I2927" t="s">
        <v>12</v>
      </c>
      <c r="J2927" s="3">
        <v>14</v>
      </c>
      <c r="K2927" s="3">
        <v>225.57</v>
      </c>
      <c r="L2927" s="3">
        <v>3157.98</v>
      </c>
    </row>
    <row r="2928" spans="1:12" x14ac:dyDescent="0.35">
      <c r="A2928" t="s">
        <v>2821</v>
      </c>
      <c r="B2928" s="6" t="s">
        <v>1611</v>
      </c>
      <c r="C2928" s="6" t="str">
        <f t="shared" si="135"/>
        <v>Mar 2024</v>
      </c>
      <c r="D2928" s="19" t="str">
        <f t="shared" si="137"/>
        <v>2024</v>
      </c>
      <c r="E2928" s="6" t="str">
        <f t="shared" si="136"/>
        <v>Q1 2024</v>
      </c>
      <c r="F2928" t="s">
        <v>2643</v>
      </c>
      <c r="G2928" t="s">
        <v>2643</v>
      </c>
      <c r="H2928" t="s">
        <v>2345</v>
      </c>
      <c r="I2928" t="s">
        <v>12</v>
      </c>
      <c r="J2928" s="3">
        <v>5</v>
      </c>
      <c r="K2928" s="3">
        <v>287.89999999999998</v>
      </c>
      <c r="L2928" s="3">
        <v>1439.5</v>
      </c>
    </row>
    <row r="2929" spans="1:12" x14ac:dyDescent="0.35">
      <c r="A2929" t="s">
        <v>3000</v>
      </c>
      <c r="B2929" s="6" t="s">
        <v>1611</v>
      </c>
      <c r="C2929" s="6" t="str">
        <f t="shared" si="135"/>
        <v>Mar 2024</v>
      </c>
      <c r="D2929" s="19" t="str">
        <f t="shared" si="137"/>
        <v>2024</v>
      </c>
      <c r="E2929" s="6" t="str">
        <f t="shared" si="136"/>
        <v>Q1 2024</v>
      </c>
      <c r="F2929" t="s">
        <v>2882</v>
      </c>
      <c r="G2929" t="s">
        <v>2882</v>
      </c>
      <c r="H2929" t="s">
        <v>2208</v>
      </c>
      <c r="I2929" t="s">
        <v>27</v>
      </c>
      <c r="J2929" s="3">
        <v>17</v>
      </c>
      <c r="K2929" s="3">
        <v>21.2</v>
      </c>
      <c r="L2929" s="3">
        <v>360.4</v>
      </c>
    </row>
    <row r="2930" spans="1:12" x14ac:dyDescent="0.35">
      <c r="A2930" t="s">
        <v>4190</v>
      </c>
      <c r="B2930" s="6" t="s">
        <v>1611</v>
      </c>
      <c r="C2930" s="6" t="str">
        <f t="shared" si="135"/>
        <v>Mar 2024</v>
      </c>
      <c r="D2930" s="19" t="str">
        <f t="shared" si="137"/>
        <v>2024</v>
      </c>
      <c r="E2930" s="6" t="str">
        <f t="shared" si="136"/>
        <v>Q1 2024</v>
      </c>
      <c r="F2930" t="s">
        <v>3948</v>
      </c>
      <c r="G2930" t="s">
        <v>3948</v>
      </c>
      <c r="H2930" t="s">
        <v>458</v>
      </c>
      <c r="I2930" t="s">
        <v>27</v>
      </c>
      <c r="J2930" s="3">
        <v>20</v>
      </c>
      <c r="K2930" s="3">
        <v>74.260000000000005</v>
      </c>
      <c r="L2930" s="3">
        <v>1485.2</v>
      </c>
    </row>
    <row r="2931" spans="1:12" x14ac:dyDescent="0.35">
      <c r="A2931" t="s">
        <v>4791</v>
      </c>
      <c r="B2931" s="6" t="s">
        <v>1611</v>
      </c>
      <c r="C2931" s="6" t="str">
        <f t="shared" si="135"/>
        <v>Mar 2024</v>
      </c>
      <c r="D2931" s="19" t="str">
        <f t="shared" si="137"/>
        <v>2024</v>
      </c>
      <c r="E2931" s="6" t="str">
        <f t="shared" si="136"/>
        <v>Q1 2024</v>
      </c>
      <c r="F2931" t="s">
        <v>4741</v>
      </c>
      <c r="G2931" t="s">
        <v>4741</v>
      </c>
      <c r="H2931" t="s">
        <v>2345</v>
      </c>
      <c r="I2931" t="s">
        <v>12</v>
      </c>
      <c r="J2931" s="3">
        <v>15</v>
      </c>
      <c r="K2931" s="3">
        <v>108.07</v>
      </c>
      <c r="L2931" s="3">
        <v>1621.05</v>
      </c>
    </row>
    <row r="2932" spans="1:12" x14ac:dyDescent="0.35">
      <c r="A2932" t="s">
        <v>5178</v>
      </c>
      <c r="B2932" s="6" t="s">
        <v>1611</v>
      </c>
      <c r="C2932" s="6" t="str">
        <f t="shared" si="135"/>
        <v>Mar 2024</v>
      </c>
      <c r="D2932" s="19" t="str">
        <f t="shared" si="137"/>
        <v>2024</v>
      </c>
      <c r="E2932" s="6" t="str">
        <f t="shared" si="136"/>
        <v>Q1 2024</v>
      </c>
      <c r="F2932" t="s">
        <v>5082</v>
      </c>
      <c r="G2932" t="s">
        <v>5082</v>
      </c>
      <c r="H2932" t="s">
        <v>2208</v>
      </c>
      <c r="I2932" t="s">
        <v>24</v>
      </c>
      <c r="J2932" s="3">
        <v>12</v>
      </c>
      <c r="K2932" s="3">
        <v>332.57</v>
      </c>
      <c r="L2932" s="3">
        <v>3990.84</v>
      </c>
    </row>
    <row r="2933" spans="1:12" x14ac:dyDescent="0.35">
      <c r="A2933" t="s">
        <v>1590</v>
      </c>
      <c r="B2933" s="6" t="s">
        <v>1591</v>
      </c>
      <c r="C2933" s="6" t="str">
        <f t="shared" si="135"/>
        <v>Mar 2024</v>
      </c>
      <c r="D2933" s="19" t="str">
        <f t="shared" si="137"/>
        <v>2024</v>
      </c>
      <c r="E2933" s="6" t="str">
        <f t="shared" si="136"/>
        <v>Q1 2024</v>
      </c>
      <c r="F2933" t="s">
        <v>1421</v>
      </c>
      <c r="G2933" t="str">
        <f>IF(F2933="Egg", "Eggs", F2933)</f>
        <v>Eggs</v>
      </c>
      <c r="H2933" t="s">
        <v>701</v>
      </c>
      <c r="I2933" t="s">
        <v>27</v>
      </c>
      <c r="J2933" s="3">
        <v>12</v>
      </c>
      <c r="K2933" s="3">
        <v>333.06</v>
      </c>
      <c r="L2933" s="3">
        <v>3996.72</v>
      </c>
    </row>
    <row r="2934" spans="1:12" x14ac:dyDescent="0.35">
      <c r="A2934" t="s">
        <v>1704</v>
      </c>
      <c r="B2934" s="6" t="s">
        <v>1591</v>
      </c>
      <c r="C2934" s="6" t="str">
        <f t="shared" si="135"/>
        <v>Mar 2024</v>
      </c>
      <c r="D2934" s="19" t="str">
        <f t="shared" si="137"/>
        <v>2024</v>
      </c>
      <c r="E2934" s="6" t="str">
        <f t="shared" si="136"/>
        <v>Q1 2024</v>
      </c>
      <c r="F2934" t="s">
        <v>1421</v>
      </c>
      <c r="G2934" t="str">
        <f>IF(F2934="Egg", "Eggs", F2934)</f>
        <v>Eggs</v>
      </c>
      <c r="H2934" t="s">
        <v>701</v>
      </c>
      <c r="I2934" t="s">
        <v>24</v>
      </c>
      <c r="J2934" s="3">
        <v>9</v>
      </c>
      <c r="K2934" s="3">
        <v>120.4</v>
      </c>
      <c r="L2934" s="3">
        <v>1083.5999999999999</v>
      </c>
    </row>
    <row r="2935" spans="1:12" x14ac:dyDescent="0.35">
      <c r="A2935" t="s">
        <v>1717</v>
      </c>
      <c r="B2935" s="6" t="s">
        <v>1591</v>
      </c>
      <c r="C2935" s="6" t="str">
        <f t="shared" si="135"/>
        <v>Mar 2024</v>
      </c>
      <c r="D2935" s="19" t="str">
        <f t="shared" si="137"/>
        <v>2024</v>
      </c>
      <c r="E2935" s="6" t="str">
        <f t="shared" si="136"/>
        <v>Q1 2024</v>
      </c>
      <c r="F2935" t="s">
        <v>1421</v>
      </c>
      <c r="G2935" t="str">
        <f>IF(F2935="Egg", "Eggs", F2935)</f>
        <v>Eggs</v>
      </c>
      <c r="H2935" t="s">
        <v>701</v>
      </c>
      <c r="I2935" t="s">
        <v>27</v>
      </c>
      <c r="J2935" s="3">
        <v>7</v>
      </c>
      <c r="K2935" s="3">
        <v>237.11</v>
      </c>
      <c r="L2935" s="3">
        <v>1659.77</v>
      </c>
    </row>
    <row r="2936" spans="1:12" x14ac:dyDescent="0.35">
      <c r="A2936" t="s">
        <v>1724</v>
      </c>
      <c r="B2936" s="6" t="s">
        <v>1591</v>
      </c>
      <c r="C2936" s="6" t="str">
        <f t="shared" si="135"/>
        <v>Mar 2024</v>
      </c>
      <c r="D2936" s="19" t="str">
        <f t="shared" si="137"/>
        <v>2024</v>
      </c>
      <c r="E2936" s="6" t="str">
        <f t="shared" si="136"/>
        <v>Q1 2024</v>
      </c>
      <c r="F2936" t="s">
        <v>1421</v>
      </c>
      <c r="G2936" t="str">
        <f>IF(F2936="Egg", "Eggs", F2936)</f>
        <v>Eggs</v>
      </c>
      <c r="H2936" t="s">
        <v>701</v>
      </c>
      <c r="I2936" t="s">
        <v>24</v>
      </c>
      <c r="J2936" s="3">
        <v>2</v>
      </c>
      <c r="K2936" s="3">
        <v>30.53</v>
      </c>
      <c r="L2936" s="3">
        <v>61.06</v>
      </c>
    </row>
    <row r="2937" spans="1:12" x14ac:dyDescent="0.35">
      <c r="A2937" t="s">
        <v>3427</v>
      </c>
      <c r="B2937" s="6" t="s">
        <v>1591</v>
      </c>
      <c r="C2937" s="6" t="str">
        <f t="shared" si="135"/>
        <v>Mar 2024</v>
      </c>
      <c r="D2937" s="19" t="str">
        <f t="shared" si="137"/>
        <v>2024</v>
      </c>
      <c r="E2937" s="6" t="str">
        <f t="shared" si="136"/>
        <v>Q1 2024</v>
      </c>
      <c r="F2937" t="s">
        <v>3143</v>
      </c>
      <c r="G2937" t="s">
        <v>3143</v>
      </c>
      <c r="H2937" t="s">
        <v>458</v>
      </c>
      <c r="I2937" t="s">
        <v>24</v>
      </c>
      <c r="J2937" s="3">
        <v>13</v>
      </c>
      <c r="K2937" s="3">
        <v>411.35</v>
      </c>
      <c r="L2937" s="3">
        <v>5347.55</v>
      </c>
    </row>
    <row r="2938" spans="1:12" x14ac:dyDescent="0.35">
      <c r="A2938" t="s">
        <v>3509</v>
      </c>
      <c r="B2938" s="6" t="s">
        <v>1591</v>
      </c>
      <c r="C2938" s="6" t="str">
        <f t="shared" si="135"/>
        <v>Mar 2024</v>
      </c>
      <c r="D2938" s="19" t="str">
        <f t="shared" si="137"/>
        <v>2024</v>
      </c>
      <c r="E2938" s="6" t="str">
        <f t="shared" si="136"/>
        <v>Q1 2024</v>
      </c>
      <c r="F2938" t="s">
        <v>3435</v>
      </c>
      <c r="G2938" t="s">
        <v>3435</v>
      </c>
      <c r="H2938" t="s">
        <v>701</v>
      </c>
      <c r="I2938" t="s">
        <v>24</v>
      </c>
      <c r="J2938" s="3">
        <v>9</v>
      </c>
      <c r="K2938" s="3">
        <v>167.14</v>
      </c>
      <c r="L2938" s="3">
        <v>1504.26</v>
      </c>
    </row>
    <row r="2939" spans="1:12" x14ac:dyDescent="0.35">
      <c r="A2939" t="s">
        <v>4056</v>
      </c>
      <c r="B2939" s="6" t="s">
        <v>1591</v>
      </c>
      <c r="C2939" s="6" t="str">
        <f t="shared" si="135"/>
        <v>Mar 2024</v>
      </c>
      <c r="D2939" s="19" t="str">
        <f t="shared" si="137"/>
        <v>2024</v>
      </c>
      <c r="E2939" s="6" t="str">
        <f t="shared" si="136"/>
        <v>Q1 2024</v>
      </c>
      <c r="F2939" t="s">
        <v>3948</v>
      </c>
      <c r="G2939" t="s">
        <v>3948</v>
      </c>
      <c r="H2939" t="s">
        <v>458</v>
      </c>
      <c r="I2939" t="s">
        <v>24</v>
      </c>
      <c r="J2939" s="3">
        <v>7</v>
      </c>
      <c r="K2939" s="3">
        <v>401.03</v>
      </c>
      <c r="L2939" s="3">
        <v>2807.21</v>
      </c>
    </row>
    <row r="2940" spans="1:12" x14ac:dyDescent="0.35">
      <c r="A2940" t="s">
        <v>219</v>
      </c>
      <c r="B2940" s="6" t="s">
        <v>220</v>
      </c>
      <c r="C2940" s="6" t="str">
        <f t="shared" si="135"/>
        <v>Mar 2024</v>
      </c>
      <c r="D2940" s="19" t="str">
        <f t="shared" si="137"/>
        <v>2024</v>
      </c>
      <c r="E2940" s="6" t="str">
        <f t="shared" si="136"/>
        <v>Q1 2024</v>
      </c>
      <c r="F2940" t="s">
        <v>10</v>
      </c>
      <c r="G2940" t="str">
        <f>IF(F2940="Biographies", "Biography", F2940 )</f>
        <v>Biography</v>
      </c>
      <c r="H2940" t="s">
        <v>11</v>
      </c>
      <c r="I2940" t="s">
        <v>27</v>
      </c>
      <c r="J2940" s="3">
        <v>13</v>
      </c>
      <c r="K2940" s="3">
        <v>409.1</v>
      </c>
      <c r="L2940" s="3">
        <v>5318.3</v>
      </c>
    </row>
    <row r="2941" spans="1:12" x14ac:dyDescent="0.35">
      <c r="A2941" t="s">
        <v>2525</v>
      </c>
      <c r="B2941" s="6" t="s">
        <v>220</v>
      </c>
      <c r="C2941" s="6" t="str">
        <f t="shared" si="135"/>
        <v>Mar 2024</v>
      </c>
      <c r="D2941" s="19" t="str">
        <f t="shared" si="137"/>
        <v>2024</v>
      </c>
      <c r="E2941" s="6" t="str">
        <f t="shared" si="136"/>
        <v>Q1 2024</v>
      </c>
      <c r="F2941" t="s">
        <v>2344</v>
      </c>
      <c r="G2941" t="s">
        <v>2344</v>
      </c>
      <c r="H2941" t="s">
        <v>2345</v>
      </c>
      <c r="I2941" t="s">
        <v>12</v>
      </c>
      <c r="J2941" s="3">
        <v>11</v>
      </c>
      <c r="K2941" s="3">
        <v>269.06</v>
      </c>
      <c r="L2941" s="3">
        <v>2959.66</v>
      </c>
    </row>
    <row r="2942" spans="1:12" x14ac:dyDescent="0.35">
      <c r="A2942" t="s">
        <v>2738</v>
      </c>
      <c r="B2942" s="6" t="s">
        <v>220</v>
      </c>
      <c r="C2942" s="6" t="str">
        <f t="shared" si="135"/>
        <v>Mar 2024</v>
      </c>
      <c r="D2942" s="19" t="str">
        <f t="shared" si="137"/>
        <v>2024</v>
      </c>
      <c r="E2942" s="6" t="str">
        <f t="shared" si="136"/>
        <v>Q1 2024</v>
      </c>
      <c r="F2942" t="s">
        <v>2643</v>
      </c>
      <c r="G2942" t="s">
        <v>2643</v>
      </c>
      <c r="H2942" t="s">
        <v>2345</v>
      </c>
      <c r="I2942" t="s">
        <v>27</v>
      </c>
      <c r="J2942" s="3">
        <v>1</v>
      </c>
      <c r="K2942" s="3">
        <v>307.83999999999997</v>
      </c>
      <c r="L2942" s="3">
        <v>307.83999999999997</v>
      </c>
    </row>
    <row r="2943" spans="1:12" x14ac:dyDescent="0.35">
      <c r="A2943" t="s">
        <v>3077</v>
      </c>
      <c r="B2943" s="6" t="s">
        <v>220</v>
      </c>
      <c r="C2943" s="6" t="str">
        <f t="shared" si="135"/>
        <v>Mar 2024</v>
      </c>
      <c r="D2943" s="19" t="str">
        <f t="shared" si="137"/>
        <v>2024</v>
      </c>
      <c r="E2943" s="6" t="str">
        <f t="shared" si="136"/>
        <v>Q1 2024</v>
      </c>
      <c r="F2943" t="s">
        <v>2882</v>
      </c>
      <c r="G2943" t="s">
        <v>2882</v>
      </c>
      <c r="H2943" t="s">
        <v>2208</v>
      </c>
      <c r="I2943" t="s">
        <v>24</v>
      </c>
      <c r="J2943" s="3">
        <v>19</v>
      </c>
      <c r="K2943" s="3">
        <v>396.15</v>
      </c>
      <c r="L2943" s="3">
        <v>7526.85</v>
      </c>
    </row>
    <row r="2944" spans="1:12" x14ac:dyDescent="0.35">
      <c r="A2944" t="s">
        <v>3494</v>
      </c>
      <c r="B2944" s="6" t="s">
        <v>220</v>
      </c>
      <c r="C2944" s="6" t="str">
        <f t="shared" si="135"/>
        <v>Mar 2024</v>
      </c>
      <c r="D2944" s="19" t="str">
        <f t="shared" si="137"/>
        <v>2024</v>
      </c>
      <c r="E2944" s="6" t="str">
        <f t="shared" si="136"/>
        <v>Q1 2024</v>
      </c>
      <c r="F2944" t="s">
        <v>3435</v>
      </c>
      <c r="G2944" t="s">
        <v>3435</v>
      </c>
      <c r="H2944" t="s">
        <v>701</v>
      </c>
      <c r="I2944" t="s">
        <v>27</v>
      </c>
      <c r="J2944" s="3">
        <v>17</v>
      </c>
      <c r="K2944" s="3">
        <v>363.92</v>
      </c>
      <c r="L2944" s="3">
        <v>6186.64</v>
      </c>
    </row>
    <row r="2945" spans="1:12" x14ac:dyDescent="0.35">
      <c r="A2945" t="s">
        <v>4048</v>
      </c>
      <c r="B2945" s="6" t="s">
        <v>220</v>
      </c>
      <c r="C2945" s="6" t="str">
        <f t="shared" si="135"/>
        <v>Mar 2024</v>
      </c>
      <c r="D2945" s="19" t="str">
        <f t="shared" si="137"/>
        <v>2024</v>
      </c>
      <c r="E2945" s="6" t="str">
        <f t="shared" si="136"/>
        <v>Q1 2024</v>
      </c>
      <c r="F2945" t="s">
        <v>3948</v>
      </c>
      <c r="G2945" t="s">
        <v>3948</v>
      </c>
      <c r="H2945" t="s">
        <v>458</v>
      </c>
      <c r="I2945" t="s">
        <v>24</v>
      </c>
      <c r="J2945" s="3">
        <v>17</v>
      </c>
      <c r="K2945" s="3">
        <v>319.25</v>
      </c>
      <c r="L2945" s="3">
        <v>5427.25</v>
      </c>
    </row>
    <row r="2946" spans="1:12" x14ac:dyDescent="0.35">
      <c r="A2946" t="s">
        <v>4479</v>
      </c>
      <c r="B2946" s="6" t="s">
        <v>220</v>
      </c>
      <c r="C2946" s="6" t="str">
        <f t="shared" ref="C2946:C3009" si="138">TEXT(B2946, "mmm yyyy")</f>
        <v>Mar 2024</v>
      </c>
      <c r="D2946" s="19" t="str">
        <f t="shared" si="137"/>
        <v>2024</v>
      </c>
      <c r="E2946" s="6" t="str">
        <f t="shared" ref="E2946:E3009" si="139">"Q"&amp;ROUNDUP(MONTH(B2946)/3,0)&amp;" "&amp;TEXT(B2946,"YYYY")</f>
        <v>Q1 2024</v>
      </c>
      <c r="F2946" t="s">
        <v>4235</v>
      </c>
      <c r="G2946" t="s">
        <v>4235</v>
      </c>
      <c r="H2946" t="s">
        <v>2208</v>
      </c>
      <c r="I2946" t="s">
        <v>15</v>
      </c>
      <c r="J2946" s="3">
        <v>9</v>
      </c>
      <c r="K2946" s="3">
        <v>159.56</v>
      </c>
      <c r="L2946" s="3">
        <v>1436.04</v>
      </c>
    </row>
    <row r="2947" spans="1:12" x14ac:dyDescent="0.35">
      <c r="A2947" t="s">
        <v>4660</v>
      </c>
      <c r="B2947" s="6" t="s">
        <v>220</v>
      </c>
      <c r="C2947" s="6" t="str">
        <f t="shared" si="138"/>
        <v>Mar 2024</v>
      </c>
      <c r="D2947" s="19" t="str">
        <f t="shared" ref="D2947:D3010" si="140">TEXT(B2947, "yyyy")</f>
        <v>2024</v>
      </c>
      <c r="E2947" s="6" t="str">
        <f t="shared" si="139"/>
        <v>Q1 2024</v>
      </c>
      <c r="F2947" t="s">
        <v>4610</v>
      </c>
      <c r="G2947" t="s">
        <v>4610</v>
      </c>
      <c r="H2947" t="s">
        <v>2345</v>
      </c>
      <c r="I2947" t="s">
        <v>15</v>
      </c>
      <c r="J2947" s="3">
        <v>15</v>
      </c>
      <c r="K2947" s="3">
        <v>275.36</v>
      </c>
      <c r="L2947" s="3">
        <v>4130.3999999999996</v>
      </c>
    </row>
    <row r="2948" spans="1:12" x14ac:dyDescent="0.35">
      <c r="A2948" t="s">
        <v>5446</v>
      </c>
      <c r="B2948" s="6" t="s">
        <v>220</v>
      </c>
      <c r="C2948" s="6" t="str">
        <f t="shared" si="138"/>
        <v>Mar 2024</v>
      </c>
      <c r="D2948" s="19" t="str">
        <f t="shared" si="140"/>
        <v>2024</v>
      </c>
      <c r="E2948" s="6" t="str">
        <f t="shared" si="139"/>
        <v>Q1 2024</v>
      </c>
      <c r="F2948" t="s">
        <v>5337</v>
      </c>
      <c r="G2948" t="s">
        <v>5337</v>
      </c>
      <c r="H2948" t="s">
        <v>458</v>
      </c>
      <c r="I2948" t="s">
        <v>27</v>
      </c>
      <c r="J2948" s="3">
        <v>6</v>
      </c>
      <c r="K2948" s="3">
        <v>451.21</v>
      </c>
      <c r="L2948" s="3">
        <v>2707.26</v>
      </c>
    </row>
    <row r="2949" spans="1:12" x14ac:dyDescent="0.35">
      <c r="A2949" t="s">
        <v>1794</v>
      </c>
      <c r="B2949" s="6" t="s">
        <v>1795</v>
      </c>
      <c r="C2949" s="6" t="str">
        <f t="shared" si="138"/>
        <v>Mar 2024</v>
      </c>
      <c r="D2949" s="19" t="str">
        <f t="shared" si="140"/>
        <v>2024</v>
      </c>
      <c r="E2949" s="6" t="str">
        <f t="shared" si="139"/>
        <v>Q1 2024</v>
      </c>
      <c r="F2949" t="s">
        <v>1744</v>
      </c>
      <c r="G2949" t="s">
        <v>1744</v>
      </c>
      <c r="H2949" t="s">
        <v>11</v>
      </c>
      <c r="I2949" t="s">
        <v>12</v>
      </c>
      <c r="J2949" s="3">
        <v>15</v>
      </c>
      <c r="K2949" s="3">
        <v>489.13</v>
      </c>
      <c r="L2949" s="3">
        <v>7336.95</v>
      </c>
    </row>
    <row r="2950" spans="1:12" x14ac:dyDescent="0.35">
      <c r="A2950" t="s">
        <v>1840</v>
      </c>
      <c r="B2950" s="6" t="s">
        <v>1795</v>
      </c>
      <c r="C2950" s="6" t="str">
        <f t="shared" si="138"/>
        <v>Mar 2024</v>
      </c>
      <c r="D2950" s="19" t="str">
        <f t="shared" si="140"/>
        <v>2024</v>
      </c>
      <c r="E2950" s="6" t="str">
        <f t="shared" si="139"/>
        <v>Q1 2024</v>
      </c>
      <c r="F2950" t="s">
        <v>1744</v>
      </c>
      <c r="G2950" t="s">
        <v>1744</v>
      </c>
      <c r="H2950" t="s">
        <v>11</v>
      </c>
      <c r="I2950" t="s">
        <v>27</v>
      </c>
      <c r="J2950" s="3">
        <v>20</v>
      </c>
      <c r="K2950" s="3">
        <v>79.3</v>
      </c>
      <c r="L2950" s="3">
        <v>1586</v>
      </c>
    </row>
    <row r="2951" spans="1:12" x14ac:dyDescent="0.35">
      <c r="A2951" t="s">
        <v>3098</v>
      </c>
      <c r="B2951" s="6" t="s">
        <v>1795</v>
      </c>
      <c r="C2951" s="6" t="str">
        <f t="shared" si="138"/>
        <v>Mar 2024</v>
      </c>
      <c r="D2951" s="19" t="str">
        <f t="shared" si="140"/>
        <v>2024</v>
      </c>
      <c r="E2951" s="6" t="str">
        <f t="shared" si="139"/>
        <v>Q1 2024</v>
      </c>
      <c r="F2951" t="s">
        <v>2882</v>
      </c>
      <c r="G2951" t="s">
        <v>2882</v>
      </c>
      <c r="H2951" t="s">
        <v>2208</v>
      </c>
      <c r="I2951" t="s">
        <v>24</v>
      </c>
      <c r="J2951" s="3">
        <v>14</v>
      </c>
      <c r="K2951" s="3">
        <v>430</v>
      </c>
      <c r="L2951" s="3">
        <v>6020</v>
      </c>
    </row>
    <row r="2952" spans="1:12" x14ac:dyDescent="0.35">
      <c r="A2952" t="s">
        <v>1469</v>
      </c>
      <c r="B2952" s="6" t="s">
        <v>1470</v>
      </c>
      <c r="C2952" s="6" t="str">
        <f t="shared" si="138"/>
        <v>Mar 2024</v>
      </c>
      <c r="D2952" s="19" t="str">
        <f t="shared" si="140"/>
        <v>2024</v>
      </c>
      <c r="E2952" s="6" t="str">
        <f t="shared" si="139"/>
        <v>Q1 2024</v>
      </c>
      <c r="F2952" t="s">
        <v>1421</v>
      </c>
      <c r="G2952" t="str">
        <f>IF(F2952="Egg", "Eggs", F2952)</f>
        <v>Eggs</v>
      </c>
      <c r="H2952" t="s">
        <v>701</v>
      </c>
      <c r="I2952" t="s">
        <v>27</v>
      </c>
      <c r="J2952" s="3">
        <v>20</v>
      </c>
      <c r="K2952" s="3">
        <v>10.73</v>
      </c>
      <c r="L2952" s="3">
        <v>214.6</v>
      </c>
    </row>
    <row r="2953" spans="1:12" x14ac:dyDescent="0.35">
      <c r="A2953" t="s">
        <v>2858</v>
      </c>
      <c r="B2953" s="6" t="s">
        <v>1470</v>
      </c>
      <c r="C2953" s="6" t="str">
        <f t="shared" si="138"/>
        <v>Mar 2024</v>
      </c>
      <c r="D2953" s="19" t="str">
        <f t="shared" si="140"/>
        <v>2024</v>
      </c>
      <c r="E2953" s="6" t="str">
        <f t="shared" si="139"/>
        <v>Q1 2024</v>
      </c>
      <c r="F2953" t="s">
        <v>2643</v>
      </c>
      <c r="G2953" t="s">
        <v>2643</v>
      </c>
      <c r="H2953" t="s">
        <v>2345</v>
      </c>
      <c r="I2953" t="s">
        <v>12</v>
      </c>
      <c r="J2953" s="3">
        <v>3</v>
      </c>
      <c r="K2953" s="3">
        <v>456.52</v>
      </c>
      <c r="L2953" s="3">
        <v>1369.56</v>
      </c>
    </row>
    <row r="2954" spans="1:12" x14ac:dyDescent="0.35">
      <c r="A2954" t="s">
        <v>3414</v>
      </c>
      <c r="B2954" s="6" t="s">
        <v>1470</v>
      </c>
      <c r="C2954" s="6" t="str">
        <f t="shared" si="138"/>
        <v>Mar 2024</v>
      </c>
      <c r="D2954" s="19" t="str">
        <f t="shared" si="140"/>
        <v>2024</v>
      </c>
      <c r="E2954" s="6" t="str">
        <f t="shared" si="139"/>
        <v>Q1 2024</v>
      </c>
      <c r="F2954" t="s">
        <v>3143</v>
      </c>
      <c r="G2954" t="s">
        <v>3143</v>
      </c>
      <c r="H2954" t="s">
        <v>458</v>
      </c>
      <c r="I2954" t="s">
        <v>27</v>
      </c>
      <c r="J2954" s="3">
        <v>8</v>
      </c>
      <c r="K2954" s="3">
        <v>350.91</v>
      </c>
      <c r="L2954" s="3">
        <v>2807.28</v>
      </c>
    </row>
    <row r="2955" spans="1:12" x14ac:dyDescent="0.35">
      <c r="A2955" t="s">
        <v>3521</v>
      </c>
      <c r="B2955" s="6" t="s">
        <v>1470</v>
      </c>
      <c r="C2955" s="6" t="str">
        <f t="shared" si="138"/>
        <v>Mar 2024</v>
      </c>
      <c r="D2955" s="19" t="str">
        <f t="shared" si="140"/>
        <v>2024</v>
      </c>
      <c r="E2955" s="6" t="str">
        <f t="shared" si="139"/>
        <v>Q1 2024</v>
      </c>
      <c r="F2955" t="s">
        <v>3435</v>
      </c>
      <c r="G2955" t="s">
        <v>3435</v>
      </c>
      <c r="H2955" t="s">
        <v>701</v>
      </c>
      <c r="I2955" t="s">
        <v>27</v>
      </c>
      <c r="J2955" s="3">
        <v>10</v>
      </c>
      <c r="K2955" s="3">
        <v>257.57</v>
      </c>
      <c r="L2955" s="3">
        <v>2575.6999999999998</v>
      </c>
    </row>
    <row r="2956" spans="1:12" x14ac:dyDescent="0.35">
      <c r="A2956" t="s">
        <v>3717</v>
      </c>
      <c r="B2956" s="6" t="s">
        <v>1470</v>
      </c>
      <c r="C2956" s="6" t="str">
        <f t="shared" si="138"/>
        <v>Mar 2024</v>
      </c>
      <c r="D2956" s="19" t="str">
        <f t="shared" si="140"/>
        <v>2024</v>
      </c>
      <c r="E2956" s="6" t="str">
        <f t="shared" si="139"/>
        <v>Q1 2024</v>
      </c>
      <c r="F2956" t="s">
        <v>3688</v>
      </c>
      <c r="G2956" t="s">
        <v>3688</v>
      </c>
      <c r="H2956" t="s">
        <v>11</v>
      </c>
      <c r="I2956" t="s">
        <v>15</v>
      </c>
      <c r="J2956" s="3">
        <v>11</v>
      </c>
      <c r="K2956" s="3">
        <v>385.17</v>
      </c>
      <c r="L2956" s="3">
        <v>4236.87</v>
      </c>
    </row>
    <row r="2957" spans="1:12" x14ac:dyDescent="0.35">
      <c r="A2957" t="s">
        <v>3805</v>
      </c>
      <c r="B2957" s="6" t="s">
        <v>1470</v>
      </c>
      <c r="C2957" s="6" t="str">
        <f t="shared" si="138"/>
        <v>Mar 2024</v>
      </c>
      <c r="D2957" s="19" t="str">
        <f t="shared" si="140"/>
        <v>2024</v>
      </c>
      <c r="E2957" s="6" t="str">
        <f t="shared" si="139"/>
        <v>Q1 2024</v>
      </c>
      <c r="F2957" t="s">
        <v>3688</v>
      </c>
      <c r="G2957" t="s">
        <v>3688</v>
      </c>
      <c r="H2957" t="s">
        <v>11</v>
      </c>
      <c r="I2957" t="s">
        <v>27</v>
      </c>
      <c r="J2957" s="3">
        <v>8</v>
      </c>
      <c r="K2957" s="3">
        <v>349.67</v>
      </c>
      <c r="L2957" s="3">
        <v>2797.36</v>
      </c>
    </row>
    <row r="2958" spans="1:12" x14ac:dyDescent="0.35">
      <c r="A2958" t="s">
        <v>3944</v>
      </c>
      <c r="B2958" s="6" t="s">
        <v>1470</v>
      </c>
      <c r="C2958" s="6" t="str">
        <f t="shared" si="138"/>
        <v>Mar 2024</v>
      </c>
      <c r="D2958" s="19" t="str">
        <f t="shared" si="140"/>
        <v>2024</v>
      </c>
      <c r="E2958" s="6" t="str">
        <f t="shared" si="139"/>
        <v>Q1 2024</v>
      </c>
      <c r="F2958" t="s">
        <v>3688</v>
      </c>
      <c r="G2958" t="s">
        <v>3688</v>
      </c>
      <c r="H2958" t="s">
        <v>11</v>
      </c>
      <c r="I2958" t="s">
        <v>24</v>
      </c>
      <c r="J2958" s="3">
        <v>20</v>
      </c>
      <c r="K2958" s="3">
        <v>182.01</v>
      </c>
      <c r="L2958" s="3">
        <v>3640.2</v>
      </c>
    </row>
    <row r="2959" spans="1:12" x14ac:dyDescent="0.35">
      <c r="A2959" t="s">
        <v>4827</v>
      </c>
      <c r="B2959" s="6" t="s">
        <v>1470</v>
      </c>
      <c r="C2959" s="6" t="str">
        <f t="shared" si="138"/>
        <v>Mar 2024</v>
      </c>
      <c r="D2959" s="19" t="str">
        <f t="shared" si="140"/>
        <v>2024</v>
      </c>
      <c r="E2959" s="6" t="str">
        <f t="shared" si="139"/>
        <v>Q1 2024</v>
      </c>
      <c r="F2959" t="s">
        <v>4741</v>
      </c>
      <c r="G2959" t="s">
        <v>4741</v>
      </c>
      <c r="H2959" t="s">
        <v>2345</v>
      </c>
      <c r="I2959" t="s">
        <v>15</v>
      </c>
      <c r="J2959" s="3">
        <v>5</v>
      </c>
      <c r="K2959" s="3">
        <v>284.5</v>
      </c>
      <c r="L2959" s="3">
        <v>1422.5</v>
      </c>
    </row>
    <row r="2960" spans="1:12" x14ac:dyDescent="0.35">
      <c r="A2960" t="s">
        <v>2605</v>
      </c>
      <c r="B2960" s="6" t="s">
        <v>2606</v>
      </c>
      <c r="C2960" s="6" t="str">
        <f t="shared" si="138"/>
        <v>Mar 2024</v>
      </c>
      <c r="D2960" s="19" t="str">
        <f t="shared" si="140"/>
        <v>2024</v>
      </c>
      <c r="E2960" s="6" t="str">
        <f t="shared" si="139"/>
        <v>Q1 2024</v>
      </c>
      <c r="F2960" t="s">
        <v>2344</v>
      </c>
      <c r="G2960" t="s">
        <v>2344</v>
      </c>
      <c r="H2960" t="s">
        <v>2345</v>
      </c>
      <c r="I2960" t="s">
        <v>27</v>
      </c>
      <c r="J2960" s="3">
        <v>16</v>
      </c>
      <c r="K2960" s="3">
        <v>162.05000000000001</v>
      </c>
      <c r="L2960" s="3">
        <v>2592.8000000000002</v>
      </c>
    </row>
    <row r="2961" spans="1:12" x14ac:dyDescent="0.35">
      <c r="A2961" t="s">
        <v>2817</v>
      </c>
      <c r="B2961" s="6" t="s">
        <v>2606</v>
      </c>
      <c r="C2961" s="6" t="str">
        <f t="shared" si="138"/>
        <v>Mar 2024</v>
      </c>
      <c r="D2961" s="19" t="str">
        <f t="shared" si="140"/>
        <v>2024</v>
      </c>
      <c r="E2961" s="6" t="str">
        <f t="shared" si="139"/>
        <v>Q1 2024</v>
      </c>
      <c r="F2961" t="s">
        <v>2643</v>
      </c>
      <c r="G2961" t="s">
        <v>2643</v>
      </c>
      <c r="H2961" t="s">
        <v>2345</v>
      </c>
      <c r="I2961" t="s">
        <v>15</v>
      </c>
      <c r="J2961" s="3">
        <v>16</v>
      </c>
      <c r="K2961" s="3">
        <v>224.43</v>
      </c>
      <c r="L2961" s="3">
        <v>3590.88</v>
      </c>
    </row>
    <row r="2962" spans="1:12" x14ac:dyDescent="0.35">
      <c r="A2962" t="s">
        <v>3532</v>
      </c>
      <c r="B2962" s="6" t="s">
        <v>2606</v>
      </c>
      <c r="C2962" s="6" t="str">
        <f t="shared" si="138"/>
        <v>Mar 2024</v>
      </c>
      <c r="D2962" s="19" t="str">
        <f t="shared" si="140"/>
        <v>2024</v>
      </c>
      <c r="E2962" s="6" t="str">
        <f t="shared" si="139"/>
        <v>Q1 2024</v>
      </c>
      <c r="F2962" t="s">
        <v>3435</v>
      </c>
      <c r="G2962" t="s">
        <v>3435</v>
      </c>
      <c r="H2962" t="s">
        <v>701</v>
      </c>
      <c r="I2962" t="s">
        <v>15</v>
      </c>
      <c r="J2962" s="3">
        <v>18</v>
      </c>
      <c r="K2962" s="3">
        <v>160.29</v>
      </c>
      <c r="L2962" s="3">
        <v>2885.22</v>
      </c>
    </row>
    <row r="2963" spans="1:12" x14ac:dyDescent="0.35">
      <c r="A2963" t="s">
        <v>4132</v>
      </c>
      <c r="B2963" s="6" t="s">
        <v>2606</v>
      </c>
      <c r="C2963" s="6" t="str">
        <f t="shared" si="138"/>
        <v>Mar 2024</v>
      </c>
      <c r="D2963" s="19" t="str">
        <f t="shared" si="140"/>
        <v>2024</v>
      </c>
      <c r="E2963" s="6" t="str">
        <f t="shared" si="139"/>
        <v>Q1 2024</v>
      </c>
      <c r="F2963" t="s">
        <v>3948</v>
      </c>
      <c r="G2963" t="s">
        <v>3948</v>
      </c>
      <c r="H2963" t="s">
        <v>458</v>
      </c>
      <c r="I2963" t="s">
        <v>27</v>
      </c>
      <c r="J2963" s="3">
        <v>12</v>
      </c>
      <c r="K2963" s="3">
        <v>389.82</v>
      </c>
      <c r="L2963" s="3">
        <v>4677.84</v>
      </c>
    </row>
    <row r="2964" spans="1:12" x14ac:dyDescent="0.35">
      <c r="A2964" t="s">
        <v>4491</v>
      </c>
      <c r="B2964" s="6" t="s">
        <v>2606</v>
      </c>
      <c r="C2964" s="6" t="str">
        <f t="shared" si="138"/>
        <v>Mar 2024</v>
      </c>
      <c r="D2964" s="19" t="str">
        <f t="shared" si="140"/>
        <v>2024</v>
      </c>
      <c r="E2964" s="6" t="str">
        <f t="shared" si="139"/>
        <v>Q1 2024</v>
      </c>
      <c r="F2964" t="s">
        <v>4484</v>
      </c>
      <c r="G2964" t="s">
        <v>4484</v>
      </c>
      <c r="H2964" t="s">
        <v>2208</v>
      </c>
      <c r="I2964" t="s">
        <v>15</v>
      </c>
      <c r="J2964" s="3">
        <v>8</v>
      </c>
      <c r="K2964" s="3">
        <v>262.22000000000003</v>
      </c>
      <c r="L2964" s="3">
        <v>2097.7600000000002</v>
      </c>
    </row>
    <row r="2965" spans="1:12" x14ac:dyDescent="0.35">
      <c r="A2965" t="s">
        <v>5136</v>
      </c>
      <c r="B2965" s="6" t="s">
        <v>2606</v>
      </c>
      <c r="C2965" s="6" t="str">
        <f t="shared" si="138"/>
        <v>Mar 2024</v>
      </c>
      <c r="D2965" s="19" t="str">
        <f t="shared" si="140"/>
        <v>2024</v>
      </c>
      <c r="E2965" s="6" t="str">
        <f t="shared" si="139"/>
        <v>Q1 2024</v>
      </c>
      <c r="F2965" t="s">
        <v>5082</v>
      </c>
      <c r="G2965" t="s">
        <v>5082</v>
      </c>
      <c r="H2965" t="s">
        <v>2208</v>
      </c>
      <c r="I2965" t="s">
        <v>24</v>
      </c>
      <c r="J2965" s="3">
        <v>16</v>
      </c>
      <c r="K2965" s="3">
        <v>77.55</v>
      </c>
      <c r="L2965" s="3">
        <v>1240.8</v>
      </c>
    </row>
    <row r="2966" spans="1:12" x14ac:dyDescent="0.35">
      <c r="A2966" t="s">
        <v>5225</v>
      </c>
      <c r="B2966" s="6" t="s">
        <v>2606</v>
      </c>
      <c r="C2966" s="6" t="str">
        <f t="shared" si="138"/>
        <v>Mar 2024</v>
      </c>
      <c r="D2966" s="19" t="str">
        <f t="shared" si="140"/>
        <v>2024</v>
      </c>
      <c r="E2966" s="6" t="str">
        <f t="shared" si="139"/>
        <v>Q1 2024</v>
      </c>
      <c r="F2966" t="s">
        <v>5082</v>
      </c>
      <c r="G2966" t="s">
        <v>5082</v>
      </c>
      <c r="H2966" t="s">
        <v>2208</v>
      </c>
      <c r="I2966" t="s">
        <v>15</v>
      </c>
      <c r="J2966" s="3">
        <v>4</v>
      </c>
      <c r="K2966" s="3">
        <v>455.27</v>
      </c>
      <c r="L2966" s="3">
        <v>1821.08</v>
      </c>
    </row>
    <row r="2967" spans="1:12" x14ac:dyDescent="0.35">
      <c r="A2967" t="s">
        <v>5226</v>
      </c>
      <c r="B2967" s="6" t="s">
        <v>2606</v>
      </c>
      <c r="C2967" s="6" t="str">
        <f t="shared" si="138"/>
        <v>Mar 2024</v>
      </c>
      <c r="D2967" s="19" t="str">
        <f t="shared" si="140"/>
        <v>2024</v>
      </c>
      <c r="E2967" s="6" t="str">
        <f t="shared" si="139"/>
        <v>Q1 2024</v>
      </c>
      <c r="F2967" t="s">
        <v>5082</v>
      </c>
      <c r="G2967" t="s">
        <v>5082</v>
      </c>
      <c r="H2967" t="s">
        <v>2208</v>
      </c>
      <c r="I2967" t="s">
        <v>15</v>
      </c>
      <c r="J2967" s="3">
        <v>13</v>
      </c>
      <c r="K2967" s="3">
        <v>129.52000000000001</v>
      </c>
      <c r="L2967" s="3">
        <v>1683.76</v>
      </c>
    </row>
    <row r="2968" spans="1:12" x14ac:dyDescent="0.35">
      <c r="A2968" t="s">
        <v>5711</v>
      </c>
      <c r="B2968" s="6" t="s">
        <v>2606</v>
      </c>
      <c r="C2968" s="6" t="str">
        <f t="shared" si="138"/>
        <v>Mar 2024</v>
      </c>
      <c r="D2968" s="19" t="str">
        <f t="shared" si="140"/>
        <v>2024</v>
      </c>
      <c r="E2968" s="6" t="str">
        <f t="shared" si="139"/>
        <v>Q1 2024</v>
      </c>
      <c r="F2968" t="s">
        <v>5629</v>
      </c>
      <c r="G2968" t="s">
        <v>5629</v>
      </c>
      <c r="H2968" t="s">
        <v>458</v>
      </c>
      <c r="I2968" t="s">
        <v>12</v>
      </c>
      <c r="J2968" s="3">
        <v>5</v>
      </c>
      <c r="K2968" s="3">
        <v>128.46</v>
      </c>
      <c r="L2968" s="3">
        <v>642.29999999999995</v>
      </c>
    </row>
    <row r="2969" spans="1:12" x14ac:dyDescent="0.35">
      <c r="A2969" t="s">
        <v>2631</v>
      </c>
      <c r="B2969" s="6" t="s">
        <v>2632</v>
      </c>
      <c r="C2969" s="6" t="str">
        <f t="shared" si="138"/>
        <v>Mar 2024</v>
      </c>
      <c r="D2969" s="19" t="str">
        <f t="shared" si="140"/>
        <v>2024</v>
      </c>
      <c r="E2969" s="6" t="str">
        <f t="shared" si="139"/>
        <v>Q1 2024</v>
      </c>
      <c r="F2969" t="s">
        <v>2344</v>
      </c>
      <c r="G2969" t="s">
        <v>2344</v>
      </c>
      <c r="H2969" t="s">
        <v>2345</v>
      </c>
      <c r="I2969" t="s">
        <v>12</v>
      </c>
      <c r="J2969" s="3">
        <v>20</v>
      </c>
      <c r="K2969" s="3">
        <v>114.53</v>
      </c>
      <c r="L2969" s="3">
        <v>2290.6</v>
      </c>
    </row>
    <row r="2970" spans="1:12" x14ac:dyDescent="0.35">
      <c r="A2970" t="s">
        <v>2727</v>
      </c>
      <c r="B2970" s="6" t="s">
        <v>2632</v>
      </c>
      <c r="C2970" s="6" t="str">
        <f t="shared" si="138"/>
        <v>Mar 2024</v>
      </c>
      <c r="D2970" s="19" t="str">
        <f t="shared" si="140"/>
        <v>2024</v>
      </c>
      <c r="E2970" s="6" t="str">
        <f t="shared" si="139"/>
        <v>Q1 2024</v>
      </c>
      <c r="F2970" t="s">
        <v>2643</v>
      </c>
      <c r="G2970" t="s">
        <v>2643</v>
      </c>
      <c r="H2970" t="s">
        <v>2345</v>
      </c>
      <c r="I2970" t="s">
        <v>27</v>
      </c>
      <c r="J2970" s="3">
        <v>20</v>
      </c>
      <c r="K2970" s="3">
        <v>360.44</v>
      </c>
      <c r="L2970" s="3">
        <v>7208.8</v>
      </c>
    </row>
    <row r="2971" spans="1:12" x14ac:dyDescent="0.35">
      <c r="A2971" t="s">
        <v>1031</v>
      </c>
      <c r="B2971" s="6" t="s">
        <v>1032</v>
      </c>
      <c r="C2971" s="6" t="str">
        <f t="shared" si="138"/>
        <v>Mar 2024</v>
      </c>
      <c r="D2971" s="19" t="str">
        <f t="shared" si="140"/>
        <v>2024</v>
      </c>
      <c r="E2971" s="6" t="str">
        <f t="shared" si="139"/>
        <v>Q1 2024</v>
      </c>
      <c r="F2971" t="s">
        <v>700</v>
      </c>
      <c r="G2971" t="str">
        <f>IF(F2971="Bread.c", "Bread", F2971)</f>
        <v>Bread</v>
      </c>
      <c r="H2971" t="s">
        <v>701</v>
      </c>
      <c r="I2971" t="s">
        <v>27</v>
      </c>
      <c r="J2971" s="3">
        <v>5</v>
      </c>
      <c r="K2971" s="3">
        <v>451.28</v>
      </c>
      <c r="L2971" s="3">
        <v>2256.4</v>
      </c>
    </row>
    <row r="2972" spans="1:12" x14ac:dyDescent="0.35">
      <c r="A2972" t="s">
        <v>1901</v>
      </c>
      <c r="B2972" s="6" t="s">
        <v>1032</v>
      </c>
      <c r="C2972" s="6" t="str">
        <f t="shared" si="138"/>
        <v>Mar 2024</v>
      </c>
      <c r="D2972" s="19" t="str">
        <f t="shared" si="140"/>
        <v>2024</v>
      </c>
      <c r="E2972" s="6" t="str">
        <f t="shared" si="139"/>
        <v>Q1 2024</v>
      </c>
      <c r="F2972" t="s">
        <v>1744</v>
      </c>
      <c r="G2972" t="s">
        <v>1744</v>
      </c>
      <c r="H2972" t="s">
        <v>11</v>
      </c>
      <c r="I2972" t="s">
        <v>15</v>
      </c>
      <c r="J2972" s="3">
        <v>2</v>
      </c>
      <c r="K2972" s="3">
        <v>132.76</v>
      </c>
      <c r="L2972" s="3">
        <v>265.52</v>
      </c>
    </row>
    <row r="2973" spans="1:12" x14ac:dyDescent="0.35">
      <c r="A2973" t="s">
        <v>1909</v>
      </c>
      <c r="B2973" s="6" t="s">
        <v>1032</v>
      </c>
      <c r="C2973" s="6" t="str">
        <f t="shared" si="138"/>
        <v>Mar 2024</v>
      </c>
      <c r="D2973" s="19" t="str">
        <f t="shared" si="140"/>
        <v>2024</v>
      </c>
      <c r="E2973" s="6" t="str">
        <f t="shared" si="139"/>
        <v>Q1 2024</v>
      </c>
      <c r="F2973" t="s">
        <v>1744</v>
      </c>
      <c r="G2973" t="s">
        <v>1744</v>
      </c>
      <c r="H2973" t="s">
        <v>11</v>
      </c>
      <c r="I2973" t="s">
        <v>27</v>
      </c>
      <c r="J2973" s="3">
        <v>18</v>
      </c>
      <c r="K2973" s="3">
        <v>430.48</v>
      </c>
      <c r="L2973" s="3">
        <v>7748.64</v>
      </c>
    </row>
    <row r="2974" spans="1:12" x14ac:dyDescent="0.35">
      <c r="A2974" t="s">
        <v>2179</v>
      </c>
      <c r="B2974" s="6" t="s">
        <v>1032</v>
      </c>
      <c r="C2974" s="6" t="str">
        <f t="shared" si="138"/>
        <v>Mar 2024</v>
      </c>
      <c r="D2974" s="19" t="str">
        <f t="shared" si="140"/>
        <v>2024</v>
      </c>
      <c r="E2974" s="6" t="str">
        <f t="shared" si="139"/>
        <v>Q1 2024</v>
      </c>
      <c r="F2974" t="s">
        <v>2058</v>
      </c>
      <c r="G2974" t="s">
        <v>2058</v>
      </c>
      <c r="H2974" t="s">
        <v>701</v>
      </c>
      <c r="I2974" t="s">
        <v>15</v>
      </c>
      <c r="J2974" s="3">
        <v>8</v>
      </c>
      <c r="K2974" s="3">
        <v>72.11</v>
      </c>
      <c r="L2974" s="3">
        <v>576.88</v>
      </c>
    </row>
    <row r="2975" spans="1:12" x14ac:dyDescent="0.35">
      <c r="A2975" t="s">
        <v>3702</v>
      </c>
      <c r="B2975" s="6" t="s">
        <v>1032</v>
      </c>
      <c r="C2975" s="6" t="str">
        <f t="shared" si="138"/>
        <v>Mar 2024</v>
      </c>
      <c r="D2975" s="19" t="str">
        <f t="shared" si="140"/>
        <v>2024</v>
      </c>
      <c r="E2975" s="6" t="str">
        <f t="shared" si="139"/>
        <v>Q1 2024</v>
      </c>
      <c r="F2975" t="s">
        <v>3688</v>
      </c>
      <c r="G2975" t="s">
        <v>3688</v>
      </c>
      <c r="H2975" t="s">
        <v>11</v>
      </c>
      <c r="I2975" t="s">
        <v>24</v>
      </c>
      <c r="J2975" s="3">
        <v>15</v>
      </c>
      <c r="K2975" s="3">
        <v>148.85</v>
      </c>
      <c r="L2975" s="3">
        <v>2232.75</v>
      </c>
    </row>
    <row r="2976" spans="1:12" x14ac:dyDescent="0.35">
      <c r="A2976" t="s">
        <v>3964</v>
      </c>
      <c r="B2976" s="6" t="s">
        <v>1032</v>
      </c>
      <c r="C2976" s="6" t="str">
        <f t="shared" si="138"/>
        <v>Mar 2024</v>
      </c>
      <c r="D2976" s="19" t="str">
        <f t="shared" si="140"/>
        <v>2024</v>
      </c>
      <c r="E2976" s="6" t="str">
        <f t="shared" si="139"/>
        <v>Q1 2024</v>
      </c>
      <c r="F2976" t="s">
        <v>3948</v>
      </c>
      <c r="G2976" t="s">
        <v>3948</v>
      </c>
      <c r="H2976" t="s">
        <v>458</v>
      </c>
      <c r="I2976" t="s">
        <v>15</v>
      </c>
      <c r="J2976" s="3">
        <v>1</v>
      </c>
      <c r="K2976" s="3">
        <v>456.5</v>
      </c>
      <c r="L2976" s="3">
        <v>456.5</v>
      </c>
    </row>
    <row r="2977" spans="1:12" x14ac:dyDescent="0.35">
      <c r="A2977" t="s">
        <v>4248</v>
      </c>
      <c r="B2977" s="6" t="s">
        <v>1032</v>
      </c>
      <c r="C2977" s="6" t="str">
        <f t="shared" si="138"/>
        <v>Mar 2024</v>
      </c>
      <c r="D2977" s="19" t="str">
        <f t="shared" si="140"/>
        <v>2024</v>
      </c>
      <c r="E2977" s="6" t="str">
        <f t="shared" si="139"/>
        <v>Q1 2024</v>
      </c>
      <c r="F2977" t="s">
        <v>4235</v>
      </c>
      <c r="G2977" t="s">
        <v>4235</v>
      </c>
      <c r="H2977" t="s">
        <v>2208</v>
      </c>
      <c r="I2977" t="s">
        <v>12</v>
      </c>
      <c r="J2977" s="3">
        <v>13</v>
      </c>
      <c r="K2977" s="3">
        <v>173.95</v>
      </c>
      <c r="L2977" s="3">
        <v>2261.35</v>
      </c>
    </row>
    <row r="2978" spans="1:12" x14ac:dyDescent="0.35">
      <c r="A2978" t="s">
        <v>4369</v>
      </c>
      <c r="B2978" s="6" t="s">
        <v>1032</v>
      </c>
      <c r="C2978" s="6" t="str">
        <f t="shared" si="138"/>
        <v>Mar 2024</v>
      </c>
      <c r="D2978" s="19" t="str">
        <f t="shared" si="140"/>
        <v>2024</v>
      </c>
      <c r="E2978" s="6" t="str">
        <f t="shared" si="139"/>
        <v>Q1 2024</v>
      </c>
      <c r="F2978" t="s">
        <v>4235</v>
      </c>
      <c r="G2978" t="s">
        <v>4235</v>
      </c>
      <c r="H2978" t="s">
        <v>2208</v>
      </c>
      <c r="I2978" t="s">
        <v>27</v>
      </c>
      <c r="J2978" s="3">
        <v>14</v>
      </c>
      <c r="K2978" s="3">
        <v>120.08</v>
      </c>
      <c r="L2978" s="3">
        <v>1681.12</v>
      </c>
    </row>
    <row r="2979" spans="1:12" x14ac:dyDescent="0.35">
      <c r="A2979" t="s">
        <v>4514</v>
      </c>
      <c r="B2979" s="6" t="s">
        <v>1032</v>
      </c>
      <c r="C2979" s="6" t="str">
        <f t="shared" si="138"/>
        <v>Mar 2024</v>
      </c>
      <c r="D2979" s="19" t="str">
        <f t="shared" si="140"/>
        <v>2024</v>
      </c>
      <c r="E2979" s="6" t="str">
        <f t="shared" si="139"/>
        <v>Q1 2024</v>
      </c>
      <c r="F2979" t="s">
        <v>4484</v>
      </c>
      <c r="G2979" t="s">
        <v>4484</v>
      </c>
      <c r="H2979" t="s">
        <v>2208</v>
      </c>
      <c r="I2979" t="s">
        <v>12</v>
      </c>
      <c r="J2979" s="3">
        <v>20</v>
      </c>
      <c r="K2979" s="3">
        <v>231.25</v>
      </c>
      <c r="L2979" s="3">
        <v>4625</v>
      </c>
    </row>
    <row r="2980" spans="1:12" x14ac:dyDescent="0.35">
      <c r="A2980" t="s">
        <v>4664</v>
      </c>
      <c r="B2980" s="6" t="s">
        <v>1032</v>
      </c>
      <c r="C2980" s="6" t="str">
        <f t="shared" si="138"/>
        <v>Mar 2024</v>
      </c>
      <c r="D2980" s="19" t="str">
        <f t="shared" si="140"/>
        <v>2024</v>
      </c>
      <c r="E2980" s="6" t="str">
        <f t="shared" si="139"/>
        <v>Q1 2024</v>
      </c>
      <c r="F2980" t="s">
        <v>4610</v>
      </c>
      <c r="G2980" t="s">
        <v>4610</v>
      </c>
      <c r="H2980" t="s">
        <v>2345</v>
      </c>
      <c r="I2980" t="s">
        <v>15</v>
      </c>
      <c r="J2980" s="3">
        <v>16</v>
      </c>
      <c r="K2980" s="3">
        <v>390.79</v>
      </c>
      <c r="L2980" s="3">
        <v>6252.64</v>
      </c>
    </row>
    <row r="2981" spans="1:12" x14ac:dyDescent="0.35">
      <c r="A2981" t="s">
        <v>4847</v>
      </c>
      <c r="B2981" s="6" t="s">
        <v>1032</v>
      </c>
      <c r="C2981" s="6" t="str">
        <f t="shared" si="138"/>
        <v>Mar 2024</v>
      </c>
      <c r="D2981" s="19" t="str">
        <f t="shared" si="140"/>
        <v>2024</v>
      </c>
      <c r="E2981" s="6" t="str">
        <f t="shared" si="139"/>
        <v>Q1 2024</v>
      </c>
      <c r="F2981" t="s">
        <v>4845</v>
      </c>
      <c r="G2981" t="s">
        <v>4845</v>
      </c>
      <c r="H2981" t="s">
        <v>2345</v>
      </c>
      <c r="I2981" t="s">
        <v>12</v>
      </c>
      <c r="J2981" s="3">
        <v>14</v>
      </c>
      <c r="K2981" s="3">
        <v>439.42</v>
      </c>
      <c r="L2981" s="3">
        <v>6151.88</v>
      </c>
    </row>
    <row r="2982" spans="1:12" x14ac:dyDescent="0.35">
      <c r="A2982" t="s">
        <v>5117</v>
      </c>
      <c r="B2982" s="6" t="s">
        <v>1032</v>
      </c>
      <c r="C2982" s="6" t="str">
        <f t="shared" si="138"/>
        <v>Mar 2024</v>
      </c>
      <c r="D2982" s="19" t="str">
        <f t="shared" si="140"/>
        <v>2024</v>
      </c>
      <c r="E2982" s="6" t="str">
        <f t="shared" si="139"/>
        <v>Q1 2024</v>
      </c>
      <c r="F2982" t="s">
        <v>5082</v>
      </c>
      <c r="G2982" t="s">
        <v>5082</v>
      </c>
      <c r="H2982" t="s">
        <v>2208</v>
      </c>
      <c r="I2982" t="s">
        <v>27</v>
      </c>
      <c r="J2982" s="3">
        <v>7</v>
      </c>
      <c r="K2982" s="3">
        <v>171.46</v>
      </c>
      <c r="L2982" s="3">
        <v>1200.22</v>
      </c>
    </row>
    <row r="2983" spans="1:12" x14ac:dyDescent="0.35">
      <c r="A2983" t="s">
        <v>1679</v>
      </c>
      <c r="B2983" s="6" t="s">
        <v>1680</v>
      </c>
      <c r="C2983" s="6" t="str">
        <f t="shared" si="138"/>
        <v>Mar 2024</v>
      </c>
      <c r="D2983" s="19" t="str">
        <f t="shared" si="140"/>
        <v>2024</v>
      </c>
      <c r="E2983" s="6" t="str">
        <f t="shared" si="139"/>
        <v>Q1 2024</v>
      </c>
      <c r="F2983" t="s">
        <v>1421</v>
      </c>
      <c r="G2983" t="str">
        <f>IF(F2983="Egg", "Eggs", F2983)</f>
        <v>Eggs</v>
      </c>
      <c r="H2983" t="s">
        <v>701</v>
      </c>
      <c r="I2983" t="s">
        <v>15</v>
      </c>
      <c r="J2983" s="3">
        <v>13</v>
      </c>
      <c r="K2983" s="3">
        <v>120.28</v>
      </c>
      <c r="L2983" s="3">
        <v>1563.64</v>
      </c>
    </row>
    <row r="2984" spans="1:12" x14ac:dyDescent="0.35">
      <c r="A2984" t="s">
        <v>1821</v>
      </c>
      <c r="B2984" s="6" t="s">
        <v>1680</v>
      </c>
      <c r="C2984" s="6" t="str">
        <f t="shared" si="138"/>
        <v>Mar 2024</v>
      </c>
      <c r="D2984" s="19" t="str">
        <f t="shared" si="140"/>
        <v>2024</v>
      </c>
      <c r="E2984" s="6" t="str">
        <f t="shared" si="139"/>
        <v>Q1 2024</v>
      </c>
      <c r="F2984" t="s">
        <v>1744</v>
      </c>
      <c r="G2984" t="s">
        <v>1744</v>
      </c>
      <c r="H2984" t="s">
        <v>11</v>
      </c>
      <c r="I2984" t="s">
        <v>15</v>
      </c>
      <c r="J2984" s="3">
        <v>5</v>
      </c>
      <c r="K2984" s="3">
        <v>118.25</v>
      </c>
      <c r="L2984" s="3">
        <v>591.25</v>
      </c>
    </row>
    <row r="2985" spans="1:12" x14ac:dyDescent="0.35">
      <c r="A2985" t="s">
        <v>1896</v>
      </c>
      <c r="B2985" s="6" t="s">
        <v>1680</v>
      </c>
      <c r="C2985" s="6" t="str">
        <f t="shared" si="138"/>
        <v>Mar 2024</v>
      </c>
      <c r="D2985" s="19" t="str">
        <f t="shared" si="140"/>
        <v>2024</v>
      </c>
      <c r="E2985" s="6" t="str">
        <f t="shared" si="139"/>
        <v>Q1 2024</v>
      </c>
      <c r="F2985" t="s">
        <v>1744</v>
      </c>
      <c r="G2985" t="s">
        <v>1744</v>
      </c>
      <c r="H2985" t="s">
        <v>11</v>
      </c>
      <c r="I2985" t="s">
        <v>27</v>
      </c>
      <c r="J2985" s="3">
        <v>2</v>
      </c>
      <c r="K2985" s="3">
        <v>410.18</v>
      </c>
      <c r="L2985" s="3">
        <v>820.36</v>
      </c>
    </row>
    <row r="2986" spans="1:12" x14ac:dyDescent="0.35">
      <c r="A2986" t="s">
        <v>4174</v>
      </c>
      <c r="B2986" s="6" t="s">
        <v>1680</v>
      </c>
      <c r="C2986" s="6" t="str">
        <f t="shared" si="138"/>
        <v>Mar 2024</v>
      </c>
      <c r="D2986" s="19" t="str">
        <f t="shared" si="140"/>
        <v>2024</v>
      </c>
      <c r="E2986" s="6" t="str">
        <f t="shared" si="139"/>
        <v>Q1 2024</v>
      </c>
      <c r="F2986" t="s">
        <v>3948</v>
      </c>
      <c r="G2986" t="s">
        <v>3948</v>
      </c>
      <c r="H2986" t="s">
        <v>458</v>
      </c>
      <c r="I2986" t="s">
        <v>27</v>
      </c>
      <c r="J2986" s="3">
        <v>7</v>
      </c>
      <c r="K2986" s="3">
        <v>297.43</v>
      </c>
      <c r="L2986" s="3">
        <v>2082.0100000000002</v>
      </c>
    </row>
    <row r="2987" spans="1:12" x14ac:dyDescent="0.35">
      <c r="A2987" t="s">
        <v>4417</v>
      </c>
      <c r="B2987" s="6" t="s">
        <v>1680</v>
      </c>
      <c r="C2987" s="6" t="str">
        <f t="shared" si="138"/>
        <v>Mar 2024</v>
      </c>
      <c r="D2987" s="19" t="str">
        <f t="shared" si="140"/>
        <v>2024</v>
      </c>
      <c r="E2987" s="6" t="str">
        <f t="shared" si="139"/>
        <v>Q1 2024</v>
      </c>
      <c r="F2987" t="s">
        <v>4235</v>
      </c>
      <c r="G2987" t="s">
        <v>4235</v>
      </c>
      <c r="H2987" t="s">
        <v>2208</v>
      </c>
      <c r="I2987" t="s">
        <v>24</v>
      </c>
      <c r="J2987" s="3">
        <v>1</v>
      </c>
      <c r="K2987" s="3">
        <v>302.39999999999998</v>
      </c>
      <c r="L2987" s="3">
        <v>302.39999999999998</v>
      </c>
    </row>
    <row r="2988" spans="1:12" x14ac:dyDescent="0.35">
      <c r="A2988" t="s">
        <v>689</v>
      </c>
      <c r="B2988" s="6" t="s">
        <v>690</v>
      </c>
      <c r="C2988" s="6" t="str">
        <f t="shared" si="138"/>
        <v>Mar 2024</v>
      </c>
      <c r="D2988" s="19" t="str">
        <f t="shared" si="140"/>
        <v>2024</v>
      </c>
      <c r="E2988" s="6" t="str">
        <f t="shared" si="139"/>
        <v>Q1 2024</v>
      </c>
      <c r="F2988" t="s">
        <v>457</v>
      </c>
      <c r="G2988" t="str">
        <f>IF(F2988="Blender xcxc", "Blender", F2988)</f>
        <v>Blender</v>
      </c>
      <c r="H2988" t="s">
        <v>458</v>
      </c>
      <c r="I2988" t="s">
        <v>15</v>
      </c>
      <c r="J2988" s="3">
        <v>7</v>
      </c>
      <c r="K2988" s="3">
        <v>9.9499999999999993</v>
      </c>
      <c r="L2988" s="3">
        <v>69.650000000000006</v>
      </c>
    </row>
    <row r="2989" spans="1:12" x14ac:dyDescent="0.35">
      <c r="A2989" t="s">
        <v>929</v>
      </c>
      <c r="B2989" s="6" t="s">
        <v>690</v>
      </c>
      <c r="C2989" s="6" t="str">
        <f t="shared" si="138"/>
        <v>Mar 2024</v>
      </c>
      <c r="D2989" s="19" t="str">
        <f t="shared" si="140"/>
        <v>2024</v>
      </c>
      <c r="E2989" s="6" t="str">
        <f t="shared" si="139"/>
        <v>Q1 2024</v>
      </c>
      <c r="F2989" t="s">
        <v>700</v>
      </c>
      <c r="G2989" t="str">
        <f>IF(F2989="Bread.c", "Bread", F2989)</f>
        <v>Bread</v>
      </c>
      <c r="H2989" t="s">
        <v>701</v>
      </c>
      <c r="I2989" t="s">
        <v>27</v>
      </c>
      <c r="J2989" s="3">
        <v>7</v>
      </c>
      <c r="K2989" s="3">
        <v>285.3</v>
      </c>
      <c r="L2989" s="3">
        <v>1997.1</v>
      </c>
    </row>
    <row r="2990" spans="1:12" x14ac:dyDescent="0.35">
      <c r="A2990" t="s">
        <v>1162</v>
      </c>
      <c r="B2990" s="6" t="s">
        <v>690</v>
      </c>
      <c r="C2990" s="6" t="str">
        <f t="shared" si="138"/>
        <v>Mar 2024</v>
      </c>
      <c r="D2990" s="19" t="str">
        <f t="shared" si="140"/>
        <v>2024</v>
      </c>
      <c r="E2990" s="6" t="str">
        <f t="shared" si="139"/>
        <v>Q1 2024</v>
      </c>
      <c r="F2990" t="s">
        <v>1084</v>
      </c>
      <c r="G2990" t="str">
        <f>IF(F2990="Children's Book asfdsf", "Children's Book", F2990)</f>
        <v>Children's Book</v>
      </c>
      <c r="H2990" t="s">
        <v>11</v>
      </c>
      <c r="I2990" t="s">
        <v>12</v>
      </c>
      <c r="J2990" s="3">
        <v>13</v>
      </c>
      <c r="K2990" s="3">
        <v>467.24</v>
      </c>
      <c r="L2990" s="3">
        <v>6074.12</v>
      </c>
    </row>
    <row r="2991" spans="1:12" x14ac:dyDescent="0.35">
      <c r="A2991" t="s">
        <v>2269</v>
      </c>
      <c r="B2991" s="6" t="s">
        <v>690</v>
      </c>
      <c r="C2991" s="6" t="str">
        <f t="shared" si="138"/>
        <v>Mar 2024</v>
      </c>
      <c r="D2991" s="19" t="str">
        <f t="shared" si="140"/>
        <v>2024</v>
      </c>
      <c r="E2991" s="6" t="str">
        <f t="shared" si="139"/>
        <v>Q1 2024</v>
      </c>
      <c r="F2991" t="s">
        <v>2207</v>
      </c>
      <c r="G2991" t="s">
        <v>2207</v>
      </c>
      <c r="H2991" t="s">
        <v>2208</v>
      </c>
      <c r="I2991" t="s">
        <v>15</v>
      </c>
      <c r="J2991" s="3">
        <v>15</v>
      </c>
      <c r="K2991" s="3">
        <v>186.05</v>
      </c>
      <c r="L2991" s="3">
        <v>2790.75</v>
      </c>
    </row>
    <row r="2992" spans="1:12" x14ac:dyDescent="0.35">
      <c r="A2992" t="s">
        <v>3558</v>
      </c>
      <c r="B2992" s="6" t="s">
        <v>3559</v>
      </c>
      <c r="C2992" s="6" t="str">
        <f t="shared" si="138"/>
        <v>Mar 2024</v>
      </c>
      <c r="D2992" s="19" t="str">
        <f t="shared" si="140"/>
        <v>2024</v>
      </c>
      <c r="E2992" s="6" t="str">
        <f t="shared" si="139"/>
        <v>Q1 2024</v>
      </c>
      <c r="F2992" t="s">
        <v>3435</v>
      </c>
      <c r="G2992" t="s">
        <v>3435</v>
      </c>
      <c r="H2992" t="s">
        <v>701</v>
      </c>
      <c r="I2992" t="s">
        <v>24</v>
      </c>
      <c r="J2992" s="3">
        <v>2</v>
      </c>
      <c r="K2992" s="3">
        <v>91.38</v>
      </c>
      <c r="L2992" s="3">
        <v>182.76</v>
      </c>
    </row>
    <row r="2993" spans="1:12" x14ac:dyDescent="0.35">
      <c r="A2993" t="s">
        <v>3696</v>
      </c>
      <c r="B2993" s="6" t="s">
        <v>3559</v>
      </c>
      <c r="C2993" s="6" t="str">
        <f t="shared" si="138"/>
        <v>Mar 2024</v>
      </c>
      <c r="D2993" s="19" t="str">
        <f t="shared" si="140"/>
        <v>2024</v>
      </c>
      <c r="E2993" s="6" t="str">
        <f t="shared" si="139"/>
        <v>Q1 2024</v>
      </c>
      <c r="F2993" t="s">
        <v>3688</v>
      </c>
      <c r="G2993" t="s">
        <v>3688</v>
      </c>
      <c r="H2993" t="s">
        <v>11</v>
      </c>
      <c r="I2993" t="s">
        <v>27</v>
      </c>
      <c r="J2993" s="3">
        <v>14</v>
      </c>
      <c r="K2993" s="3">
        <v>425.92</v>
      </c>
      <c r="L2993" s="3">
        <v>5962.88</v>
      </c>
    </row>
    <row r="2994" spans="1:12" x14ac:dyDescent="0.35">
      <c r="A2994" t="s">
        <v>4411</v>
      </c>
      <c r="B2994" s="6" t="s">
        <v>3559</v>
      </c>
      <c r="C2994" s="6" t="str">
        <f t="shared" si="138"/>
        <v>Mar 2024</v>
      </c>
      <c r="D2994" s="19" t="str">
        <f t="shared" si="140"/>
        <v>2024</v>
      </c>
      <c r="E2994" s="6" t="str">
        <f t="shared" si="139"/>
        <v>Q1 2024</v>
      </c>
      <c r="F2994" t="s">
        <v>4235</v>
      </c>
      <c r="G2994" t="s">
        <v>4235</v>
      </c>
      <c r="H2994" t="s">
        <v>2208</v>
      </c>
      <c r="I2994" t="s">
        <v>12</v>
      </c>
      <c r="J2994" s="3">
        <v>13</v>
      </c>
      <c r="K2994" s="3">
        <v>441.52</v>
      </c>
      <c r="L2994" s="3">
        <v>5739.76</v>
      </c>
    </row>
    <row r="2995" spans="1:12" x14ac:dyDescent="0.35">
      <c r="A2995" t="s">
        <v>4909</v>
      </c>
      <c r="B2995" s="6" t="s">
        <v>3559</v>
      </c>
      <c r="C2995" s="6" t="str">
        <f t="shared" si="138"/>
        <v>Mar 2024</v>
      </c>
      <c r="D2995" s="19" t="str">
        <f t="shared" si="140"/>
        <v>2024</v>
      </c>
      <c r="E2995" s="6" t="str">
        <f t="shared" si="139"/>
        <v>Q1 2024</v>
      </c>
      <c r="F2995" t="s">
        <v>4845</v>
      </c>
      <c r="G2995" t="s">
        <v>4845</v>
      </c>
      <c r="H2995" t="s">
        <v>2345</v>
      </c>
      <c r="I2995" t="s">
        <v>15</v>
      </c>
      <c r="J2995" s="3">
        <v>5</v>
      </c>
      <c r="K2995" s="3">
        <v>187.4</v>
      </c>
      <c r="L2995" s="3">
        <v>937</v>
      </c>
    </row>
    <row r="2996" spans="1:12" x14ac:dyDescent="0.35">
      <c r="A2996" t="s">
        <v>332</v>
      </c>
      <c r="B2996" s="6" t="s">
        <v>333</v>
      </c>
      <c r="C2996" s="6" t="str">
        <f t="shared" si="138"/>
        <v>Mar 2024</v>
      </c>
      <c r="D2996" s="19" t="str">
        <f t="shared" si="140"/>
        <v>2024</v>
      </c>
      <c r="E2996" s="6" t="str">
        <f t="shared" si="139"/>
        <v>Q1 2024</v>
      </c>
      <c r="F2996" t="s">
        <v>10</v>
      </c>
      <c r="G2996" t="str">
        <f>IF(F2996="Biographies", "Biography", F2996 )</f>
        <v>Biography</v>
      </c>
      <c r="H2996" t="s">
        <v>11</v>
      </c>
      <c r="I2996" t="s">
        <v>24</v>
      </c>
      <c r="J2996" s="3">
        <v>1</v>
      </c>
      <c r="K2996" s="3">
        <v>60.05</v>
      </c>
      <c r="L2996" s="3">
        <v>60.05</v>
      </c>
    </row>
    <row r="2997" spans="1:12" x14ac:dyDescent="0.35">
      <c r="A2997" t="s">
        <v>1551</v>
      </c>
      <c r="B2997" s="6" t="s">
        <v>333</v>
      </c>
      <c r="C2997" s="6" t="str">
        <f t="shared" si="138"/>
        <v>Mar 2024</v>
      </c>
      <c r="D2997" s="19" t="str">
        <f t="shared" si="140"/>
        <v>2024</v>
      </c>
      <c r="E2997" s="6" t="str">
        <f t="shared" si="139"/>
        <v>Q1 2024</v>
      </c>
      <c r="F2997" t="s">
        <v>1421</v>
      </c>
      <c r="G2997" t="str">
        <f>IF(F2997="Egg", "Eggs", F2997)</f>
        <v>Eggs</v>
      </c>
      <c r="H2997" t="s">
        <v>701</v>
      </c>
      <c r="I2997" t="s">
        <v>15</v>
      </c>
      <c r="J2997" s="3">
        <v>4</v>
      </c>
      <c r="K2997" s="3">
        <v>180.03</v>
      </c>
      <c r="L2997" s="3">
        <v>720.12</v>
      </c>
    </row>
    <row r="2998" spans="1:12" x14ac:dyDescent="0.35">
      <c r="A2998" t="s">
        <v>4380</v>
      </c>
      <c r="B2998" s="6" t="s">
        <v>333</v>
      </c>
      <c r="C2998" s="6" t="str">
        <f t="shared" si="138"/>
        <v>Mar 2024</v>
      </c>
      <c r="D2998" s="19" t="str">
        <f t="shared" si="140"/>
        <v>2024</v>
      </c>
      <c r="E2998" s="6" t="str">
        <f t="shared" si="139"/>
        <v>Q1 2024</v>
      </c>
      <c r="F2998" t="s">
        <v>4235</v>
      </c>
      <c r="G2998" t="s">
        <v>4235</v>
      </c>
      <c r="H2998" t="s">
        <v>2208</v>
      </c>
      <c r="I2998" t="s">
        <v>15</v>
      </c>
      <c r="J2998" s="3">
        <v>14</v>
      </c>
      <c r="K2998" s="3">
        <v>291.12</v>
      </c>
      <c r="L2998" s="3">
        <v>4075.68</v>
      </c>
    </row>
    <row r="2999" spans="1:12" x14ac:dyDescent="0.35">
      <c r="A2999" t="s">
        <v>4622</v>
      </c>
      <c r="B2999" s="6" t="s">
        <v>333</v>
      </c>
      <c r="C2999" s="6" t="str">
        <f t="shared" si="138"/>
        <v>Mar 2024</v>
      </c>
      <c r="D2999" s="19" t="str">
        <f t="shared" si="140"/>
        <v>2024</v>
      </c>
      <c r="E2999" s="6" t="str">
        <f t="shared" si="139"/>
        <v>Q1 2024</v>
      </c>
      <c r="F2999" t="s">
        <v>4610</v>
      </c>
      <c r="G2999" t="s">
        <v>4610</v>
      </c>
      <c r="H2999" t="s">
        <v>2345</v>
      </c>
      <c r="I2999" t="s">
        <v>24</v>
      </c>
      <c r="J2999" s="3">
        <v>17</v>
      </c>
      <c r="K2999" s="3">
        <v>150.44</v>
      </c>
      <c r="L2999" s="3">
        <v>2557.48</v>
      </c>
    </row>
    <row r="3000" spans="1:12" x14ac:dyDescent="0.35">
      <c r="A3000" t="s">
        <v>5100</v>
      </c>
      <c r="B3000" s="6" t="s">
        <v>333</v>
      </c>
      <c r="C3000" s="6" t="str">
        <f t="shared" si="138"/>
        <v>Mar 2024</v>
      </c>
      <c r="D3000" s="19" t="str">
        <f t="shared" si="140"/>
        <v>2024</v>
      </c>
      <c r="E3000" s="6" t="str">
        <f t="shared" si="139"/>
        <v>Q1 2024</v>
      </c>
      <c r="F3000" t="s">
        <v>5082</v>
      </c>
      <c r="G3000" t="s">
        <v>5082</v>
      </c>
      <c r="H3000" t="s">
        <v>2208</v>
      </c>
      <c r="I3000" t="s">
        <v>12</v>
      </c>
      <c r="J3000" s="3">
        <v>18</v>
      </c>
      <c r="K3000" s="3">
        <v>161.74</v>
      </c>
      <c r="L3000" s="3">
        <v>2911.32</v>
      </c>
    </row>
    <row r="3001" spans="1:12" x14ac:dyDescent="0.35">
      <c r="A3001" t="s">
        <v>5380</v>
      </c>
      <c r="B3001" s="6" t="s">
        <v>333</v>
      </c>
      <c r="C3001" s="6" t="str">
        <f t="shared" si="138"/>
        <v>Mar 2024</v>
      </c>
      <c r="D3001" s="19" t="str">
        <f t="shared" si="140"/>
        <v>2024</v>
      </c>
      <c r="E3001" s="6" t="str">
        <f t="shared" si="139"/>
        <v>Q1 2024</v>
      </c>
      <c r="F3001" t="s">
        <v>5337</v>
      </c>
      <c r="G3001" t="s">
        <v>5337</v>
      </c>
      <c r="H3001" t="s">
        <v>458</v>
      </c>
      <c r="I3001" t="s">
        <v>24</v>
      </c>
      <c r="J3001" s="3">
        <v>8</v>
      </c>
      <c r="K3001" s="3">
        <v>226.46</v>
      </c>
      <c r="L3001" s="3">
        <v>1811.68</v>
      </c>
    </row>
    <row r="3002" spans="1:12" x14ac:dyDescent="0.35">
      <c r="A3002" t="s">
        <v>492</v>
      </c>
      <c r="B3002" s="6" t="s">
        <v>493</v>
      </c>
      <c r="C3002" s="6" t="str">
        <f t="shared" si="138"/>
        <v>Mar 2024</v>
      </c>
      <c r="D3002" s="19" t="str">
        <f t="shared" si="140"/>
        <v>2024</v>
      </c>
      <c r="E3002" s="6" t="str">
        <f t="shared" si="139"/>
        <v>Q1 2024</v>
      </c>
      <c r="F3002" t="s">
        <v>457</v>
      </c>
      <c r="G3002" t="str">
        <f>IF(F3002="Blender xcxc", "Blender", F3002)</f>
        <v>Blender</v>
      </c>
      <c r="H3002" t="s">
        <v>458</v>
      </c>
      <c r="I3002" t="s">
        <v>15</v>
      </c>
      <c r="J3002" s="3">
        <v>12</v>
      </c>
      <c r="K3002" s="3">
        <v>315.25</v>
      </c>
      <c r="L3002" s="3">
        <v>3783</v>
      </c>
    </row>
    <row r="3003" spans="1:12" x14ac:dyDescent="0.35">
      <c r="A3003" t="s">
        <v>1156</v>
      </c>
      <c r="B3003" s="6" t="s">
        <v>493</v>
      </c>
      <c r="C3003" s="6" t="str">
        <f t="shared" si="138"/>
        <v>Mar 2024</v>
      </c>
      <c r="D3003" s="19" t="str">
        <f t="shared" si="140"/>
        <v>2024</v>
      </c>
      <c r="E3003" s="6" t="str">
        <f t="shared" si="139"/>
        <v>Q1 2024</v>
      </c>
      <c r="F3003" t="s">
        <v>1084</v>
      </c>
      <c r="G3003" t="str">
        <f>IF(F3003="Children's Book asfdsf", "Children's Book", F3003)</f>
        <v>Children's Book</v>
      </c>
      <c r="H3003" t="s">
        <v>11</v>
      </c>
      <c r="I3003" t="s">
        <v>27</v>
      </c>
      <c r="J3003" s="3">
        <v>16</v>
      </c>
      <c r="K3003" s="3">
        <v>54.77</v>
      </c>
      <c r="L3003" s="3">
        <v>876.32</v>
      </c>
    </row>
    <row r="3004" spans="1:12" x14ac:dyDescent="0.35">
      <c r="A3004" t="s">
        <v>1764</v>
      </c>
      <c r="B3004" s="6" t="s">
        <v>493</v>
      </c>
      <c r="C3004" s="6" t="str">
        <f t="shared" si="138"/>
        <v>Mar 2024</v>
      </c>
      <c r="D3004" s="19" t="str">
        <f t="shared" si="140"/>
        <v>2024</v>
      </c>
      <c r="E3004" s="6" t="str">
        <f t="shared" si="139"/>
        <v>Q1 2024</v>
      </c>
      <c r="F3004" t="s">
        <v>1744</v>
      </c>
      <c r="G3004" t="s">
        <v>1744</v>
      </c>
      <c r="H3004" t="s">
        <v>11</v>
      </c>
      <c r="I3004" t="s">
        <v>24</v>
      </c>
      <c r="J3004" s="3">
        <v>4</v>
      </c>
      <c r="K3004" s="3">
        <v>241.76</v>
      </c>
      <c r="L3004" s="3">
        <v>967.04</v>
      </c>
    </row>
    <row r="3005" spans="1:12" x14ac:dyDescent="0.35">
      <c r="A3005" t="s">
        <v>2850</v>
      </c>
      <c r="B3005" s="6" t="s">
        <v>493</v>
      </c>
      <c r="C3005" s="6" t="str">
        <f t="shared" si="138"/>
        <v>Mar 2024</v>
      </c>
      <c r="D3005" s="19" t="str">
        <f t="shared" si="140"/>
        <v>2024</v>
      </c>
      <c r="E3005" s="6" t="str">
        <f t="shared" si="139"/>
        <v>Q1 2024</v>
      </c>
      <c r="F3005" t="s">
        <v>2643</v>
      </c>
      <c r="G3005" t="s">
        <v>2643</v>
      </c>
      <c r="H3005" t="s">
        <v>2345</v>
      </c>
      <c r="I3005" t="s">
        <v>24</v>
      </c>
      <c r="J3005" s="3">
        <v>14</v>
      </c>
      <c r="K3005" s="3">
        <v>445.92</v>
      </c>
      <c r="L3005" s="3">
        <v>6242.88</v>
      </c>
    </row>
    <row r="3006" spans="1:12" x14ac:dyDescent="0.35">
      <c r="A3006" t="s">
        <v>3254</v>
      </c>
      <c r="B3006" s="6" t="s">
        <v>493</v>
      </c>
      <c r="C3006" s="6" t="str">
        <f t="shared" si="138"/>
        <v>Mar 2024</v>
      </c>
      <c r="D3006" s="19" t="str">
        <f t="shared" si="140"/>
        <v>2024</v>
      </c>
      <c r="E3006" s="6" t="str">
        <f t="shared" si="139"/>
        <v>Q1 2024</v>
      </c>
      <c r="F3006" t="s">
        <v>3143</v>
      </c>
      <c r="G3006" t="s">
        <v>3143</v>
      </c>
      <c r="H3006" t="s">
        <v>458</v>
      </c>
      <c r="I3006" t="s">
        <v>24</v>
      </c>
      <c r="J3006" s="3">
        <v>7</v>
      </c>
      <c r="K3006" s="3">
        <v>145.18</v>
      </c>
      <c r="L3006" s="3">
        <v>1016.26</v>
      </c>
    </row>
    <row r="3007" spans="1:12" x14ac:dyDescent="0.35">
      <c r="A3007" t="s">
        <v>3393</v>
      </c>
      <c r="B3007" s="6" t="s">
        <v>493</v>
      </c>
      <c r="C3007" s="6" t="str">
        <f t="shared" si="138"/>
        <v>Mar 2024</v>
      </c>
      <c r="D3007" s="19" t="str">
        <f t="shared" si="140"/>
        <v>2024</v>
      </c>
      <c r="E3007" s="6" t="str">
        <f t="shared" si="139"/>
        <v>Q1 2024</v>
      </c>
      <c r="F3007" t="s">
        <v>3143</v>
      </c>
      <c r="G3007" t="s">
        <v>3143</v>
      </c>
      <c r="H3007" t="s">
        <v>458</v>
      </c>
      <c r="I3007" t="s">
        <v>27</v>
      </c>
      <c r="J3007" s="3">
        <v>2</v>
      </c>
      <c r="K3007" s="3">
        <v>110.73</v>
      </c>
      <c r="L3007" s="3">
        <v>221.46</v>
      </c>
    </row>
    <row r="3008" spans="1:12" x14ac:dyDescent="0.35">
      <c r="A3008" t="s">
        <v>3534</v>
      </c>
      <c r="B3008" s="6" t="s">
        <v>493</v>
      </c>
      <c r="C3008" s="6" t="str">
        <f t="shared" si="138"/>
        <v>Mar 2024</v>
      </c>
      <c r="D3008" s="19" t="str">
        <f t="shared" si="140"/>
        <v>2024</v>
      </c>
      <c r="E3008" s="6" t="str">
        <f t="shared" si="139"/>
        <v>Q1 2024</v>
      </c>
      <c r="F3008" t="s">
        <v>3435</v>
      </c>
      <c r="G3008" t="s">
        <v>3435</v>
      </c>
      <c r="H3008" t="s">
        <v>701</v>
      </c>
      <c r="I3008" t="s">
        <v>24</v>
      </c>
      <c r="J3008" s="3">
        <v>1</v>
      </c>
      <c r="K3008" s="3">
        <v>285.92</v>
      </c>
      <c r="L3008" s="3">
        <v>285.92</v>
      </c>
    </row>
    <row r="3009" spans="1:12" x14ac:dyDescent="0.35">
      <c r="A3009" t="s">
        <v>3557</v>
      </c>
      <c r="B3009" s="6" t="s">
        <v>493</v>
      </c>
      <c r="C3009" s="6" t="str">
        <f t="shared" si="138"/>
        <v>Mar 2024</v>
      </c>
      <c r="D3009" s="19" t="str">
        <f t="shared" si="140"/>
        <v>2024</v>
      </c>
      <c r="E3009" s="6" t="str">
        <f t="shared" si="139"/>
        <v>Q1 2024</v>
      </c>
      <c r="F3009" t="s">
        <v>3435</v>
      </c>
      <c r="G3009" t="s">
        <v>3435</v>
      </c>
      <c r="H3009" t="s">
        <v>701</v>
      </c>
      <c r="I3009" t="s">
        <v>27</v>
      </c>
      <c r="J3009" s="3">
        <v>4</v>
      </c>
      <c r="K3009" s="3">
        <v>198.42</v>
      </c>
      <c r="L3009" s="3">
        <v>793.68</v>
      </c>
    </row>
    <row r="3010" spans="1:12" x14ac:dyDescent="0.35">
      <c r="A3010" t="s">
        <v>4486</v>
      </c>
      <c r="B3010" s="6" t="s">
        <v>493</v>
      </c>
      <c r="C3010" s="6" t="str">
        <f t="shared" ref="C3010:C3073" si="141">TEXT(B3010, "mmm yyyy")</f>
        <v>Mar 2024</v>
      </c>
      <c r="D3010" s="19" t="str">
        <f t="shared" si="140"/>
        <v>2024</v>
      </c>
      <c r="E3010" s="6" t="str">
        <f t="shared" ref="E3010:E3073" si="142">"Q"&amp;ROUNDUP(MONTH(B3010)/3,0)&amp;" "&amp;TEXT(B3010,"YYYY")</f>
        <v>Q1 2024</v>
      </c>
      <c r="F3010" t="s">
        <v>4484</v>
      </c>
      <c r="G3010" t="s">
        <v>4484</v>
      </c>
      <c r="H3010" t="s">
        <v>2208</v>
      </c>
      <c r="I3010" t="s">
        <v>27</v>
      </c>
      <c r="J3010" s="3">
        <v>18</v>
      </c>
      <c r="K3010" s="3">
        <v>485.15</v>
      </c>
      <c r="L3010" s="3">
        <v>8732.7000000000007</v>
      </c>
    </row>
    <row r="3011" spans="1:12" x14ac:dyDescent="0.35">
      <c r="A3011" t="s">
        <v>4765</v>
      </c>
      <c r="B3011" s="6" t="s">
        <v>493</v>
      </c>
      <c r="C3011" s="6" t="str">
        <f t="shared" si="141"/>
        <v>Mar 2024</v>
      </c>
      <c r="D3011" s="19" t="str">
        <f t="shared" ref="D3011:D3074" si="143">TEXT(B3011, "yyyy")</f>
        <v>2024</v>
      </c>
      <c r="E3011" s="6" t="str">
        <f t="shared" si="142"/>
        <v>Q1 2024</v>
      </c>
      <c r="F3011" t="s">
        <v>4741</v>
      </c>
      <c r="G3011" t="s">
        <v>4741</v>
      </c>
      <c r="H3011" t="s">
        <v>2345</v>
      </c>
      <c r="I3011" t="s">
        <v>24</v>
      </c>
      <c r="J3011" s="3">
        <v>10</v>
      </c>
      <c r="K3011" s="3">
        <v>22.85</v>
      </c>
      <c r="L3011" s="3">
        <v>228.5</v>
      </c>
    </row>
    <row r="3012" spans="1:12" x14ac:dyDescent="0.35">
      <c r="A3012" t="s">
        <v>5399</v>
      </c>
      <c r="B3012" s="6" t="s">
        <v>493</v>
      </c>
      <c r="C3012" s="6" t="str">
        <f t="shared" si="141"/>
        <v>Mar 2024</v>
      </c>
      <c r="D3012" s="19" t="str">
        <f t="shared" si="143"/>
        <v>2024</v>
      </c>
      <c r="E3012" s="6" t="str">
        <f t="shared" si="142"/>
        <v>Q1 2024</v>
      </c>
      <c r="F3012" t="s">
        <v>5337</v>
      </c>
      <c r="G3012" t="s">
        <v>5337</v>
      </c>
      <c r="H3012" t="s">
        <v>458</v>
      </c>
      <c r="I3012" t="s">
        <v>27</v>
      </c>
      <c r="J3012" s="3">
        <v>15</v>
      </c>
      <c r="K3012" s="3">
        <v>47.55</v>
      </c>
      <c r="L3012" s="3">
        <v>713.25</v>
      </c>
    </row>
    <row r="3013" spans="1:12" x14ac:dyDescent="0.35">
      <c r="A3013" t="s">
        <v>1873</v>
      </c>
      <c r="B3013" s="6" t="s">
        <v>1874</v>
      </c>
      <c r="C3013" s="6" t="str">
        <f t="shared" si="141"/>
        <v>Mar 2024</v>
      </c>
      <c r="D3013" s="19" t="str">
        <f t="shared" si="143"/>
        <v>2024</v>
      </c>
      <c r="E3013" s="6" t="str">
        <f t="shared" si="142"/>
        <v>Q1 2024</v>
      </c>
      <c r="F3013" t="s">
        <v>1744</v>
      </c>
      <c r="G3013" t="s">
        <v>1744</v>
      </c>
      <c r="H3013" t="s">
        <v>11</v>
      </c>
      <c r="I3013" t="s">
        <v>27</v>
      </c>
      <c r="J3013" s="3">
        <v>16</v>
      </c>
      <c r="K3013" s="3">
        <v>134.62</v>
      </c>
      <c r="L3013" s="3">
        <v>2153.92</v>
      </c>
    </row>
    <row r="3014" spans="1:12" x14ac:dyDescent="0.35">
      <c r="A3014" t="s">
        <v>2181</v>
      </c>
      <c r="B3014" s="6" t="s">
        <v>1874</v>
      </c>
      <c r="C3014" s="6" t="str">
        <f t="shared" si="141"/>
        <v>Mar 2024</v>
      </c>
      <c r="D3014" s="19" t="str">
        <f t="shared" si="143"/>
        <v>2024</v>
      </c>
      <c r="E3014" s="6" t="str">
        <f t="shared" si="142"/>
        <v>Q1 2024</v>
      </c>
      <c r="F3014" t="s">
        <v>2058</v>
      </c>
      <c r="G3014" t="s">
        <v>2058</v>
      </c>
      <c r="H3014" t="s">
        <v>701</v>
      </c>
      <c r="I3014" t="s">
        <v>27</v>
      </c>
      <c r="J3014" s="3">
        <v>9</v>
      </c>
      <c r="K3014" s="3">
        <v>316.68</v>
      </c>
      <c r="L3014" s="3">
        <v>2850.12</v>
      </c>
    </row>
    <row r="3015" spans="1:12" x14ac:dyDescent="0.35">
      <c r="A3015" t="s">
        <v>3649</v>
      </c>
      <c r="B3015" s="6" t="s">
        <v>1874</v>
      </c>
      <c r="C3015" s="6" t="str">
        <f t="shared" si="141"/>
        <v>Mar 2024</v>
      </c>
      <c r="D3015" s="19" t="str">
        <f t="shared" si="143"/>
        <v>2024</v>
      </c>
      <c r="E3015" s="6" t="str">
        <f t="shared" si="142"/>
        <v>Q1 2024</v>
      </c>
      <c r="F3015" t="s">
        <v>3435</v>
      </c>
      <c r="G3015" t="s">
        <v>3435</v>
      </c>
      <c r="H3015" t="s">
        <v>701</v>
      </c>
      <c r="I3015" t="s">
        <v>12</v>
      </c>
      <c r="J3015" s="3">
        <v>16</v>
      </c>
      <c r="K3015" s="3">
        <v>340.82</v>
      </c>
      <c r="L3015" s="3">
        <v>5453.12</v>
      </c>
    </row>
    <row r="3016" spans="1:12" x14ac:dyDescent="0.35">
      <c r="A3016" t="s">
        <v>3878</v>
      </c>
      <c r="B3016" s="6" t="s">
        <v>1874</v>
      </c>
      <c r="C3016" s="6" t="str">
        <f t="shared" si="141"/>
        <v>Mar 2024</v>
      </c>
      <c r="D3016" s="19" t="str">
        <f t="shared" si="143"/>
        <v>2024</v>
      </c>
      <c r="E3016" s="6" t="str">
        <f t="shared" si="142"/>
        <v>Q1 2024</v>
      </c>
      <c r="F3016" t="s">
        <v>3688</v>
      </c>
      <c r="G3016" t="s">
        <v>3688</v>
      </c>
      <c r="H3016" t="s">
        <v>11</v>
      </c>
      <c r="I3016" t="s">
        <v>24</v>
      </c>
      <c r="J3016" s="3">
        <v>15</v>
      </c>
      <c r="K3016" s="3">
        <v>478.3</v>
      </c>
      <c r="L3016" s="3">
        <v>7174.5</v>
      </c>
    </row>
    <row r="3017" spans="1:12" x14ac:dyDescent="0.35">
      <c r="A3017" t="s">
        <v>3988</v>
      </c>
      <c r="B3017" s="6" t="s">
        <v>1874</v>
      </c>
      <c r="C3017" s="6" t="str">
        <f t="shared" si="141"/>
        <v>Mar 2024</v>
      </c>
      <c r="D3017" s="19" t="str">
        <f t="shared" si="143"/>
        <v>2024</v>
      </c>
      <c r="E3017" s="6" t="str">
        <f t="shared" si="142"/>
        <v>Q1 2024</v>
      </c>
      <c r="F3017" t="s">
        <v>3948</v>
      </c>
      <c r="G3017" t="s">
        <v>3948</v>
      </c>
      <c r="H3017" t="s">
        <v>458</v>
      </c>
      <c r="I3017" t="s">
        <v>24</v>
      </c>
      <c r="J3017" s="3">
        <v>19</v>
      </c>
      <c r="K3017" s="3">
        <v>13.25</v>
      </c>
      <c r="L3017" s="3">
        <v>251.75</v>
      </c>
    </row>
    <row r="3018" spans="1:12" x14ac:dyDescent="0.35">
      <c r="A3018" t="s">
        <v>5325</v>
      </c>
      <c r="B3018" s="6" t="s">
        <v>1874</v>
      </c>
      <c r="C3018" s="6" t="str">
        <f t="shared" si="141"/>
        <v>Mar 2024</v>
      </c>
      <c r="D3018" s="19" t="str">
        <f t="shared" si="143"/>
        <v>2024</v>
      </c>
      <c r="E3018" s="6" t="str">
        <f t="shared" si="142"/>
        <v>Q1 2024</v>
      </c>
      <c r="F3018" t="s">
        <v>5082</v>
      </c>
      <c r="G3018" t="s">
        <v>5082</v>
      </c>
      <c r="H3018" t="s">
        <v>2208</v>
      </c>
      <c r="I3018" t="s">
        <v>27</v>
      </c>
      <c r="J3018" s="3">
        <v>15</v>
      </c>
      <c r="K3018" s="3">
        <v>485.32</v>
      </c>
      <c r="L3018" s="3">
        <v>7279.8</v>
      </c>
    </row>
    <row r="3019" spans="1:12" x14ac:dyDescent="0.35">
      <c r="A3019" t="s">
        <v>5495</v>
      </c>
      <c r="B3019" s="6" t="s">
        <v>1874</v>
      </c>
      <c r="C3019" s="6" t="str">
        <f t="shared" si="141"/>
        <v>Mar 2024</v>
      </c>
      <c r="D3019" s="19" t="str">
        <f t="shared" si="143"/>
        <v>2024</v>
      </c>
      <c r="E3019" s="6" t="str">
        <f t="shared" si="142"/>
        <v>Q1 2024</v>
      </c>
      <c r="F3019" t="s">
        <v>5337</v>
      </c>
      <c r="G3019" t="s">
        <v>5337</v>
      </c>
      <c r="H3019" t="s">
        <v>458</v>
      </c>
      <c r="I3019" t="s">
        <v>24</v>
      </c>
      <c r="J3019" s="3">
        <v>16</v>
      </c>
      <c r="K3019" s="3">
        <v>5.0199999999999996</v>
      </c>
      <c r="L3019" s="3">
        <v>80.319999999999993</v>
      </c>
    </row>
    <row r="3020" spans="1:12" x14ac:dyDescent="0.35">
      <c r="A3020" t="s">
        <v>184</v>
      </c>
      <c r="B3020" s="6" t="s">
        <v>185</v>
      </c>
      <c r="C3020" s="6" t="str">
        <f t="shared" si="141"/>
        <v>Mar 2024</v>
      </c>
      <c r="D3020" s="19" t="str">
        <f t="shared" si="143"/>
        <v>2024</v>
      </c>
      <c r="E3020" s="6" t="str">
        <f t="shared" si="142"/>
        <v>Q1 2024</v>
      </c>
      <c r="F3020" t="s">
        <v>5771</v>
      </c>
      <c r="G3020" t="str">
        <f>IF(F3020="Biographies", "Biography", F3020 )</f>
        <v>Biography</v>
      </c>
      <c r="H3020" t="s">
        <v>11</v>
      </c>
      <c r="I3020" t="s">
        <v>24</v>
      </c>
      <c r="J3020" s="3">
        <v>1</v>
      </c>
      <c r="K3020" s="3">
        <v>10.94</v>
      </c>
      <c r="L3020" s="3">
        <v>10.94</v>
      </c>
    </row>
    <row r="3021" spans="1:12" x14ac:dyDescent="0.35">
      <c r="A3021" t="s">
        <v>1818</v>
      </c>
      <c r="B3021" s="6" t="s">
        <v>185</v>
      </c>
      <c r="C3021" s="6" t="str">
        <f t="shared" si="141"/>
        <v>Mar 2024</v>
      </c>
      <c r="D3021" s="19" t="str">
        <f t="shared" si="143"/>
        <v>2024</v>
      </c>
      <c r="E3021" s="6" t="str">
        <f t="shared" si="142"/>
        <v>Q1 2024</v>
      </c>
      <c r="F3021" t="s">
        <v>1744</v>
      </c>
      <c r="G3021" t="s">
        <v>1744</v>
      </c>
      <c r="H3021" t="s">
        <v>11</v>
      </c>
      <c r="I3021" t="s">
        <v>24</v>
      </c>
      <c r="J3021" s="3">
        <v>4</v>
      </c>
      <c r="K3021" s="3">
        <v>124.41</v>
      </c>
      <c r="L3021" s="3">
        <v>497.64</v>
      </c>
    </row>
    <row r="3022" spans="1:12" x14ac:dyDescent="0.35">
      <c r="A3022" t="s">
        <v>2571</v>
      </c>
      <c r="B3022" s="6" t="s">
        <v>185</v>
      </c>
      <c r="C3022" s="6" t="str">
        <f t="shared" si="141"/>
        <v>Mar 2024</v>
      </c>
      <c r="D3022" s="19" t="str">
        <f t="shared" si="143"/>
        <v>2024</v>
      </c>
      <c r="E3022" s="6" t="str">
        <f t="shared" si="142"/>
        <v>Q1 2024</v>
      </c>
      <c r="F3022" t="s">
        <v>2344</v>
      </c>
      <c r="G3022" t="s">
        <v>2344</v>
      </c>
      <c r="H3022" t="s">
        <v>2345</v>
      </c>
      <c r="I3022" t="s">
        <v>27</v>
      </c>
      <c r="J3022" s="3">
        <v>16</v>
      </c>
      <c r="K3022" s="3">
        <v>31.3</v>
      </c>
      <c r="L3022" s="3">
        <v>500.8</v>
      </c>
    </row>
    <row r="3023" spans="1:12" x14ac:dyDescent="0.35">
      <c r="A3023" t="s">
        <v>2646</v>
      </c>
      <c r="B3023" s="6" t="s">
        <v>185</v>
      </c>
      <c r="C3023" s="6" t="str">
        <f t="shared" si="141"/>
        <v>Mar 2024</v>
      </c>
      <c r="D3023" s="19" t="str">
        <f t="shared" si="143"/>
        <v>2024</v>
      </c>
      <c r="E3023" s="6" t="str">
        <f t="shared" si="142"/>
        <v>Q1 2024</v>
      </c>
      <c r="F3023" t="s">
        <v>2643</v>
      </c>
      <c r="G3023" t="s">
        <v>2643</v>
      </c>
      <c r="H3023" t="s">
        <v>2345</v>
      </c>
      <c r="I3023" t="s">
        <v>12</v>
      </c>
      <c r="J3023" s="3">
        <v>12</v>
      </c>
      <c r="K3023" s="3">
        <v>438.13</v>
      </c>
      <c r="L3023" s="3">
        <v>5257.56</v>
      </c>
    </row>
    <row r="3024" spans="1:12" x14ac:dyDescent="0.35">
      <c r="A3024" t="s">
        <v>2880</v>
      </c>
      <c r="B3024" s="6" t="s">
        <v>185</v>
      </c>
      <c r="C3024" s="6" t="str">
        <f t="shared" si="141"/>
        <v>Mar 2024</v>
      </c>
      <c r="D3024" s="19" t="str">
        <f t="shared" si="143"/>
        <v>2024</v>
      </c>
      <c r="E3024" s="6" t="str">
        <f t="shared" si="142"/>
        <v>Q1 2024</v>
      </c>
      <c r="F3024" t="s">
        <v>2643</v>
      </c>
      <c r="G3024" t="s">
        <v>2643</v>
      </c>
      <c r="H3024" t="s">
        <v>2345</v>
      </c>
      <c r="I3024" t="s">
        <v>24</v>
      </c>
      <c r="J3024" s="3">
        <v>14</v>
      </c>
      <c r="K3024" s="3">
        <v>262.56</v>
      </c>
      <c r="L3024" s="3">
        <v>3675.84</v>
      </c>
    </row>
    <row r="3025" spans="1:12" x14ac:dyDescent="0.35">
      <c r="A3025" t="s">
        <v>3496</v>
      </c>
      <c r="B3025" s="6" t="s">
        <v>185</v>
      </c>
      <c r="C3025" s="6" t="str">
        <f t="shared" si="141"/>
        <v>Mar 2024</v>
      </c>
      <c r="D3025" s="19" t="str">
        <f t="shared" si="143"/>
        <v>2024</v>
      </c>
      <c r="E3025" s="6" t="str">
        <f t="shared" si="142"/>
        <v>Q1 2024</v>
      </c>
      <c r="F3025" t="s">
        <v>3435</v>
      </c>
      <c r="G3025" t="s">
        <v>3435</v>
      </c>
      <c r="H3025" t="s">
        <v>701</v>
      </c>
      <c r="I3025" t="s">
        <v>24</v>
      </c>
      <c r="J3025" s="3">
        <v>18</v>
      </c>
      <c r="K3025" s="3">
        <v>336.87</v>
      </c>
      <c r="L3025" s="3">
        <v>6063.66</v>
      </c>
    </row>
    <row r="3026" spans="1:12" x14ac:dyDescent="0.35">
      <c r="A3026" t="s">
        <v>3992</v>
      </c>
      <c r="B3026" s="6" t="s">
        <v>185</v>
      </c>
      <c r="C3026" s="6" t="str">
        <f t="shared" si="141"/>
        <v>Mar 2024</v>
      </c>
      <c r="D3026" s="19" t="str">
        <f t="shared" si="143"/>
        <v>2024</v>
      </c>
      <c r="E3026" s="6" t="str">
        <f t="shared" si="142"/>
        <v>Q1 2024</v>
      </c>
      <c r="F3026" t="s">
        <v>3948</v>
      </c>
      <c r="G3026" t="s">
        <v>3948</v>
      </c>
      <c r="H3026" t="s">
        <v>458</v>
      </c>
      <c r="I3026" t="s">
        <v>24</v>
      </c>
      <c r="J3026" s="3">
        <v>5</v>
      </c>
      <c r="K3026" s="3">
        <v>229.54</v>
      </c>
      <c r="L3026" s="3">
        <v>1147.7</v>
      </c>
    </row>
    <row r="3027" spans="1:12" x14ac:dyDescent="0.35">
      <c r="A3027" t="s">
        <v>4232</v>
      </c>
      <c r="B3027" s="6" t="s">
        <v>185</v>
      </c>
      <c r="C3027" s="6" t="str">
        <f t="shared" si="141"/>
        <v>Mar 2024</v>
      </c>
      <c r="D3027" s="19" t="str">
        <f t="shared" si="143"/>
        <v>2024</v>
      </c>
      <c r="E3027" s="6" t="str">
        <f t="shared" si="142"/>
        <v>Q1 2024</v>
      </c>
      <c r="F3027" t="s">
        <v>3948</v>
      </c>
      <c r="G3027" t="s">
        <v>3948</v>
      </c>
      <c r="H3027" t="s">
        <v>458</v>
      </c>
      <c r="I3027" t="s">
        <v>15</v>
      </c>
      <c r="J3027" s="3">
        <v>13</v>
      </c>
      <c r="K3027" s="3">
        <v>254.24</v>
      </c>
      <c r="L3027" s="3">
        <v>3305.12</v>
      </c>
    </row>
    <row r="3028" spans="1:12" x14ac:dyDescent="0.35">
      <c r="A3028" t="s">
        <v>703</v>
      </c>
      <c r="B3028" s="6" t="s">
        <v>704</v>
      </c>
      <c r="C3028" s="6" t="str">
        <f t="shared" si="141"/>
        <v>Mar 2024</v>
      </c>
      <c r="D3028" s="19" t="str">
        <f t="shared" si="143"/>
        <v>2024</v>
      </c>
      <c r="E3028" s="6" t="str">
        <f t="shared" si="142"/>
        <v>Q1 2024</v>
      </c>
      <c r="F3028" t="s">
        <v>700</v>
      </c>
      <c r="G3028" t="str">
        <f>IF(F3028="Bread.c", "Bread", F3028)</f>
        <v>Bread</v>
      </c>
      <c r="H3028" t="s">
        <v>701</v>
      </c>
      <c r="I3028" t="s">
        <v>12</v>
      </c>
      <c r="J3028" s="3">
        <v>15</v>
      </c>
      <c r="K3028" s="3">
        <v>79.23</v>
      </c>
      <c r="L3028" s="3">
        <v>1188.45</v>
      </c>
    </row>
    <row r="3029" spans="1:12" x14ac:dyDescent="0.35">
      <c r="A3029" t="s">
        <v>1193</v>
      </c>
      <c r="B3029" s="6" t="s">
        <v>704</v>
      </c>
      <c r="C3029" s="6" t="str">
        <f t="shared" si="141"/>
        <v>Mar 2024</v>
      </c>
      <c r="D3029" s="19" t="str">
        <f t="shared" si="143"/>
        <v>2024</v>
      </c>
      <c r="E3029" s="6" t="str">
        <f t="shared" si="142"/>
        <v>Q1 2024</v>
      </c>
      <c r="F3029" t="s">
        <v>5774</v>
      </c>
      <c r="G3029" t="str">
        <f>IF(F3029="Children's Book asfdsf", "Children's Book", F3029)</f>
        <v>Children's Book</v>
      </c>
      <c r="H3029" t="s">
        <v>11</v>
      </c>
      <c r="I3029" t="s">
        <v>15</v>
      </c>
      <c r="J3029" s="3">
        <v>17</v>
      </c>
      <c r="K3029" s="3">
        <v>427.06</v>
      </c>
      <c r="L3029" s="3">
        <v>7260.02</v>
      </c>
    </row>
    <row r="3030" spans="1:12" x14ac:dyDescent="0.35">
      <c r="A3030" t="s">
        <v>1220</v>
      </c>
      <c r="B3030" s="6" t="s">
        <v>704</v>
      </c>
      <c r="C3030" s="6" t="str">
        <f t="shared" si="141"/>
        <v>Mar 2024</v>
      </c>
      <c r="D3030" s="19" t="str">
        <f t="shared" si="143"/>
        <v>2024</v>
      </c>
      <c r="E3030" s="6" t="str">
        <f t="shared" si="142"/>
        <v>Q1 2024</v>
      </c>
      <c r="F3030" t="s">
        <v>1084</v>
      </c>
      <c r="G3030" t="str">
        <f>IF(F3030="Children's Book asfdsf", "Children's Book", F3030)</f>
        <v>Children's Book</v>
      </c>
      <c r="H3030" t="s">
        <v>11</v>
      </c>
      <c r="I3030" t="s">
        <v>27</v>
      </c>
      <c r="J3030" s="3">
        <v>2</v>
      </c>
      <c r="K3030" s="3">
        <v>109.49</v>
      </c>
      <c r="L3030" s="3">
        <v>218.98</v>
      </c>
    </row>
    <row r="3031" spans="1:12" x14ac:dyDescent="0.35">
      <c r="A3031" t="s">
        <v>1966</v>
      </c>
      <c r="B3031" s="6" t="s">
        <v>704</v>
      </c>
      <c r="C3031" s="6" t="str">
        <f t="shared" si="141"/>
        <v>Mar 2024</v>
      </c>
      <c r="D3031" s="19" t="str">
        <f t="shared" si="143"/>
        <v>2024</v>
      </c>
      <c r="E3031" s="6" t="str">
        <f t="shared" si="142"/>
        <v>Q1 2024</v>
      </c>
      <c r="F3031" t="s">
        <v>1744</v>
      </c>
      <c r="G3031" t="s">
        <v>1744</v>
      </c>
      <c r="H3031" t="s">
        <v>11</v>
      </c>
      <c r="I3031" t="s">
        <v>12</v>
      </c>
      <c r="J3031" s="3">
        <v>16</v>
      </c>
      <c r="K3031" s="3">
        <v>197.97</v>
      </c>
      <c r="L3031" s="3">
        <v>3167.52</v>
      </c>
    </row>
    <row r="3032" spans="1:12" x14ac:dyDescent="0.35">
      <c r="A3032" t="s">
        <v>2120</v>
      </c>
      <c r="B3032" s="6" t="s">
        <v>704</v>
      </c>
      <c r="C3032" s="6" t="str">
        <f t="shared" si="141"/>
        <v>Mar 2024</v>
      </c>
      <c r="D3032" s="19" t="str">
        <f t="shared" si="143"/>
        <v>2024</v>
      </c>
      <c r="E3032" s="6" t="str">
        <f t="shared" si="142"/>
        <v>Q1 2024</v>
      </c>
      <c r="F3032" t="s">
        <v>2058</v>
      </c>
      <c r="G3032" t="s">
        <v>2058</v>
      </c>
      <c r="H3032" t="s">
        <v>701</v>
      </c>
      <c r="I3032" t="s">
        <v>24</v>
      </c>
      <c r="J3032" s="3">
        <v>14</v>
      </c>
      <c r="K3032" s="3">
        <v>408.51</v>
      </c>
      <c r="L3032" s="3">
        <v>5719.14</v>
      </c>
    </row>
    <row r="3033" spans="1:12" x14ac:dyDescent="0.35">
      <c r="A3033" t="s">
        <v>3624</v>
      </c>
      <c r="B3033" s="6" t="s">
        <v>704</v>
      </c>
      <c r="C3033" s="6" t="str">
        <f t="shared" si="141"/>
        <v>Mar 2024</v>
      </c>
      <c r="D3033" s="19" t="str">
        <f t="shared" si="143"/>
        <v>2024</v>
      </c>
      <c r="E3033" s="6" t="str">
        <f t="shared" si="142"/>
        <v>Q1 2024</v>
      </c>
      <c r="F3033" t="s">
        <v>3435</v>
      </c>
      <c r="G3033" t="s">
        <v>3435</v>
      </c>
      <c r="H3033" t="s">
        <v>701</v>
      </c>
      <c r="I3033" t="s">
        <v>15</v>
      </c>
      <c r="J3033" s="3">
        <v>18</v>
      </c>
      <c r="K3033" s="3">
        <v>420.15</v>
      </c>
      <c r="L3033" s="3">
        <v>7562.7</v>
      </c>
    </row>
    <row r="3034" spans="1:12" x14ac:dyDescent="0.35">
      <c r="A3034" t="s">
        <v>4781</v>
      </c>
      <c r="B3034" s="6" t="s">
        <v>704</v>
      </c>
      <c r="C3034" s="6" t="str">
        <f t="shared" si="141"/>
        <v>Mar 2024</v>
      </c>
      <c r="D3034" s="19" t="str">
        <f t="shared" si="143"/>
        <v>2024</v>
      </c>
      <c r="E3034" s="6" t="str">
        <f t="shared" si="142"/>
        <v>Q1 2024</v>
      </c>
      <c r="F3034" t="s">
        <v>4741</v>
      </c>
      <c r="G3034" t="s">
        <v>4741</v>
      </c>
      <c r="H3034" t="s">
        <v>2345</v>
      </c>
      <c r="I3034" t="s">
        <v>12</v>
      </c>
      <c r="J3034" s="3">
        <v>17</v>
      </c>
      <c r="K3034" s="3">
        <v>103</v>
      </c>
      <c r="L3034" s="3">
        <v>1751</v>
      </c>
    </row>
    <row r="3035" spans="1:12" x14ac:dyDescent="0.35">
      <c r="A3035" t="s">
        <v>1263</v>
      </c>
      <c r="B3035" s="6" t="s">
        <v>1264</v>
      </c>
      <c r="C3035" s="6" t="str">
        <f t="shared" si="141"/>
        <v>Mar 2024</v>
      </c>
      <c r="D3035" s="19" t="str">
        <f t="shared" si="143"/>
        <v>2024</v>
      </c>
      <c r="E3035" s="6" t="str">
        <f t="shared" si="142"/>
        <v>Q1 2024</v>
      </c>
      <c r="F3035" t="s">
        <v>1252</v>
      </c>
      <c r="G3035" t="str">
        <f>IF(F3035="Cookbooks", "Cookbook", F3035)</f>
        <v>Cookbook</v>
      </c>
      <c r="H3035" t="s">
        <v>11</v>
      </c>
      <c r="I3035" t="s">
        <v>15</v>
      </c>
      <c r="J3035" s="3">
        <v>3</v>
      </c>
      <c r="K3035" s="3">
        <v>273.58</v>
      </c>
      <c r="L3035" s="3">
        <v>820.74</v>
      </c>
    </row>
    <row r="3036" spans="1:12" x14ac:dyDescent="0.35">
      <c r="A3036" t="s">
        <v>3104</v>
      </c>
      <c r="B3036" s="6" t="s">
        <v>1264</v>
      </c>
      <c r="C3036" s="6" t="str">
        <f t="shared" si="141"/>
        <v>Mar 2024</v>
      </c>
      <c r="D3036" s="19" t="str">
        <f t="shared" si="143"/>
        <v>2024</v>
      </c>
      <c r="E3036" s="6" t="str">
        <f t="shared" si="142"/>
        <v>Q1 2024</v>
      </c>
      <c r="F3036" t="s">
        <v>2882</v>
      </c>
      <c r="G3036" t="s">
        <v>2882</v>
      </c>
      <c r="H3036" t="s">
        <v>2208</v>
      </c>
      <c r="I3036" t="s">
        <v>12</v>
      </c>
      <c r="J3036" s="3">
        <v>8</v>
      </c>
      <c r="K3036" s="3">
        <v>384.57</v>
      </c>
      <c r="L3036" s="3">
        <v>3076.56</v>
      </c>
    </row>
    <row r="3037" spans="1:12" x14ac:dyDescent="0.35">
      <c r="A3037" t="s">
        <v>320</v>
      </c>
      <c r="B3037" s="6" t="s">
        <v>321</v>
      </c>
      <c r="C3037" s="6" t="str">
        <f t="shared" si="141"/>
        <v>Mar 2024</v>
      </c>
      <c r="D3037" s="19" t="str">
        <f t="shared" si="143"/>
        <v>2024</v>
      </c>
      <c r="E3037" s="6" t="str">
        <f t="shared" si="142"/>
        <v>Q1 2024</v>
      </c>
      <c r="F3037" t="s">
        <v>10</v>
      </c>
      <c r="G3037" t="str">
        <f>IF(F3037="Biographies", "Biography", F3037 )</f>
        <v>Biography</v>
      </c>
      <c r="H3037" t="s">
        <v>11</v>
      </c>
      <c r="I3037" t="s">
        <v>15</v>
      </c>
      <c r="J3037" s="3">
        <v>12</v>
      </c>
      <c r="K3037" s="3">
        <v>249.87</v>
      </c>
      <c r="L3037" s="3">
        <v>2998.44</v>
      </c>
    </row>
    <row r="3038" spans="1:12" x14ac:dyDescent="0.35">
      <c r="A3038" t="s">
        <v>3088</v>
      </c>
      <c r="B3038" s="6" t="s">
        <v>321</v>
      </c>
      <c r="C3038" s="6" t="str">
        <f t="shared" si="141"/>
        <v>Mar 2024</v>
      </c>
      <c r="D3038" s="19" t="str">
        <f t="shared" si="143"/>
        <v>2024</v>
      </c>
      <c r="E3038" s="6" t="str">
        <f t="shared" si="142"/>
        <v>Q1 2024</v>
      </c>
      <c r="F3038" t="s">
        <v>2882</v>
      </c>
      <c r="G3038" t="s">
        <v>2882</v>
      </c>
      <c r="H3038" t="s">
        <v>2208</v>
      </c>
      <c r="I3038" t="s">
        <v>24</v>
      </c>
      <c r="J3038" s="3">
        <v>11</v>
      </c>
      <c r="K3038" s="3">
        <v>381.28</v>
      </c>
      <c r="L3038" s="3">
        <v>4194.08</v>
      </c>
    </row>
    <row r="3039" spans="1:12" x14ac:dyDescent="0.35">
      <c r="A3039" t="s">
        <v>3555</v>
      </c>
      <c r="B3039" s="6" t="s">
        <v>321</v>
      </c>
      <c r="C3039" s="6" t="str">
        <f t="shared" si="141"/>
        <v>Mar 2024</v>
      </c>
      <c r="D3039" s="19" t="str">
        <f t="shared" si="143"/>
        <v>2024</v>
      </c>
      <c r="E3039" s="6" t="str">
        <f t="shared" si="142"/>
        <v>Q1 2024</v>
      </c>
      <c r="F3039" t="s">
        <v>3435</v>
      </c>
      <c r="G3039" t="s">
        <v>3435</v>
      </c>
      <c r="H3039" t="s">
        <v>701</v>
      </c>
      <c r="I3039" t="s">
        <v>15</v>
      </c>
      <c r="J3039" s="3">
        <v>8</v>
      </c>
      <c r="K3039" s="3">
        <v>16.399999999999999</v>
      </c>
      <c r="L3039" s="3">
        <v>131.19999999999999</v>
      </c>
    </row>
    <row r="3040" spans="1:12" x14ac:dyDescent="0.35">
      <c r="A3040" t="s">
        <v>5181</v>
      </c>
      <c r="B3040" s="6" t="s">
        <v>321</v>
      </c>
      <c r="C3040" s="6" t="str">
        <f t="shared" si="141"/>
        <v>Mar 2024</v>
      </c>
      <c r="D3040" s="19" t="str">
        <f t="shared" si="143"/>
        <v>2024</v>
      </c>
      <c r="E3040" s="6" t="str">
        <f t="shared" si="142"/>
        <v>Q1 2024</v>
      </c>
      <c r="F3040" t="s">
        <v>5082</v>
      </c>
      <c r="G3040" t="s">
        <v>5082</v>
      </c>
      <c r="H3040" t="s">
        <v>2208</v>
      </c>
      <c r="I3040" t="s">
        <v>27</v>
      </c>
      <c r="J3040" s="3">
        <v>6</v>
      </c>
      <c r="K3040" s="3">
        <v>370.41</v>
      </c>
      <c r="L3040" s="3">
        <v>2222.46</v>
      </c>
    </row>
    <row r="3041" spans="1:12" x14ac:dyDescent="0.35">
      <c r="A3041" t="s">
        <v>5398</v>
      </c>
      <c r="B3041" s="6" t="s">
        <v>321</v>
      </c>
      <c r="C3041" s="6" t="str">
        <f t="shared" si="141"/>
        <v>Mar 2024</v>
      </c>
      <c r="D3041" s="19" t="str">
        <f t="shared" si="143"/>
        <v>2024</v>
      </c>
      <c r="E3041" s="6" t="str">
        <f t="shared" si="142"/>
        <v>Q1 2024</v>
      </c>
      <c r="F3041" t="s">
        <v>5337</v>
      </c>
      <c r="G3041" t="s">
        <v>5337</v>
      </c>
      <c r="H3041" t="s">
        <v>458</v>
      </c>
      <c r="I3041" t="s">
        <v>12</v>
      </c>
      <c r="J3041" s="3">
        <v>8</v>
      </c>
      <c r="K3041" s="3">
        <v>466.68</v>
      </c>
      <c r="L3041" s="3">
        <v>3733.44</v>
      </c>
    </row>
    <row r="3042" spans="1:12" x14ac:dyDescent="0.35">
      <c r="A3042" t="s">
        <v>782</v>
      </c>
      <c r="B3042" s="6" t="s">
        <v>783</v>
      </c>
      <c r="C3042" s="6" t="str">
        <f t="shared" si="141"/>
        <v>Mar 2024</v>
      </c>
      <c r="D3042" s="19" t="str">
        <f t="shared" si="143"/>
        <v>2024</v>
      </c>
      <c r="E3042" s="6" t="str">
        <f t="shared" si="142"/>
        <v>Q1 2024</v>
      </c>
      <c r="F3042" t="s">
        <v>700</v>
      </c>
      <c r="G3042" t="str">
        <f>IF(F3042="Bread.c", "Bread", F3042)</f>
        <v>Bread</v>
      </c>
      <c r="H3042" t="s">
        <v>701</v>
      </c>
      <c r="I3042" t="s">
        <v>15</v>
      </c>
      <c r="J3042" s="3">
        <v>2</v>
      </c>
      <c r="K3042" s="3">
        <v>482.13</v>
      </c>
      <c r="L3042" s="3">
        <v>964.26</v>
      </c>
    </row>
    <row r="3043" spans="1:12" x14ac:dyDescent="0.35">
      <c r="A3043" t="s">
        <v>844</v>
      </c>
      <c r="B3043" s="6" t="s">
        <v>783</v>
      </c>
      <c r="C3043" s="6" t="str">
        <f t="shared" si="141"/>
        <v>Mar 2024</v>
      </c>
      <c r="D3043" s="19" t="str">
        <f t="shared" si="143"/>
        <v>2024</v>
      </c>
      <c r="E3043" s="6" t="str">
        <f t="shared" si="142"/>
        <v>Q1 2024</v>
      </c>
      <c r="F3043" t="s">
        <v>5773</v>
      </c>
      <c r="G3043" t="str">
        <f>IF(F3043="Bread.c", "Bread", F3043)</f>
        <v>Bread</v>
      </c>
      <c r="H3043" t="s">
        <v>701</v>
      </c>
      <c r="I3043" t="s">
        <v>15</v>
      </c>
      <c r="J3043" s="3">
        <v>3</v>
      </c>
      <c r="K3043" s="3">
        <v>200.77</v>
      </c>
      <c r="L3043" s="3">
        <v>602.30999999999995</v>
      </c>
    </row>
    <row r="3044" spans="1:12" x14ac:dyDescent="0.35">
      <c r="A3044" t="s">
        <v>2857</v>
      </c>
      <c r="B3044" s="6" t="s">
        <v>783</v>
      </c>
      <c r="C3044" s="6" t="str">
        <f t="shared" si="141"/>
        <v>Mar 2024</v>
      </c>
      <c r="D3044" s="19" t="str">
        <f t="shared" si="143"/>
        <v>2024</v>
      </c>
      <c r="E3044" s="6" t="str">
        <f t="shared" si="142"/>
        <v>Q1 2024</v>
      </c>
      <c r="F3044" t="s">
        <v>2643</v>
      </c>
      <c r="G3044" t="s">
        <v>2643</v>
      </c>
      <c r="H3044" t="s">
        <v>2345</v>
      </c>
      <c r="I3044" t="s">
        <v>27</v>
      </c>
      <c r="J3044" s="3">
        <v>9</v>
      </c>
      <c r="K3044" s="3">
        <v>145.41999999999999</v>
      </c>
      <c r="L3044" s="3">
        <v>1308.78</v>
      </c>
    </row>
    <row r="3045" spans="1:12" x14ac:dyDescent="0.35">
      <c r="A3045" t="s">
        <v>3041</v>
      </c>
      <c r="B3045" s="6" t="s">
        <v>783</v>
      </c>
      <c r="C3045" s="6" t="str">
        <f t="shared" si="141"/>
        <v>Mar 2024</v>
      </c>
      <c r="D3045" s="19" t="str">
        <f t="shared" si="143"/>
        <v>2024</v>
      </c>
      <c r="E3045" s="6" t="str">
        <f t="shared" si="142"/>
        <v>Q1 2024</v>
      </c>
      <c r="F3045" t="s">
        <v>2882</v>
      </c>
      <c r="G3045" t="s">
        <v>2882</v>
      </c>
      <c r="H3045" t="s">
        <v>2208</v>
      </c>
      <c r="I3045" t="s">
        <v>12</v>
      </c>
      <c r="J3045" s="3">
        <v>16</v>
      </c>
      <c r="K3045" s="3">
        <v>356.65</v>
      </c>
      <c r="L3045" s="3">
        <v>5706.4</v>
      </c>
    </row>
    <row r="3046" spans="1:12" x14ac:dyDescent="0.35">
      <c r="A3046" t="s">
        <v>3260</v>
      </c>
      <c r="B3046" s="6" t="s">
        <v>783</v>
      </c>
      <c r="C3046" s="6" t="str">
        <f t="shared" si="141"/>
        <v>Mar 2024</v>
      </c>
      <c r="D3046" s="19" t="str">
        <f t="shared" si="143"/>
        <v>2024</v>
      </c>
      <c r="E3046" s="6" t="str">
        <f t="shared" si="142"/>
        <v>Q1 2024</v>
      </c>
      <c r="F3046" t="s">
        <v>3143</v>
      </c>
      <c r="G3046" t="s">
        <v>3143</v>
      </c>
      <c r="H3046" t="s">
        <v>458</v>
      </c>
      <c r="I3046" t="s">
        <v>15</v>
      </c>
      <c r="J3046" s="3">
        <v>3</v>
      </c>
      <c r="K3046" s="3">
        <v>129.21</v>
      </c>
      <c r="L3046" s="3">
        <v>387.63</v>
      </c>
    </row>
    <row r="3047" spans="1:12" x14ac:dyDescent="0.35">
      <c r="A3047" t="s">
        <v>3635</v>
      </c>
      <c r="B3047" s="6" t="s">
        <v>783</v>
      </c>
      <c r="C3047" s="6" t="str">
        <f t="shared" si="141"/>
        <v>Mar 2024</v>
      </c>
      <c r="D3047" s="19" t="str">
        <f t="shared" si="143"/>
        <v>2024</v>
      </c>
      <c r="E3047" s="6" t="str">
        <f t="shared" si="142"/>
        <v>Q1 2024</v>
      </c>
      <c r="F3047" t="s">
        <v>3435</v>
      </c>
      <c r="G3047" t="s">
        <v>3435</v>
      </c>
      <c r="H3047" t="s">
        <v>701</v>
      </c>
      <c r="I3047" t="s">
        <v>12</v>
      </c>
      <c r="J3047" s="3">
        <v>9</v>
      </c>
      <c r="K3047" s="3">
        <v>156.43</v>
      </c>
      <c r="L3047" s="3">
        <v>1407.87</v>
      </c>
    </row>
    <row r="3048" spans="1:12" x14ac:dyDescent="0.35">
      <c r="A3048" t="s">
        <v>3640</v>
      </c>
      <c r="B3048" s="6" t="s">
        <v>783</v>
      </c>
      <c r="C3048" s="6" t="str">
        <f t="shared" si="141"/>
        <v>Mar 2024</v>
      </c>
      <c r="D3048" s="19" t="str">
        <f t="shared" si="143"/>
        <v>2024</v>
      </c>
      <c r="E3048" s="6" t="str">
        <f t="shared" si="142"/>
        <v>Q1 2024</v>
      </c>
      <c r="F3048" t="s">
        <v>3435</v>
      </c>
      <c r="G3048" t="s">
        <v>3435</v>
      </c>
      <c r="H3048" t="s">
        <v>701</v>
      </c>
      <c r="I3048" t="s">
        <v>27</v>
      </c>
      <c r="J3048" s="3">
        <v>8</v>
      </c>
      <c r="K3048" s="3">
        <v>418.23</v>
      </c>
      <c r="L3048" s="3">
        <v>3345.84</v>
      </c>
    </row>
    <row r="3049" spans="1:12" x14ac:dyDescent="0.35">
      <c r="A3049" t="s">
        <v>4167</v>
      </c>
      <c r="B3049" s="6" t="s">
        <v>783</v>
      </c>
      <c r="C3049" s="6" t="str">
        <f t="shared" si="141"/>
        <v>Mar 2024</v>
      </c>
      <c r="D3049" s="19" t="str">
        <f t="shared" si="143"/>
        <v>2024</v>
      </c>
      <c r="E3049" s="6" t="str">
        <f t="shared" si="142"/>
        <v>Q1 2024</v>
      </c>
      <c r="F3049" t="s">
        <v>3948</v>
      </c>
      <c r="G3049" t="s">
        <v>3948</v>
      </c>
      <c r="H3049" t="s">
        <v>458</v>
      </c>
      <c r="I3049" t="s">
        <v>24</v>
      </c>
      <c r="J3049" s="3">
        <v>15</v>
      </c>
      <c r="K3049" s="3">
        <v>319.83</v>
      </c>
      <c r="L3049" s="3">
        <v>4797.45</v>
      </c>
    </row>
    <row r="3050" spans="1:12" x14ac:dyDescent="0.35">
      <c r="A3050" t="s">
        <v>4225</v>
      </c>
      <c r="B3050" s="6" t="s">
        <v>783</v>
      </c>
      <c r="C3050" s="6" t="str">
        <f t="shared" si="141"/>
        <v>Mar 2024</v>
      </c>
      <c r="D3050" s="19" t="str">
        <f t="shared" si="143"/>
        <v>2024</v>
      </c>
      <c r="E3050" s="6" t="str">
        <f t="shared" si="142"/>
        <v>Q1 2024</v>
      </c>
      <c r="F3050" t="s">
        <v>3948</v>
      </c>
      <c r="G3050" t="s">
        <v>3948</v>
      </c>
      <c r="H3050" t="s">
        <v>458</v>
      </c>
      <c r="I3050" t="s">
        <v>12</v>
      </c>
      <c r="J3050" s="3">
        <v>6</v>
      </c>
      <c r="K3050" s="3">
        <v>332.09</v>
      </c>
      <c r="L3050" s="3">
        <v>1992.54</v>
      </c>
    </row>
    <row r="3051" spans="1:12" x14ac:dyDescent="0.35">
      <c r="A3051" t="s">
        <v>5374</v>
      </c>
      <c r="B3051" s="6" t="s">
        <v>783</v>
      </c>
      <c r="C3051" s="6" t="str">
        <f t="shared" si="141"/>
        <v>Mar 2024</v>
      </c>
      <c r="D3051" s="19" t="str">
        <f t="shared" si="143"/>
        <v>2024</v>
      </c>
      <c r="E3051" s="6" t="str">
        <f t="shared" si="142"/>
        <v>Q1 2024</v>
      </c>
      <c r="F3051" t="s">
        <v>5337</v>
      </c>
      <c r="G3051" t="s">
        <v>5337</v>
      </c>
      <c r="H3051" t="s">
        <v>458</v>
      </c>
      <c r="I3051" t="s">
        <v>12</v>
      </c>
      <c r="J3051" s="3">
        <v>3</v>
      </c>
      <c r="K3051" s="3">
        <v>306.14</v>
      </c>
      <c r="L3051" s="3">
        <v>918.42</v>
      </c>
    </row>
    <row r="3052" spans="1:12" x14ac:dyDescent="0.35">
      <c r="A3052" t="s">
        <v>3762</v>
      </c>
      <c r="B3052" s="6" t="s">
        <v>3763</v>
      </c>
      <c r="C3052" s="6" t="str">
        <f t="shared" si="141"/>
        <v>Mar 2024</v>
      </c>
      <c r="D3052" s="19" t="str">
        <f t="shared" si="143"/>
        <v>2024</v>
      </c>
      <c r="E3052" s="6" t="str">
        <f t="shared" si="142"/>
        <v>Q1 2024</v>
      </c>
      <c r="F3052" t="s">
        <v>3688</v>
      </c>
      <c r="G3052" t="s">
        <v>3688</v>
      </c>
      <c r="H3052" t="s">
        <v>11</v>
      </c>
      <c r="I3052" t="s">
        <v>27</v>
      </c>
      <c r="J3052" s="3">
        <v>9</v>
      </c>
      <c r="K3052" s="3">
        <v>291.63</v>
      </c>
      <c r="L3052" s="3">
        <v>2624.67</v>
      </c>
    </row>
    <row r="3053" spans="1:12" x14ac:dyDescent="0.35">
      <c r="A3053" t="s">
        <v>3952</v>
      </c>
      <c r="B3053" s="6" t="s">
        <v>3763</v>
      </c>
      <c r="C3053" s="6" t="str">
        <f t="shared" si="141"/>
        <v>Mar 2024</v>
      </c>
      <c r="D3053" s="19" t="str">
        <f t="shared" si="143"/>
        <v>2024</v>
      </c>
      <c r="E3053" s="6" t="str">
        <f t="shared" si="142"/>
        <v>Q1 2024</v>
      </c>
      <c r="F3053" t="s">
        <v>3948</v>
      </c>
      <c r="G3053" t="s">
        <v>3948</v>
      </c>
      <c r="H3053" t="s">
        <v>458</v>
      </c>
      <c r="I3053" t="s">
        <v>24</v>
      </c>
      <c r="J3053" s="3">
        <v>18</v>
      </c>
      <c r="K3053" s="3">
        <v>105.87</v>
      </c>
      <c r="L3053" s="3">
        <v>1905.66</v>
      </c>
    </row>
    <row r="3054" spans="1:12" x14ac:dyDescent="0.35">
      <c r="A3054" t="s">
        <v>4429</v>
      </c>
      <c r="B3054" s="6" t="s">
        <v>3763</v>
      </c>
      <c r="C3054" s="6" t="str">
        <f t="shared" si="141"/>
        <v>Mar 2024</v>
      </c>
      <c r="D3054" s="19" t="str">
        <f t="shared" si="143"/>
        <v>2024</v>
      </c>
      <c r="E3054" s="6" t="str">
        <f t="shared" si="142"/>
        <v>Q1 2024</v>
      </c>
      <c r="F3054" t="s">
        <v>4235</v>
      </c>
      <c r="G3054" t="s">
        <v>4235</v>
      </c>
      <c r="H3054" t="s">
        <v>2208</v>
      </c>
      <c r="I3054" t="s">
        <v>15</v>
      </c>
      <c r="J3054" s="3">
        <v>18</v>
      </c>
      <c r="K3054" s="3">
        <v>297.70999999999998</v>
      </c>
      <c r="L3054" s="3">
        <v>5358.78</v>
      </c>
    </row>
    <row r="3055" spans="1:12" x14ac:dyDescent="0.35">
      <c r="A3055" t="s">
        <v>4556</v>
      </c>
      <c r="B3055" s="6" t="s">
        <v>3763</v>
      </c>
      <c r="C3055" s="6" t="str">
        <f t="shared" si="141"/>
        <v>Mar 2024</v>
      </c>
      <c r="D3055" s="19" t="str">
        <f t="shared" si="143"/>
        <v>2024</v>
      </c>
      <c r="E3055" s="6" t="str">
        <f t="shared" si="142"/>
        <v>Q1 2024</v>
      </c>
      <c r="F3055" t="s">
        <v>4484</v>
      </c>
      <c r="G3055" t="s">
        <v>4484</v>
      </c>
      <c r="H3055" t="s">
        <v>2208</v>
      </c>
      <c r="I3055" t="s">
        <v>27</v>
      </c>
      <c r="J3055" s="3">
        <v>4</v>
      </c>
      <c r="K3055" s="3">
        <v>36.619999999999997</v>
      </c>
      <c r="L3055" s="3">
        <v>146.47999999999999</v>
      </c>
    </row>
    <row r="3056" spans="1:12" x14ac:dyDescent="0.35">
      <c r="A3056" t="s">
        <v>5317</v>
      </c>
      <c r="B3056" s="6" t="s">
        <v>3763</v>
      </c>
      <c r="C3056" s="6" t="str">
        <f t="shared" si="141"/>
        <v>Mar 2024</v>
      </c>
      <c r="D3056" s="19" t="str">
        <f t="shared" si="143"/>
        <v>2024</v>
      </c>
      <c r="E3056" s="6" t="str">
        <f t="shared" si="142"/>
        <v>Q1 2024</v>
      </c>
      <c r="F3056" t="s">
        <v>5082</v>
      </c>
      <c r="G3056" t="s">
        <v>5082</v>
      </c>
      <c r="H3056" t="s">
        <v>2208</v>
      </c>
      <c r="I3056" t="s">
        <v>24</v>
      </c>
      <c r="J3056" s="3">
        <v>8</v>
      </c>
      <c r="K3056" s="3">
        <v>24.12</v>
      </c>
      <c r="L3056" s="3">
        <v>192.96</v>
      </c>
    </row>
    <row r="3057" spans="1:12" x14ac:dyDescent="0.35">
      <c r="A3057" t="s">
        <v>796</v>
      </c>
      <c r="B3057" s="6" t="s">
        <v>797</v>
      </c>
      <c r="C3057" s="6" t="str">
        <f t="shared" si="141"/>
        <v>Mar 2024</v>
      </c>
      <c r="D3057" s="19" t="str">
        <f t="shared" si="143"/>
        <v>2024</v>
      </c>
      <c r="E3057" s="6" t="str">
        <f t="shared" si="142"/>
        <v>Q1 2024</v>
      </c>
      <c r="F3057" t="s">
        <v>700</v>
      </c>
      <c r="G3057" t="str">
        <f>IF(F3057="Bread.c", "Bread", F3057)</f>
        <v>Bread</v>
      </c>
      <c r="H3057" t="s">
        <v>701</v>
      </c>
      <c r="I3057" t="s">
        <v>24</v>
      </c>
      <c r="J3057" s="3">
        <v>5</v>
      </c>
      <c r="K3057" s="3">
        <v>363.99</v>
      </c>
      <c r="L3057" s="3">
        <v>1819.95</v>
      </c>
    </row>
    <row r="3058" spans="1:12" x14ac:dyDescent="0.35">
      <c r="A3058" t="s">
        <v>3251</v>
      </c>
      <c r="B3058" s="6" t="s">
        <v>797</v>
      </c>
      <c r="C3058" s="6" t="str">
        <f t="shared" si="141"/>
        <v>Mar 2024</v>
      </c>
      <c r="D3058" s="19" t="str">
        <f t="shared" si="143"/>
        <v>2024</v>
      </c>
      <c r="E3058" s="6" t="str">
        <f t="shared" si="142"/>
        <v>Q1 2024</v>
      </c>
      <c r="F3058" t="s">
        <v>3143</v>
      </c>
      <c r="G3058" t="s">
        <v>3143</v>
      </c>
      <c r="H3058" t="s">
        <v>458</v>
      </c>
      <c r="I3058" t="s">
        <v>15</v>
      </c>
      <c r="J3058" s="3">
        <v>8</v>
      </c>
      <c r="K3058" s="3">
        <v>53.93</v>
      </c>
      <c r="L3058" s="3">
        <v>431.44</v>
      </c>
    </row>
    <row r="3059" spans="1:12" x14ac:dyDescent="0.35">
      <c r="A3059" t="s">
        <v>3733</v>
      </c>
      <c r="B3059" s="6" t="s">
        <v>797</v>
      </c>
      <c r="C3059" s="6" t="str">
        <f t="shared" si="141"/>
        <v>Mar 2024</v>
      </c>
      <c r="D3059" s="19" t="str">
        <f t="shared" si="143"/>
        <v>2024</v>
      </c>
      <c r="E3059" s="6" t="str">
        <f t="shared" si="142"/>
        <v>Q1 2024</v>
      </c>
      <c r="F3059" t="s">
        <v>3688</v>
      </c>
      <c r="G3059" t="s">
        <v>3688</v>
      </c>
      <c r="H3059" t="s">
        <v>11</v>
      </c>
      <c r="I3059" t="s">
        <v>15</v>
      </c>
      <c r="J3059" s="3">
        <v>11</v>
      </c>
      <c r="K3059" s="3">
        <v>281.11</v>
      </c>
      <c r="L3059" s="3">
        <v>3092.21</v>
      </c>
    </row>
    <row r="3060" spans="1:12" x14ac:dyDescent="0.35">
      <c r="A3060" t="s">
        <v>3756</v>
      </c>
      <c r="B3060" s="6" t="s">
        <v>797</v>
      </c>
      <c r="C3060" s="6" t="str">
        <f t="shared" si="141"/>
        <v>Mar 2024</v>
      </c>
      <c r="D3060" s="19" t="str">
        <f t="shared" si="143"/>
        <v>2024</v>
      </c>
      <c r="E3060" s="6" t="str">
        <f t="shared" si="142"/>
        <v>Q1 2024</v>
      </c>
      <c r="F3060" t="s">
        <v>3688</v>
      </c>
      <c r="G3060" t="s">
        <v>3688</v>
      </c>
      <c r="H3060" t="s">
        <v>11</v>
      </c>
      <c r="I3060" t="s">
        <v>15</v>
      </c>
      <c r="J3060" s="3">
        <v>11</v>
      </c>
      <c r="K3060" s="3">
        <v>401.2</v>
      </c>
      <c r="L3060" s="3">
        <v>4413.2</v>
      </c>
    </row>
    <row r="3061" spans="1:12" x14ac:dyDescent="0.35">
      <c r="A3061" t="s">
        <v>4738</v>
      </c>
      <c r="B3061" s="6" t="s">
        <v>797</v>
      </c>
      <c r="C3061" s="6" t="str">
        <f t="shared" si="141"/>
        <v>Mar 2024</v>
      </c>
      <c r="D3061" s="19" t="str">
        <f t="shared" si="143"/>
        <v>2024</v>
      </c>
      <c r="E3061" s="6" t="str">
        <f t="shared" si="142"/>
        <v>Q1 2024</v>
      </c>
      <c r="F3061" t="s">
        <v>4610</v>
      </c>
      <c r="G3061" t="s">
        <v>4610</v>
      </c>
      <c r="H3061" t="s">
        <v>2345</v>
      </c>
      <c r="I3061" t="s">
        <v>24</v>
      </c>
      <c r="J3061" s="3">
        <v>15</v>
      </c>
      <c r="K3061" s="3">
        <v>100.5</v>
      </c>
      <c r="L3061" s="3">
        <v>1507.5</v>
      </c>
    </row>
    <row r="3062" spans="1:12" x14ac:dyDescent="0.35">
      <c r="A3062" t="s">
        <v>5667</v>
      </c>
      <c r="B3062" s="6" t="s">
        <v>797</v>
      </c>
      <c r="C3062" s="6" t="str">
        <f t="shared" si="141"/>
        <v>Mar 2024</v>
      </c>
      <c r="D3062" s="19" t="str">
        <f t="shared" si="143"/>
        <v>2024</v>
      </c>
      <c r="E3062" s="6" t="str">
        <f t="shared" si="142"/>
        <v>Q1 2024</v>
      </c>
      <c r="F3062" t="s">
        <v>5629</v>
      </c>
      <c r="G3062" t="s">
        <v>5629</v>
      </c>
      <c r="H3062" t="s">
        <v>458</v>
      </c>
      <c r="I3062" t="s">
        <v>15</v>
      </c>
      <c r="J3062" s="3">
        <v>20</v>
      </c>
      <c r="K3062" s="3">
        <v>213.98</v>
      </c>
      <c r="L3062" s="3">
        <v>4279.6000000000004</v>
      </c>
    </row>
    <row r="3063" spans="1:12" x14ac:dyDescent="0.35">
      <c r="A3063" t="s">
        <v>1771</v>
      </c>
      <c r="B3063" s="6" t="s">
        <v>1772</v>
      </c>
      <c r="C3063" s="6" t="str">
        <f t="shared" si="141"/>
        <v>Mar 2024</v>
      </c>
      <c r="D3063" s="19" t="str">
        <f t="shared" si="143"/>
        <v>2024</v>
      </c>
      <c r="E3063" s="6" t="str">
        <f t="shared" si="142"/>
        <v>Q1 2024</v>
      </c>
      <c r="F3063" t="s">
        <v>1744</v>
      </c>
      <c r="G3063" t="s">
        <v>1744</v>
      </c>
      <c r="H3063" t="s">
        <v>11</v>
      </c>
      <c r="I3063" t="s">
        <v>15</v>
      </c>
      <c r="J3063" s="3">
        <v>17</v>
      </c>
      <c r="K3063" s="3">
        <v>371.04</v>
      </c>
      <c r="L3063" s="3">
        <v>6307.68</v>
      </c>
    </row>
    <row r="3064" spans="1:12" x14ac:dyDescent="0.35">
      <c r="A3064" t="s">
        <v>2018</v>
      </c>
      <c r="B3064" s="6" t="s">
        <v>1772</v>
      </c>
      <c r="C3064" s="6" t="str">
        <f t="shared" si="141"/>
        <v>Mar 2024</v>
      </c>
      <c r="D3064" s="19" t="str">
        <f t="shared" si="143"/>
        <v>2024</v>
      </c>
      <c r="E3064" s="6" t="str">
        <f t="shared" si="142"/>
        <v>Q1 2024</v>
      </c>
      <c r="F3064" t="s">
        <v>1744</v>
      </c>
      <c r="G3064" t="s">
        <v>1744</v>
      </c>
      <c r="H3064" t="s">
        <v>11</v>
      </c>
      <c r="I3064" t="s">
        <v>15</v>
      </c>
      <c r="J3064" s="3">
        <v>11</v>
      </c>
      <c r="K3064" s="3">
        <v>134.06</v>
      </c>
      <c r="L3064" s="3">
        <v>1474.66</v>
      </c>
    </row>
    <row r="3065" spans="1:12" x14ac:dyDescent="0.35">
      <c r="A3065" t="s">
        <v>2488</v>
      </c>
      <c r="B3065" s="6" t="s">
        <v>1772</v>
      </c>
      <c r="C3065" s="6" t="str">
        <f t="shared" si="141"/>
        <v>Mar 2024</v>
      </c>
      <c r="D3065" s="19" t="str">
        <f t="shared" si="143"/>
        <v>2024</v>
      </c>
      <c r="E3065" s="6" t="str">
        <f t="shared" si="142"/>
        <v>Q1 2024</v>
      </c>
      <c r="F3065" t="s">
        <v>2344</v>
      </c>
      <c r="G3065" t="s">
        <v>2344</v>
      </c>
      <c r="H3065" t="s">
        <v>2345</v>
      </c>
      <c r="I3065" t="s">
        <v>27</v>
      </c>
      <c r="J3065" s="3">
        <v>9</v>
      </c>
      <c r="K3065" s="3">
        <v>408.48</v>
      </c>
      <c r="L3065" s="3">
        <v>3676.32</v>
      </c>
    </row>
    <row r="3066" spans="1:12" x14ac:dyDescent="0.35">
      <c r="A3066" t="s">
        <v>2772</v>
      </c>
      <c r="B3066" s="6" t="s">
        <v>1772</v>
      </c>
      <c r="C3066" s="6" t="str">
        <f t="shared" si="141"/>
        <v>Mar 2024</v>
      </c>
      <c r="D3066" s="19" t="str">
        <f t="shared" si="143"/>
        <v>2024</v>
      </c>
      <c r="E3066" s="6" t="str">
        <f t="shared" si="142"/>
        <v>Q1 2024</v>
      </c>
      <c r="F3066" t="s">
        <v>2643</v>
      </c>
      <c r="G3066" t="s">
        <v>2643</v>
      </c>
      <c r="H3066" t="s">
        <v>2345</v>
      </c>
      <c r="I3066" t="s">
        <v>15</v>
      </c>
      <c r="J3066" s="3">
        <v>3</v>
      </c>
      <c r="K3066" s="3">
        <v>138.94999999999999</v>
      </c>
      <c r="L3066" s="3">
        <v>416.85</v>
      </c>
    </row>
    <row r="3067" spans="1:12" x14ac:dyDescent="0.35">
      <c r="A3067" t="s">
        <v>3294</v>
      </c>
      <c r="B3067" s="6" t="s">
        <v>1772</v>
      </c>
      <c r="C3067" s="6" t="str">
        <f t="shared" si="141"/>
        <v>Mar 2024</v>
      </c>
      <c r="D3067" s="19" t="str">
        <f t="shared" si="143"/>
        <v>2024</v>
      </c>
      <c r="E3067" s="6" t="str">
        <f t="shared" si="142"/>
        <v>Q1 2024</v>
      </c>
      <c r="F3067" t="s">
        <v>3143</v>
      </c>
      <c r="G3067" t="s">
        <v>3143</v>
      </c>
      <c r="H3067" t="s">
        <v>458</v>
      </c>
      <c r="I3067" t="s">
        <v>27</v>
      </c>
      <c r="J3067" s="3">
        <v>11</v>
      </c>
      <c r="K3067" s="3">
        <v>266.27999999999997</v>
      </c>
      <c r="L3067" s="3">
        <v>2929.08</v>
      </c>
    </row>
    <row r="3068" spans="1:12" x14ac:dyDescent="0.35">
      <c r="A3068" t="s">
        <v>3522</v>
      </c>
      <c r="B3068" s="6" t="s">
        <v>1772</v>
      </c>
      <c r="C3068" s="6" t="str">
        <f t="shared" si="141"/>
        <v>Mar 2024</v>
      </c>
      <c r="D3068" s="19" t="str">
        <f t="shared" si="143"/>
        <v>2024</v>
      </c>
      <c r="E3068" s="6" t="str">
        <f t="shared" si="142"/>
        <v>Q1 2024</v>
      </c>
      <c r="F3068" t="s">
        <v>3435</v>
      </c>
      <c r="G3068" t="s">
        <v>3435</v>
      </c>
      <c r="H3068" t="s">
        <v>701</v>
      </c>
      <c r="I3068" t="s">
        <v>24</v>
      </c>
      <c r="J3068" s="3">
        <v>1</v>
      </c>
      <c r="K3068" s="3">
        <v>201.42</v>
      </c>
      <c r="L3068" s="3">
        <v>201.42</v>
      </c>
    </row>
    <row r="3069" spans="1:12" x14ac:dyDescent="0.35">
      <c r="A3069" t="s">
        <v>268</v>
      </c>
      <c r="B3069" s="6" t="s">
        <v>269</v>
      </c>
      <c r="C3069" s="6" t="str">
        <f t="shared" si="141"/>
        <v>Mar 2024</v>
      </c>
      <c r="D3069" s="19" t="str">
        <f t="shared" si="143"/>
        <v>2024</v>
      </c>
      <c r="E3069" s="6" t="str">
        <f t="shared" si="142"/>
        <v>Q1 2024</v>
      </c>
      <c r="F3069" t="s">
        <v>10</v>
      </c>
      <c r="G3069" t="str">
        <f>IF(F3069="Biographies", "Biography", F3069 )</f>
        <v>Biography</v>
      </c>
      <c r="H3069" t="s">
        <v>11</v>
      </c>
      <c r="I3069" t="s">
        <v>24</v>
      </c>
      <c r="J3069" s="3">
        <v>13</v>
      </c>
      <c r="K3069" s="3">
        <v>497.51</v>
      </c>
      <c r="L3069" s="3">
        <v>6467.63</v>
      </c>
    </row>
    <row r="3070" spans="1:12" x14ac:dyDescent="0.35">
      <c r="A3070" t="s">
        <v>741</v>
      </c>
      <c r="B3070" s="6" t="s">
        <v>269</v>
      </c>
      <c r="C3070" s="6" t="str">
        <f t="shared" si="141"/>
        <v>Mar 2024</v>
      </c>
      <c r="D3070" s="19" t="str">
        <f t="shared" si="143"/>
        <v>2024</v>
      </c>
      <c r="E3070" s="6" t="str">
        <f t="shared" si="142"/>
        <v>Q1 2024</v>
      </c>
      <c r="F3070" t="s">
        <v>700</v>
      </c>
      <c r="G3070" t="str">
        <f>IF(F3070="Bread.c", "Bread", F3070)</f>
        <v>Bread</v>
      </c>
      <c r="H3070" t="s">
        <v>701</v>
      </c>
      <c r="I3070" t="s">
        <v>12</v>
      </c>
      <c r="J3070" s="3">
        <v>18</v>
      </c>
      <c r="K3070" s="3">
        <v>265.67</v>
      </c>
      <c r="L3070" s="3">
        <v>4782.0600000000004</v>
      </c>
    </row>
    <row r="3071" spans="1:12" x14ac:dyDescent="0.35">
      <c r="A3071" t="s">
        <v>820</v>
      </c>
      <c r="B3071" s="6" t="s">
        <v>269</v>
      </c>
      <c r="C3071" s="6" t="str">
        <f t="shared" si="141"/>
        <v>Mar 2024</v>
      </c>
      <c r="D3071" s="19" t="str">
        <f t="shared" si="143"/>
        <v>2024</v>
      </c>
      <c r="E3071" s="6" t="str">
        <f t="shared" si="142"/>
        <v>Q1 2024</v>
      </c>
      <c r="F3071" t="s">
        <v>700</v>
      </c>
      <c r="G3071" t="str">
        <f>IF(F3071="Bread.c", "Bread", F3071)</f>
        <v>Bread</v>
      </c>
      <c r="H3071" t="s">
        <v>701</v>
      </c>
      <c r="I3071" t="s">
        <v>27</v>
      </c>
      <c r="J3071" s="3">
        <v>18</v>
      </c>
      <c r="K3071" s="3">
        <v>153.46</v>
      </c>
      <c r="L3071" s="3">
        <v>2762.28</v>
      </c>
    </row>
    <row r="3072" spans="1:12" x14ac:dyDescent="0.35">
      <c r="A3072" t="s">
        <v>1304</v>
      </c>
      <c r="B3072" s="6" t="s">
        <v>269</v>
      </c>
      <c r="C3072" s="6" t="str">
        <f t="shared" si="141"/>
        <v>Mar 2024</v>
      </c>
      <c r="D3072" s="19" t="str">
        <f t="shared" si="143"/>
        <v>2024</v>
      </c>
      <c r="E3072" s="6" t="str">
        <f t="shared" si="142"/>
        <v>Q1 2024</v>
      </c>
      <c r="F3072" t="s">
        <v>5775</v>
      </c>
      <c r="G3072" t="str">
        <f>IF(F3072="Cookbooks", "Cookbook", F3072)</f>
        <v>Cookbook</v>
      </c>
      <c r="H3072" t="s">
        <v>11</v>
      </c>
      <c r="I3072" t="s">
        <v>27</v>
      </c>
      <c r="J3072" s="3">
        <v>20</v>
      </c>
      <c r="K3072" s="3">
        <v>19.71</v>
      </c>
      <c r="L3072" s="3">
        <v>394.2</v>
      </c>
    </row>
    <row r="3073" spans="1:12" x14ac:dyDescent="0.35">
      <c r="A3073" t="s">
        <v>2994</v>
      </c>
      <c r="B3073" s="6" t="s">
        <v>269</v>
      </c>
      <c r="C3073" s="6" t="str">
        <f t="shared" si="141"/>
        <v>Mar 2024</v>
      </c>
      <c r="D3073" s="19" t="str">
        <f t="shared" si="143"/>
        <v>2024</v>
      </c>
      <c r="E3073" s="6" t="str">
        <f t="shared" si="142"/>
        <v>Q1 2024</v>
      </c>
      <c r="F3073" t="s">
        <v>2882</v>
      </c>
      <c r="G3073" t="s">
        <v>2882</v>
      </c>
      <c r="H3073" t="s">
        <v>2208</v>
      </c>
      <c r="I3073" t="s">
        <v>27</v>
      </c>
      <c r="J3073" s="3">
        <v>4</v>
      </c>
      <c r="K3073" s="3">
        <v>187.31</v>
      </c>
      <c r="L3073" s="3">
        <v>749.24</v>
      </c>
    </row>
    <row r="3074" spans="1:12" x14ac:dyDescent="0.35">
      <c r="A3074" t="s">
        <v>3386</v>
      </c>
      <c r="B3074" s="6" t="s">
        <v>269</v>
      </c>
      <c r="C3074" s="6" t="str">
        <f t="shared" ref="C3074:C3137" si="144">TEXT(B3074, "mmm yyyy")</f>
        <v>Mar 2024</v>
      </c>
      <c r="D3074" s="19" t="str">
        <f t="shared" si="143"/>
        <v>2024</v>
      </c>
      <c r="E3074" s="6" t="str">
        <f t="shared" ref="E3074:E3137" si="145">"Q"&amp;ROUNDUP(MONTH(B3074)/3,0)&amp;" "&amp;TEXT(B3074,"YYYY")</f>
        <v>Q1 2024</v>
      </c>
      <c r="F3074" t="s">
        <v>3143</v>
      </c>
      <c r="G3074" t="s">
        <v>3143</v>
      </c>
      <c r="H3074" t="s">
        <v>458</v>
      </c>
      <c r="I3074" t="s">
        <v>24</v>
      </c>
      <c r="J3074" s="3">
        <v>17</v>
      </c>
      <c r="K3074" s="3">
        <v>77.099999999999994</v>
      </c>
      <c r="L3074" s="3">
        <v>1310.7</v>
      </c>
    </row>
    <row r="3075" spans="1:12" x14ac:dyDescent="0.35">
      <c r="A3075" t="s">
        <v>3474</v>
      </c>
      <c r="B3075" s="6" t="s">
        <v>269</v>
      </c>
      <c r="C3075" s="6" t="str">
        <f t="shared" si="144"/>
        <v>Mar 2024</v>
      </c>
      <c r="D3075" s="19" t="str">
        <f t="shared" ref="D3075:D3138" si="146">TEXT(B3075, "yyyy")</f>
        <v>2024</v>
      </c>
      <c r="E3075" s="6" t="str">
        <f t="shared" si="145"/>
        <v>Q1 2024</v>
      </c>
      <c r="F3075" t="s">
        <v>3435</v>
      </c>
      <c r="G3075" t="s">
        <v>3435</v>
      </c>
      <c r="H3075" t="s">
        <v>701</v>
      </c>
      <c r="I3075" t="s">
        <v>12</v>
      </c>
      <c r="J3075" s="3">
        <v>11</v>
      </c>
      <c r="K3075" s="3">
        <v>416.14</v>
      </c>
      <c r="L3075" s="3">
        <v>4577.54</v>
      </c>
    </row>
    <row r="3076" spans="1:12" x14ac:dyDescent="0.35">
      <c r="A3076" t="s">
        <v>4034</v>
      </c>
      <c r="B3076" s="6" t="s">
        <v>269</v>
      </c>
      <c r="C3076" s="6" t="str">
        <f t="shared" si="144"/>
        <v>Mar 2024</v>
      </c>
      <c r="D3076" s="19" t="str">
        <f t="shared" si="146"/>
        <v>2024</v>
      </c>
      <c r="E3076" s="6" t="str">
        <f t="shared" si="145"/>
        <v>Q1 2024</v>
      </c>
      <c r="F3076" t="s">
        <v>3948</v>
      </c>
      <c r="G3076" t="s">
        <v>3948</v>
      </c>
      <c r="H3076" t="s">
        <v>458</v>
      </c>
      <c r="I3076" t="s">
        <v>24</v>
      </c>
      <c r="J3076" s="3">
        <v>10</v>
      </c>
      <c r="K3076" s="3">
        <v>350.9</v>
      </c>
      <c r="L3076" s="3">
        <v>3509</v>
      </c>
    </row>
    <row r="3077" spans="1:12" x14ac:dyDescent="0.35">
      <c r="A3077" t="s">
        <v>4368</v>
      </c>
      <c r="B3077" s="6" t="s">
        <v>269</v>
      </c>
      <c r="C3077" s="6" t="str">
        <f t="shared" si="144"/>
        <v>Mar 2024</v>
      </c>
      <c r="D3077" s="19" t="str">
        <f t="shared" si="146"/>
        <v>2024</v>
      </c>
      <c r="E3077" s="6" t="str">
        <f t="shared" si="145"/>
        <v>Q1 2024</v>
      </c>
      <c r="F3077" t="s">
        <v>4235</v>
      </c>
      <c r="G3077" t="s">
        <v>4235</v>
      </c>
      <c r="H3077" t="s">
        <v>2208</v>
      </c>
      <c r="I3077" t="s">
        <v>24</v>
      </c>
      <c r="J3077" s="3">
        <v>4</v>
      </c>
      <c r="K3077" s="3">
        <v>404.14</v>
      </c>
      <c r="L3077" s="3">
        <v>1616.56</v>
      </c>
    </row>
    <row r="3078" spans="1:12" x14ac:dyDescent="0.35">
      <c r="A3078" t="s">
        <v>5165</v>
      </c>
      <c r="B3078" s="6" t="s">
        <v>269</v>
      </c>
      <c r="C3078" s="6" t="str">
        <f t="shared" si="144"/>
        <v>Mar 2024</v>
      </c>
      <c r="D3078" s="19" t="str">
        <f t="shared" si="146"/>
        <v>2024</v>
      </c>
      <c r="E3078" s="6" t="str">
        <f t="shared" si="145"/>
        <v>Q1 2024</v>
      </c>
      <c r="F3078" t="s">
        <v>5082</v>
      </c>
      <c r="G3078" t="s">
        <v>5082</v>
      </c>
      <c r="H3078" t="s">
        <v>2208</v>
      </c>
      <c r="I3078" t="s">
        <v>24</v>
      </c>
      <c r="J3078" s="3">
        <v>20</v>
      </c>
      <c r="K3078" s="3">
        <v>353.77</v>
      </c>
      <c r="L3078" s="3">
        <v>7075.4</v>
      </c>
    </row>
    <row r="3079" spans="1:12" x14ac:dyDescent="0.35">
      <c r="A3079" t="s">
        <v>5239</v>
      </c>
      <c r="B3079" s="6" t="s">
        <v>269</v>
      </c>
      <c r="C3079" s="6" t="str">
        <f t="shared" si="144"/>
        <v>Mar 2024</v>
      </c>
      <c r="D3079" s="19" t="str">
        <f t="shared" si="146"/>
        <v>2024</v>
      </c>
      <c r="E3079" s="6" t="str">
        <f t="shared" si="145"/>
        <v>Q1 2024</v>
      </c>
      <c r="F3079" t="s">
        <v>5082</v>
      </c>
      <c r="G3079" t="s">
        <v>5082</v>
      </c>
      <c r="H3079" t="s">
        <v>2208</v>
      </c>
      <c r="I3079" t="s">
        <v>15</v>
      </c>
      <c r="J3079" s="3">
        <v>4</v>
      </c>
      <c r="K3079" s="3">
        <v>104.29</v>
      </c>
      <c r="L3079" s="3">
        <v>417.16</v>
      </c>
    </row>
    <row r="3080" spans="1:12" x14ac:dyDescent="0.35">
      <c r="A3080" t="s">
        <v>285</v>
      </c>
      <c r="B3080" s="6" t="s">
        <v>286</v>
      </c>
      <c r="C3080" s="6" t="str">
        <f t="shared" si="144"/>
        <v>Apr 2024</v>
      </c>
      <c r="D3080" s="19" t="str">
        <f t="shared" si="146"/>
        <v>2024</v>
      </c>
      <c r="E3080" s="6" t="str">
        <f t="shared" si="145"/>
        <v>Q2 2024</v>
      </c>
      <c r="F3080" t="s">
        <v>10</v>
      </c>
      <c r="G3080" t="str">
        <f>IF(F3080="Biographies", "Biography", F3080 )</f>
        <v>Biography</v>
      </c>
      <c r="H3080" t="s">
        <v>11</v>
      </c>
      <c r="I3080" t="s">
        <v>15</v>
      </c>
      <c r="J3080" s="3">
        <v>9</v>
      </c>
      <c r="K3080" s="3">
        <v>243.4</v>
      </c>
      <c r="L3080" s="3">
        <v>2190.6</v>
      </c>
    </row>
    <row r="3081" spans="1:12" x14ac:dyDescent="0.35">
      <c r="A3081" t="s">
        <v>1374</v>
      </c>
      <c r="B3081" s="6" t="s">
        <v>286</v>
      </c>
      <c r="C3081" s="6" t="str">
        <f t="shared" si="144"/>
        <v>Apr 2024</v>
      </c>
      <c r="D3081" s="19" t="str">
        <f t="shared" si="146"/>
        <v>2024</v>
      </c>
      <c r="E3081" s="6" t="str">
        <f t="shared" si="145"/>
        <v>Q2 2024</v>
      </c>
      <c r="F3081" t="s">
        <v>1252</v>
      </c>
      <c r="G3081" t="str">
        <f>IF(F3081="Cookbooks", "Cookbook", F3081)</f>
        <v>Cookbook</v>
      </c>
      <c r="H3081" t="s">
        <v>11</v>
      </c>
      <c r="I3081" t="s">
        <v>27</v>
      </c>
      <c r="J3081" s="3">
        <v>14</v>
      </c>
      <c r="K3081" s="3">
        <v>68</v>
      </c>
      <c r="L3081" s="3">
        <v>952</v>
      </c>
    </row>
    <row r="3082" spans="1:12" x14ac:dyDescent="0.35">
      <c r="A3082" t="s">
        <v>1880</v>
      </c>
      <c r="B3082" s="6" t="s">
        <v>286</v>
      </c>
      <c r="C3082" s="6" t="str">
        <f t="shared" si="144"/>
        <v>Apr 2024</v>
      </c>
      <c r="D3082" s="19" t="str">
        <f t="shared" si="146"/>
        <v>2024</v>
      </c>
      <c r="E3082" s="6" t="str">
        <f t="shared" si="145"/>
        <v>Q2 2024</v>
      </c>
      <c r="F3082" t="s">
        <v>1744</v>
      </c>
      <c r="G3082" t="s">
        <v>1744</v>
      </c>
      <c r="H3082" t="s">
        <v>11</v>
      </c>
      <c r="I3082" t="s">
        <v>24</v>
      </c>
      <c r="J3082" s="3">
        <v>14</v>
      </c>
      <c r="K3082" s="3">
        <v>291.14</v>
      </c>
      <c r="L3082" s="3">
        <v>4075.96</v>
      </c>
    </row>
    <row r="3083" spans="1:12" x14ac:dyDescent="0.35">
      <c r="A3083" t="s">
        <v>2341</v>
      </c>
      <c r="B3083" s="6" t="s">
        <v>286</v>
      </c>
      <c r="C3083" s="6" t="str">
        <f t="shared" si="144"/>
        <v>Apr 2024</v>
      </c>
      <c r="D3083" s="19" t="str">
        <f t="shared" si="146"/>
        <v>2024</v>
      </c>
      <c r="E3083" s="6" t="str">
        <f t="shared" si="145"/>
        <v>Q2 2024</v>
      </c>
      <c r="F3083" t="s">
        <v>2207</v>
      </c>
      <c r="G3083" t="s">
        <v>2207</v>
      </c>
      <c r="H3083" t="s">
        <v>2208</v>
      </c>
      <c r="I3083" t="s">
        <v>15</v>
      </c>
      <c r="J3083" s="3">
        <v>5</v>
      </c>
      <c r="K3083" s="3">
        <v>296.13</v>
      </c>
      <c r="L3083" s="3">
        <v>1480.65</v>
      </c>
    </row>
    <row r="3084" spans="1:12" x14ac:dyDescent="0.35">
      <c r="A3084" t="s">
        <v>3388</v>
      </c>
      <c r="B3084" s="6" t="s">
        <v>286</v>
      </c>
      <c r="C3084" s="6" t="str">
        <f t="shared" si="144"/>
        <v>Apr 2024</v>
      </c>
      <c r="D3084" s="19" t="str">
        <f t="shared" si="146"/>
        <v>2024</v>
      </c>
      <c r="E3084" s="6" t="str">
        <f t="shared" si="145"/>
        <v>Q2 2024</v>
      </c>
      <c r="F3084" t="s">
        <v>3143</v>
      </c>
      <c r="G3084" t="s">
        <v>3143</v>
      </c>
      <c r="H3084" t="s">
        <v>458</v>
      </c>
      <c r="I3084" t="s">
        <v>15</v>
      </c>
      <c r="J3084" s="3">
        <v>8</v>
      </c>
      <c r="K3084" s="3">
        <v>244.84</v>
      </c>
      <c r="L3084" s="3">
        <v>1958.72</v>
      </c>
    </row>
    <row r="3085" spans="1:12" x14ac:dyDescent="0.35">
      <c r="A3085" t="s">
        <v>3592</v>
      </c>
      <c r="B3085" s="6" t="s">
        <v>286</v>
      </c>
      <c r="C3085" s="6" t="str">
        <f t="shared" si="144"/>
        <v>Apr 2024</v>
      </c>
      <c r="D3085" s="19" t="str">
        <f t="shared" si="146"/>
        <v>2024</v>
      </c>
      <c r="E3085" s="6" t="str">
        <f t="shared" si="145"/>
        <v>Q2 2024</v>
      </c>
      <c r="F3085" t="s">
        <v>3435</v>
      </c>
      <c r="G3085" t="s">
        <v>3435</v>
      </c>
      <c r="H3085" t="s">
        <v>701</v>
      </c>
      <c r="I3085" t="s">
        <v>24</v>
      </c>
      <c r="J3085" s="3">
        <v>4</v>
      </c>
      <c r="K3085" s="3">
        <v>76.7</v>
      </c>
      <c r="L3085" s="3">
        <v>306.8</v>
      </c>
    </row>
    <row r="3086" spans="1:12" x14ac:dyDescent="0.35">
      <c r="A3086" t="s">
        <v>3732</v>
      </c>
      <c r="B3086" s="6" t="s">
        <v>286</v>
      </c>
      <c r="C3086" s="6" t="str">
        <f t="shared" si="144"/>
        <v>Apr 2024</v>
      </c>
      <c r="D3086" s="19" t="str">
        <f t="shared" si="146"/>
        <v>2024</v>
      </c>
      <c r="E3086" s="6" t="str">
        <f t="shared" si="145"/>
        <v>Q2 2024</v>
      </c>
      <c r="F3086" t="s">
        <v>3688</v>
      </c>
      <c r="G3086" t="s">
        <v>3688</v>
      </c>
      <c r="H3086" t="s">
        <v>11</v>
      </c>
      <c r="I3086" t="s">
        <v>15</v>
      </c>
      <c r="J3086" s="3">
        <v>9</v>
      </c>
      <c r="K3086" s="3">
        <v>89.57</v>
      </c>
      <c r="L3086" s="3">
        <v>806.13</v>
      </c>
    </row>
    <row r="3087" spans="1:12" x14ac:dyDescent="0.35">
      <c r="A3087" t="s">
        <v>4370</v>
      </c>
      <c r="B3087" s="6" t="s">
        <v>286</v>
      </c>
      <c r="C3087" s="6" t="str">
        <f t="shared" si="144"/>
        <v>Apr 2024</v>
      </c>
      <c r="D3087" s="19" t="str">
        <f t="shared" si="146"/>
        <v>2024</v>
      </c>
      <c r="E3087" s="6" t="str">
        <f t="shared" si="145"/>
        <v>Q2 2024</v>
      </c>
      <c r="F3087" t="s">
        <v>4235</v>
      </c>
      <c r="G3087" t="s">
        <v>4235</v>
      </c>
      <c r="H3087" t="s">
        <v>2208</v>
      </c>
      <c r="I3087" t="s">
        <v>27</v>
      </c>
      <c r="J3087" s="3">
        <v>9</v>
      </c>
      <c r="K3087" s="3">
        <v>378.97</v>
      </c>
      <c r="L3087" s="3">
        <v>3410.73</v>
      </c>
    </row>
    <row r="3088" spans="1:12" x14ac:dyDescent="0.35">
      <c r="A3088" t="s">
        <v>4675</v>
      </c>
      <c r="B3088" s="6" t="s">
        <v>286</v>
      </c>
      <c r="C3088" s="6" t="str">
        <f t="shared" si="144"/>
        <v>Apr 2024</v>
      </c>
      <c r="D3088" s="19" t="str">
        <f t="shared" si="146"/>
        <v>2024</v>
      </c>
      <c r="E3088" s="6" t="str">
        <f t="shared" si="145"/>
        <v>Q2 2024</v>
      </c>
      <c r="F3088" t="s">
        <v>4610</v>
      </c>
      <c r="G3088" t="s">
        <v>4610</v>
      </c>
      <c r="H3088" t="s">
        <v>2345</v>
      </c>
      <c r="I3088" t="s">
        <v>24</v>
      </c>
      <c r="J3088" s="3">
        <v>8</v>
      </c>
      <c r="K3088" s="3">
        <v>128.74</v>
      </c>
      <c r="L3088" s="3">
        <v>1029.92</v>
      </c>
    </row>
    <row r="3089" spans="1:12" x14ac:dyDescent="0.35">
      <c r="A3089" t="s">
        <v>357</v>
      </c>
      <c r="B3089" s="6" t="s">
        <v>358</v>
      </c>
      <c r="C3089" s="6" t="str">
        <f t="shared" si="144"/>
        <v>Apr 2024</v>
      </c>
      <c r="D3089" s="19" t="str">
        <f t="shared" si="146"/>
        <v>2024</v>
      </c>
      <c r="E3089" s="6" t="str">
        <f t="shared" si="145"/>
        <v>Q2 2024</v>
      </c>
      <c r="F3089" t="s">
        <v>10</v>
      </c>
      <c r="G3089" t="str">
        <f>IF(F3089="Biographies", "Biography", F3089 )</f>
        <v>Biography</v>
      </c>
      <c r="H3089" t="s">
        <v>11</v>
      </c>
      <c r="I3089" t="s">
        <v>12</v>
      </c>
      <c r="J3089" s="3">
        <v>5</v>
      </c>
      <c r="K3089" s="3">
        <v>165.21</v>
      </c>
      <c r="L3089" s="3">
        <v>826.05</v>
      </c>
    </row>
    <row r="3090" spans="1:12" x14ac:dyDescent="0.35">
      <c r="A3090" t="s">
        <v>973</v>
      </c>
      <c r="B3090" s="6" t="s">
        <v>358</v>
      </c>
      <c r="C3090" s="6" t="str">
        <f t="shared" si="144"/>
        <v>Apr 2024</v>
      </c>
      <c r="D3090" s="19" t="str">
        <f t="shared" si="146"/>
        <v>2024</v>
      </c>
      <c r="E3090" s="6" t="str">
        <f t="shared" si="145"/>
        <v>Q2 2024</v>
      </c>
      <c r="F3090" t="s">
        <v>700</v>
      </c>
      <c r="G3090" t="str">
        <f>IF(F3090="Bread.c", "Bread", F3090)</f>
        <v>Bread</v>
      </c>
      <c r="H3090" t="s">
        <v>701</v>
      </c>
      <c r="I3090" t="s">
        <v>12</v>
      </c>
      <c r="J3090" s="3">
        <v>14</v>
      </c>
      <c r="K3090" s="3">
        <v>295.02</v>
      </c>
      <c r="L3090" s="3">
        <v>4130.28</v>
      </c>
    </row>
    <row r="3091" spans="1:12" x14ac:dyDescent="0.35">
      <c r="A3091" t="s">
        <v>2399</v>
      </c>
      <c r="B3091" s="6" t="s">
        <v>358</v>
      </c>
      <c r="C3091" s="6" t="str">
        <f t="shared" si="144"/>
        <v>Apr 2024</v>
      </c>
      <c r="D3091" s="19" t="str">
        <f t="shared" si="146"/>
        <v>2024</v>
      </c>
      <c r="E3091" s="6" t="str">
        <f t="shared" si="145"/>
        <v>Q2 2024</v>
      </c>
      <c r="F3091" t="s">
        <v>2344</v>
      </c>
      <c r="G3091" t="s">
        <v>2344</v>
      </c>
      <c r="H3091" t="s">
        <v>2345</v>
      </c>
      <c r="I3091" t="s">
        <v>15</v>
      </c>
      <c r="J3091" s="3">
        <v>6</v>
      </c>
      <c r="K3091" s="3">
        <v>441.82</v>
      </c>
      <c r="L3091" s="3">
        <v>2650.92</v>
      </c>
    </row>
    <row r="3092" spans="1:12" x14ac:dyDescent="0.35">
      <c r="A3092" t="s">
        <v>2565</v>
      </c>
      <c r="B3092" s="6" t="s">
        <v>358</v>
      </c>
      <c r="C3092" s="6" t="str">
        <f t="shared" si="144"/>
        <v>Apr 2024</v>
      </c>
      <c r="D3092" s="19" t="str">
        <f t="shared" si="146"/>
        <v>2024</v>
      </c>
      <c r="E3092" s="6" t="str">
        <f t="shared" si="145"/>
        <v>Q2 2024</v>
      </c>
      <c r="F3092" t="s">
        <v>2344</v>
      </c>
      <c r="G3092" t="s">
        <v>2344</v>
      </c>
      <c r="H3092" t="s">
        <v>2345</v>
      </c>
      <c r="I3092" t="s">
        <v>24</v>
      </c>
      <c r="J3092" s="3">
        <v>4</v>
      </c>
      <c r="K3092" s="3">
        <v>435.06</v>
      </c>
      <c r="L3092" s="3">
        <v>1740.24</v>
      </c>
    </row>
    <row r="3093" spans="1:12" x14ac:dyDescent="0.35">
      <c r="A3093" t="s">
        <v>3765</v>
      </c>
      <c r="B3093" s="6" t="s">
        <v>358</v>
      </c>
      <c r="C3093" s="6" t="str">
        <f t="shared" si="144"/>
        <v>Apr 2024</v>
      </c>
      <c r="D3093" s="19" t="str">
        <f t="shared" si="146"/>
        <v>2024</v>
      </c>
      <c r="E3093" s="6" t="str">
        <f t="shared" si="145"/>
        <v>Q2 2024</v>
      </c>
      <c r="F3093" t="s">
        <v>3688</v>
      </c>
      <c r="G3093" t="s">
        <v>3688</v>
      </c>
      <c r="H3093" t="s">
        <v>11</v>
      </c>
      <c r="I3093" t="s">
        <v>15</v>
      </c>
      <c r="J3093" s="3">
        <v>7</v>
      </c>
      <c r="K3093" s="3">
        <v>433.37</v>
      </c>
      <c r="L3093" s="3">
        <v>3033.59</v>
      </c>
    </row>
    <row r="3094" spans="1:12" x14ac:dyDescent="0.35">
      <c r="A3094" t="s">
        <v>4812</v>
      </c>
      <c r="B3094" s="6" t="s">
        <v>358</v>
      </c>
      <c r="C3094" s="6" t="str">
        <f t="shared" si="144"/>
        <v>Apr 2024</v>
      </c>
      <c r="D3094" s="19" t="str">
        <f t="shared" si="146"/>
        <v>2024</v>
      </c>
      <c r="E3094" s="6" t="str">
        <f t="shared" si="145"/>
        <v>Q2 2024</v>
      </c>
      <c r="F3094" t="s">
        <v>4741</v>
      </c>
      <c r="G3094" t="s">
        <v>4741</v>
      </c>
      <c r="H3094" t="s">
        <v>2345</v>
      </c>
      <c r="I3094" t="s">
        <v>12</v>
      </c>
      <c r="J3094" s="3">
        <v>14</v>
      </c>
      <c r="K3094" s="3">
        <v>167.28</v>
      </c>
      <c r="L3094" s="3">
        <v>2341.92</v>
      </c>
    </row>
    <row r="3095" spans="1:12" x14ac:dyDescent="0.35">
      <c r="A3095" t="s">
        <v>5352</v>
      </c>
      <c r="B3095" s="6" t="s">
        <v>358</v>
      </c>
      <c r="C3095" s="6" t="str">
        <f t="shared" si="144"/>
        <v>Apr 2024</v>
      </c>
      <c r="D3095" s="19" t="str">
        <f t="shared" si="146"/>
        <v>2024</v>
      </c>
      <c r="E3095" s="6" t="str">
        <f t="shared" si="145"/>
        <v>Q2 2024</v>
      </c>
      <c r="F3095" t="s">
        <v>5337</v>
      </c>
      <c r="G3095" t="s">
        <v>5337</v>
      </c>
      <c r="H3095" t="s">
        <v>458</v>
      </c>
      <c r="I3095" t="s">
        <v>15</v>
      </c>
      <c r="J3095" s="3">
        <v>10</v>
      </c>
      <c r="K3095" s="3">
        <v>341.4</v>
      </c>
      <c r="L3095" s="3">
        <v>3414</v>
      </c>
    </row>
    <row r="3096" spans="1:12" x14ac:dyDescent="0.35">
      <c r="A3096" t="s">
        <v>5394</v>
      </c>
      <c r="B3096" s="6" t="s">
        <v>358</v>
      </c>
      <c r="C3096" s="6" t="str">
        <f t="shared" si="144"/>
        <v>Apr 2024</v>
      </c>
      <c r="D3096" s="19" t="str">
        <f t="shared" si="146"/>
        <v>2024</v>
      </c>
      <c r="E3096" s="6" t="str">
        <f t="shared" si="145"/>
        <v>Q2 2024</v>
      </c>
      <c r="F3096" t="s">
        <v>5337</v>
      </c>
      <c r="G3096" t="s">
        <v>5337</v>
      </c>
      <c r="H3096" t="s">
        <v>458</v>
      </c>
      <c r="I3096" t="s">
        <v>27</v>
      </c>
      <c r="J3096" s="3">
        <v>5</v>
      </c>
      <c r="K3096" s="3">
        <v>383.43</v>
      </c>
      <c r="L3096" s="3">
        <v>1917.15</v>
      </c>
    </row>
    <row r="3097" spans="1:12" x14ac:dyDescent="0.35">
      <c r="A3097" t="s">
        <v>1353</v>
      </c>
      <c r="B3097" s="6" t="s">
        <v>1354</v>
      </c>
      <c r="C3097" s="6" t="str">
        <f t="shared" si="144"/>
        <v>Apr 2024</v>
      </c>
      <c r="D3097" s="19" t="str">
        <f t="shared" si="146"/>
        <v>2024</v>
      </c>
      <c r="E3097" s="6" t="str">
        <f t="shared" si="145"/>
        <v>Q2 2024</v>
      </c>
      <c r="F3097" t="s">
        <v>1252</v>
      </c>
      <c r="G3097" t="str">
        <f>IF(F3097="Cookbooks", "Cookbook", F3097)</f>
        <v>Cookbook</v>
      </c>
      <c r="H3097" t="s">
        <v>11</v>
      </c>
      <c r="I3097" t="s">
        <v>12</v>
      </c>
      <c r="J3097" s="3">
        <v>20</v>
      </c>
      <c r="K3097" s="3">
        <v>237.35</v>
      </c>
      <c r="L3097" s="3">
        <v>4747</v>
      </c>
    </row>
    <row r="3098" spans="1:12" x14ac:dyDescent="0.35">
      <c r="A3098" t="s">
        <v>1365</v>
      </c>
      <c r="B3098" s="6" t="s">
        <v>1354</v>
      </c>
      <c r="C3098" s="6" t="str">
        <f t="shared" si="144"/>
        <v>Apr 2024</v>
      </c>
      <c r="D3098" s="19" t="str">
        <f t="shared" si="146"/>
        <v>2024</v>
      </c>
      <c r="E3098" s="6" t="str">
        <f t="shared" si="145"/>
        <v>Q2 2024</v>
      </c>
      <c r="F3098" t="s">
        <v>1252</v>
      </c>
      <c r="G3098" t="str">
        <f>IF(F3098="Cookbooks", "Cookbook", F3098)</f>
        <v>Cookbook</v>
      </c>
      <c r="H3098" t="s">
        <v>11</v>
      </c>
      <c r="I3098" t="s">
        <v>15</v>
      </c>
      <c r="J3098" s="3">
        <v>20</v>
      </c>
      <c r="K3098" s="3">
        <v>221.65</v>
      </c>
      <c r="L3098" s="3">
        <v>4433</v>
      </c>
    </row>
    <row r="3099" spans="1:12" x14ac:dyDescent="0.35">
      <c r="A3099" t="s">
        <v>1807</v>
      </c>
      <c r="B3099" s="6" t="s">
        <v>1354</v>
      </c>
      <c r="C3099" s="6" t="str">
        <f t="shared" si="144"/>
        <v>Apr 2024</v>
      </c>
      <c r="D3099" s="19" t="str">
        <f t="shared" si="146"/>
        <v>2024</v>
      </c>
      <c r="E3099" s="6" t="str">
        <f t="shared" si="145"/>
        <v>Q2 2024</v>
      </c>
      <c r="F3099" t="s">
        <v>1744</v>
      </c>
      <c r="G3099" t="s">
        <v>1744</v>
      </c>
      <c r="H3099" t="s">
        <v>11</v>
      </c>
      <c r="I3099" t="s">
        <v>12</v>
      </c>
      <c r="J3099" s="3">
        <v>5</v>
      </c>
      <c r="K3099" s="3">
        <v>347.55</v>
      </c>
      <c r="L3099" s="3">
        <v>1737.75</v>
      </c>
    </row>
    <row r="3100" spans="1:12" x14ac:dyDescent="0.35">
      <c r="A3100" t="s">
        <v>2706</v>
      </c>
      <c r="B3100" s="6" t="s">
        <v>1354</v>
      </c>
      <c r="C3100" s="6" t="str">
        <f t="shared" si="144"/>
        <v>Apr 2024</v>
      </c>
      <c r="D3100" s="19" t="str">
        <f t="shared" si="146"/>
        <v>2024</v>
      </c>
      <c r="E3100" s="6" t="str">
        <f t="shared" si="145"/>
        <v>Q2 2024</v>
      </c>
      <c r="F3100" t="s">
        <v>2643</v>
      </c>
      <c r="G3100" t="s">
        <v>2643</v>
      </c>
      <c r="H3100" t="s">
        <v>2345</v>
      </c>
      <c r="I3100" t="s">
        <v>12</v>
      </c>
      <c r="J3100" s="3">
        <v>6</v>
      </c>
      <c r="K3100" s="3">
        <v>50.11</v>
      </c>
      <c r="L3100" s="3">
        <v>300.66000000000003</v>
      </c>
    </row>
    <row r="3101" spans="1:12" x14ac:dyDescent="0.35">
      <c r="A3101" t="s">
        <v>3286</v>
      </c>
      <c r="B3101" s="6" t="s">
        <v>1354</v>
      </c>
      <c r="C3101" s="6" t="str">
        <f t="shared" si="144"/>
        <v>Apr 2024</v>
      </c>
      <c r="D3101" s="19" t="str">
        <f t="shared" si="146"/>
        <v>2024</v>
      </c>
      <c r="E3101" s="6" t="str">
        <f t="shared" si="145"/>
        <v>Q2 2024</v>
      </c>
      <c r="F3101" t="s">
        <v>3143</v>
      </c>
      <c r="G3101" t="s">
        <v>3143</v>
      </c>
      <c r="H3101" t="s">
        <v>458</v>
      </c>
      <c r="I3101" t="s">
        <v>27</v>
      </c>
      <c r="J3101" s="3">
        <v>3</v>
      </c>
      <c r="K3101" s="3">
        <v>179.82</v>
      </c>
      <c r="L3101" s="3">
        <v>539.46</v>
      </c>
    </row>
    <row r="3102" spans="1:12" x14ac:dyDescent="0.35">
      <c r="A3102" t="s">
        <v>3329</v>
      </c>
      <c r="B3102" s="6" t="s">
        <v>1354</v>
      </c>
      <c r="C3102" s="6" t="str">
        <f t="shared" si="144"/>
        <v>Apr 2024</v>
      </c>
      <c r="D3102" s="19" t="str">
        <f t="shared" si="146"/>
        <v>2024</v>
      </c>
      <c r="E3102" s="6" t="str">
        <f t="shared" si="145"/>
        <v>Q2 2024</v>
      </c>
      <c r="F3102" t="s">
        <v>3143</v>
      </c>
      <c r="G3102" t="s">
        <v>3143</v>
      </c>
      <c r="H3102" t="s">
        <v>458</v>
      </c>
      <c r="I3102" t="s">
        <v>12</v>
      </c>
      <c r="J3102" s="3">
        <v>13</v>
      </c>
      <c r="K3102" s="3">
        <v>255.66</v>
      </c>
      <c r="L3102" s="3">
        <v>3323.58</v>
      </c>
    </row>
    <row r="3103" spans="1:12" x14ac:dyDescent="0.35">
      <c r="A3103" t="s">
        <v>3594</v>
      </c>
      <c r="B3103" s="6" t="s">
        <v>1354</v>
      </c>
      <c r="C3103" s="6" t="str">
        <f t="shared" si="144"/>
        <v>Apr 2024</v>
      </c>
      <c r="D3103" s="19" t="str">
        <f t="shared" si="146"/>
        <v>2024</v>
      </c>
      <c r="E3103" s="6" t="str">
        <f t="shared" si="145"/>
        <v>Q2 2024</v>
      </c>
      <c r="F3103" t="s">
        <v>3435</v>
      </c>
      <c r="G3103" t="s">
        <v>3435</v>
      </c>
      <c r="H3103" t="s">
        <v>701</v>
      </c>
      <c r="I3103" t="s">
        <v>12</v>
      </c>
      <c r="J3103" s="3">
        <v>18</v>
      </c>
      <c r="K3103" s="3">
        <v>480.31</v>
      </c>
      <c r="L3103" s="3">
        <v>8645.58</v>
      </c>
    </row>
    <row r="3104" spans="1:12" x14ac:dyDescent="0.35">
      <c r="A3104" t="s">
        <v>1341</v>
      </c>
      <c r="B3104" s="6" t="s">
        <v>1342</v>
      </c>
      <c r="C3104" s="6" t="str">
        <f t="shared" si="144"/>
        <v>Apr 2024</v>
      </c>
      <c r="D3104" s="19" t="str">
        <f t="shared" si="146"/>
        <v>2024</v>
      </c>
      <c r="E3104" s="6" t="str">
        <f t="shared" si="145"/>
        <v>Q2 2024</v>
      </c>
      <c r="F3104" t="s">
        <v>1252</v>
      </c>
      <c r="G3104" t="str">
        <f>IF(F3104="Cookbooks", "Cookbook", F3104)</f>
        <v>Cookbook</v>
      </c>
      <c r="H3104" t="s">
        <v>11</v>
      </c>
      <c r="I3104" t="s">
        <v>12</v>
      </c>
      <c r="J3104" s="3">
        <v>12</v>
      </c>
      <c r="K3104" s="3">
        <v>142.51</v>
      </c>
      <c r="L3104" s="3">
        <v>1710.12</v>
      </c>
    </row>
    <row r="3105" spans="1:12" x14ac:dyDescent="0.35">
      <c r="A3105" t="s">
        <v>1368</v>
      </c>
      <c r="B3105" s="6" t="s">
        <v>1342</v>
      </c>
      <c r="C3105" s="6" t="str">
        <f t="shared" si="144"/>
        <v>Apr 2024</v>
      </c>
      <c r="D3105" s="19" t="str">
        <f t="shared" si="146"/>
        <v>2024</v>
      </c>
      <c r="E3105" s="6" t="str">
        <f t="shared" si="145"/>
        <v>Q2 2024</v>
      </c>
      <c r="F3105" t="s">
        <v>1252</v>
      </c>
      <c r="G3105" t="str">
        <f>IF(F3105="Cookbooks", "Cookbook", F3105)</f>
        <v>Cookbook</v>
      </c>
      <c r="H3105" t="s">
        <v>11</v>
      </c>
      <c r="I3105" t="s">
        <v>24</v>
      </c>
      <c r="J3105" s="3">
        <v>7</v>
      </c>
      <c r="K3105" s="3">
        <v>372.81</v>
      </c>
      <c r="L3105" s="3">
        <v>2609.67</v>
      </c>
    </row>
    <row r="3106" spans="1:12" x14ac:dyDescent="0.35">
      <c r="A3106" t="s">
        <v>2357</v>
      </c>
      <c r="B3106" s="6" t="s">
        <v>1342</v>
      </c>
      <c r="C3106" s="6" t="str">
        <f t="shared" si="144"/>
        <v>Apr 2024</v>
      </c>
      <c r="D3106" s="19" t="str">
        <f t="shared" si="146"/>
        <v>2024</v>
      </c>
      <c r="E3106" s="6" t="str">
        <f t="shared" si="145"/>
        <v>Q2 2024</v>
      </c>
      <c r="F3106" t="s">
        <v>2344</v>
      </c>
      <c r="G3106" t="s">
        <v>2344</v>
      </c>
      <c r="H3106" t="s">
        <v>2345</v>
      </c>
      <c r="I3106" t="s">
        <v>27</v>
      </c>
      <c r="J3106" s="3">
        <v>19</v>
      </c>
      <c r="K3106" s="3">
        <v>391.64</v>
      </c>
      <c r="L3106" s="3">
        <v>7441.16</v>
      </c>
    </row>
    <row r="3107" spans="1:12" x14ac:dyDescent="0.35">
      <c r="A3107" t="s">
        <v>2975</v>
      </c>
      <c r="B3107" s="6" t="s">
        <v>1342</v>
      </c>
      <c r="C3107" s="6" t="str">
        <f t="shared" si="144"/>
        <v>Apr 2024</v>
      </c>
      <c r="D3107" s="19" t="str">
        <f t="shared" si="146"/>
        <v>2024</v>
      </c>
      <c r="E3107" s="6" t="str">
        <f t="shared" si="145"/>
        <v>Q2 2024</v>
      </c>
      <c r="F3107" t="s">
        <v>2882</v>
      </c>
      <c r="G3107" t="s">
        <v>2882</v>
      </c>
      <c r="H3107" t="s">
        <v>2208</v>
      </c>
      <c r="I3107" t="s">
        <v>15</v>
      </c>
      <c r="J3107" s="3">
        <v>3</v>
      </c>
      <c r="K3107" s="3">
        <v>369.28</v>
      </c>
      <c r="L3107" s="3">
        <v>1107.8399999999999</v>
      </c>
    </row>
    <row r="3108" spans="1:12" x14ac:dyDescent="0.35">
      <c r="A3108" t="s">
        <v>3035</v>
      </c>
      <c r="B3108" s="6" t="s">
        <v>1342</v>
      </c>
      <c r="C3108" s="6" t="str">
        <f t="shared" si="144"/>
        <v>Apr 2024</v>
      </c>
      <c r="D3108" s="19" t="str">
        <f t="shared" si="146"/>
        <v>2024</v>
      </c>
      <c r="E3108" s="6" t="str">
        <f t="shared" si="145"/>
        <v>Q2 2024</v>
      </c>
      <c r="F3108" t="s">
        <v>2882</v>
      </c>
      <c r="G3108" t="s">
        <v>2882</v>
      </c>
      <c r="H3108" t="s">
        <v>2208</v>
      </c>
      <c r="I3108" t="s">
        <v>15</v>
      </c>
      <c r="J3108" s="3">
        <v>1</v>
      </c>
      <c r="K3108" s="3">
        <v>463.97</v>
      </c>
      <c r="L3108" s="3">
        <v>463.97</v>
      </c>
    </row>
    <row r="3109" spans="1:12" x14ac:dyDescent="0.35">
      <c r="A3109" t="s">
        <v>3347</v>
      </c>
      <c r="B3109" s="6" t="s">
        <v>1342</v>
      </c>
      <c r="C3109" s="6" t="str">
        <f t="shared" si="144"/>
        <v>Apr 2024</v>
      </c>
      <c r="D3109" s="19" t="str">
        <f t="shared" si="146"/>
        <v>2024</v>
      </c>
      <c r="E3109" s="6" t="str">
        <f t="shared" si="145"/>
        <v>Q2 2024</v>
      </c>
      <c r="F3109" t="s">
        <v>3143</v>
      </c>
      <c r="G3109" t="s">
        <v>3143</v>
      </c>
      <c r="H3109" t="s">
        <v>458</v>
      </c>
      <c r="I3109" t="s">
        <v>12</v>
      </c>
      <c r="J3109" s="3">
        <v>20</v>
      </c>
      <c r="K3109" s="3">
        <v>152.9</v>
      </c>
      <c r="L3109" s="3">
        <v>3058</v>
      </c>
    </row>
    <row r="3110" spans="1:12" x14ac:dyDescent="0.35">
      <c r="A3110" t="s">
        <v>3845</v>
      </c>
      <c r="B3110" s="6" t="s">
        <v>1342</v>
      </c>
      <c r="C3110" s="6" t="str">
        <f t="shared" si="144"/>
        <v>Apr 2024</v>
      </c>
      <c r="D3110" s="19" t="str">
        <f t="shared" si="146"/>
        <v>2024</v>
      </c>
      <c r="E3110" s="6" t="str">
        <f t="shared" si="145"/>
        <v>Q2 2024</v>
      </c>
      <c r="F3110" t="s">
        <v>3688</v>
      </c>
      <c r="G3110" t="s">
        <v>3688</v>
      </c>
      <c r="H3110" t="s">
        <v>11</v>
      </c>
      <c r="I3110" t="s">
        <v>12</v>
      </c>
      <c r="J3110" s="3">
        <v>18</v>
      </c>
      <c r="K3110" s="3">
        <v>458.99</v>
      </c>
      <c r="L3110" s="3">
        <v>8261.82</v>
      </c>
    </row>
    <row r="3111" spans="1:12" x14ac:dyDescent="0.35">
      <c r="A3111" t="s">
        <v>4181</v>
      </c>
      <c r="B3111" s="6" t="s">
        <v>1342</v>
      </c>
      <c r="C3111" s="6" t="str">
        <f t="shared" si="144"/>
        <v>Apr 2024</v>
      </c>
      <c r="D3111" s="19" t="str">
        <f t="shared" si="146"/>
        <v>2024</v>
      </c>
      <c r="E3111" s="6" t="str">
        <f t="shared" si="145"/>
        <v>Q2 2024</v>
      </c>
      <c r="F3111" t="s">
        <v>3948</v>
      </c>
      <c r="G3111" t="s">
        <v>3948</v>
      </c>
      <c r="H3111" t="s">
        <v>458</v>
      </c>
      <c r="I3111" t="s">
        <v>27</v>
      </c>
      <c r="J3111" s="3">
        <v>5</v>
      </c>
      <c r="K3111" s="3">
        <v>45.75</v>
      </c>
      <c r="L3111" s="3">
        <v>228.75</v>
      </c>
    </row>
    <row r="3112" spans="1:12" x14ac:dyDescent="0.35">
      <c r="A3112" t="s">
        <v>1099</v>
      </c>
      <c r="B3112" s="6" t="s">
        <v>1100</v>
      </c>
      <c r="C3112" s="6" t="str">
        <f t="shared" si="144"/>
        <v>Apr 2024</v>
      </c>
      <c r="D3112" s="19" t="str">
        <f t="shared" si="146"/>
        <v>2024</v>
      </c>
      <c r="E3112" s="6" t="str">
        <f t="shared" si="145"/>
        <v>Q2 2024</v>
      </c>
      <c r="F3112" t="s">
        <v>1084</v>
      </c>
      <c r="G3112" t="str">
        <f>IF(F3112="Children's Book asfdsf", "Children's Book", F3112)</f>
        <v>Children's Book</v>
      </c>
      <c r="H3112" t="s">
        <v>11</v>
      </c>
      <c r="I3112" t="s">
        <v>27</v>
      </c>
      <c r="J3112" s="3">
        <v>3</v>
      </c>
      <c r="K3112" s="3">
        <v>418.32</v>
      </c>
      <c r="L3112" s="3">
        <v>1254.96</v>
      </c>
    </row>
    <row r="3113" spans="1:12" x14ac:dyDescent="0.35">
      <c r="A3113" t="s">
        <v>1197</v>
      </c>
      <c r="B3113" s="6" t="s">
        <v>1100</v>
      </c>
      <c r="C3113" s="6" t="str">
        <f t="shared" si="144"/>
        <v>Apr 2024</v>
      </c>
      <c r="D3113" s="19" t="str">
        <f t="shared" si="146"/>
        <v>2024</v>
      </c>
      <c r="E3113" s="6" t="str">
        <f t="shared" si="145"/>
        <v>Q2 2024</v>
      </c>
      <c r="F3113" t="s">
        <v>5774</v>
      </c>
      <c r="G3113" t="str">
        <f>IF(F3113="Children's Book asfdsf", "Children's Book", F3113)</f>
        <v>Children's Book</v>
      </c>
      <c r="H3113" t="s">
        <v>11</v>
      </c>
      <c r="I3113" t="s">
        <v>27</v>
      </c>
      <c r="J3113" s="3">
        <v>1</v>
      </c>
      <c r="K3113" s="3">
        <v>479.77</v>
      </c>
      <c r="L3113" s="3">
        <v>479.77</v>
      </c>
    </row>
    <row r="3114" spans="1:12" x14ac:dyDescent="0.35">
      <c r="A3114" t="s">
        <v>2144</v>
      </c>
      <c r="B3114" s="6" t="s">
        <v>1100</v>
      </c>
      <c r="C3114" s="6" t="str">
        <f t="shared" si="144"/>
        <v>Apr 2024</v>
      </c>
      <c r="D3114" s="19" t="str">
        <f t="shared" si="146"/>
        <v>2024</v>
      </c>
      <c r="E3114" s="6" t="str">
        <f t="shared" si="145"/>
        <v>Q2 2024</v>
      </c>
      <c r="F3114" t="s">
        <v>2058</v>
      </c>
      <c r="G3114" t="s">
        <v>2058</v>
      </c>
      <c r="H3114" t="s">
        <v>701</v>
      </c>
      <c r="I3114" t="s">
        <v>12</v>
      </c>
      <c r="J3114" s="3">
        <v>14</v>
      </c>
      <c r="K3114" s="3">
        <v>399.97</v>
      </c>
      <c r="L3114" s="3">
        <v>5599.58</v>
      </c>
    </row>
    <row r="3115" spans="1:12" x14ac:dyDescent="0.35">
      <c r="A3115" t="s">
        <v>2260</v>
      </c>
      <c r="B3115" s="6" t="s">
        <v>1100</v>
      </c>
      <c r="C3115" s="6" t="str">
        <f t="shared" si="144"/>
        <v>Apr 2024</v>
      </c>
      <c r="D3115" s="19" t="str">
        <f t="shared" si="146"/>
        <v>2024</v>
      </c>
      <c r="E3115" s="6" t="str">
        <f t="shared" si="145"/>
        <v>Q2 2024</v>
      </c>
      <c r="F3115" t="s">
        <v>2207</v>
      </c>
      <c r="G3115" t="s">
        <v>2207</v>
      </c>
      <c r="H3115" t="s">
        <v>2208</v>
      </c>
      <c r="I3115" t="s">
        <v>24</v>
      </c>
      <c r="J3115" s="3">
        <v>5</v>
      </c>
      <c r="K3115" s="3">
        <v>463.87</v>
      </c>
      <c r="L3115" s="3">
        <v>2319.35</v>
      </c>
    </row>
    <row r="3116" spans="1:12" x14ac:dyDescent="0.35">
      <c r="A3116" t="s">
        <v>3053</v>
      </c>
      <c r="B3116" s="6" t="s">
        <v>1100</v>
      </c>
      <c r="C3116" s="6" t="str">
        <f t="shared" si="144"/>
        <v>Apr 2024</v>
      </c>
      <c r="D3116" s="19" t="str">
        <f t="shared" si="146"/>
        <v>2024</v>
      </c>
      <c r="E3116" s="6" t="str">
        <f t="shared" si="145"/>
        <v>Q2 2024</v>
      </c>
      <c r="F3116" t="s">
        <v>2882</v>
      </c>
      <c r="G3116" t="s">
        <v>2882</v>
      </c>
      <c r="H3116" t="s">
        <v>2208</v>
      </c>
      <c r="I3116" t="s">
        <v>24</v>
      </c>
      <c r="J3116" s="3">
        <v>16</v>
      </c>
      <c r="K3116" s="3">
        <v>396.24</v>
      </c>
      <c r="L3116" s="3">
        <v>6339.84</v>
      </c>
    </row>
    <row r="3117" spans="1:12" x14ac:dyDescent="0.35">
      <c r="A3117" t="s">
        <v>3384</v>
      </c>
      <c r="B3117" s="6" t="s">
        <v>1100</v>
      </c>
      <c r="C3117" s="6" t="str">
        <f t="shared" si="144"/>
        <v>Apr 2024</v>
      </c>
      <c r="D3117" s="19" t="str">
        <f t="shared" si="146"/>
        <v>2024</v>
      </c>
      <c r="E3117" s="6" t="str">
        <f t="shared" si="145"/>
        <v>Q2 2024</v>
      </c>
      <c r="F3117" t="s">
        <v>3143</v>
      </c>
      <c r="G3117" t="s">
        <v>3143</v>
      </c>
      <c r="H3117" t="s">
        <v>458</v>
      </c>
      <c r="I3117" t="s">
        <v>24</v>
      </c>
      <c r="J3117" s="3">
        <v>15</v>
      </c>
      <c r="K3117" s="3">
        <v>229.21</v>
      </c>
      <c r="L3117" s="3">
        <v>3438.15</v>
      </c>
    </row>
    <row r="3118" spans="1:12" x14ac:dyDescent="0.35">
      <c r="A3118" t="s">
        <v>3731</v>
      </c>
      <c r="B3118" s="6" t="s">
        <v>1100</v>
      </c>
      <c r="C3118" s="6" t="str">
        <f t="shared" si="144"/>
        <v>Apr 2024</v>
      </c>
      <c r="D3118" s="19" t="str">
        <f t="shared" si="146"/>
        <v>2024</v>
      </c>
      <c r="E3118" s="6" t="str">
        <f t="shared" si="145"/>
        <v>Q2 2024</v>
      </c>
      <c r="F3118" t="s">
        <v>3688</v>
      </c>
      <c r="G3118" t="s">
        <v>3688</v>
      </c>
      <c r="H3118" t="s">
        <v>11</v>
      </c>
      <c r="I3118" t="s">
        <v>12</v>
      </c>
      <c r="J3118" s="3">
        <v>9</v>
      </c>
      <c r="K3118" s="3">
        <v>471.95</v>
      </c>
      <c r="L3118" s="3">
        <v>4247.55</v>
      </c>
    </row>
    <row r="3119" spans="1:12" x14ac:dyDescent="0.35">
      <c r="A3119" t="s">
        <v>4189</v>
      </c>
      <c r="B3119" s="6" t="s">
        <v>1100</v>
      </c>
      <c r="C3119" s="6" t="str">
        <f t="shared" si="144"/>
        <v>Apr 2024</v>
      </c>
      <c r="D3119" s="19" t="str">
        <f t="shared" si="146"/>
        <v>2024</v>
      </c>
      <c r="E3119" s="6" t="str">
        <f t="shared" si="145"/>
        <v>Q2 2024</v>
      </c>
      <c r="F3119" t="s">
        <v>3948</v>
      </c>
      <c r="G3119" t="s">
        <v>3948</v>
      </c>
      <c r="H3119" t="s">
        <v>458</v>
      </c>
      <c r="I3119" t="s">
        <v>24</v>
      </c>
      <c r="J3119" s="3">
        <v>2</v>
      </c>
      <c r="K3119" s="3">
        <v>462.86</v>
      </c>
      <c r="L3119" s="3">
        <v>925.72</v>
      </c>
    </row>
    <row r="3120" spans="1:12" x14ac:dyDescent="0.35">
      <c r="A3120" t="s">
        <v>4432</v>
      </c>
      <c r="B3120" s="6" t="s">
        <v>1100</v>
      </c>
      <c r="C3120" s="6" t="str">
        <f t="shared" si="144"/>
        <v>Apr 2024</v>
      </c>
      <c r="D3120" s="19" t="str">
        <f t="shared" si="146"/>
        <v>2024</v>
      </c>
      <c r="E3120" s="6" t="str">
        <f t="shared" si="145"/>
        <v>Q2 2024</v>
      </c>
      <c r="F3120" t="s">
        <v>4235</v>
      </c>
      <c r="G3120" t="s">
        <v>4235</v>
      </c>
      <c r="H3120" t="s">
        <v>2208</v>
      </c>
      <c r="I3120" t="s">
        <v>15</v>
      </c>
      <c r="J3120" s="3">
        <v>14</v>
      </c>
      <c r="K3120" s="3">
        <v>50.76</v>
      </c>
      <c r="L3120" s="3">
        <v>710.64</v>
      </c>
    </row>
    <row r="3121" spans="1:12" x14ac:dyDescent="0.35">
      <c r="A3121" t="s">
        <v>5135</v>
      </c>
      <c r="B3121" s="6" t="s">
        <v>1100</v>
      </c>
      <c r="C3121" s="6" t="str">
        <f t="shared" si="144"/>
        <v>Apr 2024</v>
      </c>
      <c r="D3121" s="19" t="str">
        <f t="shared" si="146"/>
        <v>2024</v>
      </c>
      <c r="E3121" s="6" t="str">
        <f t="shared" si="145"/>
        <v>Q2 2024</v>
      </c>
      <c r="F3121" t="s">
        <v>5082</v>
      </c>
      <c r="G3121" t="s">
        <v>5082</v>
      </c>
      <c r="H3121" t="s">
        <v>2208</v>
      </c>
      <c r="I3121" t="s">
        <v>24</v>
      </c>
      <c r="J3121" s="3">
        <v>14</v>
      </c>
      <c r="K3121" s="3">
        <v>447.87</v>
      </c>
      <c r="L3121" s="3">
        <v>6270.18</v>
      </c>
    </row>
    <row r="3122" spans="1:12" x14ac:dyDescent="0.35">
      <c r="A3122" t="s">
        <v>5685</v>
      </c>
      <c r="B3122" s="6" t="s">
        <v>1100</v>
      </c>
      <c r="C3122" s="6" t="str">
        <f t="shared" si="144"/>
        <v>Apr 2024</v>
      </c>
      <c r="D3122" s="19" t="str">
        <f t="shared" si="146"/>
        <v>2024</v>
      </c>
      <c r="E3122" s="6" t="str">
        <f t="shared" si="145"/>
        <v>Q2 2024</v>
      </c>
      <c r="F3122" t="s">
        <v>5629</v>
      </c>
      <c r="G3122" t="s">
        <v>5629</v>
      </c>
      <c r="H3122" t="s">
        <v>458</v>
      </c>
      <c r="I3122" t="s">
        <v>27</v>
      </c>
      <c r="J3122" s="3">
        <v>13</v>
      </c>
      <c r="K3122" s="3">
        <v>415.13</v>
      </c>
      <c r="L3122" s="3">
        <v>5396.69</v>
      </c>
    </row>
    <row r="3123" spans="1:12" x14ac:dyDescent="0.35">
      <c r="A3123" t="s">
        <v>540</v>
      </c>
      <c r="B3123" s="6" t="s">
        <v>541</v>
      </c>
      <c r="C3123" s="6" t="str">
        <f t="shared" si="144"/>
        <v>Apr 2024</v>
      </c>
      <c r="D3123" s="19" t="str">
        <f t="shared" si="146"/>
        <v>2024</v>
      </c>
      <c r="E3123" s="6" t="str">
        <f t="shared" si="145"/>
        <v>Q2 2024</v>
      </c>
      <c r="F3123" t="s">
        <v>457</v>
      </c>
      <c r="G3123" t="str">
        <f>IF(F3123="Blender xcxc", "Blender", F3123)</f>
        <v>Blender</v>
      </c>
      <c r="H3123" t="s">
        <v>458</v>
      </c>
      <c r="I3123" t="s">
        <v>15</v>
      </c>
      <c r="J3123" s="3">
        <v>7</v>
      </c>
      <c r="K3123" s="3">
        <v>243.01</v>
      </c>
      <c r="L3123" s="3">
        <v>1701.07</v>
      </c>
    </row>
    <row r="3124" spans="1:12" x14ac:dyDescent="0.35">
      <c r="A3124" t="s">
        <v>1981</v>
      </c>
      <c r="B3124" s="6" t="s">
        <v>541</v>
      </c>
      <c r="C3124" s="6" t="str">
        <f t="shared" si="144"/>
        <v>Apr 2024</v>
      </c>
      <c r="D3124" s="19" t="str">
        <f t="shared" si="146"/>
        <v>2024</v>
      </c>
      <c r="E3124" s="6" t="str">
        <f t="shared" si="145"/>
        <v>Q2 2024</v>
      </c>
      <c r="F3124" t="s">
        <v>1744</v>
      </c>
      <c r="G3124" t="s">
        <v>1744</v>
      </c>
      <c r="H3124" t="s">
        <v>11</v>
      </c>
      <c r="I3124" t="s">
        <v>27</v>
      </c>
      <c r="J3124" s="3">
        <v>8</v>
      </c>
      <c r="K3124" s="3">
        <v>203.55</v>
      </c>
      <c r="L3124" s="3">
        <v>1628.4</v>
      </c>
    </row>
    <row r="3125" spans="1:12" x14ac:dyDescent="0.35">
      <c r="A3125" t="s">
        <v>2708</v>
      </c>
      <c r="B3125" s="6" t="s">
        <v>541</v>
      </c>
      <c r="C3125" s="6" t="str">
        <f t="shared" si="144"/>
        <v>Apr 2024</v>
      </c>
      <c r="D3125" s="19" t="str">
        <f t="shared" si="146"/>
        <v>2024</v>
      </c>
      <c r="E3125" s="6" t="str">
        <f t="shared" si="145"/>
        <v>Q2 2024</v>
      </c>
      <c r="F3125" t="s">
        <v>2643</v>
      </c>
      <c r="G3125" t="s">
        <v>2643</v>
      </c>
      <c r="H3125" t="s">
        <v>2345</v>
      </c>
      <c r="I3125" t="s">
        <v>12</v>
      </c>
      <c r="J3125" s="3">
        <v>13</v>
      </c>
      <c r="K3125" s="3">
        <v>328.64</v>
      </c>
      <c r="L3125" s="3">
        <v>4272.32</v>
      </c>
    </row>
    <row r="3126" spans="1:12" x14ac:dyDescent="0.35">
      <c r="A3126" t="s">
        <v>3012</v>
      </c>
      <c r="B3126" s="6" t="s">
        <v>541</v>
      </c>
      <c r="C3126" s="6" t="str">
        <f t="shared" si="144"/>
        <v>Apr 2024</v>
      </c>
      <c r="D3126" s="19" t="str">
        <f t="shared" si="146"/>
        <v>2024</v>
      </c>
      <c r="E3126" s="6" t="str">
        <f t="shared" si="145"/>
        <v>Q2 2024</v>
      </c>
      <c r="F3126" t="s">
        <v>2882</v>
      </c>
      <c r="G3126" t="s">
        <v>2882</v>
      </c>
      <c r="H3126" t="s">
        <v>2208</v>
      </c>
      <c r="I3126" t="s">
        <v>12</v>
      </c>
      <c r="J3126" s="3">
        <v>3</v>
      </c>
      <c r="K3126" s="3">
        <v>54.8</v>
      </c>
      <c r="L3126" s="3">
        <v>164.4</v>
      </c>
    </row>
    <row r="3127" spans="1:12" x14ac:dyDescent="0.35">
      <c r="A3127" t="s">
        <v>4057</v>
      </c>
      <c r="B3127" s="6" t="s">
        <v>541</v>
      </c>
      <c r="C3127" s="6" t="str">
        <f t="shared" si="144"/>
        <v>Apr 2024</v>
      </c>
      <c r="D3127" s="19" t="str">
        <f t="shared" si="146"/>
        <v>2024</v>
      </c>
      <c r="E3127" s="6" t="str">
        <f t="shared" si="145"/>
        <v>Q2 2024</v>
      </c>
      <c r="F3127" t="s">
        <v>3948</v>
      </c>
      <c r="G3127" t="s">
        <v>3948</v>
      </c>
      <c r="H3127" t="s">
        <v>458</v>
      </c>
      <c r="I3127" t="s">
        <v>12</v>
      </c>
      <c r="J3127" s="3">
        <v>8</v>
      </c>
      <c r="K3127" s="3">
        <v>60.25</v>
      </c>
      <c r="L3127" s="3">
        <v>482</v>
      </c>
    </row>
    <row r="3128" spans="1:12" x14ac:dyDescent="0.35">
      <c r="A3128" t="s">
        <v>5275</v>
      </c>
      <c r="B3128" s="6" t="s">
        <v>541</v>
      </c>
      <c r="C3128" s="6" t="str">
        <f t="shared" si="144"/>
        <v>Apr 2024</v>
      </c>
      <c r="D3128" s="19" t="str">
        <f t="shared" si="146"/>
        <v>2024</v>
      </c>
      <c r="E3128" s="6" t="str">
        <f t="shared" si="145"/>
        <v>Q2 2024</v>
      </c>
      <c r="F3128" t="s">
        <v>5082</v>
      </c>
      <c r="G3128" t="s">
        <v>5082</v>
      </c>
      <c r="H3128" t="s">
        <v>2208</v>
      </c>
      <c r="I3128" t="s">
        <v>15</v>
      </c>
      <c r="J3128" s="3">
        <v>14</v>
      </c>
      <c r="K3128" s="3">
        <v>354.22</v>
      </c>
      <c r="L3128" s="3">
        <v>4959.08</v>
      </c>
    </row>
    <row r="3129" spans="1:12" x14ac:dyDescent="0.35">
      <c r="A3129" t="s">
        <v>121</v>
      </c>
      <c r="B3129" s="6" t="s">
        <v>122</v>
      </c>
      <c r="C3129" s="6" t="str">
        <f t="shared" si="144"/>
        <v>Apr 2024</v>
      </c>
      <c r="D3129" s="19" t="str">
        <f t="shared" si="146"/>
        <v>2024</v>
      </c>
      <c r="E3129" s="6" t="str">
        <f t="shared" si="145"/>
        <v>Q2 2024</v>
      </c>
      <c r="F3129" t="s">
        <v>5771</v>
      </c>
      <c r="G3129" t="str">
        <f>IF(F3129="Biographies", "Biography", F3129 )</f>
        <v>Biography</v>
      </c>
      <c r="H3129" t="s">
        <v>11</v>
      </c>
      <c r="I3129" t="s">
        <v>12</v>
      </c>
      <c r="J3129" s="3">
        <v>6</v>
      </c>
      <c r="K3129" s="3">
        <v>260.35000000000002</v>
      </c>
      <c r="L3129" s="3">
        <v>1562.1</v>
      </c>
    </row>
    <row r="3130" spans="1:12" x14ac:dyDescent="0.35">
      <c r="A3130" t="s">
        <v>2770</v>
      </c>
      <c r="B3130" s="6" t="s">
        <v>122</v>
      </c>
      <c r="C3130" s="6" t="str">
        <f t="shared" si="144"/>
        <v>Apr 2024</v>
      </c>
      <c r="D3130" s="19" t="str">
        <f t="shared" si="146"/>
        <v>2024</v>
      </c>
      <c r="E3130" s="6" t="str">
        <f t="shared" si="145"/>
        <v>Q2 2024</v>
      </c>
      <c r="F3130" t="s">
        <v>2643</v>
      </c>
      <c r="G3130" t="s">
        <v>2643</v>
      </c>
      <c r="H3130" t="s">
        <v>2345</v>
      </c>
      <c r="I3130" t="s">
        <v>27</v>
      </c>
      <c r="J3130" s="3">
        <v>18</v>
      </c>
      <c r="K3130" s="3">
        <v>449.84</v>
      </c>
      <c r="L3130" s="3">
        <v>8097.12</v>
      </c>
    </row>
    <row r="3131" spans="1:12" x14ac:dyDescent="0.35">
      <c r="A3131" t="s">
        <v>2936</v>
      </c>
      <c r="B3131" s="6" t="s">
        <v>122</v>
      </c>
      <c r="C3131" s="6" t="str">
        <f t="shared" si="144"/>
        <v>Apr 2024</v>
      </c>
      <c r="D3131" s="19" t="str">
        <f t="shared" si="146"/>
        <v>2024</v>
      </c>
      <c r="E3131" s="6" t="str">
        <f t="shared" si="145"/>
        <v>Q2 2024</v>
      </c>
      <c r="F3131" t="s">
        <v>2882</v>
      </c>
      <c r="G3131" t="s">
        <v>2882</v>
      </c>
      <c r="H3131" t="s">
        <v>2208</v>
      </c>
      <c r="I3131" t="s">
        <v>12</v>
      </c>
      <c r="J3131" s="3">
        <v>17</v>
      </c>
      <c r="K3131" s="3">
        <v>36.130000000000003</v>
      </c>
      <c r="L3131" s="3">
        <v>614.21</v>
      </c>
    </row>
    <row r="3132" spans="1:12" x14ac:dyDescent="0.35">
      <c r="A3132" t="s">
        <v>4916</v>
      </c>
      <c r="B3132" s="6" t="s">
        <v>122</v>
      </c>
      <c r="C3132" s="6" t="str">
        <f t="shared" si="144"/>
        <v>Apr 2024</v>
      </c>
      <c r="D3132" s="19" t="str">
        <f t="shared" si="146"/>
        <v>2024</v>
      </c>
      <c r="E3132" s="6" t="str">
        <f t="shared" si="145"/>
        <v>Q2 2024</v>
      </c>
      <c r="F3132" t="s">
        <v>4845</v>
      </c>
      <c r="G3132" t="s">
        <v>4845</v>
      </c>
      <c r="H3132" t="s">
        <v>2345</v>
      </c>
      <c r="I3132" t="s">
        <v>27</v>
      </c>
      <c r="J3132" s="3">
        <v>9</v>
      </c>
      <c r="K3132" s="3">
        <v>163.34</v>
      </c>
      <c r="L3132" s="3">
        <v>1470.06</v>
      </c>
    </row>
    <row r="3133" spans="1:12" x14ac:dyDescent="0.35">
      <c r="A3133" t="s">
        <v>5693</v>
      </c>
      <c r="B3133" s="6" t="s">
        <v>122</v>
      </c>
      <c r="C3133" s="6" t="str">
        <f t="shared" si="144"/>
        <v>Apr 2024</v>
      </c>
      <c r="D3133" s="19" t="str">
        <f t="shared" si="146"/>
        <v>2024</v>
      </c>
      <c r="E3133" s="6" t="str">
        <f t="shared" si="145"/>
        <v>Q2 2024</v>
      </c>
      <c r="F3133" t="s">
        <v>5629</v>
      </c>
      <c r="G3133" t="s">
        <v>5629</v>
      </c>
      <c r="H3133" t="s">
        <v>458</v>
      </c>
      <c r="I3133" t="s">
        <v>24</v>
      </c>
      <c r="J3133" s="3">
        <v>1</v>
      </c>
      <c r="K3133" s="3">
        <v>257</v>
      </c>
      <c r="L3133" s="3">
        <v>257</v>
      </c>
    </row>
    <row r="3134" spans="1:12" x14ac:dyDescent="0.35">
      <c r="A3134" t="s">
        <v>3788</v>
      </c>
      <c r="B3134" s="6" t="s">
        <v>3789</v>
      </c>
      <c r="C3134" s="6" t="str">
        <f t="shared" si="144"/>
        <v>Apr 2024</v>
      </c>
      <c r="D3134" s="19" t="str">
        <f t="shared" si="146"/>
        <v>2024</v>
      </c>
      <c r="E3134" s="6" t="str">
        <f t="shared" si="145"/>
        <v>Q2 2024</v>
      </c>
      <c r="F3134" t="s">
        <v>3688</v>
      </c>
      <c r="G3134" t="s">
        <v>3688</v>
      </c>
      <c r="H3134" t="s">
        <v>11</v>
      </c>
      <c r="I3134" t="s">
        <v>24</v>
      </c>
      <c r="J3134" s="3">
        <v>10</v>
      </c>
      <c r="K3134" s="3">
        <v>31.76</v>
      </c>
      <c r="L3134" s="3">
        <v>317.60000000000002</v>
      </c>
    </row>
    <row r="3135" spans="1:12" x14ac:dyDescent="0.35">
      <c r="A3135" t="s">
        <v>4446</v>
      </c>
      <c r="B3135" s="6" t="s">
        <v>3789</v>
      </c>
      <c r="C3135" s="6" t="str">
        <f t="shared" si="144"/>
        <v>Apr 2024</v>
      </c>
      <c r="D3135" s="19" t="str">
        <f t="shared" si="146"/>
        <v>2024</v>
      </c>
      <c r="E3135" s="6" t="str">
        <f t="shared" si="145"/>
        <v>Q2 2024</v>
      </c>
      <c r="F3135" t="s">
        <v>4235</v>
      </c>
      <c r="G3135" t="s">
        <v>4235</v>
      </c>
      <c r="H3135" t="s">
        <v>2208</v>
      </c>
      <c r="I3135" t="s">
        <v>24</v>
      </c>
      <c r="J3135" s="3">
        <v>10</v>
      </c>
      <c r="K3135" s="3">
        <v>285.01</v>
      </c>
      <c r="L3135" s="3">
        <v>2850.1</v>
      </c>
    </row>
    <row r="3136" spans="1:12" x14ac:dyDescent="0.35">
      <c r="A3136" t="s">
        <v>1671</v>
      </c>
      <c r="B3136" s="6" t="s">
        <v>1672</v>
      </c>
      <c r="C3136" s="6" t="str">
        <f t="shared" si="144"/>
        <v>Apr 2024</v>
      </c>
      <c r="D3136" s="19" t="str">
        <f t="shared" si="146"/>
        <v>2024</v>
      </c>
      <c r="E3136" s="6" t="str">
        <f t="shared" si="145"/>
        <v>Q2 2024</v>
      </c>
      <c r="F3136" t="s">
        <v>1421</v>
      </c>
      <c r="G3136" t="str">
        <f>IF(F3136="Egg", "Eggs", F3136)</f>
        <v>Eggs</v>
      </c>
      <c r="H3136" t="s">
        <v>701</v>
      </c>
      <c r="I3136" t="s">
        <v>27</v>
      </c>
      <c r="J3136" s="3">
        <v>3</v>
      </c>
      <c r="K3136" s="3">
        <v>82.06</v>
      </c>
      <c r="L3136" s="3">
        <v>246.18</v>
      </c>
    </row>
    <row r="3137" spans="1:12" x14ac:dyDescent="0.35">
      <c r="A3137" t="s">
        <v>1758</v>
      </c>
      <c r="B3137" s="6" t="s">
        <v>1672</v>
      </c>
      <c r="C3137" s="6" t="str">
        <f t="shared" si="144"/>
        <v>Apr 2024</v>
      </c>
      <c r="D3137" s="19" t="str">
        <f t="shared" si="146"/>
        <v>2024</v>
      </c>
      <c r="E3137" s="6" t="str">
        <f t="shared" si="145"/>
        <v>Q2 2024</v>
      </c>
      <c r="F3137" t="s">
        <v>1744</v>
      </c>
      <c r="G3137" t="s">
        <v>1744</v>
      </c>
      <c r="H3137" t="s">
        <v>11</v>
      </c>
      <c r="I3137" t="s">
        <v>24</v>
      </c>
      <c r="J3137" s="3">
        <v>19</v>
      </c>
      <c r="K3137" s="3">
        <v>164.39</v>
      </c>
      <c r="L3137" s="3">
        <v>3123.41</v>
      </c>
    </row>
    <row r="3138" spans="1:12" x14ac:dyDescent="0.35">
      <c r="A3138" t="s">
        <v>2650</v>
      </c>
      <c r="B3138" s="6" t="s">
        <v>1672</v>
      </c>
      <c r="C3138" s="6" t="str">
        <f t="shared" ref="C3138:C3201" si="147">TEXT(B3138, "mmm yyyy")</f>
        <v>Apr 2024</v>
      </c>
      <c r="D3138" s="19" t="str">
        <f t="shared" si="146"/>
        <v>2024</v>
      </c>
      <c r="E3138" s="6" t="str">
        <f t="shared" ref="E3138:E3201" si="148">"Q"&amp;ROUNDUP(MONTH(B3138)/3,0)&amp;" "&amp;TEXT(B3138,"YYYY")</f>
        <v>Q2 2024</v>
      </c>
      <c r="F3138" t="s">
        <v>2643</v>
      </c>
      <c r="G3138" t="s">
        <v>2643</v>
      </c>
      <c r="H3138" t="s">
        <v>2345</v>
      </c>
      <c r="I3138" t="s">
        <v>24</v>
      </c>
      <c r="J3138" s="3">
        <v>20</v>
      </c>
      <c r="K3138" s="3">
        <v>124.35</v>
      </c>
      <c r="L3138" s="3">
        <v>2487</v>
      </c>
    </row>
    <row r="3139" spans="1:12" x14ac:dyDescent="0.35">
      <c r="A3139" t="s">
        <v>3243</v>
      </c>
      <c r="B3139" s="6" t="s">
        <v>1672</v>
      </c>
      <c r="C3139" s="6" t="str">
        <f t="shared" si="147"/>
        <v>Apr 2024</v>
      </c>
      <c r="D3139" s="19" t="str">
        <f t="shared" ref="D3139:D3202" si="149">TEXT(B3139, "yyyy")</f>
        <v>2024</v>
      </c>
      <c r="E3139" s="6" t="str">
        <f t="shared" si="148"/>
        <v>Q2 2024</v>
      </c>
      <c r="F3139" t="s">
        <v>3143</v>
      </c>
      <c r="G3139" t="s">
        <v>3143</v>
      </c>
      <c r="H3139" t="s">
        <v>458</v>
      </c>
      <c r="I3139" t="s">
        <v>27</v>
      </c>
      <c r="J3139" s="3">
        <v>20</v>
      </c>
      <c r="K3139" s="3">
        <v>258.93</v>
      </c>
      <c r="L3139" s="3">
        <v>5178.6000000000004</v>
      </c>
    </row>
    <row r="3140" spans="1:12" x14ac:dyDescent="0.35">
      <c r="A3140" t="s">
        <v>4066</v>
      </c>
      <c r="B3140" s="6" t="s">
        <v>1672</v>
      </c>
      <c r="C3140" s="6" t="str">
        <f t="shared" si="147"/>
        <v>Apr 2024</v>
      </c>
      <c r="D3140" s="19" t="str">
        <f t="shared" si="149"/>
        <v>2024</v>
      </c>
      <c r="E3140" s="6" t="str">
        <f t="shared" si="148"/>
        <v>Q2 2024</v>
      </c>
      <c r="F3140" t="s">
        <v>3948</v>
      </c>
      <c r="G3140" t="s">
        <v>3948</v>
      </c>
      <c r="H3140" t="s">
        <v>458</v>
      </c>
      <c r="I3140" t="s">
        <v>27</v>
      </c>
      <c r="J3140" s="3">
        <v>8</v>
      </c>
      <c r="K3140" s="3">
        <v>242.82</v>
      </c>
      <c r="L3140" s="3">
        <v>1942.56</v>
      </c>
    </row>
    <row r="3141" spans="1:12" x14ac:dyDescent="0.35">
      <c r="A3141" t="s">
        <v>4616</v>
      </c>
      <c r="B3141" s="6" t="s">
        <v>1672</v>
      </c>
      <c r="C3141" s="6" t="str">
        <f t="shared" si="147"/>
        <v>Apr 2024</v>
      </c>
      <c r="D3141" s="19" t="str">
        <f t="shared" si="149"/>
        <v>2024</v>
      </c>
      <c r="E3141" s="6" t="str">
        <f t="shared" si="148"/>
        <v>Q2 2024</v>
      </c>
      <c r="F3141" t="s">
        <v>4610</v>
      </c>
      <c r="G3141" t="s">
        <v>4610</v>
      </c>
      <c r="H3141" t="s">
        <v>2345</v>
      </c>
      <c r="I3141" t="s">
        <v>24</v>
      </c>
      <c r="J3141" s="3">
        <v>10</v>
      </c>
      <c r="K3141" s="3">
        <v>296.01</v>
      </c>
      <c r="L3141" s="3">
        <v>2960.1</v>
      </c>
    </row>
    <row r="3142" spans="1:12" x14ac:dyDescent="0.35">
      <c r="A3142" t="s">
        <v>4712</v>
      </c>
      <c r="B3142" s="6" t="s">
        <v>1672</v>
      </c>
      <c r="C3142" s="6" t="str">
        <f t="shared" si="147"/>
        <v>Apr 2024</v>
      </c>
      <c r="D3142" s="19" t="str">
        <f t="shared" si="149"/>
        <v>2024</v>
      </c>
      <c r="E3142" s="6" t="str">
        <f t="shared" si="148"/>
        <v>Q2 2024</v>
      </c>
      <c r="F3142" t="s">
        <v>4610</v>
      </c>
      <c r="G3142" t="s">
        <v>4610</v>
      </c>
      <c r="H3142" t="s">
        <v>2345</v>
      </c>
      <c r="I3142" t="s">
        <v>24</v>
      </c>
      <c r="J3142" s="3">
        <v>9</v>
      </c>
      <c r="K3142" s="3">
        <v>218.9</v>
      </c>
      <c r="L3142" s="3">
        <v>1970.1</v>
      </c>
    </row>
    <row r="3143" spans="1:12" x14ac:dyDescent="0.35">
      <c r="A3143" t="s">
        <v>4881</v>
      </c>
      <c r="B3143" s="6" t="s">
        <v>1672</v>
      </c>
      <c r="C3143" s="6" t="str">
        <f t="shared" si="147"/>
        <v>Apr 2024</v>
      </c>
      <c r="D3143" s="19" t="str">
        <f t="shared" si="149"/>
        <v>2024</v>
      </c>
      <c r="E3143" s="6" t="str">
        <f t="shared" si="148"/>
        <v>Q2 2024</v>
      </c>
      <c r="F3143" t="s">
        <v>4845</v>
      </c>
      <c r="G3143" t="s">
        <v>4845</v>
      </c>
      <c r="H3143" t="s">
        <v>2345</v>
      </c>
      <c r="I3143" t="s">
        <v>15</v>
      </c>
      <c r="J3143" s="3">
        <v>1</v>
      </c>
      <c r="K3143" s="3">
        <v>410.01</v>
      </c>
      <c r="L3143" s="3">
        <v>410.01</v>
      </c>
    </row>
    <row r="3144" spans="1:12" x14ac:dyDescent="0.35">
      <c r="A3144" t="s">
        <v>5320</v>
      </c>
      <c r="B3144" s="6" t="s">
        <v>1672</v>
      </c>
      <c r="C3144" s="6" t="str">
        <f t="shared" si="147"/>
        <v>Apr 2024</v>
      </c>
      <c r="D3144" s="19" t="str">
        <f t="shared" si="149"/>
        <v>2024</v>
      </c>
      <c r="E3144" s="6" t="str">
        <f t="shared" si="148"/>
        <v>Q2 2024</v>
      </c>
      <c r="F3144" t="s">
        <v>5082</v>
      </c>
      <c r="G3144" t="s">
        <v>5082</v>
      </c>
      <c r="H3144" t="s">
        <v>2208</v>
      </c>
      <c r="I3144" t="s">
        <v>12</v>
      </c>
      <c r="J3144" s="3">
        <v>10</v>
      </c>
      <c r="K3144" s="3">
        <v>313.32</v>
      </c>
      <c r="L3144" s="3">
        <v>3133.2</v>
      </c>
    </row>
    <row r="3145" spans="1:12" x14ac:dyDescent="0.35">
      <c r="A3145" t="s">
        <v>5422</v>
      </c>
      <c r="B3145" s="6" t="s">
        <v>1672</v>
      </c>
      <c r="C3145" s="6" t="str">
        <f t="shared" si="147"/>
        <v>Apr 2024</v>
      </c>
      <c r="D3145" s="19" t="str">
        <f t="shared" si="149"/>
        <v>2024</v>
      </c>
      <c r="E3145" s="6" t="str">
        <f t="shared" si="148"/>
        <v>Q2 2024</v>
      </c>
      <c r="F3145" t="s">
        <v>5337</v>
      </c>
      <c r="G3145" t="s">
        <v>5337</v>
      </c>
      <c r="H3145" t="s">
        <v>458</v>
      </c>
      <c r="I3145" t="s">
        <v>24</v>
      </c>
      <c r="J3145" s="3">
        <v>17</v>
      </c>
      <c r="K3145" s="3">
        <v>249.86</v>
      </c>
      <c r="L3145" s="3">
        <v>4247.62</v>
      </c>
    </row>
    <row r="3146" spans="1:12" x14ac:dyDescent="0.35">
      <c r="A3146" t="s">
        <v>153</v>
      </c>
      <c r="B3146" s="6" t="s">
        <v>154</v>
      </c>
      <c r="C3146" s="6" t="str">
        <f t="shared" si="147"/>
        <v>Apr 2024</v>
      </c>
      <c r="D3146" s="19" t="str">
        <f t="shared" si="149"/>
        <v>2024</v>
      </c>
      <c r="E3146" s="6" t="str">
        <f t="shared" si="148"/>
        <v>Q2 2024</v>
      </c>
      <c r="F3146" t="s">
        <v>5771</v>
      </c>
      <c r="G3146" t="str">
        <f>IF(F3146="Biographies", "Biography", F3146 )</f>
        <v>Biography</v>
      </c>
      <c r="H3146" t="s">
        <v>11</v>
      </c>
      <c r="I3146" t="s">
        <v>12</v>
      </c>
      <c r="J3146" s="3">
        <v>14</v>
      </c>
      <c r="K3146" s="3">
        <v>92.68</v>
      </c>
      <c r="L3146" s="3">
        <v>1297.52</v>
      </c>
    </row>
    <row r="3147" spans="1:12" x14ac:dyDescent="0.35">
      <c r="A3147" t="s">
        <v>674</v>
      </c>
      <c r="B3147" s="6" t="s">
        <v>154</v>
      </c>
      <c r="C3147" s="6" t="str">
        <f t="shared" si="147"/>
        <v>Apr 2024</v>
      </c>
      <c r="D3147" s="19" t="str">
        <f t="shared" si="149"/>
        <v>2024</v>
      </c>
      <c r="E3147" s="6" t="str">
        <f t="shared" si="148"/>
        <v>Q2 2024</v>
      </c>
      <c r="F3147" t="s">
        <v>457</v>
      </c>
      <c r="G3147" t="str">
        <f>IF(F3147="Blender xcxc", "Blender", F3147)</f>
        <v>Blender</v>
      </c>
      <c r="H3147" t="s">
        <v>458</v>
      </c>
      <c r="I3147" t="s">
        <v>24</v>
      </c>
      <c r="J3147" s="3">
        <v>4</v>
      </c>
      <c r="K3147" s="3">
        <v>23.52</v>
      </c>
      <c r="L3147" s="3">
        <v>94.08</v>
      </c>
    </row>
    <row r="3148" spans="1:12" x14ac:dyDescent="0.35">
      <c r="A3148" t="s">
        <v>1455</v>
      </c>
      <c r="B3148" s="6" t="s">
        <v>154</v>
      </c>
      <c r="C3148" s="6" t="str">
        <f t="shared" si="147"/>
        <v>Apr 2024</v>
      </c>
      <c r="D3148" s="19" t="str">
        <f t="shared" si="149"/>
        <v>2024</v>
      </c>
      <c r="E3148" s="6" t="str">
        <f t="shared" si="148"/>
        <v>Q2 2024</v>
      </c>
      <c r="F3148" t="s">
        <v>1421</v>
      </c>
      <c r="G3148" t="str">
        <f>IF(F3148="Egg", "Eggs", F3148)</f>
        <v>Eggs</v>
      </c>
      <c r="H3148" t="s">
        <v>701</v>
      </c>
      <c r="I3148" t="s">
        <v>15</v>
      </c>
      <c r="J3148" s="3">
        <v>1</v>
      </c>
      <c r="K3148" s="3">
        <v>493.53</v>
      </c>
      <c r="L3148" s="3">
        <v>493.53</v>
      </c>
    </row>
    <row r="3149" spans="1:12" x14ac:dyDescent="0.35">
      <c r="A3149" t="s">
        <v>1560</v>
      </c>
      <c r="B3149" s="6" t="s">
        <v>154</v>
      </c>
      <c r="C3149" s="6" t="str">
        <f t="shared" si="147"/>
        <v>Apr 2024</v>
      </c>
      <c r="D3149" s="19" t="str">
        <f t="shared" si="149"/>
        <v>2024</v>
      </c>
      <c r="E3149" s="6" t="str">
        <f t="shared" si="148"/>
        <v>Q2 2024</v>
      </c>
      <c r="F3149" t="s">
        <v>1421</v>
      </c>
      <c r="G3149" t="str">
        <f>IF(F3149="Egg", "Eggs", F3149)</f>
        <v>Eggs</v>
      </c>
      <c r="H3149" t="s">
        <v>701</v>
      </c>
      <c r="I3149" t="s">
        <v>27</v>
      </c>
      <c r="J3149" s="3">
        <v>18</v>
      </c>
      <c r="K3149" s="3">
        <v>465.32</v>
      </c>
      <c r="L3149" s="3">
        <v>8375.76</v>
      </c>
    </row>
    <row r="3150" spans="1:12" x14ac:dyDescent="0.35">
      <c r="A3150" t="s">
        <v>1785</v>
      </c>
      <c r="B3150" s="6" t="s">
        <v>154</v>
      </c>
      <c r="C3150" s="6" t="str">
        <f t="shared" si="147"/>
        <v>Apr 2024</v>
      </c>
      <c r="D3150" s="19" t="str">
        <f t="shared" si="149"/>
        <v>2024</v>
      </c>
      <c r="E3150" s="6" t="str">
        <f t="shared" si="148"/>
        <v>Q2 2024</v>
      </c>
      <c r="F3150" t="s">
        <v>1744</v>
      </c>
      <c r="G3150" t="s">
        <v>1744</v>
      </c>
      <c r="H3150" t="s">
        <v>11</v>
      </c>
      <c r="I3150" t="s">
        <v>15</v>
      </c>
      <c r="J3150" s="3">
        <v>17</v>
      </c>
      <c r="K3150" s="3">
        <v>305.33999999999997</v>
      </c>
      <c r="L3150" s="3">
        <v>5190.78</v>
      </c>
    </row>
    <row r="3151" spans="1:12" x14ac:dyDescent="0.35">
      <c r="A3151" t="s">
        <v>2910</v>
      </c>
      <c r="B3151" s="6" t="s">
        <v>154</v>
      </c>
      <c r="C3151" s="6" t="str">
        <f t="shared" si="147"/>
        <v>Apr 2024</v>
      </c>
      <c r="D3151" s="19" t="str">
        <f t="shared" si="149"/>
        <v>2024</v>
      </c>
      <c r="E3151" s="6" t="str">
        <f t="shared" si="148"/>
        <v>Q2 2024</v>
      </c>
      <c r="F3151" t="s">
        <v>2882</v>
      </c>
      <c r="G3151" t="s">
        <v>2882</v>
      </c>
      <c r="H3151" t="s">
        <v>2208</v>
      </c>
      <c r="I3151" t="s">
        <v>27</v>
      </c>
      <c r="J3151" s="3">
        <v>16</v>
      </c>
      <c r="K3151" s="3">
        <v>104.84</v>
      </c>
      <c r="L3151" s="3">
        <v>1677.44</v>
      </c>
    </row>
    <row r="3152" spans="1:12" x14ac:dyDescent="0.35">
      <c r="A3152" t="s">
        <v>3672</v>
      </c>
      <c r="B3152" s="6" t="s">
        <v>154</v>
      </c>
      <c r="C3152" s="6" t="str">
        <f t="shared" si="147"/>
        <v>Apr 2024</v>
      </c>
      <c r="D3152" s="19" t="str">
        <f t="shared" si="149"/>
        <v>2024</v>
      </c>
      <c r="E3152" s="6" t="str">
        <f t="shared" si="148"/>
        <v>Q2 2024</v>
      </c>
      <c r="F3152" t="s">
        <v>3435</v>
      </c>
      <c r="G3152" t="s">
        <v>3435</v>
      </c>
      <c r="H3152" t="s">
        <v>701</v>
      </c>
      <c r="I3152" t="s">
        <v>27</v>
      </c>
      <c r="J3152" s="3">
        <v>11</v>
      </c>
      <c r="K3152" s="3">
        <v>496.66</v>
      </c>
      <c r="L3152" s="3">
        <v>5463.26</v>
      </c>
    </row>
    <row r="3153" spans="1:12" x14ac:dyDescent="0.35">
      <c r="A3153" t="s">
        <v>758</v>
      </c>
      <c r="B3153" s="6" t="s">
        <v>759</v>
      </c>
      <c r="C3153" s="6" t="str">
        <f t="shared" si="147"/>
        <v>Apr 2024</v>
      </c>
      <c r="D3153" s="19" t="str">
        <f t="shared" si="149"/>
        <v>2024</v>
      </c>
      <c r="E3153" s="6" t="str">
        <f t="shared" si="148"/>
        <v>Q2 2024</v>
      </c>
      <c r="F3153" t="s">
        <v>700</v>
      </c>
      <c r="G3153" t="str">
        <f>IF(F3153="Bread.c", "Bread", F3153)</f>
        <v>Bread</v>
      </c>
      <c r="H3153" t="s">
        <v>701</v>
      </c>
      <c r="I3153" t="s">
        <v>15</v>
      </c>
      <c r="J3153" s="3">
        <v>14</v>
      </c>
      <c r="K3153" s="3">
        <v>299.42</v>
      </c>
      <c r="L3153" s="3">
        <v>4191.88</v>
      </c>
    </row>
    <row r="3154" spans="1:12" x14ac:dyDescent="0.35">
      <c r="A3154" t="s">
        <v>2071</v>
      </c>
      <c r="B3154" s="6" t="s">
        <v>759</v>
      </c>
      <c r="C3154" s="6" t="str">
        <f t="shared" si="147"/>
        <v>Apr 2024</v>
      </c>
      <c r="D3154" s="19" t="str">
        <f t="shared" si="149"/>
        <v>2024</v>
      </c>
      <c r="E3154" s="6" t="str">
        <f t="shared" si="148"/>
        <v>Q2 2024</v>
      </c>
      <c r="F3154" t="s">
        <v>2058</v>
      </c>
      <c r="G3154" t="s">
        <v>2058</v>
      </c>
      <c r="H3154" t="s">
        <v>701</v>
      </c>
      <c r="I3154" t="s">
        <v>12</v>
      </c>
      <c r="J3154" s="3">
        <v>18</v>
      </c>
      <c r="K3154" s="3">
        <v>308.47000000000003</v>
      </c>
      <c r="L3154" s="3">
        <v>5552.46</v>
      </c>
    </row>
    <row r="3155" spans="1:12" x14ac:dyDescent="0.35">
      <c r="A3155" t="s">
        <v>2154</v>
      </c>
      <c r="B3155" s="6" t="s">
        <v>759</v>
      </c>
      <c r="C3155" s="6" t="str">
        <f t="shared" si="147"/>
        <v>Apr 2024</v>
      </c>
      <c r="D3155" s="19" t="str">
        <f t="shared" si="149"/>
        <v>2024</v>
      </c>
      <c r="E3155" s="6" t="str">
        <f t="shared" si="148"/>
        <v>Q2 2024</v>
      </c>
      <c r="F3155" t="s">
        <v>2058</v>
      </c>
      <c r="G3155" t="s">
        <v>2058</v>
      </c>
      <c r="H3155" t="s">
        <v>701</v>
      </c>
      <c r="I3155" t="s">
        <v>12</v>
      </c>
      <c r="J3155" s="3">
        <v>15</v>
      </c>
      <c r="K3155" s="3">
        <v>82.23</v>
      </c>
      <c r="L3155" s="3">
        <v>1233.45</v>
      </c>
    </row>
    <row r="3156" spans="1:12" x14ac:dyDescent="0.35">
      <c r="A3156" t="s">
        <v>2592</v>
      </c>
      <c r="B3156" s="6" t="s">
        <v>759</v>
      </c>
      <c r="C3156" s="6" t="str">
        <f t="shared" si="147"/>
        <v>Apr 2024</v>
      </c>
      <c r="D3156" s="19" t="str">
        <f t="shared" si="149"/>
        <v>2024</v>
      </c>
      <c r="E3156" s="6" t="str">
        <f t="shared" si="148"/>
        <v>Q2 2024</v>
      </c>
      <c r="F3156" t="s">
        <v>2344</v>
      </c>
      <c r="G3156" t="s">
        <v>2344</v>
      </c>
      <c r="H3156" t="s">
        <v>2345</v>
      </c>
      <c r="I3156" t="s">
        <v>24</v>
      </c>
      <c r="J3156" s="3">
        <v>13</v>
      </c>
      <c r="K3156" s="3">
        <v>22.91</v>
      </c>
      <c r="L3156" s="3">
        <v>297.83</v>
      </c>
    </row>
    <row r="3157" spans="1:12" x14ac:dyDescent="0.35">
      <c r="A3157" t="s">
        <v>3453</v>
      </c>
      <c r="B3157" s="6" t="s">
        <v>759</v>
      </c>
      <c r="C3157" s="6" t="str">
        <f t="shared" si="147"/>
        <v>Apr 2024</v>
      </c>
      <c r="D3157" s="19" t="str">
        <f t="shared" si="149"/>
        <v>2024</v>
      </c>
      <c r="E3157" s="6" t="str">
        <f t="shared" si="148"/>
        <v>Q2 2024</v>
      </c>
      <c r="F3157" t="s">
        <v>3435</v>
      </c>
      <c r="G3157" t="s">
        <v>3435</v>
      </c>
      <c r="H3157" t="s">
        <v>701</v>
      </c>
      <c r="I3157" t="s">
        <v>27</v>
      </c>
      <c r="J3157" s="3">
        <v>10</v>
      </c>
      <c r="K3157" s="3">
        <v>414.01</v>
      </c>
      <c r="L3157" s="3">
        <v>4140.1000000000004</v>
      </c>
    </row>
    <row r="3158" spans="1:12" x14ac:dyDescent="0.35">
      <c r="A3158" t="s">
        <v>4582</v>
      </c>
      <c r="B3158" s="6" t="s">
        <v>759</v>
      </c>
      <c r="C3158" s="6" t="str">
        <f t="shared" si="147"/>
        <v>Apr 2024</v>
      </c>
      <c r="D3158" s="19" t="str">
        <f t="shared" si="149"/>
        <v>2024</v>
      </c>
      <c r="E3158" s="6" t="str">
        <f t="shared" si="148"/>
        <v>Q2 2024</v>
      </c>
      <c r="F3158" t="s">
        <v>4484</v>
      </c>
      <c r="G3158" t="s">
        <v>4484</v>
      </c>
      <c r="H3158" t="s">
        <v>2208</v>
      </c>
      <c r="I3158" t="s">
        <v>15</v>
      </c>
      <c r="J3158" s="3">
        <v>10</v>
      </c>
      <c r="K3158" s="3">
        <v>219.59</v>
      </c>
      <c r="L3158" s="3">
        <v>2195.9</v>
      </c>
    </row>
    <row r="3159" spans="1:12" x14ac:dyDescent="0.35">
      <c r="A3159" t="s">
        <v>5402</v>
      </c>
      <c r="B3159" s="6" t="s">
        <v>759</v>
      </c>
      <c r="C3159" s="6" t="str">
        <f t="shared" si="147"/>
        <v>Apr 2024</v>
      </c>
      <c r="D3159" s="19" t="str">
        <f t="shared" si="149"/>
        <v>2024</v>
      </c>
      <c r="E3159" s="6" t="str">
        <f t="shared" si="148"/>
        <v>Q2 2024</v>
      </c>
      <c r="F3159" t="s">
        <v>5337</v>
      </c>
      <c r="G3159" t="s">
        <v>5337</v>
      </c>
      <c r="H3159" t="s">
        <v>458</v>
      </c>
      <c r="I3159" t="s">
        <v>27</v>
      </c>
      <c r="J3159" s="3">
        <v>16</v>
      </c>
      <c r="K3159" s="3">
        <v>17.57</v>
      </c>
      <c r="L3159" s="3">
        <v>281.12</v>
      </c>
    </row>
    <row r="3160" spans="1:12" x14ac:dyDescent="0.35">
      <c r="A3160" t="s">
        <v>5502</v>
      </c>
      <c r="B3160" s="6" t="s">
        <v>759</v>
      </c>
      <c r="C3160" s="6" t="str">
        <f t="shared" si="147"/>
        <v>Apr 2024</v>
      </c>
      <c r="D3160" s="19" t="str">
        <f t="shared" si="149"/>
        <v>2024</v>
      </c>
      <c r="E3160" s="6" t="str">
        <f t="shared" si="148"/>
        <v>Q2 2024</v>
      </c>
      <c r="F3160" t="s">
        <v>5337</v>
      </c>
      <c r="G3160" t="s">
        <v>5337</v>
      </c>
      <c r="H3160" t="s">
        <v>458</v>
      </c>
      <c r="I3160" t="s">
        <v>12</v>
      </c>
      <c r="J3160" s="3">
        <v>16</v>
      </c>
      <c r="K3160" s="3">
        <v>98.16</v>
      </c>
      <c r="L3160" s="3">
        <v>1570.56</v>
      </c>
    </row>
    <row r="3161" spans="1:12" x14ac:dyDescent="0.35">
      <c r="A3161" t="s">
        <v>2098</v>
      </c>
      <c r="B3161" s="6" t="s">
        <v>2099</v>
      </c>
      <c r="C3161" s="6" t="str">
        <f t="shared" si="147"/>
        <v>Apr 2024</v>
      </c>
      <c r="D3161" s="19" t="str">
        <f t="shared" si="149"/>
        <v>2024</v>
      </c>
      <c r="E3161" s="6" t="str">
        <f t="shared" si="148"/>
        <v>Q2 2024</v>
      </c>
      <c r="F3161" t="s">
        <v>2058</v>
      </c>
      <c r="G3161" t="s">
        <v>2058</v>
      </c>
      <c r="H3161" t="s">
        <v>701</v>
      </c>
      <c r="I3161" t="s">
        <v>15</v>
      </c>
      <c r="J3161" s="3">
        <v>16</v>
      </c>
      <c r="K3161" s="3">
        <v>272.64999999999998</v>
      </c>
      <c r="L3161" s="3">
        <v>4362.3999999999996</v>
      </c>
    </row>
    <row r="3162" spans="1:12" x14ac:dyDescent="0.35">
      <c r="A3162" t="s">
        <v>3870</v>
      </c>
      <c r="B3162" s="6" t="s">
        <v>2099</v>
      </c>
      <c r="C3162" s="6" t="str">
        <f t="shared" si="147"/>
        <v>Apr 2024</v>
      </c>
      <c r="D3162" s="19" t="str">
        <f t="shared" si="149"/>
        <v>2024</v>
      </c>
      <c r="E3162" s="6" t="str">
        <f t="shared" si="148"/>
        <v>Q2 2024</v>
      </c>
      <c r="F3162" t="s">
        <v>3688</v>
      </c>
      <c r="G3162" t="s">
        <v>3688</v>
      </c>
      <c r="H3162" t="s">
        <v>11</v>
      </c>
      <c r="I3162" t="s">
        <v>15</v>
      </c>
      <c r="J3162" s="3">
        <v>11</v>
      </c>
      <c r="K3162" s="3">
        <v>49.19</v>
      </c>
      <c r="L3162" s="3">
        <v>541.09</v>
      </c>
    </row>
    <row r="3163" spans="1:12" x14ac:dyDescent="0.35">
      <c r="A3163" t="s">
        <v>3918</v>
      </c>
      <c r="B3163" s="6" t="s">
        <v>2099</v>
      </c>
      <c r="C3163" s="6" t="str">
        <f t="shared" si="147"/>
        <v>Apr 2024</v>
      </c>
      <c r="D3163" s="19" t="str">
        <f t="shared" si="149"/>
        <v>2024</v>
      </c>
      <c r="E3163" s="6" t="str">
        <f t="shared" si="148"/>
        <v>Q2 2024</v>
      </c>
      <c r="F3163" t="s">
        <v>3688</v>
      </c>
      <c r="G3163" t="s">
        <v>3688</v>
      </c>
      <c r="H3163" t="s">
        <v>11</v>
      </c>
      <c r="I3163" t="s">
        <v>15</v>
      </c>
      <c r="J3163" s="3">
        <v>5</v>
      </c>
      <c r="K3163" s="3">
        <v>144.11000000000001</v>
      </c>
      <c r="L3163" s="3">
        <v>720.55</v>
      </c>
    </row>
    <row r="3164" spans="1:12" x14ac:dyDescent="0.35">
      <c r="A3164" t="s">
        <v>3968</v>
      </c>
      <c r="B3164" s="6" t="s">
        <v>2099</v>
      </c>
      <c r="C3164" s="6" t="str">
        <f t="shared" si="147"/>
        <v>Apr 2024</v>
      </c>
      <c r="D3164" s="19" t="str">
        <f t="shared" si="149"/>
        <v>2024</v>
      </c>
      <c r="E3164" s="6" t="str">
        <f t="shared" si="148"/>
        <v>Q2 2024</v>
      </c>
      <c r="F3164" t="s">
        <v>3948</v>
      </c>
      <c r="G3164" t="s">
        <v>3948</v>
      </c>
      <c r="H3164" t="s">
        <v>458</v>
      </c>
      <c r="I3164" t="s">
        <v>15</v>
      </c>
      <c r="J3164" s="3">
        <v>3</v>
      </c>
      <c r="K3164" s="3">
        <v>315.7</v>
      </c>
      <c r="L3164" s="3">
        <v>947.1</v>
      </c>
    </row>
    <row r="3165" spans="1:12" x14ac:dyDescent="0.35">
      <c r="A3165" t="s">
        <v>4783</v>
      </c>
      <c r="B3165" s="6" t="s">
        <v>2099</v>
      </c>
      <c r="C3165" s="6" t="str">
        <f t="shared" si="147"/>
        <v>Apr 2024</v>
      </c>
      <c r="D3165" s="19" t="str">
        <f t="shared" si="149"/>
        <v>2024</v>
      </c>
      <c r="E3165" s="6" t="str">
        <f t="shared" si="148"/>
        <v>Q2 2024</v>
      </c>
      <c r="F3165" t="s">
        <v>4741</v>
      </c>
      <c r="G3165" t="s">
        <v>4741</v>
      </c>
      <c r="H3165" t="s">
        <v>2345</v>
      </c>
      <c r="I3165" t="s">
        <v>12</v>
      </c>
      <c r="J3165" s="3">
        <v>9</v>
      </c>
      <c r="K3165" s="3">
        <v>452.94</v>
      </c>
      <c r="L3165" s="3">
        <v>4076.46</v>
      </c>
    </row>
    <row r="3166" spans="1:12" x14ac:dyDescent="0.35">
      <c r="A3166" t="s">
        <v>647</v>
      </c>
      <c r="B3166" s="6" t="s">
        <v>648</v>
      </c>
      <c r="C3166" s="6" t="str">
        <f t="shared" si="147"/>
        <v>Apr 2024</v>
      </c>
      <c r="D3166" s="19" t="str">
        <f t="shared" si="149"/>
        <v>2024</v>
      </c>
      <c r="E3166" s="6" t="str">
        <f t="shared" si="148"/>
        <v>Q2 2024</v>
      </c>
      <c r="F3166" t="s">
        <v>457</v>
      </c>
      <c r="G3166" t="str">
        <f>IF(F3166="Blender xcxc", "Blender", F3166)</f>
        <v>Blender</v>
      </c>
      <c r="H3166" t="s">
        <v>458</v>
      </c>
      <c r="I3166" t="s">
        <v>24</v>
      </c>
      <c r="J3166" s="3">
        <v>7</v>
      </c>
      <c r="K3166" s="3">
        <v>167.64</v>
      </c>
      <c r="L3166" s="3">
        <v>1173.48</v>
      </c>
    </row>
    <row r="3167" spans="1:12" x14ac:dyDescent="0.35">
      <c r="A3167" t="s">
        <v>2325</v>
      </c>
      <c r="B3167" s="6" t="s">
        <v>648</v>
      </c>
      <c r="C3167" s="6" t="str">
        <f t="shared" si="147"/>
        <v>Apr 2024</v>
      </c>
      <c r="D3167" s="19" t="str">
        <f t="shared" si="149"/>
        <v>2024</v>
      </c>
      <c r="E3167" s="6" t="str">
        <f t="shared" si="148"/>
        <v>Q2 2024</v>
      </c>
      <c r="F3167" t="s">
        <v>2207</v>
      </c>
      <c r="G3167" t="s">
        <v>2207</v>
      </c>
      <c r="H3167" t="s">
        <v>2208</v>
      </c>
      <c r="I3167" t="s">
        <v>15</v>
      </c>
      <c r="J3167" s="3">
        <v>13</v>
      </c>
      <c r="K3167" s="3">
        <v>137.13999999999999</v>
      </c>
      <c r="L3167" s="3">
        <v>1782.82</v>
      </c>
    </row>
    <row r="3168" spans="1:12" x14ac:dyDescent="0.35">
      <c r="A3168" t="s">
        <v>2343</v>
      </c>
      <c r="B3168" s="6" t="s">
        <v>648</v>
      </c>
      <c r="C3168" s="6" t="str">
        <f t="shared" si="147"/>
        <v>Apr 2024</v>
      </c>
      <c r="D3168" s="19" t="str">
        <f t="shared" si="149"/>
        <v>2024</v>
      </c>
      <c r="E3168" s="6" t="str">
        <f t="shared" si="148"/>
        <v>Q2 2024</v>
      </c>
      <c r="F3168" t="s">
        <v>2344</v>
      </c>
      <c r="G3168" t="s">
        <v>2344</v>
      </c>
      <c r="H3168" t="s">
        <v>2345</v>
      </c>
      <c r="I3168" t="s">
        <v>27</v>
      </c>
      <c r="J3168" s="3">
        <v>7</v>
      </c>
      <c r="K3168" s="3">
        <v>236.66</v>
      </c>
      <c r="L3168" s="3">
        <v>1656.62</v>
      </c>
    </row>
    <row r="3169" spans="1:12" x14ac:dyDescent="0.35">
      <c r="A3169" t="s">
        <v>4580</v>
      </c>
      <c r="B3169" s="6" t="s">
        <v>648</v>
      </c>
      <c r="C3169" s="6" t="str">
        <f t="shared" si="147"/>
        <v>Apr 2024</v>
      </c>
      <c r="D3169" s="19" t="str">
        <f t="shared" si="149"/>
        <v>2024</v>
      </c>
      <c r="E3169" s="6" t="str">
        <f t="shared" si="148"/>
        <v>Q2 2024</v>
      </c>
      <c r="F3169" t="s">
        <v>4484</v>
      </c>
      <c r="G3169" t="s">
        <v>4484</v>
      </c>
      <c r="H3169" t="s">
        <v>2208</v>
      </c>
      <c r="I3169" t="s">
        <v>24</v>
      </c>
      <c r="J3169" s="3">
        <v>6</v>
      </c>
      <c r="K3169" s="3">
        <v>238.5</v>
      </c>
      <c r="L3169" s="3">
        <v>1431</v>
      </c>
    </row>
    <row r="3170" spans="1:12" x14ac:dyDescent="0.35">
      <c r="A3170" t="s">
        <v>4784</v>
      </c>
      <c r="B3170" s="6" t="s">
        <v>648</v>
      </c>
      <c r="C3170" s="6" t="str">
        <f t="shared" si="147"/>
        <v>Apr 2024</v>
      </c>
      <c r="D3170" s="19" t="str">
        <f t="shared" si="149"/>
        <v>2024</v>
      </c>
      <c r="E3170" s="6" t="str">
        <f t="shared" si="148"/>
        <v>Q2 2024</v>
      </c>
      <c r="F3170" t="s">
        <v>4741</v>
      </c>
      <c r="G3170" t="s">
        <v>4741</v>
      </c>
      <c r="H3170" t="s">
        <v>2345</v>
      </c>
      <c r="I3170" t="s">
        <v>12</v>
      </c>
      <c r="J3170" s="3">
        <v>18</v>
      </c>
      <c r="K3170" s="3">
        <v>138.01</v>
      </c>
      <c r="L3170" s="3">
        <v>2484.1799999999998</v>
      </c>
    </row>
    <row r="3171" spans="1:12" x14ac:dyDescent="0.35">
      <c r="A3171" t="s">
        <v>1149</v>
      </c>
      <c r="B3171" s="6" t="s">
        <v>1150</v>
      </c>
      <c r="C3171" s="6" t="str">
        <f t="shared" si="147"/>
        <v>Apr 2024</v>
      </c>
      <c r="D3171" s="19" t="str">
        <f t="shared" si="149"/>
        <v>2024</v>
      </c>
      <c r="E3171" s="6" t="str">
        <f t="shared" si="148"/>
        <v>Q2 2024</v>
      </c>
      <c r="F3171" t="s">
        <v>1084</v>
      </c>
      <c r="G3171" t="str">
        <f>IF(F3171="Children's Book asfdsf", "Children's Book", F3171)</f>
        <v>Children's Book</v>
      </c>
      <c r="H3171" t="s">
        <v>11</v>
      </c>
      <c r="I3171" t="s">
        <v>12</v>
      </c>
      <c r="J3171" s="3">
        <v>2</v>
      </c>
      <c r="K3171" s="3">
        <v>493.85</v>
      </c>
      <c r="L3171" s="3">
        <v>987.7</v>
      </c>
    </row>
    <row r="3172" spans="1:12" x14ac:dyDescent="0.35">
      <c r="A3172" t="s">
        <v>2256</v>
      </c>
      <c r="B3172" s="6" t="s">
        <v>1150</v>
      </c>
      <c r="C3172" s="6" t="str">
        <f t="shared" si="147"/>
        <v>Apr 2024</v>
      </c>
      <c r="D3172" s="19" t="str">
        <f t="shared" si="149"/>
        <v>2024</v>
      </c>
      <c r="E3172" s="6" t="str">
        <f t="shared" si="148"/>
        <v>Q2 2024</v>
      </c>
      <c r="F3172" t="s">
        <v>2207</v>
      </c>
      <c r="G3172" t="s">
        <v>2207</v>
      </c>
      <c r="H3172" t="s">
        <v>2208</v>
      </c>
      <c r="I3172" t="s">
        <v>24</v>
      </c>
      <c r="J3172" s="3">
        <v>12</v>
      </c>
      <c r="K3172" s="3">
        <v>175.58</v>
      </c>
      <c r="L3172" s="3">
        <v>2106.96</v>
      </c>
    </row>
    <row r="3173" spans="1:12" x14ac:dyDescent="0.35">
      <c r="A3173" t="s">
        <v>2273</v>
      </c>
      <c r="B3173" s="6" t="s">
        <v>1150</v>
      </c>
      <c r="C3173" s="6" t="str">
        <f t="shared" si="147"/>
        <v>Apr 2024</v>
      </c>
      <c r="D3173" s="19" t="str">
        <f t="shared" si="149"/>
        <v>2024</v>
      </c>
      <c r="E3173" s="6" t="str">
        <f t="shared" si="148"/>
        <v>Q2 2024</v>
      </c>
      <c r="F3173" t="s">
        <v>2207</v>
      </c>
      <c r="G3173" t="s">
        <v>2207</v>
      </c>
      <c r="H3173" t="s">
        <v>2208</v>
      </c>
      <c r="I3173" t="s">
        <v>24</v>
      </c>
      <c r="J3173" s="3">
        <v>12</v>
      </c>
      <c r="K3173" s="3">
        <v>221.61</v>
      </c>
      <c r="L3173" s="3">
        <v>2659.32</v>
      </c>
    </row>
    <row r="3174" spans="1:12" x14ac:dyDescent="0.35">
      <c r="A3174" t="s">
        <v>2624</v>
      </c>
      <c r="B3174" s="6" t="s">
        <v>1150</v>
      </c>
      <c r="C3174" s="6" t="str">
        <f t="shared" si="147"/>
        <v>Apr 2024</v>
      </c>
      <c r="D3174" s="19" t="str">
        <f t="shared" si="149"/>
        <v>2024</v>
      </c>
      <c r="E3174" s="6" t="str">
        <f t="shared" si="148"/>
        <v>Q2 2024</v>
      </c>
      <c r="F3174" t="s">
        <v>2344</v>
      </c>
      <c r="G3174" t="s">
        <v>2344</v>
      </c>
      <c r="H3174" t="s">
        <v>2345</v>
      </c>
      <c r="I3174" t="s">
        <v>27</v>
      </c>
      <c r="J3174" s="3">
        <v>7</v>
      </c>
      <c r="K3174" s="3">
        <v>401.6</v>
      </c>
      <c r="L3174" s="3">
        <v>2811.2</v>
      </c>
    </row>
    <row r="3175" spans="1:12" x14ac:dyDescent="0.35">
      <c r="A3175" t="s">
        <v>2889</v>
      </c>
      <c r="B3175" s="6" t="s">
        <v>1150</v>
      </c>
      <c r="C3175" s="6" t="str">
        <f t="shared" si="147"/>
        <v>Apr 2024</v>
      </c>
      <c r="D3175" s="19" t="str">
        <f t="shared" si="149"/>
        <v>2024</v>
      </c>
      <c r="E3175" s="6" t="str">
        <f t="shared" si="148"/>
        <v>Q2 2024</v>
      </c>
      <c r="F3175" t="s">
        <v>2882</v>
      </c>
      <c r="G3175" t="s">
        <v>2882</v>
      </c>
      <c r="H3175" t="s">
        <v>2208</v>
      </c>
      <c r="I3175" t="s">
        <v>15</v>
      </c>
      <c r="J3175" s="3">
        <v>4</v>
      </c>
      <c r="K3175" s="3">
        <v>139.47</v>
      </c>
      <c r="L3175" s="3">
        <v>557.88</v>
      </c>
    </row>
    <row r="3176" spans="1:12" x14ac:dyDescent="0.35">
      <c r="A3176" t="s">
        <v>3996</v>
      </c>
      <c r="B3176" s="6" t="s">
        <v>1150</v>
      </c>
      <c r="C3176" s="6" t="str">
        <f t="shared" si="147"/>
        <v>Apr 2024</v>
      </c>
      <c r="D3176" s="19" t="str">
        <f t="shared" si="149"/>
        <v>2024</v>
      </c>
      <c r="E3176" s="6" t="str">
        <f t="shared" si="148"/>
        <v>Q2 2024</v>
      </c>
      <c r="F3176" t="s">
        <v>3948</v>
      </c>
      <c r="G3176" t="s">
        <v>3948</v>
      </c>
      <c r="H3176" t="s">
        <v>458</v>
      </c>
      <c r="I3176" t="s">
        <v>15</v>
      </c>
      <c r="J3176" s="3">
        <v>1</v>
      </c>
      <c r="K3176" s="3">
        <v>18.79</v>
      </c>
      <c r="L3176" s="3">
        <v>18.79</v>
      </c>
    </row>
    <row r="3177" spans="1:12" x14ac:dyDescent="0.35">
      <c r="A3177" t="s">
        <v>4437</v>
      </c>
      <c r="B3177" s="6" t="s">
        <v>1150</v>
      </c>
      <c r="C3177" s="6" t="str">
        <f t="shared" si="147"/>
        <v>Apr 2024</v>
      </c>
      <c r="D3177" s="19" t="str">
        <f t="shared" si="149"/>
        <v>2024</v>
      </c>
      <c r="E3177" s="6" t="str">
        <f t="shared" si="148"/>
        <v>Q2 2024</v>
      </c>
      <c r="F3177" t="s">
        <v>4235</v>
      </c>
      <c r="G3177" t="s">
        <v>4235</v>
      </c>
      <c r="H3177" t="s">
        <v>2208</v>
      </c>
      <c r="I3177" t="s">
        <v>15</v>
      </c>
      <c r="J3177" s="3">
        <v>15</v>
      </c>
      <c r="K3177" s="3">
        <v>291.20999999999998</v>
      </c>
      <c r="L3177" s="3">
        <v>4368.1499999999996</v>
      </c>
    </row>
    <row r="3178" spans="1:12" x14ac:dyDescent="0.35">
      <c r="A3178" t="s">
        <v>5314</v>
      </c>
      <c r="B3178" s="6" t="s">
        <v>1150</v>
      </c>
      <c r="C3178" s="6" t="str">
        <f t="shared" si="147"/>
        <v>Apr 2024</v>
      </c>
      <c r="D3178" s="19" t="str">
        <f t="shared" si="149"/>
        <v>2024</v>
      </c>
      <c r="E3178" s="6" t="str">
        <f t="shared" si="148"/>
        <v>Q2 2024</v>
      </c>
      <c r="F3178" t="s">
        <v>5082</v>
      </c>
      <c r="G3178" t="s">
        <v>5082</v>
      </c>
      <c r="H3178" t="s">
        <v>2208</v>
      </c>
      <c r="I3178" t="s">
        <v>12</v>
      </c>
      <c r="J3178" s="3">
        <v>1</v>
      </c>
      <c r="K3178" s="3">
        <v>229.66</v>
      </c>
      <c r="L3178" s="3">
        <v>229.66</v>
      </c>
    </row>
    <row r="3179" spans="1:12" x14ac:dyDescent="0.35">
      <c r="A3179" t="s">
        <v>533</v>
      </c>
      <c r="B3179" s="6" t="s">
        <v>534</v>
      </c>
      <c r="C3179" s="6" t="str">
        <f t="shared" si="147"/>
        <v>Apr 2024</v>
      </c>
      <c r="D3179" s="19" t="str">
        <f t="shared" si="149"/>
        <v>2024</v>
      </c>
      <c r="E3179" s="6" t="str">
        <f t="shared" si="148"/>
        <v>Q2 2024</v>
      </c>
      <c r="F3179" t="s">
        <v>457</v>
      </c>
      <c r="G3179" t="str">
        <f>IF(F3179="Blender xcxc", "Blender", F3179)</f>
        <v>Blender</v>
      </c>
      <c r="H3179" t="s">
        <v>458</v>
      </c>
      <c r="I3179" t="s">
        <v>12</v>
      </c>
      <c r="J3179" s="3">
        <v>1</v>
      </c>
      <c r="K3179" s="3">
        <v>290.41000000000003</v>
      </c>
      <c r="L3179" s="3">
        <v>290.41000000000003</v>
      </c>
    </row>
    <row r="3180" spans="1:12" x14ac:dyDescent="0.35">
      <c r="A3180" t="s">
        <v>1647</v>
      </c>
      <c r="B3180" s="6" t="s">
        <v>534</v>
      </c>
      <c r="C3180" s="6" t="str">
        <f t="shared" si="147"/>
        <v>Apr 2024</v>
      </c>
      <c r="D3180" s="19" t="str">
        <f t="shared" si="149"/>
        <v>2024</v>
      </c>
      <c r="E3180" s="6" t="str">
        <f t="shared" si="148"/>
        <v>Q2 2024</v>
      </c>
      <c r="F3180" t="s">
        <v>1421</v>
      </c>
      <c r="G3180" t="str">
        <f>IF(F3180="Egg", "Eggs", F3180)</f>
        <v>Eggs</v>
      </c>
      <c r="H3180" t="s">
        <v>701</v>
      </c>
      <c r="I3180" t="s">
        <v>27</v>
      </c>
      <c r="J3180" s="3">
        <v>8</v>
      </c>
      <c r="K3180" s="3">
        <v>33.03</v>
      </c>
      <c r="L3180" s="3">
        <v>264.24</v>
      </c>
    </row>
    <row r="3181" spans="1:12" x14ac:dyDescent="0.35">
      <c r="A3181" t="s">
        <v>2711</v>
      </c>
      <c r="B3181" s="6" t="s">
        <v>534</v>
      </c>
      <c r="C3181" s="6" t="str">
        <f t="shared" si="147"/>
        <v>Apr 2024</v>
      </c>
      <c r="D3181" s="19" t="str">
        <f t="shared" si="149"/>
        <v>2024</v>
      </c>
      <c r="E3181" s="6" t="str">
        <f t="shared" si="148"/>
        <v>Q2 2024</v>
      </c>
      <c r="F3181" t="s">
        <v>2643</v>
      </c>
      <c r="G3181" t="s">
        <v>2643</v>
      </c>
      <c r="H3181" t="s">
        <v>2345</v>
      </c>
      <c r="I3181" t="s">
        <v>12</v>
      </c>
      <c r="J3181" s="3">
        <v>4</v>
      </c>
      <c r="K3181" s="3">
        <v>291.97000000000003</v>
      </c>
      <c r="L3181" s="3">
        <v>1167.8800000000001</v>
      </c>
    </row>
    <row r="3182" spans="1:12" x14ac:dyDescent="0.35">
      <c r="A3182" t="s">
        <v>3174</v>
      </c>
      <c r="B3182" s="6" t="s">
        <v>534</v>
      </c>
      <c r="C3182" s="6" t="str">
        <f t="shared" si="147"/>
        <v>Apr 2024</v>
      </c>
      <c r="D3182" s="19" t="str">
        <f t="shared" si="149"/>
        <v>2024</v>
      </c>
      <c r="E3182" s="6" t="str">
        <f t="shared" si="148"/>
        <v>Q2 2024</v>
      </c>
      <c r="F3182" t="s">
        <v>3143</v>
      </c>
      <c r="G3182" t="s">
        <v>3143</v>
      </c>
      <c r="H3182" t="s">
        <v>458</v>
      </c>
      <c r="I3182" t="s">
        <v>15</v>
      </c>
      <c r="J3182" s="3">
        <v>14</v>
      </c>
      <c r="K3182" s="3">
        <v>143.22999999999999</v>
      </c>
      <c r="L3182" s="3">
        <v>2005.22</v>
      </c>
    </row>
    <row r="3183" spans="1:12" x14ac:dyDescent="0.35">
      <c r="A3183" t="s">
        <v>3728</v>
      </c>
      <c r="B3183" s="6" t="s">
        <v>534</v>
      </c>
      <c r="C3183" s="6" t="str">
        <f t="shared" si="147"/>
        <v>Apr 2024</v>
      </c>
      <c r="D3183" s="19" t="str">
        <f t="shared" si="149"/>
        <v>2024</v>
      </c>
      <c r="E3183" s="6" t="str">
        <f t="shared" si="148"/>
        <v>Q2 2024</v>
      </c>
      <c r="F3183" t="s">
        <v>3688</v>
      </c>
      <c r="G3183" t="s">
        <v>3688</v>
      </c>
      <c r="H3183" t="s">
        <v>11</v>
      </c>
      <c r="I3183" t="s">
        <v>15</v>
      </c>
      <c r="J3183" s="3">
        <v>20</v>
      </c>
      <c r="K3183" s="3">
        <v>327.16000000000003</v>
      </c>
      <c r="L3183" s="3">
        <v>6543.2</v>
      </c>
    </row>
    <row r="3184" spans="1:12" x14ac:dyDescent="0.35">
      <c r="A3184" t="s">
        <v>4250</v>
      </c>
      <c r="B3184" s="6" t="s">
        <v>534</v>
      </c>
      <c r="C3184" s="6" t="str">
        <f t="shared" si="147"/>
        <v>Apr 2024</v>
      </c>
      <c r="D3184" s="19" t="str">
        <f t="shared" si="149"/>
        <v>2024</v>
      </c>
      <c r="E3184" s="6" t="str">
        <f t="shared" si="148"/>
        <v>Q2 2024</v>
      </c>
      <c r="F3184" t="s">
        <v>4235</v>
      </c>
      <c r="G3184" t="s">
        <v>4235</v>
      </c>
      <c r="H3184" t="s">
        <v>2208</v>
      </c>
      <c r="I3184" t="s">
        <v>24</v>
      </c>
      <c r="J3184" s="3">
        <v>9</v>
      </c>
      <c r="K3184" s="3">
        <v>179.43</v>
      </c>
      <c r="L3184" s="3">
        <v>1614.87</v>
      </c>
    </row>
    <row r="3185" spans="1:12" x14ac:dyDescent="0.35">
      <c r="A3185" t="s">
        <v>4695</v>
      </c>
      <c r="B3185" s="6" t="s">
        <v>534</v>
      </c>
      <c r="C3185" s="6" t="str">
        <f t="shared" si="147"/>
        <v>Apr 2024</v>
      </c>
      <c r="D3185" s="19" t="str">
        <f t="shared" si="149"/>
        <v>2024</v>
      </c>
      <c r="E3185" s="6" t="str">
        <f t="shared" si="148"/>
        <v>Q2 2024</v>
      </c>
      <c r="F3185" t="s">
        <v>4610</v>
      </c>
      <c r="G3185" t="s">
        <v>4610</v>
      </c>
      <c r="H3185" t="s">
        <v>2345</v>
      </c>
      <c r="I3185" t="s">
        <v>27</v>
      </c>
      <c r="J3185" s="3">
        <v>19</v>
      </c>
      <c r="K3185" s="3">
        <v>252.3</v>
      </c>
      <c r="L3185" s="3">
        <v>4793.7</v>
      </c>
    </row>
    <row r="3186" spans="1:12" x14ac:dyDescent="0.35">
      <c r="A3186" t="s">
        <v>4908</v>
      </c>
      <c r="B3186" s="6" t="s">
        <v>534</v>
      </c>
      <c r="C3186" s="6" t="str">
        <f t="shared" si="147"/>
        <v>Apr 2024</v>
      </c>
      <c r="D3186" s="19" t="str">
        <f t="shared" si="149"/>
        <v>2024</v>
      </c>
      <c r="E3186" s="6" t="str">
        <f t="shared" si="148"/>
        <v>Q2 2024</v>
      </c>
      <c r="F3186" t="s">
        <v>4845</v>
      </c>
      <c r="G3186" t="s">
        <v>4845</v>
      </c>
      <c r="H3186" t="s">
        <v>2345</v>
      </c>
      <c r="I3186" t="s">
        <v>24</v>
      </c>
      <c r="J3186" s="3">
        <v>16</v>
      </c>
      <c r="K3186" s="3">
        <v>414.31</v>
      </c>
      <c r="L3186" s="3">
        <v>6628.96</v>
      </c>
    </row>
    <row r="3187" spans="1:12" x14ac:dyDescent="0.35">
      <c r="A3187" t="s">
        <v>5666</v>
      </c>
      <c r="B3187" s="6" t="s">
        <v>534</v>
      </c>
      <c r="C3187" s="6" t="str">
        <f t="shared" si="147"/>
        <v>Apr 2024</v>
      </c>
      <c r="D3187" s="19" t="str">
        <f t="shared" si="149"/>
        <v>2024</v>
      </c>
      <c r="E3187" s="6" t="str">
        <f t="shared" si="148"/>
        <v>Q2 2024</v>
      </c>
      <c r="F3187" t="s">
        <v>5629</v>
      </c>
      <c r="G3187" t="s">
        <v>5629</v>
      </c>
      <c r="H3187" t="s">
        <v>458</v>
      </c>
      <c r="I3187" t="s">
        <v>12</v>
      </c>
      <c r="J3187" s="3">
        <v>15</v>
      </c>
      <c r="K3187" s="3">
        <v>243.54</v>
      </c>
      <c r="L3187" s="3">
        <v>3653.1</v>
      </c>
    </row>
    <row r="3188" spans="1:12" x14ac:dyDescent="0.35">
      <c r="A3188" t="s">
        <v>904</v>
      </c>
      <c r="B3188" s="6" t="s">
        <v>905</v>
      </c>
      <c r="C3188" s="6" t="str">
        <f t="shared" si="147"/>
        <v>Apr 2024</v>
      </c>
      <c r="D3188" s="19" t="str">
        <f t="shared" si="149"/>
        <v>2024</v>
      </c>
      <c r="E3188" s="6" t="str">
        <f t="shared" si="148"/>
        <v>Q2 2024</v>
      </c>
      <c r="F3188" t="s">
        <v>700</v>
      </c>
      <c r="G3188" t="str">
        <f>IF(F3188="Bread.c", "Bread", F3188)</f>
        <v>Bread</v>
      </c>
      <c r="H3188" t="s">
        <v>701</v>
      </c>
      <c r="I3188" t="s">
        <v>15</v>
      </c>
      <c r="J3188" s="3">
        <v>2</v>
      </c>
      <c r="K3188" s="3">
        <v>437.12</v>
      </c>
      <c r="L3188" s="3">
        <v>874.24</v>
      </c>
    </row>
    <row r="3189" spans="1:12" x14ac:dyDescent="0.35">
      <c r="A3189" t="s">
        <v>1075</v>
      </c>
      <c r="B3189" s="6" t="s">
        <v>905</v>
      </c>
      <c r="C3189" s="6" t="str">
        <f t="shared" si="147"/>
        <v>Apr 2024</v>
      </c>
      <c r="D3189" s="19" t="str">
        <f t="shared" si="149"/>
        <v>2024</v>
      </c>
      <c r="E3189" s="6" t="str">
        <f t="shared" si="148"/>
        <v>Q2 2024</v>
      </c>
      <c r="F3189" t="s">
        <v>700</v>
      </c>
      <c r="G3189" t="str">
        <f>IF(F3189="Bread.c", "Bread", F3189)</f>
        <v>Bread</v>
      </c>
      <c r="H3189" t="s">
        <v>701</v>
      </c>
      <c r="I3189" t="s">
        <v>24</v>
      </c>
      <c r="J3189" s="3">
        <v>3</v>
      </c>
      <c r="K3189" s="3">
        <v>254.87</v>
      </c>
      <c r="L3189" s="3">
        <v>764.61</v>
      </c>
    </row>
    <row r="3190" spans="1:12" x14ac:dyDescent="0.35">
      <c r="A3190" t="s">
        <v>2507</v>
      </c>
      <c r="B3190" s="6" t="s">
        <v>905</v>
      </c>
      <c r="C3190" s="6" t="str">
        <f t="shared" si="147"/>
        <v>Apr 2024</v>
      </c>
      <c r="D3190" s="19" t="str">
        <f t="shared" si="149"/>
        <v>2024</v>
      </c>
      <c r="E3190" s="6" t="str">
        <f t="shared" si="148"/>
        <v>Q2 2024</v>
      </c>
      <c r="F3190" t="s">
        <v>2344</v>
      </c>
      <c r="G3190" t="s">
        <v>2344</v>
      </c>
      <c r="H3190" t="s">
        <v>2345</v>
      </c>
      <c r="I3190" t="s">
        <v>12</v>
      </c>
      <c r="J3190" s="3">
        <v>8</v>
      </c>
      <c r="K3190" s="3">
        <v>83.87</v>
      </c>
      <c r="L3190" s="3">
        <v>670.96</v>
      </c>
    </row>
    <row r="3191" spans="1:12" x14ac:dyDescent="0.35">
      <c r="A3191" t="s">
        <v>4262</v>
      </c>
      <c r="B3191" s="6" t="s">
        <v>905</v>
      </c>
      <c r="C3191" s="6" t="str">
        <f t="shared" si="147"/>
        <v>Apr 2024</v>
      </c>
      <c r="D3191" s="19" t="str">
        <f t="shared" si="149"/>
        <v>2024</v>
      </c>
      <c r="E3191" s="6" t="str">
        <f t="shared" si="148"/>
        <v>Q2 2024</v>
      </c>
      <c r="F3191" t="s">
        <v>4235</v>
      </c>
      <c r="G3191" t="s">
        <v>4235</v>
      </c>
      <c r="H3191" t="s">
        <v>2208</v>
      </c>
      <c r="I3191" t="s">
        <v>24</v>
      </c>
      <c r="J3191" s="3">
        <v>16</v>
      </c>
      <c r="K3191" s="3">
        <v>126.92</v>
      </c>
      <c r="L3191" s="3">
        <v>2030.72</v>
      </c>
    </row>
    <row r="3192" spans="1:12" x14ac:dyDescent="0.35">
      <c r="A3192" t="s">
        <v>4938</v>
      </c>
      <c r="B3192" s="6" t="s">
        <v>905</v>
      </c>
      <c r="C3192" s="6" t="str">
        <f t="shared" si="147"/>
        <v>Apr 2024</v>
      </c>
      <c r="D3192" s="19" t="str">
        <f t="shared" si="149"/>
        <v>2024</v>
      </c>
      <c r="E3192" s="6" t="str">
        <f t="shared" si="148"/>
        <v>Q2 2024</v>
      </c>
      <c r="F3192" t="s">
        <v>4845</v>
      </c>
      <c r="G3192" t="s">
        <v>4845</v>
      </c>
      <c r="H3192" t="s">
        <v>2345</v>
      </c>
      <c r="I3192" t="s">
        <v>12</v>
      </c>
      <c r="J3192" s="3">
        <v>10</v>
      </c>
      <c r="K3192" s="3">
        <v>455.57</v>
      </c>
      <c r="L3192" s="3">
        <v>4555.7</v>
      </c>
    </row>
    <row r="3193" spans="1:12" x14ac:dyDescent="0.35">
      <c r="A3193" t="s">
        <v>5002</v>
      </c>
      <c r="B3193" s="6" t="s">
        <v>905</v>
      </c>
      <c r="C3193" s="6" t="str">
        <f t="shared" si="147"/>
        <v>Apr 2024</v>
      </c>
      <c r="D3193" s="19" t="str">
        <f t="shared" si="149"/>
        <v>2024</v>
      </c>
      <c r="E3193" s="6" t="str">
        <f t="shared" si="148"/>
        <v>Q2 2024</v>
      </c>
      <c r="F3193" t="s">
        <v>4845</v>
      </c>
      <c r="G3193" t="s">
        <v>4845</v>
      </c>
      <c r="H3193" t="s">
        <v>2345</v>
      </c>
      <c r="I3193" t="s">
        <v>27</v>
      </c>
      <c r="J3193" s="3">
        <v>4</v>
      </c>
      <c r="K3193" s="3">
        <v>141.03</v>
      </c>
      <c r="L3193" s="3">
        <v>564.12</v>
      </c>
    </row>
    <row r="3194" spans="1:12" x14ac:dyDescent="0.35">
      <c r="A3194" t="s">
        <v>5183</v>
      </c>
      <c r="B3194" s="6" t="s">
        <v>905</v>
      </c>
      <c r="C3194" s="6" t="str">
        <f t="shared" si="147"/>
        <v>Apr 2024</v>
      </c>
      <c r="D3194" s="19" t="str">
        <f t="shared" si="149"/>
        <v>2024</v>
      </c>
      <c r="E3194" s="6" t="str">
        <f t="shared" si="148"/>
        <v>Q2 2024</v>
      </c>
      <c r="F3194" t="s">
        <v>5082</v>
      </c>
      <c r="G3194" t="s">
        <v>5082</v>
      </c>
      <c r="H3194" t="s">
        <v>2208</v>
      </c>
      <c r="I3194" t="s">
        <v>24</v>
      </c>
      <c r="J3194" s="3">
        <v>8</v>
      </c>
      <c r="K3194" s="3">
        <v>280.04000000000002</v>
      </c>
      <c r="L3194" s="3">
        <v>2240.3200000000002</v>
      </c>
    </row>
    <row r="3195" spans="1:12" x14ac:dyDescent="0.35">
      <c r="A3195" t="s">
        <v>1748</v>
      </c>
      <c r="B3195" s="6" t="s">
        <v>1749</v>
      </c>
      <c r="C3195" s="6" t="str">
        <f t="shared" si="147"/>
        <v>Apr 2024</v>
      </c>
      <c r="D3195" s="19" t="str">
        <f t="shared" si="149"/>
        <v>2024</v>
      </c>
      <c r="E3195" s="6" t="str">
        <f t="shared" si="148"/>
        <v>Q2 2024</v>
      </c>
      <c r="F3195" t="s">
        <v>1744</v>
      </c>
      <c r="G3195" t="s">
        <v>1744</v>
      </c>
      <c r="H3195" t="s">
        <v>11</v>
      </c>
      <c r="I3195" t="s">
        <v>15</v>
      </c>
      <c r="J3195" s="3">
        <v>19</v>
      </c>
      <c r="K3195" s="3">
        <v>95.96</v>
      </c>
      <c r="L3195" s="3">
        <v>1823.24</v>
      </c>
    </row>
    <row r="3196" spans="1:12" x14ac:dyDescent="0.35">
      <c r="A3196" t="s">
        <v>2136</v>
      </c>
      <c r="B3196" s="6" t="s">
        <v>1749</v>
      </c>
      <c r="C3196" s="6" t="str">
        <f t="shared" si="147"/>
        <v>Apr 2024</v>
      </c>
      <c r="D3196" s="19" t="str">
        <f t="shared" si="149"/>
        <v>2024</v>
      </c>
      <c r="E3196" s="6" t="str">
        <f t="shared" si="148"/>
        <v>Q2 2024</v>
      </c>
      <c r="F3196" t="s">
        <v>2058</v>
      </c>
      <c r="G3196" t="s">
        <v>2058</v>
      </c>
      <c r="H3196" t="s">
        <v>701</v>
      </c>
      <c r="I3196" t="s">
        <v>27</v>
      </c>
      <c r="J3196" s="3">
        <v>18</v>
      </c>
      <c r="K3196" s="3">
        <v>155.25</v>
      </c>
      <c r="L3196" s="3">
        <v>2794.5</v>
      </c>
    </row>
    <row r="3197" spans="1:12" x14ac:dyDescent="0.35">
      <c r="A3197" t="s">
        <v>3354</v>
      </c>
      <c r="B3197" s="6" t="s">
        <v>1749</v>
      </c>
      <c r="C3197" s="6" t="str">
        <f t="shared" si="147"/>
        <v>Apr 2024</v>
      </c>
      <c r="D3197" s="19" t="str">
        <f t="shared" si="149"/>
        <v>2024</v>
      </c>
      <c r="E3197" s="6" t="str">
        <f t="shared" si="148"/>
        <v>Q2 2024</v>
      </c>
      <c r="F3197" t="s">
        <v>3143</v>
      </c>
      <c r="G3197" t="s">
        <v>3143</v>
      </c>
      <c r="H3197" t="s">
        <v>458</v>
      </c>
      <c r="I3197" t="s">
        <v>15</v>
      </c>
      <c r="J3197" s="3">
        <v>9</v>
      </c>
      <c r="K3197" s="3">
        <v>112.4</v>
      </c>
      <c r="L3197" s="3">
        <v>1011.6</v>
      </c>
    </row>
    <row r="3198" spans="1:12" x14ac:dyDescent="0.35">
      <c r="A3198" t="s">
        <v>4618</v>
      </c>
      <c r="B3198" s="6" t="s">
        <v>1749</v>
      </c>
      <c r="C3198" s="6" t="str">
        <f t="shared" si="147"/>
        <v>Apr 2024</v>
      </c>
      <c r="D3198" s="19" t="str">
        <f t="shared" si="149"/>
        <v>2024</v>
      </c>
      <c r="E3198" s="6" t="str">
        <f t="shared" si="148"/>
        <v>Q2 2024</v>
      </c>
      <c r="F3198" t="s">
        <v>4610</v>
      </c>
      <c r="G3198" t="s">
        <v>4610</v>
      </c>
      <c r="H3198" t="s">
        <v>2345</v>
      </c>
      <c r="I3198" t="s">
        <v>24</v>
      </c>
      <c r="J3198" s="3">
        <v>10</v>
      </c>
      <c r="K3198" s="3">
        <v>332.95</v>
      </c>
      <c r="L3198" s="3">
        <v>3329.5</v>
      </c>
    </row>
    <row r="3199" spans="1:12" x14ac:dyDescent="0.35">
      <c r="A3199" t="s">
        <v>5066</v>
      </c>
      <c r="B3199" s="6" t="s">
        <v>1749</v>
      </c>
      <c r="C3199" s="6" t="str">
        <f t="shared" si="147"/>
        <v>Apr 2024</v>
      </c>
      <c r="D3199" s="19" t="str">
        <f t="shared" si="149"/>
        <v>2024</v>
      </c>
      <c r="E3199" s="6" t="str">
        <f t="shared" si="148"/>
        <v>Q2 2024</v>
      </c>
      <c r="F3199" t="s">
        <v>4845</v>
      </c>
      <c r="G3199" t="s">
        <v>4845</v>
      </c>
      <c r="H3199" t="s">
        <v>2345</v>
      </c>
      <c r="I3199" t="s">
        <v>27</v>
      </c>
      <c r="J3199" s="3">
        <v>1</v>
      </c>
      <c r="K3199" s="3">
        <v>90.68</v>
      </c>
      <c r="L3199" s="3">
        <v>90.68</v>
      </c>
    </row>
    <row r="3200" spans="1:12" x14ac:dyDescent="0.35">
      <c r="A3200" t="s">
        <v>5293</v>
      </c>
      <c r="B3200" s="6" t="s">
        <v>1749</v>
      </c>
      <c r="C3200" s="6" t="str">
        <f t="shared" si="147"/>
        <v>Apr 2024</v>
      </c>
      <c r="D3200" s="19" t="str">
        <f t="shared" si="149"/>
        <v>2024</v>
      </c>
      <c r="E3200" s="6" t="str">
        <f t="shared" si="148"/>
        <v>Q2 2024</v>
      </c>
      <c r="F3200" t="s">
        <v>5082</v>
      </c>
      <c r="G3200" t="s">
        <v>5082</v>
      </c>
      <c r="H3200" t="s">
        <v>2208</v>
      </c>
      <c r="I3200" t="s">
        <v>27</v>
      </c>
      <c r="J3200" s="3">
        <v>3</v>
      </c>
      <c r="K3200" s="3">
        <v>100.99</v>
      </c>
      <c r="L3200" s="3">
        <v>302.97000000000003</v>
      </c>
    </row>
    <row r="3201" spans="1:12" x14ac:dyDescent="0.35">
      <c r="A3201" t="s">
        <v>77</v>
      </c>
      <c r="B3201" s="6" t="s">
        <v>78</v>
      </c>
      <c r="C3201" s="6" t="str">
        <f t="shared" si="147"/>
        <v>Apr 2024</v>
      </c>
      <c r="D3201" s="19" t="str">
        <f t="shared" si="149"/>
        <v>2024</v>
      </c>
      <c r="E3201" s="6" t="str">
        <f t="shared" si="148"/>
        <v>Q2 2024</v>
      </c>
      <c r="F3201" t="s">
        <v>5771</v>
      </c>
      <c r="G3201" t="str">
        <f>IF(F3201="Biographies", "Biography", F3201 )</f>
        <v>Biography</v>
      </c>
      <c r="H3201" t="s">
        <v>11</v>
      </c>
      <c r="I3201" t="s">
        <v>15</v>
      </c>
      <c r="J3201" s="3">
        <v>7</v>
      </c>
      <c r="K3201" s="3">
        <v>35.54</v>
      </c>
      <c r="L3201" s="3">
        <v>248.78</v>
      </c>
    </row>
    <row r="3202" spans="1:12" x14ac:dyDescent="0.35">
      <c r="A3202" t="s">
        <v>324</v>
      </c>
      <c r="B3202" s="6" t="s">
        <v>78</v>
      </c>
      <c r="C3202" s="6" t="str">
        <f t="shared" ref="C3202:C3265" si="150">TEXT(B3202, "mmm yyyy")</f>
        <v>Apr 2024</v>
      </c>
      <c r="D3202" s="19" t="str">
        <f t="shared" si="149"/>
        <v>2024</v>
      </c>
      <c r="E3202" s="6" t="str">
        <f t="shared" ref="E3202:E3265" si="151">"Q"&amp;ROUNDUP(MONTH(B3202)/3,0)&amp;" "&amp;TEXT(B3202,"YYYY")</f>
        <v>Q2 2024</v>
      </c>
      <c r="F3202" t="s">
        <v>10</v>
      </c>
      <c r="G3202" t="str">
        <f>IF(F3202="Biographies", "Biography", F3202 )</f>
        <v>Biography</v>
      </c>
      <c r="H3202" t="s">
        <v>11</v>
      </c>
      <c r="I3202" t="s">
        <v>24</v>
      </c>
      <c r="J3202" s="3">
        <v>9</v>
      </c>
      <c r="K3202" s="3">
        <v>39.479999999999997</v>
      </c>
      <c r="L3202" s="3">
        <v>355.32</v>
      </c>
    </row>
    <row r="3203" spans="1:12" x14ac:dyDescent="0.35">
      <c r="A3203" t="s">
        <v>845</v>
      </c>
      <c r="B3203" s="6" t="s">
        <v>78</v>
      </c>
      <c r="C3203" s="6" t="str">
        <f t="shared" si="150"/>
        <v>Apr 2024</v>
      </c>
      <c r="D3203" s="19" t="str">
        <f t="shared" ref="D3203:D3266" si="152">TEXT(B3203, "yyyy")</f>
        <v>2024</v>
      </c>
      <c r="E3203" s="6" t="str">
        <f t="shared" si="151"/>
        <v>Q2 2024</v>
      </c>
      <c r="F3203" t="s">
        <v>5773</v>
      </c>
      <c r="G3203" t="str">
        <f>IF(F3203="Bread.c", "Bread", F3203)</f>
        <v>Bread</v>
      </c>
      <c r="H3203" t="s">
        <v>701</v>
      </c>
      <c r="I3203" t="s">
        <v>24</v>
      </c>
      <c r="J3203" s="3">
        <v>9</v>
      </c>
      <c r="K3203" s="3">
        <v>435.85</v>
      </c>
      <c r="L3203" s="3">
        <v>3922.65</v>
      </c>
    </row>
    <row r="3204" spans="1:12" x14ac:dyDescent="0.35">
      <c r="A3204" t="s">
        <v>2538</v>
      </c>
      <c r="B3204" s="6" t="s">
        <v>78</v>
      </c>
      <c r="C3204" s="6" t="str">
        <f t="shared" si="150"/>
        <v>Apr 2024</v>
      </c>
      <c r="D3204" s="19" t="str">
        <f t="shared" si="152"/>
        <v>2024</v>
      </c>
      <c r="E3204" s="6" t="str">
        <f t="shared" si="151"/>
        <v>Q2 2024</v>
      </c>
      <c r="F3204" t="s">
        <v>2344</v>
      </c>
      <c r="G3204" t="s">
        <v>2344</v>
      </c>
      <c r="H3204" t="s">
        <v>2345</v>
      </c>
      <c r="I3204" t="s">
        <v>24</v>
      </c>
      <c r="J3204" s="3">
        <v>11</v>
      </c>
      <c r="K3204" s="3">
        <v>472.96</v>
      </c>
      <c r="L3204" s="3">
        <v>5202.5600000000004</v>
      </c>
    </row>
    <row r="3205" spans="1:12" x14ac:dyDescent="0.35">
      <c r="A3205" t="s">
        <v>3953</v>
      </c>
      <c r="B3205" s="6" t="s">
        <v>78</v>
      </c>
      <c r="C3205" s="6" t="str">
        <f t="shared" si="150"/>
        <v>Apr 2024</v>
      </c>
      <c r="D3205" s="19" t="str">
        <f t="shared" si="152"/>
        <v>2024</v>
      </c>
      <c r="E3205" s="6" t="str">
        <f t="shared" si="151"/>
        <v>Q2 2024</v>
      </c>
      <c r="F3205" t="s">
        <v>3948</v>
      </c>
      <c r="G3205" t="s">
        <v>3948</v>
      </c>
      <c r="H3205" t="s">
        <v>458</v>
      </c>
      <c r="I3205" t="s">
        <v>15</v>
      </c>
      <c r="J3205" s="3">
        <v>2</v>
      </c>
      <c r="K3205" s="3">
        <v>474.91</v>
      </c>
      <c r="L3205" s="3">
        <v>949.82</v>
      </c>
    </row>
    <row r="3206" spans="1:12" x14ac:dyDescent="0.35">
      <c r="A3206" t="s">
        <v>4079</v>
      </c>
      <c r="B3206" s="6" t="s">
        <v>78</v>
      </c>
      <c r="C3206" s="6" t="str">
        <f t="shared" si="150"/>
        <v>Apr 2024</v>
      </c>
      <c r="D3206" s="19" t="str">
        <f t="shared" si="152"/>
        <v>2024</v>
      </c>
      <c r="E3206" s="6" t="str">
        <f t="shared" si="151"/>
        <v>Q2 2024</v>
      </c>
      <c r="F3206" t="s">
        <v>3948</v>
      </c>
      <c r="G3206" t="s">
        <v>3948</v>
      </c>
      <c r="H3206" t="s">
        <v>458</v>
      </c>
      <c r="I3206" t="s">
        <v>15</v>
      </c>
      <c r="J3206" s="3">
        <v>7</v>
      </c>
      <c r="K3206" s="3">
        <v>186.16</v>
      </c>
      <c r="L3206" s="3">
        <v>1303.1199999999999</v>
      </c>
    </row>
    <row r="3207" spans="1:12" x14ac:dyDescent="0.35">
      <c r="A3207" t="s">
        <v>4676</v>
      </c>
      <c r="B3207" s="6" t="s">
        <v>78</v>
      </c>
      <c r="C3207" s="6" t="str">
        <f t="shared" si="150"/>
        <v>Apr 2024</v>
      </c>
      <c r="D3207" s="19" t="str">
        <f t="shared" si="152"/>
        <v>2024</v>
      </c>
      <c r="E3207" s="6" t="str">
        <f t="shared" si="151"/>
        <v>Q2 2024</v>
      </c>
      <c r="F3207" t="s">
        <v>4610</v>
      </c>
      <c r="G3207" t="s">
        <v>4610</v>
      </c>
      <c r="H3207" t="s">
        <v>2345</v>
      </c>
      <c r="I3207" t="s">
        <v>24</v>
      </c>
      <c r="J3207" s="3">
        <v>3</v>
      </c>
      <c r="K3207" s="3">
        <v>161.58000000000001</v>
      </c>
      <c r="L3207" s="3">
        <v>484.74</v>
      </c>
    </row>
    <row r="3208" spans="1:12" x14ac:dyDescent="0.35">
      <c r="A3208" t="s">
        <v>4835</v>
      </c>
      <c r="B3208" s="6" t="s">
        <v>78</v>
      </c>
      <c r="C3208" s="6" t="str">
        <f t="shared" si="150"/>
        <v>Apr 2024</v>
      </c>
      <c r="D3208" s="19" t="str">
        <f t="shared" si="152"/>
        <v>2024</v>
      </c>
      <c r="E3208" s="6" t="str">
        <f t="shared" si="151"/>
        <v>Q2 2024</v>
      </c>
      <c r="F3208" t="s">
        <v>4741</v>
      </c>
      <c r="G3208" t="s">
        <v>4741</v>
      </c>
      <c r="H3208" t="s">
        <v>2345</v>
      </c>
      <c r="I3208" t="s">
        <v>15</v>
      </c>
      <c r="J3208" s="3">
        <v>16</v>
      </c>
      <c r="K3208" s="3">
        <v>446.44</v>
      </c>
      <c r="L3208" s="3">
        <v>7143.04</v>
      </c>
    </row>
    <row r="3209" spans="1:12" x14ac:dyDescent="0.35">
      <c r="A3209" t="s">
        <v>4915</v>
      </c>
      <c r="B3209" s="6" t="s">
        <v>78</v>
      </c>
      <c r="C3209" s="6" t="str">
        <f t="shared" si="150"/>
        <v>Apr 2024</v>
      </c>
      <c r="D3209" s="19" t="str">
        <f t="shared" si="152"/>
        <v>2024</v>
      </c>
      <c r="E3209" s="6" t="str">
        <f t="shared" si="151"/>
        <v>Q2 2024</v>
      </c>
      <c r="F3209" t="s">
        <v>4845</v>
      </c>
      <c r="G3209" t="s">
        <v>4845</v>
      </c>
      <c r="H3209" t="s">
        <v>2345</v>
      </c>
      <c r="I3209" t="s">
        <v>24</v>
      </c>
      <c r="J3209" s="3">
        <v>14</v>
      </c>
      <c r="K3209" s="3">
        <v>251.62</v>
      </c>
      <c r="L3209" s="3">
        <v>3522.68</v>
      </c>
    </row>
    <row r="3210" spans="1:12" x14ac:dyDescent="0.35">
      <c r="A3210" t="s">
        <v>5050</v>
      </c>
      <c r="B3210" s="6" t="s">
        <v>78</v>
      </c>
      <c r="C3210" s="6" t="str">
        <f t="shared" si="150"/>
        <v>Apr 2024</v>
      </c>
      <c r="D3210" s="19" t="str">
        <f t="shared" si="152"/>
        <v>2024</v>
      </c>
      <c r="E3210" s="6" t="str">
        <f t="shared" si="151"/>
        <v>Q2 2024</v>
      </c>
      <c r="F3210" t="s">
        <v>4845</v>
      </c>
      <c r="G3210" t="s">
        <v>4845</v>
      </c>
      <c r="H3210" t="s">
        <v>2345</v>
      </c>
      <c r="I3210" t="s">
        <v>27</v>
      </c>
      <c r="J3210" s="3">
        <v>3</v>
      </c>
      <c r="K3210" s="3">
        <v>343.59</v>
      </c>
      <c r="L3210" s="3">
        <v>1030.77</v>
      </c>
    </row>
    <row r="3211" spans="1:12" x14ac:dyDescent="0.35">
      <c r="A3211" t="s">
        <v>5090</v>
      </c>
      <c r="B3211" s="6" t="s">
        <v>78</v>
      </c>
      <c r="C3211" s="6" t="str">
        <f t="shared" si="150"/>
        <v>Apr 2024</v>
      </c>
      <c r="D3211" s="19" t="str">
        <f t="shared" si="152"/>
        <v>2024</v>
      </c>
      <c r="E3211" s="6" t="str">
        <f t="shared" si="151"/>
        <v>Q2 2024</v>
      </c>
      <c r="F3211" t="s">
        <v>5082</v>
      </c>
      <c r="G3211" t="s">
        <v>5082</v>
      </c>
      <c r="H3211" t="s">
        <v>2208</v>
      </c>
      <c r="I3211" t="s">
        <v>27</v>
      </c>
      <c r="J3211" s="3">
        <v>16</v>
      </c>
      <c r="K3211" s="3">
        <v>334.28</v>
      </c>
      <c r="L3211" s="3">
        <v>5348.48</v>
      </c>
    </row>
    <row r="3212" spans="1:12" x14ac:dyDescent="0.35">
      <c r="A3212" t="s">
        <v>5104</v>
      </c>
      <c r="B3212" s="6" t="s">
        <v>78</v>
      </c>
      <c r="C3212" s="6" t="str">
        <f t="shared" si="150"/>
        <v>Apr 2024</v>
      </c>
      <c r="D3212" s="19" t="str">
        <f t="shared" si="152"/>
        <v>2024</v>
      </c>
      <c r="E3212" s="6" t="str">
        <f t="shared" si="151"/>
        <v>Q2 2024</v>
      </c>
      <c r="F3212" t="s">
        <v>5082</v>
      </c>
      <c r="G3212" t="s">
        <v>5082</v>
      </c>
      <c r="H3212" t="s">
        <v>2208</v>
      </c>
      <c r="I3212" t="s">
        <v>15</v>
      </c>
      <c r="J3212" s="3">
        <v>1</v>
      </c>
      <c r="K3212" s="3">
        <v>188.17</v>
      </c>
      <c r="L3212" s="3">
        <v>188.17</v>
      </c>
    </row>
    <row r="3213" spans="1:12" x14ac:dyDescent="0.35">
      <c r="A3213" t="s">
        <v>5265</v>
      </c>
      <c r="B3213" s="6" t="s">
        <v>78</v>
      </c>
      <c r="C3213" s="6" t="str">
        <f t="shared" si="150"/>
        <v>Apr 2024</v>
      </c>
      <c r="D3213" s="19" t="str">
        <f t="shared" si="152"/>
        <v>2024</v>
      </c>
      <c r="E3213" s="6" t="str">
        <f t="shared" si="151"/>
        <v>Q2 2024</v>
      </c>
      <c r="F3213" t="s">
        <v>5082</v>
      </c>
      <c r="G3213" t="s">
        <v>5082</v>
      </c>
      <c r="H3213" t="s">
        <v>2208</v>
      </c>
      <c r="I3213" t="s">
        <v>27</v>
      </c>
      <c r="J3213" s="3">
        <v>10</v>
      </c>
      <c r="K3213" s="3">
        <v>482.07</v>
      </c>
      <c r="L3213" s="3">
        <v>4820.7</v>
      </c>
    </row>
    <row r="3214" spans="1:12" x14ac:dyDescent="0.35">
      <c r="A3214" t="s">
        <v>5734</v>
      </c>
      <c r="B3214" s="6" t="s">
        <v>78</v>
      </c>
      <c r="C3214" s="6" t="str">
        <f t="shared" si="150"/>
        <v>Apr 2024</v>
      </c>
      <c r="D3214" s="19" t="str">
        <f t="shared" si="152"/>
        <v>2024</v>
      </c>
      <c r="E3214" s="6" t="str">
        <f t="shared" si="151"/>
        <v>Q2 2024</v>
      </c>
      <c r="F3214" t="s">
        <v>5629</v>
      </c>
      <c r="G3214" t="s">
        <v>5629</v>
      </c>
      <c r="H3214" t="s">
        <v>458</v>
      </c>
      <c r="I3214" t="s">
        <v>12</v>
      </c>
      <c r="J3214" s="3">
        <v>5</v>
      </c>
      <c r="K3214" s="3">
        <v>71.36</v>
      </c>
      <c r="L3214" s="3">
        <v>356.8</v>
      </c>
    </row>
    <row r="3215" spans="1:12" x14ac:dyDescent="0.35">
      <c r="A3215" t="s">
        <v>1970</v>
      </c>
      <c r="B3215" s="6" t="s">
        <v>1971</v>
      </c>
      <c r="C3215" s="6" t="str">
        <f t="shared" si="150"/>
        <v>Apr 2024</v>
      </c>
      <c r="D3215" s="19" t="str">
        <f t="shared" si="152"/>
        <v>2024</v>
      </c>
      <c r="E3215" s="6" t="str">
        <f t="shared" si="151"/>
        <v>Q2 2024</v>
      </c>
      <c r="F3215" t="s">
        <v>1744</v>
      </c>
      <c r="G3215" t="s">
        <v>1744</v>
      </c>
      <c r="H3215" t="s">
        <v>11</v>
      </c>
      <c r="I3215" t="s">
        <v>15</v>
      </c>
      <c r="J3215" s="3">
        <v>15</v>
      </c>
      <c r="K3215" s="3">
        <v>201.06</v>
      </c>
      <c r="L3215" s="3">
        <v>3015.9</v>
      </c>
    </row>
    <row r="3216" spans="1:12" x14ac:dyDescent="0.35">
      <c r="A3216" t="s">
        <v>2469</v>
      </c>
      <c r="B3216" s="6" t="s">
        <v>1971</v>
      </c>
      <c r="C3216" s="6" t="str">
        <f t="shared" si="150"/>
        <v>Apr 2024</v>
      </c>
      <c r="D3216" s="19" t="str">
        <f t="shared" si="152"/>
        <v>2024</v>
      </c>
      <c r="E3216" s="6" t="str">
        <f t="shared" si="151"/>
        <v>Q2 2024</v>
      </c>
      <c r="F3216" t="s">
        <v>2344</v>
      </c>
      <c r="G3216" t="s">
        <v>2344</v>
      </c>
      <c r="H3216" t="s">
        <v>2345</v>
      </c>
      <c r="I3216" t="s">
        <v>27</v>
      </c>
      <c r="J3216" s="3">
        <v>13</v>
      </c>
      <c r="K3216" s="3">
        <v>255.2</v>
      </c>
      <c r="L3216" s="3">
        <v>3317.6</v>
      </c>
    </row>
    <row r="3217" spans="1:12" x14ac:dyDescent="0.35">
      <c r="A3217" t="s">
        <v>3655</v>
      </c>
      <c r="B3217" s="6" t="s">
        <v>1971</v>
      </c>
      <c r="C3217" s="6" t="str">
        <f t="shared" si="150"/>
        <v>Apr 2024</v>
      </c>
      <c r="D3217" s="19" t="str">
        <f t="shared" si="152"/>
        <v>2024</v>
      </c>
      <c r="E3217" s="6" t="str">
        <f t="shared" si="151"/>
        <v>Q2 2024</v>
      </c>
      <c r="F3217" t="s">
        <v>3435</v>
      </c>
      <c r="G3217" t="s">
        <v>3435</v>
      </c>
      <c r="H3217" t="s">
        <v>701</v>
      </c>
      <c r="I3217" t="s">
        <v>27</v>
      </c>
      <c r="J3217" s="3">
        <v>17</v>
      </c>
      <c r="K3217" s="3">
        <v>5.63</v>
      </c>
      <c r="L3217" s="3">
        <v>95.71</v>
      </c>
    </row>
    <row r="3218" spans="1:12" x14ac:dyDescent="0.35">
      <c r="A3218" t="s">
        <v>4696</v>
      </c>
      <c r="B3218" s="6" t="s">
        <v>1971</v>
      </c>
      <c r="C3218" s="6" t="str">
        <f t="shared" si="150"/>
        <v>Apr 2024</v>
      </c>
      <c r="D3218" s="19" t="str">
        <f t="shared" si="152"/>
        <v>2024</v>
      </c>
      <c r="E3218" s="6" t="str">
        <f t="shared" si="151"/>
        <v>Q2 2024</v>
      </c>
      <c r="F3218" t="s">
        <v>4610</v>
      </c>
      <c r="G3218" t="s">
        <v>4610</v>
      </c>
      <c r="H3218" t="s">
        <v>2345</v>
      </c>
      <c r="I3218" t="s">
        <v>24</v>
      </c>
      <c r="J3218" s="3">
        <v>11</v>
      </c>
      <c r="K3218" s="3">
        <v>341.17</v>
      </c>
      <c r="L3218" s="3">
        <v>3752.87</v>
      </c>
    </row>
    <row r="3219" spans="1:12" x14ac:dyDescent="0.35">
      <c r="A3219" t="s">
        <v>4869</v>
      </c>
      <c r="B3219" s="6" t="s">
        <v>1971</v>
      </c>
      <c r="C3219" s="6" t="str">
        <f t="shared" si="150"/>
        <v>Apr 2024</v>
      </c>
      <c r="D3219" s="19" t="str">
        <f t="shared" si="152"/>
        <v>2024</v>
      </c>
      <c r="E3219" s="6" t="str">
        <f t="shared" si="151"/>
        <v>Q2 2024</v>
      </c>
      <c r="F3219" t="s">
        <v>4845</v>
      </c>
      <c r="G3219" t="s">
        <v>4845</v>
      </c>
      <c r="H3219" t="s">
        <v>2345</v>
      </c>
      <c r="I3219" t="s">
        <v>15</v>
      </c>
      <c r="J3219" s="3">
        <v>13</v>
      </c>
      <c r="K3219" s="3">
        <v>150.88</v>
      </c>
      <c r="L3219" s="3">
        <v>1961.44</v>
      </c>
    </row>
    <row r="3220" spans="1:12" x14ac:dyDescent="0.35">
      <c r="A3220" t="s">
        <v>5164</v>
      </c>
      <c r="B3220" s="6" t="s">
        <v>1971</v>
      </c>
      <c r="C3220" s="6" t="str">
        <f t="shared" si="150"/>
        <v>Apr 2024</v>
      </c>
      <c r="D3220" s="19" t="str">
        <f t="shared" si="152"/>
        <v>2024</v>
      </c>
      <c r="E3220" s="6" t="str">
        <f t="shared" si="151"/>
        <v>Q2 2024</v>
      </c>
      <c r="F3220" t="s">
        <v>5082</v>
      </c>
      <c r="G3220" t="s">
        <v>5082</v>
      </c>
      <c r="H3220" t="s">
        <v>2208</v>
      </c>
      <c r="I3220" t="s">
        <v>15</v>
      </c>
      <c r="J3220" s="3">
        <v>15</v>
      </c>
      <c r="K3220" s="3">
        <v>269.63</v>
      </c>
      <c r="L3220" s="3">
        <v>4044.45</v>
      </c>
    </row>
    <row r="3221" spans="1:12" x14ac:dyDescent="0.35">
      <c r="A3221" t="s">
        <v>79</v>
      </c>
      <c r="B3221" s="6" t="s">
        <v>80</v>
      </c>
      <c r="C3221" s="6" t="str">
        <f t="shared" si="150"/>
        <v>Apr 2024</v>
      </c>
      <c r="D3221" s="19" t="str">
        <f t="shared" si="152"/>
        <v>2024</v>
      </c>
      <c r="E3221" s="6" t="str">
        <f t="shared" si="151"/>
        <v>Q2 2024</v>
      </c>
      <c r="F3221" t="s">
        <v>5771</v>
      </c>
      <c r="G3221" t="str">
        <f>IF(F3221="Biographies", "Biography", F3221 )</f>
        <v>Biography</v>
      </c>
      <c r="H3221" t="s">
        <v>11</v>
      </c>
      <c r="I3221" t="s">
        <v>12</v>
      </c>
      <c r="J3221" s="3">
        <v>15</v>
      </c>
      <c r="K3221" s="3">
        <v>310.25</v>
      </c>
      <c r="L3221" s="3">
        <v>4653.75</v>
      </c>
    </row>
    <row r="3222" spans="1:12" x14ac:dyDescent="0.35">
      <c r="A3222" t="s">
        <v>1379</v>
      </c>
      <c r="B3222" s="6" t="s">
        <v>80</v>
      </c>
      <c r="C3222" s="6" t="str">
        <f t="shared" si="150"/>
        <v>Apr 2024</v>
      </c>
      <c r="D3222" s="19" t="str">
        <f t="shared" si="152"/>
        <v>2024</v>
      </c>
      <c r="E3222" s="6" t="str">
        <f t="shared" si="151"/>
        <v>Q2 2024</v>
      </c>
      <c r="F3222" t="s">
        <v>1252</v>
      </c>
      <c r="G3222" t="str">
        <f>IF(F3222="Cookbooks", "Cookbook", F3222)</f>
        <v>Cookbook</v>
      </c>
      <c r="H3222" t="s">
        <v>11</v>
      </c>
      <c r="I3222" t="s">
        <v>12</v>
      </c>
      <c r="J3222" s="3">
        <v>16</v>
      </c>
      <c r="K3222" s="3">
        <v>329.63</v>
      </c>
      <c r="L3222" s="3">
        <v>5274.08</v>
      </c>
    </row>
    <row r="3223" spans="1:12" x14ac:dyDescent="0.35">
      <c r="A3223" t="s">
        <v>2572</v>
      </c>
      <c r="B3223" s="6" t="s">
        <v>80</v>
      </c>
      <c r="C3223" s="6" t="str">
        <f t="shared" si="150"/>
        <v>Apr 2024</v>
      </c>
      <c r="D3223" s="19" t="str">
        <f t="shared" si="152"/>
        <v>2024</v>
      </c>
      <c r="E3223" s="6" t="str">
        <f t="shared" si="151"/>
        <v>Q2 2024</v>
      </c>
      <c r="F3223" t="s">
        <v>2344</v>
      </c>
      <c r="G3223" t="s">
        <v>2344</v>
      </c>
      <c r="H3223" t="s">
        <v>2345</v>
      </c>
      <c r="I3223" t="s">
        <v>24</v>
      </c>
      <c r="J3223" s="3">
        <v>12</v>
      </c>
      <c r="K3223" s="3">
        <v>96.99</v>
      </c>
      <c r="L3223" s="3">
        <v>1163.8800000000001</v>
      </c>
    </row>
    <row r="3224" spans="1:12" x14ac:dyDescent="0.35">
      <c r="A3224" t="s">
        <v>3195</v>
      </c>
      <c r="B3224" s="6" t="s">
        <v>80</v>
      </c>
      <c r="C3224" s="6" t="str">
        <f t="shared" si="150"/>
        <v>Apr 2024</v>
      </c>
      <c r="D3224" s="19" t="str">
        <f t="shared" si="152"/>
        <v>2024</v>
      </c>
      <c r="E3224" s="6" t="str">
        <f t="shared" si="151"/>
        <v>Q2 2024</v>
      </c>
      <c r="F3224" t="s">
        <v>3143</v>
      </c>
      <c r="G3224" t="s">
        <v>3143</v>
      </c>
      <c r="H3224" t="s">
        <v>458</v>
      </c>
      <c r="I3224" t="s">
        <v>24</v>
      </c>
      <c r="J3224" s="3">
        <v>18</v>
      </c>
      <c r="K3224" s="3">
        <v>372.91</v>
      </c>
      <c r="L3224" s="3">
        <v>6712.38</v>
      </c>
    </row>
    <row r="3225" spans="1:12" x14ac:dyDescent="0.35">
      <c r="A3225" t="s">
        <v>3767</v>
      </c>
      <c r="B3225" s="6" t="s">
        <v>80</v>
      </c>
      <c r="C3225" s="6" t="str">
        <f t="shared" si="150"/>
        <v>Apr 2024</v>
      </c>
      <c r="D3225" s="19" t="str">
        <f t="shared" si="152"/>
        <v>2024</v>
      </c>
      <c r="E3225" s="6" t="str">
        <f t="shared" si="151"/>
        <v>Q2 2024</v>
      </c>
      <c r="F3225" t="s">
        <v>3688</v>
      </c>
      <c r="G3225" t="s">
        <v>3688</v>
      </c>
      <c r="H3225" t="s">
        <v>11</v>
      </c>
      <c r="I3225" t="s">
        <v>15</v>
      </c>
      <c r="J3225" s="3">
        <v>2</v>
      </c>
      <c r="K3225" s="3">
        <v>315.72000000000003</v>
      </c>
      <c r="L3225" s="3">
        <v>631.44000000000005</v>
      </c>
    </row>
    <row r="3226" spans="1:12" x14ac:dyDescent="0.35">
      <c r="A3226" t="s">
        <v>3814</v>
      </c>
      <c r="B3226" s="6" t="s">
        <v>80</v>
      </c>
      <c r="C3226" s="6" t="str">
        <f t="shared" si="150"/>
        <v>Apr 2024</v>
      </c>
      <c r="D3226" s="19" t="str">
        <f t="shared" si="152"/>
        <v>2024</v>
      </c>
      <c r="E3226" s="6" t="str">
        <f t="shared" si="151"/>
        <v>Q2 2024</v>
      </c>
      <c r="F3226" t="s">
        <v>3688</v>
      </c>
      <c r="G3226" t="s">
        <v>3688</v>
      </c>
      <c r="H3226" t="s">
        <v>11</v>
      </c>
      <c r="I3226" t="s">
        <v>15</v>
      </c>
      <c r="J3226" s="3">
        <v>7</v>
      </c>
      <c r="K3226" s="3">
        <v>239.53</v>
      </c>
      <c r="L3226" s="3">
        <v>1676.71</v>
      </c>
    </row>
    <row r="3227" spans="1:12" x14ac:dyDescent="0.35">
      <c r="A3227" t="s">
        <v>4766</v>
      </c>
      <c r="B3227" s="6" t="s">
        <v>80</v>
      </c>
      <c r="C3227" s="6" t="str">
        <f t="shared" si="150"/>
        <v>Apr 2024</v>
      </c>
      <c r="D3227" s="19" t="str">
        <f t="shared" si="152"/>
        <v>2024</v>
      </c>
      <c r="E3227" s="6" t="str">
        <f t="shared" si="151"/>
        <v>Q2 2024</v>
      </c>
      <c r="F3227" t="s">
        <v>4741</v>
      </c>
      <c r="G3227" t="s">
        <v>4741</v>
      </c>
      <c r="H3227" t="s">
        <v>2345</v>
      </c>
      <c r="I3227" t="s">
        <v>15</v>
      </c>
      <c r="J3227" s="3">
        <v>15</v>
      </c>
      <c r="K3227" s="3">
        <v>438.07</v>
      </c>
      <c r="L3227" s="3">
        <v>6571.05</v>
      </c>
    </row>
    <row r="3228" spans="1:12" x14ac:dyDescent="0.35">
      <c r="A3228" t="s">
        <v>4946</v>
      </c>
      <c r="B3228" s="6" t="s">
        <v>80</v>
      </c>
      <c r="C3228" s="6" t="str">
        <f t="shared" si="150"/>
        <v>Apr 2024</v>
      </c>
      <c r="D3228" s="19" t="str">
        <f t="shared" si="152"/>
        <v>2024</v>
      </c>
      <c r="E3228" s="6" t="str">
        <f t="shared" si="151"/>
        <v>Q2 2024</v>
      </c>
      <c r="F3228" t="s">
        <v>4845</v>
      </c>
      <c r="G3228" t="s">
        <v>4845</v>
      </c>
      <c r="H3228" t="s">
        <v>2345</v>
      </c>
      <c r="I3228" t="s">
        <v>15</v>
      </c>
      <c r="J3228" s="3">
        <v>2</v>
      </c>
      <c r="K3228" s="3">
        <v>443.54</v>
      </c>
      <c r="L3228" s="3">
        <v>887.08</v>
      </c>
    </row>
    <row r="3229" spans="1:12" x14ac:dyDescent="0.35">
      <c r="A3229" t="s">
        <v>4980</v>
      </c>
      <c r="B3229" s="6" t="s">
        <v>80</v>
      </c>
      <c r="C3229" s="6" t="str">
        <f t="shared" si="150"/>
        <v>Apr 2024</v>
      </c>
      <c r="D3229" s="19" t="str">
        <f t="shared" si="152"/>
        <v>2024</v>
      </c>
      <c r="E3229" s="6" t="str">
        <f t="shared" si="151"/>
        <v>Q2 2024</v>
      </c>
      <c r="F3229" t="s">
        <v>4845</v>
      </c>
      <c r="G3229" t="s">
        <v>4845</v>
      </c>
      <c r="H3229" t="s">
        <v>2345</v>
      </c>
      <c r="I3229" t="s">
        <v>12</v>
      </c>
      <c r="J3229" s="3">
        <v>4</v>
      </c>
      <c r="K3229" s="3">
        <v>307.11</v>
      </c>
      <c r="L3229" s="3">
        <v>1228.44</v>
      </c>
    </row>
    <row r="3230" spans="1:12" x14ac:dyDescent="0.35">
      <c r="A3230" t="s">
        <v>4992</v>
      </c>
      <c r="B3230" s="6" t="s">
        <v>80</v>
      </c>
      <c r="C3230" s="6" t="str">
        <f t="shared" si="150"/>
        <v>Apr 2024</v>
      </c>
      <c r="D3230" s="19" t="str">
        <f t="shared" si="152"/>
        <v>2024</v>
      </c>
      <c r="E3230" s="6" t="str">
        <f t="shared" si="151"/>
        <v>Q2 2024</v>
      </c>
      <c r="F3230" t="s">
        <v>4845</v>
      </c>
      <c r="G3230" t="s">
        <v>4845</v>
      </c>
      <c r="H3230" t="s">
        <v>2345</v>
      </c>
      <c r="I3230" t="s">
        <v>12</v>
      </c>
      <c r="J3230" s="3">
        <v>3</v>
      </c>
      <c r="K3230" s="3">
        <v>92.45</v>
      </c>
      <c r="L3230" s="3">
        <v>277.35000000000002</v>
      </c>
    </row>
    <row r="3231" spans="1:12" x14ac:dyDescent="0.35">
      <c r="A3231" t="s">
        <v>1629</v>
      </c>
      <c r="B3231" s="6" t="s">
        <v>1630</v>
      </c>
      <c r="C3231" s="6" t="str">
        <f t="shared" si="150"/>
        <v>Apr 2024</v>
      </c>
      <c r="D3231" s="19" t="str">
        <f t="shared" si="152"/>
        <v>2024</v>
      </c>
      <c r="E3231" s="6" t="str">
        <f t="shared" si="151"/>
        <v>Q2 2024</v>
      </c>
      <c r="F3231" t="s">
        <v>1421</v>
      </c>
      <c r="G3231" t="str">
        <f>IF(F3231="Egg", "Eggs", F3231)</f>
        <v>Eggs</v>
      </c>
      <c r="H3231" t="s">
        <v>701</v>
      </c>
      <c r="I3231" t="s">
        <v>15</v>
      </c>
      <c r="J3231" s="3">
        <v>15</v>
      </c>
      <c r="K3231" s="3">
        <v>366.58</v>
      </c>
      <c r="L3231" s="3">
        <v>5498.7</v>
      </c>
    </row>
    <row r="3232" spans="1:12" x14ac:dyDescent="0.35">
      <c r="A3232" t="s">
        <v>1863</v>
      </c>
      <c r="B3232" s="6" t="s">
        <v>1630</v>
      </c>
      <c r="C3232" s="6" t="str">
        <f t="shared" si="150"/>
        <v>Apr 2024</v>
      </c>
      <c r="D3232" s="19" t="str">
        <f t="shared" si="152"/>
        <v>2024</v>
      </c>
      <c r="E3232" s="6" t="str">
        <f t="shared" si="151"/>
        <v>Q2 2024</v>
      </c>
      <c r="F3232" t="s">
        <v>1744</v>
      </c>
      <c r="G3232" t="s">
        <v>1744</v>
      </c>
      <c r="H3232" t="s">
        <v>11</v>
      </c>
      <c r="I3232" t="s">
        <v>15</v>
      </c>
      <c r="J3232" s="3">
        <v>18</v>
      </c>
      <c r="K3232" s="3">
        <v>166.22</v>
      </c>
      <c r="L3232" s="3">
        <v>2991.96</v>
      </c>
    </row>
    <row r="3233" spans="1:12" x14ac:dyDescent="0.35">
      <c r="A3233" t="s">
        <v>3409</v>
      </c>
      <c r="B3233" s="6" t="s">
        <v>1630</v>
      </c>
      <c r="C3233" s="6" t="str">
        <f t="shared" si="150"/>
        <v>Apr 2024</v>
      </c>
      <c r="D3233" s="19" t="str">
        <f t="shared" si="152"/>
        <v>2024</v>
      </c>
      <c r="E3233" s="6" t="str">
        <f t="shared" si="151"/>
        <v>Q2 2024</v>
      </c>
      <c r="F3233" t="s">
        <v>3143</v>
      </c>
      <c r="G3233" t="s">
        <v>3143</v>
      </c>
      <c r="H3233" t="s">
        <v>458</v>
      </c>
      <c r="I3233" t="s">
        <v>12</v>
      </c>
      <c r="J3233" s="3">
        <v>1</v>
      </c>
      <c r="K3233" s="3">
        <v>268.69</v>
      </c>
      <c r="L3233" s="3">
        <v>268.69</v>
      </c>
    </row>
    <row r="3234" spans="1:12" x14ac:dyDescent="0.35">
      <c r="A3234" t="s">
        <v>3824</v>
      </c>
      <c r="B3234" s="6" t="s">
        <v>1630</v>
      </c>
      <c r="C3234" s="6" t="str">
        <f t="shared" si="150"/>
        <v>Apr 2024</v>
      </c>
      <c r="D3234" s="19" t="str">
        <f t="shared" si="152"/>
        <v>2024</v>
      </c>
      <c r="E3234" s="6" t="str">
        <f t="shared" si="151"/>
        <v>Q2 2024</v>
      </c>
      <c r="F3234" t="s">
        <v>3688</v>
      </c>
      <c r="G3234" t="s">
        <v>3688</v>
      </c>
      <c r="H3234" t="s">
        <v>11</v>
      </c>
      <c r="I3234" t="s">
        <v>15</v>
      </c>
      <c r="J3234" s="3">
        <v>19</v>
      </c>
      <c r="K3234" s="3">
        <v>191.39</v>
      </c>
      <c r="L3234" s="3">
        <v>3636.41</v>
      </c>
    </row>
    <row r="3235" spans="1:12" x14ac:dyDescent="0.35">
      <c r="A3235" t="s">
        <v>4409</v>
      </c>
      <c r="B3235" s="6" t="s">
        <v>1630</v>
      </c>
      <c r="C3235" s="6" t="str">
        <f t="shared" si="150"/>
        <v>Apr 2024</v>
      </c>
      <c r="D3235" s="19" t="str">
        <f t="shared" si="152"/>
        <v>2024</v>
      </c>
      <c r="E3235" s="6" t="str">
        <f t="shared" si="151"/>
        <v>Q2 2024</v>
      </c>
      <c r="F3235" t="s">
        <v>4235</v>
      </c>
      <c r="G3235" t="s">
        <v>4235</v>
      </c>
      <c r="H3235" t="s">
        <v>2208</v>
      </c>
      <c r="I3235" t="s">
        <v>15</v>
      </c>
      <c r="J3235" s="3">
        <v>7</v>
      </c>
      <c r="K3235" s="3">
        <v>273.55</v>
      </c>
      <c r="L3235" s="3">
        <v>1914.85</v>
      </c>
    </row>
    <row r="3236" spans="1:12" x14ac:dyDescent="0.35">
      <c r="A3236" t="s">
        <v>4991</v>
      </c>
      <c r="B3236" s="6" t="s">
        <v>1630</v>
      </c>
      <c r="C3236" s="6" t="str">
        <f t="shared" si="150"/>
        <v>Apr 2024</v>
      </c>
      <c r="D3236" s="19" t="str">
        <f t="shared" si="152"/>
        <v>2024</v>
      </c>
      <c r="E3236" s="6" t="str">
        <f t="shared" si="151"/>
        <v>Q2 2024</v>
      </c>
      <c r="F3236" t="s">
        <v>4845</v>
      </c>
      <c r="G3236" t="s">
        <v>4845</v>
      </c>
      <c r="H3236" t="s">
        <v>2345</v>
      </c>
      <c r="I3236" t="s">
        <v>27</v>
      </c>
      <c r="J3236" s="3">
        <v>19</v>
      </c>
      <c r="K3236" s="3">
        <v>38.57</v>
      </c>
      <c r="L3236" s="3">
        <v>732.83</v>
      </c>
    </row>
    <row r="3237" spans="1:12" x14ac:dyDescent="0.35">
      <c r="A3237" t="s">
        <v>2835</v>
      </c>
      <c r="B3237" s="6" t="s">
        <v>2836</v>
      </c>
      <c r="C3237" s="6" t="str">
        <f t="shared" si="150"/>
        <v>Apr 2024</v>
      </c>
      <c r="D3237" s="19" t="str">
        <f t="shared" si="152"/>
        <v>2024</v>
      </c>
      <c r="E3237" s="6" t="str">
        <f t="shared" si="151"/>
        <v>Q2 2024</v>
      </c>
      <c r="F3237" t="s">
        <v>2643</v>
      </c>
      <c r="G3237" t="s">
        <v>2643</v>
      </c>
      <c r="H3237" t="s">
        <v>2345</v>
      </c>
      <c r="I3237" t="s">
        <v>24</v>
      </c>
      <c r="J3237" s="3">
        <v>4</v>
      </c>
      <c r="K3237" s="3">
        <v>91.27</v>
      </c>
      <c r="L3237" s="3">
        <v>365.08</v>
      </c>
    </row>
    <row r="3238" spans="1:12" x14ac:dyDescent="0.35">
      <c r="A3238" t="s">
        <v>2877</v>
      </c>
      <c r="B3238" s="6" t="s">
        <v>2836</v>
      </c>
      <c r="C3238" s="6" t="str">
        <f t="shared" si="150"/>
        <v>Apr 2024</v>
      </c>
      <c r="D3238" s="19" t="str">
        <f t="shared" si="152"/>
        <v>2024</v>
      </c>
      <c r="E3238" s="6" t="str">
        <f t="shared" si="151"/>
        <v>Q2 2024</v>
      </c>
      <c r="F3238" t="s">
        <v>2643</v>
      </c>
      <c r="G3238" t="s">
        <v>2643</v>
      </c>
      <c r="H3238" t="s">
        <v>2345</v>
      </c>
      <c r="I3238" t="s">
        <v>15</v>
      </c>
      <c r="J3238" s="3">
        <v>4</v>
      </c>
      <c r="K3238" s="3">
        <v>41.16</v>
      </c>
      <c r="L3238" s="3">
        <v>164.64</v>
      </c>
    </row>
    <row r="3239" spans="1:12" x14ac:dyDescent="0.35">
      <c r="A3239" t="s">
        <v>3901</v>
      </c>
      <c r="B3239" s="6" t="s">
        <v>2836</v>
      </c>
      <c r="C3239" s="6" t="str">
        <f t="shared" si="150"/>
        <v>Apr 2024</v>
      </c>
      <c r="D3239" s="19" t="str">
        <f t="shared" si="152"/>
        <v>2024</v>
      </c>
      <c r="E3239" s="6" t="str">
        <f t="shared" si="151"/>
        <v>Q2 2024</v>
      </c>
      <c r="F3239" t="s">
        <v>3688</v>
      </c>
      <c r="G3239" t="s">
        <v>3688</v>
      </c>
      <c r="H3239" t="s">
        <v>11</v>
      </c>
      <c r="I3239" t="s">
        <v>24</v>
      </c>
      <c r="J3239" s="3">
        <v>5</v>
      </c>
      <c r="K3239" s="3">
        <v>353.31</v>
      </c>
      <c r="L3239" s="3">
        <v>1766.55</v>
      </c>
    </row>
    <row r="3240" spans="1:12" x14ac:dyDescent="0.35">
      <c r="A3240" t="s">
        <v>5697</v>
      </c>
      <c r="B3240" s="6" t="s">
        <v>2836</v>
      </c>
      <c r="C3240" s="6" t="str">
        <f t="shared" si="150"/>
        <v>Apr 2024</v>
      </c>
      <c r="D3240" s="19" t="str">
        <f t="shared" si="152"/>
        <v>2024</v>
      </c>
      <c r="E3240" s="6" t="str">
        <f t="shared" si="151"/>
        <v>Q2 2024</v>
      </c>
      <c r="F3240" t="s">
        <v>5629</v>
      </c>
      <c r="G3240" t="s">
        <v>5629</v>
      </c>
      <c r="H3240" t="s">
        <v>458</v>
      </c>
      <c r="I3240" t="s">
        <v>24</v>
      </c>
      <c r="J3240" s="3">
        <v>5</v>
      </c>
      <c r="K3240" s="3">
        <v>328.6</v>
      </c>
      <c r="L3240" s="3">
        <v>1643</v>
      </c>
    </row>
    <row r="3241" spans="1:12" x14ac:dyDescent="0.35">
      <c r="A3241" t="s">
        <v>229</v>
      </c>
      <c r="B3241" s="6" t="s">
        <v>230</v>
      </c>
      <c r="C3241" s="6" t="str">
        <f t="shared" si="150"/>
        <v>Apr 2024</v>
      </c>
      <c r="D3241" s="19" t="str">
        <f t="shared" si="152"/>
        <v>2024</v>
      </c>
      <c r="E3241" s="6" t="str">
        <f t="shared" si="151"/>
        <v>Q2 2024</v>
      </c>
      <c r="F3241" t="s">
        <v>10</v>
      </c>
      <c r="G3241" t="str">
        <f>IF(F3241="Biographies", "Biography", F3241 )</f>
        <v>Biography</v>
      </c>
      <c r="H3241" t="s">
        <v>11</v>
      </c>
      <c r="I3241" t="s">
        <v>15</v>
      </c>
      <c r="J3241" s="3">
        <v>19</v>
      </c>
      <c r="K3241" s="3">
        <v>352.73</v>
      </c>
      <c r="L3241" s="3">
        <v>6701.87</v>
      </c>
    </row>
    <row r="3242" spans="1:12" x14ac:dyDescent="0.35">
      <c r="A3242" t="s">
        <v>1887</v>
      </c>
      <c r="B3242" s="6" t="s">
        <v>230</v>
      </c>
      <c r="C3242" s="6" t="str">
        <f t="shared" si="150"/>
        <v>Apr 2024</v>
      </c>
      <c r="D3242" s="19" t="str">
        <f t="shared" si="152"/>
        <v>2024</v>
      </c>
      <c r="E3242" s="6" t="str">
        <f t="shared" si="151"/>
        <v>Q2 2024</v>
      </c>
      <c r="F3242" t="s">
        <v>1744</v>
      </c>
      <c r="G3242" t="s">
        <v>1744</v>
      </c>
      <c r="H3242" t="s">
        <v>11</v>
      </c>
      <c r="I3242" t="s">
        <v>27</v>
      </c>
      <c r="J3242" s="3">
        <v>3</v>
      </c>
      <c r="K3242" s="3">
        <v>352.69</v>
      </c>
      <c r="L3242" s="3">
        <v>1058.07</v>
      </c>
    </row>
    <row r="3243" spans="1:12" x14ac:dyDescent="0.35">
      <c r="A3243" t="s">
        <v>2137</v>
      </c>
      <c r="B3243" s="6" t="s">
        <v>230</v>
      </c>
      <c r="C3243" s="6" t="str">
        <f t="shared" si="150"/>
        <v>Apr 2024</v>
      </c>
      <c r="D3243" s="19" t="str">
        <f t="shared" si="152"/>
        <v>2024</v>
      </c>
      <c r="E3243" s="6" t="str">
        <f t="shared" si="151"/>
        <v>Q2 2024</v>
      </c>
      <c r="F3243" t="s">
        <v>2058</v>
      </c>
      <c r="G3243" t="s">
        <v>2058</v>
      </c>
      <c r="H3243" t="s">
        <v>701</v>
      </c>
      <c r="I3243" t="s">
        <v>27</v>
      </c>
      <c r="J3243" s="3">
        <v>19</v>
      </c>
      <c r="K3243" s="3">
        <v>207.33</v>
      </c>
      <c r="L3243" s="3">
        <v>3939.27</v>
      </c>
    </row>
    <row r="3244" spans="1:12" x14ac:dyDescent="0.35">
      <c r="A3244" t="s">
        <v>3664</v>
      </c>
      <c r="B3244" s="6" t="s">
        <v>230</v>
      </c>
      <c r="C3244" s="6" t="str">
        <f t="shared" si="150"/>
        <v>Apr 2024</v>
      </c>
      <c r="D3244" s="19" t="str">
        <f t="shared" si="152"/>
        <v>2024</v>
      </c>
      <c r="E3244" s="6" t="str">
        <f t="shared" si="151"/>
        <v>Q2 2024</v>
      </c>
      <c r="F3244" t="s">
        <v>3435</v>
      </c>
      <c r="G3244" t="s">
        <v>3435</v>
      </c>
      <c r="H3244" t="s">
        <v>701</v>
      </c>
      <c r="I3244" t="s">
        <v>15</v>
      </c>
      <c r="J3244" s="3">
        <v>8</v>
      </c>
      <c r="K3244" s="3">
        <v>119.41</v>
      </c>
      <c r="L3244" s="3">
        <v>955.28</v>
      </c>
    </row>
    <row r="3245" spans="1:12" x14ac:dyDescent="0.35">
      <c r="A3245" t="s">
        <v>5450</v>
      </c>
      <c r="B3245" s="6" t="s">
        <v>230</v>
      </c>
      <c r="C3245" s="6" t="str">
        <f t="shared" si="150"/>
        <v>Apr 2024</v>
      </c>
      <c r="D3245" s="19" t="str">
        <f t="shared" si="152"/>
        <v>2024</v>
      </c>
      <c r="E3245" s="6" t="str">
        <f t="shared" si="151"/>
        <v>Q2 2024</v>
      </c>
      <c r="F3245" t="s">
        <v>5337</v>
      </c>
      <c r="G3245" t="s">
        <v>5337</v>
      </c>
      <c r="H3245" t="s">
        <v>458</v>
      </c>
      <c r="I3245" t="s">
        <v>27</v>
      </c>
      <c r="J3245" s="3">
        <v>4</v>
      </c>
      <c r="K3245" s="3">
        <v>179.38</v>
      </c>
      <c r="L3245" s="3">
        <v>717.52</v>
      </c>
    </row>
    <row r="3246" spans="1:12" x14ac:dyDescent="0.35">
      <c r="A3246" t="s">
        <v>81</v>
      </c>
      <c r="B3246" s="6" t="s">
        <v>82</v>
      </c>
      <c r="C3246" s="6" t="str">
        <f t="shared" si="150"/>
        <v>Apr 2024</v>
      </c>
      <c r="D3246" s="19" t="str">
        <f t="shared" si="152"/>
        <v>2024</v>
      </c>
      <c r="E3246" s="6" t="str">
        <f t="shared" si="151"/>
        <v>Q2 2024</v>
      </c>
      <c r="F3246" t="s">
        <v>5771</v>
      </c>
      <c r="G3246" t="str">
        <f>IF(F3246="Biographies", "Biography", F3246 )</f>
        <v>Biography</v>
      </c>
      <c r="H3246" t="s">
        <v>11</v>
      </c>
      <c r="I3246" t="s">
        <v>12</v>
      </c>
      <c r="J3246" s="3">
        <v>9</v>
      </c>
      <c r="K3246" s="3">
        <v>196.97</v>
      </c>
      <c r="L3246" s="3">
        <v>1772.73</v>
      </c>
    </row>
    <row r="3247" spans="1:12" x14ac:dyDescent="0.35">
      <c r="A3247" t="s">
        <v>1683</v>
      </c>
      <c r="B3247" s="6" t="s">
        <v>82</v>
      </c>
      <c r="C3247" s="6" t="str">
        <f t="shared" si="150"/>
        <v>Apr 2024</v>
      </c>
      <c r="D3247" s="19" t="str">
        <f t="shared" si="152"/>
        <v>2024</v>
      </c>
      <c r="E3247" s="6" t="str">
        <f t="shared" si="151"/>
        <v>Q2 2024</v>
      </c>
      <c r="F3247" t="s">
        <v>1421</v>
      </c>
      <c r="G3247" t="str">
        <f>IF(F3247="Egg", "Eggs", F3247)</f>
        <v>Eggs</v>
      </c>
      <c r="H3247" t="s">
        <v>701</v>
      </c>
      <c r="I3247" t="s">
        <v>15</v>
      </c>
      <c r="J3247" s="3">
        <v>12</v>
      </c>
      <c r="K3247" s="3">
        <v>88.06</v>
      </c>
      <c r="L3247" s="3">
        <v>1056.72</v>
      </c>
    </row>
    <row r="3248" spans="1:12" x14ac:dyDescent="0.35">
      <c r="A3248" t="s">
        <v>2512</v>
      </c>
      <c r="B3248" s="6" t="s">
        <v>82</v>
      </c>
      <c r="C3248" s="6" t="str">
        <f t="shared" si="150"/>
        <v>Apr 2024</v>
      </c>
      <c r="D3248" s="19" t="str">
        <f t="shared" si="152"/>
        <v>2024</v>
      </c>
      <c r="E3248" s="6" t="str">
        <f t="shared" si="151"/>
        <v>Q2 2024</v>
      </c>
      <c r="F3248" t="s">
        <v>2344</v>
      </c>
      <c r="G3248" t="s">
        <v>2344</v>
      </c>
      <c r="H3248" t="s">
        <v>2345</v>
      </c>
      <c r="I3248" t="s">
        <v>12</v>
      </c>
      <c r="J3248" s="3">
        <v>7</v>
      </c>
      <c r="K3248" s="3">
        <v>298.05</v>
      </c>
      <c r="L3248" s="3">
        <v>2086.35</v>
      </c>
    </row>
    <row r="3249" spans="1:12" x14ac:dyDescent="0.35">
      <c r="A3249" t="s">
        <v>3367</v>
      </c>
      <c r="B3249" s="6" t="s">
        <v>82</v>
      </c>
      <c r="C3249" s="6" t="str">
        <f t="shared" si="150"/>
        <v>Apr 2024</v>
      </c>
      <c r="D3249" s="19" t="str">
        <f t="shared" si="152"/>
        <v>2024</v>
      </c>
      <c r="E3249" s="6" t="str">
        <f t="shared" si="151"/>
        <v>Q2 2024</v>
      </c>
      <c r="F3249" t="s">
        <v>3143</v>
      </c>
      <c r="G3249" t="s">
        <v>3143</v>
      </c>
      <c r="H3249" t="s">
        <v>458</v>
      </c>
      <c r="I3249" t="s">
        <v>12</v>
      </c>
      <c r="J3249" s="3">
        <v>9</v>
      </c>
      <c r="K3249" s="3">
        <v>343.04</v>
      </c>
      <c r="L3249" s="3">
        <v>3087.36</v>
      </c>
    </row>
    <row r="3250" spans="1:12" x14ac:dyDescent="0.35">
      <c r="A3250" t="s">
        <v>3412</v>
      </c>
      <c r="B3250" s="6" t="s">
        <v>82</v>
      </c>
      <c r="C3250" s="6" t="str">
        <f t="shared" si="150"/>
        <v>Apr 2024</v>
      </c>
      <c r="D3250" s="19" t="str">
        <f t="shared" si="152"/>
        <v>2024</v>
      </c>
      <c r="E3250" s="6" t="str">
        <f t="shared" si="151"/>
        <v>Q2 2024</v>
      </c>
      <c r="F3250" t="s">
        <v>3143</v>
      </c>
      <c r="G3250" t="s">
        <v>3143</v>
      </c>
      <c r="H3250" t="s">
        <v>458</v>
      </c>
      <c r="I3250" t="s">
        <v>24</v>
      </c>
      <c r="J3250" s="3">
        <v>4</v>
      </c>
      <c r="K3250" s="3">
        <v>260.92</v>
      </c>
      <c r="L3250" s="3">
        <v>1043.68</v>
      </c>
    </row>
    <row r="3251" spans="1:12" x14ac:dyDescent="0.35">
      <c r="A3251" t="s">
        <v>4968</v>
      </c>
      <c r="B3251" s="6" t="s">
        <v>82</v>
      </c>
      <c r="C3251" s="6" t="str">
        <f t="shared" si="150"/>
        <v>Apr 2024</v>
      </c>
      <c r="D3251" s="19" t="str">
        <f t="shared" si="152"/>
        <v>2024</v>
      </c>
      <c r="E3251" s="6" t="str">
        <f t="shared" si="151"/>
        <v>Q2 2024</v>
      </c>
      <c r="F3251" t="s">
        <v>4845</v>
      </c>
      <c r="G3251" t="s">
        <v>4845</v>
      </c>
      <c r="H3251" t="s">
        <v>2345</v>
      </c>
      <c r="I3251" t="s">
        <v>24</v>
      </c>
      <c r="J3251" s="3">
        <v>4</v>
      </c>
      <c r="K3251" s="3">
        <v>39.58</v>
      </c>
      <c r="L3251" s="3">
        <v>158.32</v>
      </c>
    </row>
    <row r="3252" spans="1:12" x14ac:dyDescent="0.35">
      <c r="A3252" t="s">
        <v>593</v>
      </c>
      <c r="B3252" s="6" t="s">
        <v>594</v>
      </c>
      <c r="C3252" s="6" t="str">
        <f t="shared" si="150"/>
        <v>Apr 2024</v>
      </c>
      <c r="D3252" s="19" t="str">
        <f t="shared" si="152"/>
        <v>2024</v>
      </c>
      <c r="E3252" s="6" t="str">
        <f t="shared" si="151"/>
        <v>Q2 2024</v>
      </c>
      <c r="F3252" t="s">
        <v>457</v>
      </c>
      <c r="G3252" t="str">
        <f>IF(F3252="Blender xcxc", "Blender", F3252)</f>
        <v>Blender</v>
      </c>
      <c r="H3252" t="s">
        <v>458</v>
      </c>
      <c r="I3252" t="s">
        <v>15</v>
      </c>
      <c r="J3252" s="3">
        <v>13</v>
      </c>
      <c r="K3252" s="3">
        <v>214.37</v>
      </c>
      <c r="L3252" s="3">
        <v>2786.81</v>
      </c>
    </row>
    <row r="3253" spans="1:12" x14ac:dyDescent="0.35">
      <c r="A3253" t="s">
        <v>1285</v>
      </c>
      <c r="B3253" s="6" t="s">
        <v>594</v>
      </c>
      <c r="C3253" s="6" t="str">
        <f t="shared" si="150"/>
        <v>Apr 2024</v>
      </c>
      <c r="D3253" s="19" t="str">
        <f t="shared" si="152"/>
        <v>2024</v>
      </c>
      <c r="E3253" s="6" t="str">
        <f t="shared" si="151"/>
        <v>Q2 2024</v>
      </c>
      <c r="F3253" t="s">
        <v>1252</v>
      </c>
      <c r="G3253" t="str">
        <f>IF(F3253="Cookbooks", "Cookbook", F3253)</f>
        <v>Cookbook</v>
      </c>
      <c r="H3253" t="s">
        <v>11</v>
      </c>
      <c r="I3253" t="s">
        <v>24</v>
      </c>
      <c r="J3253" s="3">
        <v>4</v>
      </c>
      <c r="K3253" s="3">
        <v>106.82</v>
      </c>
      <c r="L3253" s="3">
        <v>427.28</v>
      </c>
    </row>
    <row r="3254" spans="1:12" x14ac:dyDescent="0.35">
      <c r="A3254" t="s">
        <v>1571</v>
      </c>
      <c r="B3254" s="6" t="s">
        <v>594</v>
      </c>
      <c r="C3254" s="6" t="str">
        <f t="shared" si="150"/>
        <v>Apr 2024</v>
      </c>
      <c r="D3254" s="19" t="str">
        <f t="shared" si="152"/>
        <v>2024</v>
      </c>
      <c r="E3254" s="6" t="str">
        <f t="shared" si="151"/>
        <v>Q2 2024</v>
      </c>
      <c r="F3254" t="s">
        <v>1421</v>
      </c>
      <c r="G3254" t="str">
        <f>IF(F3254="Egg", "Eggs", F3254)</f>
        <v>Eggs</v>
      </c>
      <c r="H3254" t="s">
        <v>701</v>
      </c>
      <c r="I3254" t="s">
        <v>12</v>
      </c>
      <c r="J3254" s="3">
        <v>4</v>
      </c>
      <c r="K3254" s="3">
        <v>132.06</v>
      </c>
      <c r="L3254" s="3">
        <v>528.24</v>
      </c>
    </row>
    <row r="3255" spans="1:12" x14ac:dyDescent="0.35">
      <c r="A3255" t="s">
        <v>2183</v>
      </c>
      <c r="B3255" s="6" t="s">
        <v>594</v>
      </c>
      <c r="C3255" s="6" t="str">
        <f t="shared" si="150"/>
        <v>Apr 2024</v>
      </c>
      <c r="D3255" s="19" t="str">
        <f t="shared" si="152"/>
        <v>2024</v>
      </c>
      <c r="E3255" s="6" t="str">
        <f t="shared" si="151"/>
        <v>Q2 2024</v>
      </c>
      <c r="F3255" t="s">
        <v>2058</v>
      </c>
      <c r="G3255" t="s">
        <v>2058</v>
      </c>
      <c r="H3255" t="s">
        <v>701</v>
      </c>
      <c r="I3255" t="s">
        <v>15</v>
      </c>
      <c r="J3255" s="3">
        <v>14</v>
      </c>
      <c r="K3255" s="3">
        <v>58.29</v>
      </c>
      <c r="L3255" s="3">
        <v>816.06</v>
      </c>
    </row>
    <row r="3256" spans="1:12" x14ac:dyDescent="0.35">
      <c r="A3256" t="s">
        <v>3110</v>
      </c>
      <c r="B3256" s="6" t="s">
        <v>594</v>
      </c>
      <c r="C3256" s="6" t="str">
        <f t="shared" si="150"/>
        <v>Apr 2024</v>
      </c>
      <c r="D3256" s="19" t="str">
        <f t="shared" si="152"/>
        <v>2024</v>
      </c>
      <c r="E3256" s="6" t="str">
        <f t="shared" si="151"/>
        <v>Q2 2024</v>
      </c>
      <c r="F3256" t="s">
        <v>2882</v>
      </c>
      <c r="G3256" t="s">
        <v>2882</v>
      </c>
      <c r="H3256" t="s">
        <v>2208</v>
      </c>
      <c r="I3256" t="s">
        <v>27</v>
      </c>
      <c r="J3256" s="3">
        <v>8</v>
      </c>
      <c r="K3256" s="3">
        <v>51.27</v>
      </c>
      <c r="L3256" s="3">
        <v>410.16</v>
      </c>
    </row>
    <row r="3257" spans="1:12" x14ac:dyDescent="0.35">
      <c r="A3257" t="s">
        <v>1654</v>
      </c>
      <c r="B3257" s="6" t="s">
        <v>1655</v>
      </c>
      <c r="C3257" s="6" t="str">
        <f t="shared" si="150"/>
        <v>Apr 2024</v>
      </c>
      <c r="D3257" s="19" t="str">
        <f t="shared" si="152"/>
        <v>2024</v>
      </c>
      <c r="E3257" s="6" t="str">
        <f t="shared" si="151"/>
        <v>Q2 2024</v>
      </c>
      <c r="F3257" t="s">
        <v>1421</v>
      </c>
      <c r="G3257" t="str">
        <f>IF(F3257="Egg", "Eggs", F3257)</f>
        <v>Eggs</v>
      </c>
      <c r="H3257" t="s">
        <v>701</v>
      </c>
      <c r="I3257" t="s">
        <v>15</v>
      </c>
      <c r="J3257" s="3">
        <v>5</v>
      </c>
      <c r="K3257" s="3">
        <v>444.37</v>
      </c>
      <c r="L3257" s="3">
        <v>2221.85</v>
      </c>
    </row>
    <row r="3258" spans="1:12" x14ac:dyDescent="0.35">
      <c r="A3258" t="s">
        <v>1913</v>
      </c>
      <c r="B3258" s="6" t="s">
        <v>1655</v>
      </c>
      <c r="C3258" s="6" t="str">
        <f t="shared" si="150"/>
        <v>Apr 2024</v>
      </c>
      <c r="D3258" s="19" t="str">
        <f t="shared" si="152"/>
        <v>2024</v>
      </c>
      <c r="E3258" s="6" t="str">
        <f t="shared" si="151"/>
        <v>Q2 2024</v>
      </c>
      <c r="F3258" t="s">
        <v>1744</v>
      </c>
      <c r="G3258" t="s">
        <v>1744</v>
      </c>
      <c r="H3258" t="s">
        <v>11</v>
      </c>
      <c r="I3258" t="s">
        <v>12</v>
      </c>
      <c r="J3258" s="3">
        <v>19</v>
      </c>
      <c r="K3258" s="3">
        <v>265.89999999999998</v>
      </c>
      <c r="L3258" s="3">
        <v>5052.1000000000004</v>
      </c>
    </row>
    <row r="3259" spans="1:12" x14ac:dyDescent="0.35">
      <c r="A3259" t="s">
        <v>2305</v>
      </c>
      <c r="B3259" s="6" t="s">
        <v>1655</v>
      </c>
      <c r="C3259" s="6" t="str">
        <f t="shared" si="150"/>
        <v>Apr 2024</v>
      </c>
      <c r="D3259" s="19" t="str">
        <f t="shared" si="152"/>
        <v>2024</v>
      </c>
      <c r="E3259" s="6" t="str">
        <f t="shared" si="151"/>
        <v>Q2 2024</v>
      </c>
      <c r="F3259" t="s">
        <v>2207</v>
      </c>
      <c r="G3259" t="s">
        <v>2207</v>
      </c>
      <c r="H3259" t="s">
        <v>2208</v>
      </c>
      <c r="I3259" t="s">
        <v>15</v>
      </c>
      <c r="J3259" s="3">
        <v>16</v>
      </c>
      <c r="K3259" s="3">
        <v>323.41000000000003</v>
      </c>
      <c r="L3259" s="3">
        <v>5174.5600000000004</v>
      </c>
    </row>
    <row r="3260" spans="1:12" x14ac:dyDescent="0.35">
      <c r="A3260" t="s">
        <v>3141</v>
      </c>
      <c r="B3260" s="6" t="s">
        <v>1655</v>
      </c>
      <c r="C3260" s="6" t="str">
        <f t="shared" si="150"/>
        <v>Apr 2024</v>
      </c>
      <c r="D3260" s="19" t="str">
        <f t="shared" si="152"/>
        <v>2024</v>
      </c>
      <c r="E3260" s="6" t="str">
        <f t="shared" si="151"/>
        <v>Q2 2024</v>
      </c>
      <c r="F3260" t="s">
        <v>2882</v>
      </c>
      <c r="G3260" t="s">
        <v>2882</v>
      </c>
      <c r="H3260" t="s">
        <v>2208</v>
      </c>
      <c r="I3260" t="s">
        <v>27</v>
      </c>
      <c r="J3260" s="3">
        <v>20</v>
      </c>
      <c r="K3260" s="3">
        <v>80.680000000000007</v>
      </c>
      <c r="L3260" s="3">
        <v>1613.6</v>
      </c>
    </row>
    <row r="3261" spans="1:12" x14ac:dyDescent="0.35">
      <c r="A3261" t="s">
        <v>4187</v>
      </c>
      <c r="B3261" s="6" t="s">
        <v>1655</v>
      </c>
      <c r="C3261" s="6" t="str">
        <f t="shared" si="150"/>
        <v>Apr 2024</v>
      </c>
      <c r="D3261" s="19" t="str">
        <f t="shared" si="152"/>
        <v>2024</v>
      </c>
      <c r="E3261" s="6" t="str">
        <f t="shared" si="151"/>
        <v>Q2 2024</v>
      </c>
      <c r="F3261" t="s">
        <v>3948</v>
      </c>
      <c r="G3261" t="s">
        <v>3948</v>
      </c>
      <c r="H3261" t="s">
        <v>458</v>
      </c>
      <c r="I3261" t="s">
        <v>24</v>
      </c>
      <c r="J3261" s="3">
        <v>20</v>
      </c>
      <c r="K3261" s="3">
        <v>30.95</v>
      </c>
      <c r="L3261" s="3">
        <v>619</v>
      </c>
    </row>
    <row r="3262" spans="1:12" x14ac:dyDescent="0.35">
      <c r="A3262" t="s">
        <v>5189</v>
      </c>
      <c r="B3262" s="6" t="s">
        <v>1655</v>
      </c>
      <c r="C3262" s="6" t="str">
        <f t="shared" si="150"/>
        <v>Apr 2024</v>
      </c>
      <c r="D3262" s="19" t="str">
        <f t="shared" si="152"/>
        <v>2024</v>
      </c>
      <c r="E3262" s="6" t="str">
        <f t="shared" si="151"/>
        <v>Q2 2024</v>
      </c>
      <c r="F3262" t="s">
        <v>5082</v>
      </c>
      <c r="G3262" t="s">
        <v>5082</v>
      </c>
      <c r="H3262" t="s">
        <v>2208</v>
      </c>
      <c r="I3262" t="s">
        <v>24</v>
      </c>
      <c r="J3262" s="3">
        <v>8</v>
      </c>
      <c r="K3262" s="3">
        <v>163.77000000000001</v>
      </c>
      <c r="L3262" s="3">
        <v>1310.1600000000001</v>
      </c>
    </row>
    <row r="3263" spans="1:12" x14ac:dyDescent="0.35">
      <c r="A3263" t="s">
        <v>5237</v>
      </c>
      <c r="B3263" s="6" t="s">
        <v>1655</v>
      </c>
      <c r="C3263" s="6" t="str">
        <f t="shared" si="150"/>
        <v>Apr 2024</v>
      </c>
      <c r="D3263" s="19" t="str">
        <f t="shared" si="152"/>
        <v>2024</v>
      </c>
      <c r="E3263" s="6" t="str">
        <f t="shared" si="151"/>
        <v>Q2 2024</v>
      </c>
      <c r="F3263" t="s">
        <v>5082</v>
      </c>
      <c r="G3263" t="s">
        <v>5082</v>
      </c>
      <c r="H3263" t="s">
        <v>2208</v>
      </c>
      <c r="I3263" t="s">
        <v>24</v>
      </c>
      <c r="J3263" s="3">
        <v>18</v>
      </c>
      <c r="K3263" s="3">
        <v>56.3</v>
      </c>
      <c r="L3263" s="3">
        <v>1013.4</v>
      </c>
    </row>
    <row r="3264" spans="1:12" x14ac:dyDescent="0.35">
      <c r="A3264" t="s">
        <v>5756</v>
      </c>
      <c r="B3264" s="6" t="s">
        <v>1655</v>
      </c>
      <c r="C3264" s="6" t="str">
        <f t="shared" si="150"/>
        <v>Apr 2024</v>
      </c>
      <c r="D3264" s="19" t="str">
        <f t="shared" si="152"/>
        <v>2024</v>
      </c>
      <c r="E3264" s="6" t="str">
        <f t="shared" si="151"/>
        <v>Q2 2024</v>
      </c>
      <c r="F3264" t="s">
        <v>5629</v>
      </c>
      <c r="G3264" t="s">
        <v>5629</v>
      </c>
      <c r="H3264" t="s">
        <v>458</v>
      </c>
      <c r="I3264" t="s">
        <v>27</v>
      </c>
      <c r="J3264" s="3">
        <v>8</v>
      </c>
      <c r="K3264" s="3">
        <v>263.94</v>
      </c>
      <c r="L3264" s="3">
        <v>2111.52</v>
      </c>
    </row>
    <row r="3265" spans="1:12" x14ac:dyDescent="0.35">
      <c r="A3265" t="s">
        <v>519</v>
      </c>
      <c r="B3265" s="6" t="s">
        <v>520</v>
      </c>
      <c r="C3265" s="6" t="str">
        <f t="shared" si="150"/>
        <v>Apr 2024</v>
      </c>
      <c r="D3265" s="19" t="str">
        <f t="shared" si="152"/>
        <v>2024</v>
      </c>
      <c r="E3265" s="6" t="str">
        <f t="shared" si="151"/>
        <v>Q2 2024</v>
      </c>
      <c r="F3265" t="s">
        <v>457</v>
      </c>
      <c r="G3265" t="str">
        <f>IF(F3265="Blender xcxc", "Blender", F3265)</f>
        <v>Blender</v>
      </c>
      <c r="H3265" t="s">
        <v>458</v>
      </c>
      <c r="I3265" t="s">
        <v>24</v>
      </c>
      <c r="J3265" s="3">
        <v>16</v>
      </c>
      <c r="K3265" s="3">
        <v>275.07</v>
      </c>
      <c r="L3265" s="3">
        <v>4401.12</v>
      </c>
    </row>
    <row r="3266" spans="1:12" x14ac:dyDescent="0.35">
      <c r="A3266" t="s">
        <v>2591</v>
      </c>
      <c r="B3266" s="6" t="s">
        <v>520</v>
      </c>
      <c r="C3266" s="6" t="str">
        <f t="shared" ref="C3266:C3329" si="153">TEXT(B3266, "mmm yyyy")</f>
        <v>Apr 2024</v>
      </c>
      <c r="D3266" s="19" t="str">
        <f t="shared" si="152"/>
        <v>2024</v>
      </c>
      <c r="E3266" s="6" t="str">
        <f t="shared" ref="E3266:E3329" si="154">"Q"&amp;ROUNDUP(MONTH(B3266)/3,0)&amp;" "&amp;TEXT(B3266,"YYYY")</f>
        <v>Q2 2024</v>
      </c>
      <c r="F3266" t="s">
        <v>2344</v>
      </c>
      <c r="G3266" t="s">
        <v>2344</v>
      </c>
      <c r="H3266" t="s">
        <v>2345</v>
      </c>
      <c r="I3266" t="s">
        <v>24</v>
      </c>
      <c r="J3266" s="3">
        <v>10</v>
      </c>
      <c r="K3266" s="3">
        <v>228.28</v>
      </c>
      <c r="L3266" s="3">
        <v>2282.8000000000002</v>
      </c>
    </row>
    <row r="3267" spans="1:12" x14ac:dyDescent="0.35">
      <c r="A3267" t="s">
        <v>2912</v>
      </c>
      <c r="B3267" s="6" t="s">
        <v>520</v>
      </c>
      <c r="C3267" s="6" t="str">
        <f t="shared" si="153"/>
        <v>Apr 2024</v>
      </c>
      <c r="D3267" s="19" t="str">
        <f t="shared" ref="D3267:D3330" si="155">TEXT(B3267, "yyyy")</f>
        <v>2024</v>
      </c>
      <c r="E3267" s="6" t="str">
        <f t="shared" si="154"/>
        <v>Q2 2024</v>
      </c>
      <c r="F3267" t="s">
        <v>2882</v>
      </c>
      <c r="G3267" t="s">
        <v>2882</v>
      </c>
      <c r="H3267" t="s">
        <v>2208</v>
      </c>
      <c r="I3267" t="s">
        <v>24</v>
      </c>
      <c r="J3267" s="3">
        <v>6</v>
      </c>
      <c r="K3267" s="3">
        <v>125.07</v>
      </c>
      <c r="L3267" s="3">
        <v>750.42</v>
      </c>
    </row>
    <row r="3268" spans="1:12" x14ac:dyDescent="0.35">
      <c r="A3268" t="s">
        <v>3089</v>
      </c>
      <c r="B3268" s="6" t="s">
        <v>520</v>
      </c>
      <c r="C3268" s="6" t="str">
        <f t="shared" si="153"/>
        <v>Apr 2024</v>
      </c>
      <c r="D3268" s="19" t="str">
        <f t="shared" si="155"/>
        <v>2024</v>
      </c>
      <c r="E3268" s="6" t="str">
        <f t="shared" si="154"/>
        <v>Q2 2024</v>
      </c>
      <c r="F3268" t="s">
        <v>2882</v>
      </c>
      <c r="G3268" t="s">
        <v>2882</v>
      </c>
      <c r="H3268" t="s">
        <v>2208</v>
      </c>
      <c r="I3268" t="s">
        <v>27</v>
      </c>
      <c r="J3268" s="3">
        <v>19</v>
      </c>
      <c r="K3268" s="3">
        <v>279.22000000000003</v>
      </c>
      <c r="L3268" s="3">
        <v>5305.18</v>
      </c>
    </row>
    <row r="3269" spans="1:12" x14ac:dyDescent="0.35">
      <c r="A3269" t="s">
        <v>3092</v>
      </c>
      <c r="B3269" s="6" t="s">
        <v>520</v>
      </c>
      <c r="C3269" s="6" t="str">
        <f t="shared" si="153"/>
        <v>Apr 2024</v>
      </c>
      <c r="D3269" s="19" t="str">
        <f t="shared" si="155"/>
        <v>2024</v>
      </c>
      <c r="E3269" s="6" t="str">
        <f t="shared" si="154"/>
        <v>Q2 2024</v>
      </c>
      <c r="F3269" t="s">
        <v>2882</v>
      </c>
      <c r="G3269" t="s">
        <v>2882</v>
      </c>
      <c r="H3269" t="s">
        <v>2208</v>
      </c>
      <c r="I3269" t="s">
        <v>24</v>
      </c>
      <c r="J3269" s="3">
        <v>20</v>
      </c>
      <c r="K3269" s="3">
        <v>486.35</v>
      </c>
      <c r="L3269" s="3">
        <v>9727</v>
      </c>
    </row>
    <row r="3270" spans="1:12" x14ac:dyDescent="0.35">
      <c r="A3270" t="s">
        <v>3406</v>
      </c>
      <c r="B3270" s="6" t="s">
        <v>520</v>
      </c>
      <c r="C3270" s="6" t="str">
        <f t="shared" si="153"/>
        <v>Apr 2024</v>
      </c>
      <c r="D3270" s="19" t="str">
        <f t="shared" si="155"/>
        <v>2024</v>
      </c>
      <c r="E3270" s="6" t="str">
        <f t="shared" si="154"/>
        <v>Q2 2024</v>
      </c>
      <c r="F3270" t="s">
        <v>3143</v>
      </c>
      <c r="G3270" t="s">
        <v>3143</v>
      </c>
      <c r="H3270" t="s">
        <v>458</v>
      </c>
      <c r="I3270" t="s">
        <v>24</v>
      </c>
      <c r="J3270" s="3">
        <v>2</v>
      </c>
      <c r="K3270" s="3">
        <v>8.93</v>
      </c>
      <c r="L3270" s="3">
        <v>17.86</v>
      </c>
    </row>
    <row r="3271" spans="1:12" x14ac:dyDescent="0.35">
      <c r="A3271" t="s">
        <v>3877</v>
      </c>
      <c r="B3271" s="6" t="s">
        <v>520</v>
      </c>
      <c r="C3271" s="6" t="str">
        <f t="shared" si="153"/>
        <v>Apr 2024</v>
      </c>
      <c r="D3271" s="19" t="str">
        <f t="shared" si="155"/>
        <v>2024</v>
      </c>
      <c r="E3271" s="6" t="str">
        <f t="shared" si="154"/>
        <v>Q2 2024</v>
      </c>
      <c r="F3271" t="s">
        <v>3688</v>
      </c>
      <c r="G3271" t="s">
        <v>3688</v>
      </c>
      <c r="H3271" t="s">
        <v>11</v>
      </c>
      <c r="I3271" t="s">
        <v>12</v>
      </c>
      <c r="J3271" s="3">
        <v>18</v>
      </c>
      <c r="K3271" s="3">
        <v>211.19</v>
      </c>
      <c r="L3271" s="3">
        <v>3801.42</v>
      </c>
    </row>
    <row r="3272" spans="1:12" x14ac:dyDescent="0.35">
      <c r="A3272" t="s">
        <v>4388</v>
      </c>
      <c r="B3272" s="6" t="s">
        <v>520</v>
      </c>
      <c r="C3272" s="6" t="str">
        <f t="shared" si="153"/>
        <v>Apr 2024</v>
      </c>
      <c r="D3272" s="19" t="str">
        <f t="shared" si="155"/>
        <v>2024</v>
      </c>
      <c r="E3272" s="6" t="str">
        <f t="shared" si="154"/>
        <v>Q2 2024</v>
      </c>
      <c r="F3272" t="s">
        <v>4235</v>
      </c>
      <c r="G3272" t="s">
        <v>4235</v>
      </c>
      <c r="H3272" t="s">
        <v>2208</v>
      </c>
      <c r="I3272" t="s">
        <v>24</v>
      </c>
      <c r="J3272" s="3">
        <v>2</v>
      </c>
      <c r="K3272" s="3">
        <v>278.64999999999998</v>
      </c>
      <c r="L3272" s="3">
        <v>557.29999999999995</v>
      </c>
    </row>
    <row r="3273" spans="1:12" x14ac:dyDescent="0.35">
      <c r="A3273" t="s">
        <v>5746</v>
      </c>
      <c r="B3273" s="6" t="s">
        <v>520</v>
      </c>
      <c r="C3273" s="6" t="str">
        <f t="shared" si="153"/>
        <v>Apr 2024</v>
      </c>
      <c r="D3273" s="19" t="str">
        <f t="shared" si="155"/>
        <v>2024</v>
      </c>
      <c r="E3273" s="6" t="str">
        <f t="shared" si="154"/>
        <v>Q2 2024</v>
      </c>
      <c r="F3273" t="s">
        <v>5629</v>
      </c>
      <c r="G3273" t="s">
        <v>5629</v>
      </c>
      <c r="H3273" t="s">
        <v>458</v>
      </c>
      <c r="I3273" t="s">
        <v>12</v>
      </c>
      <c r="J3273" s="3">
        <v>12</v>
      </c>
      <c r="K3273" s="3">
        <v>31.92</v>
      </c>
      <c r="L3273" s="3">
        <v>383.04</v>
      </c>
    </row>
    <row r="3274" spans="1:12" x14ac:dyDescent="0.35">
      <c r="A3274" t="s">
        <v>542</v>
      </c>
      <c r="B3274" s="6" t="s">
        <v>543</v>
      </c>
      <c r="C3274" s="6" t="str">
        <f t="shared" si="153"/>
        <v>Apr 2024</v>
      </c>
      <c r="D3274" s="19" t="str">
        <f t="shared" si="155"/>
        <v>2024</v>
      </c>
      <c r="E3274" s="6" t="str">
        <f t="shared" si="154"/>
        <v>Q2 2024</v>
      </c>
      <c r="F3274" t="s">
        <v>457</v>
      </c>
      <c r="G3274" t="str">
        <f>IF(F3274="Blender xcxc", "Blender", F3274)</f>
        <v>Blender</v>
      </c>
      <c r="H3274" t="s">
        <v>458</v>
      </c>
      <c r="I3274" t="s">
        <v>12</v>
      </c>
      <c r="J3274" s="3">
        <v>9</v>
      </c>
      <c r="K3274" s="3">
        <v>152.93</v>
      </c>
      <c r="L3274" s="3">
        <v>1376.37</v>
      </c>
    </row>
    <row r="3275" spans="1:12" x14ac:dyDescent="0.35">
      <c r="A3275" t="s">
        <v>771</v>
      </c>
      <c r="B3275" s="6" t="s">
        <v>543</v>
      </c>
      <c r="C3275" s="6" t="str">
        <f t="shared" si="153"/>
        <v>Apr 2024</v>
      </c>
      <c r="D3275" s="19" t="str">
        <f t="shared" si="155"/>
        <v>2024</v>
      </c>
      <c r="E3275" s="6" t="str">
        <f t="shared" si="154"/>
        <v>Q2 2024</v>
      </c>
      <c r="F3275" t="s">
        <v>700</v>
      </c>
      <c r="G3275" t="str">
        <f>IF(F3275="Bread.c", "Bread", F3275)</f>
        <v>Bread</v>
      </c>
      <c r="H3275" t="s">
        <v>701</v>
      </c>
      <c r="I3275" t="s">
        <v>15</v>
      </c>
      <c r="J3275" s="3">
        <v>3</v>
      </c>
      <c r="K3275" s="3">
        <v>152.02000000000001</v>
      </c>
      <c r="L3275" s="3">
        <v>456.06</v>
      </c>
    </row>
    <row r="3276" spans="1:12" x14ac:dyDescent="0.35">
      <c r="A3276" t="s">
        <v>2596</v>
      </c>
      <c r="B3276" s="6" t="s">
        <v>543</v>
      </c>
      <c r="C3276" s="6" t="str">
        <f t="shared" si="153"/>
        <v>Apr 2024</v>
      </c>
      <c r="D3276" s="19" t="str">
        <f t="shared" si="155"/>
        <v>2024</v>
      </c>
      <c r="E3276" s="6" t="str">
        <f t="shared" si="154"/>
        <v>Q2 2024</v>
      </c>
      <c r="F3276" t="s">
        <v>2344</v>
      </c>
      <c r="G3276" t="s">
        <v>2344</v>
      </c>
      <c r="H3276" t="s">
        <v>2345</v>
      </c>
      <c r="I3276" t="s">
        <v>15</v>
      </c>
      <c r="J3276" s="3">
        <v>8</v>
      </c>
      <c r="K3276" s="3">
        <v>428.1</v>
      </c>
      <c r="L3276" s="3">
        <v>3424.8</v>
      </c>
    </row>
    <row r="3277" spans="1:12" x14ac:dyDescent="0.35">
      <c r="A3277" t="s">
        <v>2733</v>
      </c>
      <c r="B3277" s="6" t="s">
        <v>543</v>
      </c>
      <c r="C3277" s="6" t="str">
        <f t="shared" si="153"/>
        <v>Apr 2024</v>
      </c>
      <c r="D3277" s="19" t="str">
        <f t="shared" si="155"/>
        <v>2024</v>
      </c>
      <c r="E3277" s="6" t="str">
        <f t="shared" si="154"/>
        <v>Q2 2024</v>
      </c>
      <c r="F3277" t="s">
        <v>2643</v>
      </c>
      <c r="G3277" t="s">
        <v>2643</v>
      </c>
      <c r="H3277" t="s">
        <v>2345</v>
      </c>
      <c r="I3277" t="s">
        <v>15</v>
      </c>
      <c r="J3277" s="3">
        <v>14</v>
      </c>
      <c r="K3277" s="3">
        <v>430.14</v>
      </c>
      <c r="L3277" s="3">
        <v>6021.96</v>
      </c>
    </row>
    <row r="3278" spans="1:12" x14ac:dyDescent="0.35">
      <c r="A3278" t="s">
        <v>4074</v>
      </c>
      <c r="B3278" s="6" t="s">
        <v>543</v>
      </c>
      <c r="C3278" s="6" t="str">
        <f t="shared" si="153"/>
        <v>Apr 2024</v>
      </c>
      <c r="D3278" s="19" t="str">
        <f t="shared" si="155"/>
        <v>2024</v>
      </c>
      <c r="E3278" s="6" t="str">
        <f t="shared" si="154"/>
        <v>Q2 2024</v>
      </c>
      <c r="F3278" t="s">
        <v>3948</v>
      </c>
      <c r="G3278" t="s">
        <v>3948</v>
      </c>
      <c r="H3278" t="s">
        <v>458</v>
      </c>
      <c r="I3278" t="s">
        <v>12</v>
      </c>
      <c r="J3278" s="3">
        <v>7</v>
      </c>
      <c r="K3278" s="3">
        <v>442.63</v>
      </c>
      <c r="L3278" s="3">
        <v>3098.41</v>
      </c>
    </row>
    <row r="3279" spans="1:12" x14ac:dyDescent="0.35">
      <c r="A3279" t="s">
        <v>4103</v>
      </c>
      <c r="B3279" s="6" t="s">
        <v>543</v>
      </c>
      <c r="C3279" s="6" t="str">
        <f t="shared" si="153"/>
        <v>Apr 2024</v>
      </c>
      <c r="D3279" s="19" t="str">
        <f t="shared" si="155"/>
        <v>2024</v>
      </c>
      <c r="E3279" s="6" t="str">
        <f t="shared" si="154"/>
        <v>Q2 2024</v>
      </c>
      <c r="F3279" t="s">
        <v>3948</v>
      </c>
      <c r="G3279" t="s">
        <v>3948</v>
      </c>
      <c r="H3279" t="s">
        <v>458</v>
      </c>
      <c r="I3279" t="s">
        <v>24</v>
      </c>
      <c r="J3279" s="3">
        <v>4</v>
      </c>
      <c r="K3279" s="3">
        <v>166.17</v>
      </c>
      <c r="L3279" s="3">
        <v>664.68</v>
      </c>
    </row>
    <row r="3280" spans="1:12" x14ac:dyDescent="0.35">
      <c r="A3280" t="s">
        <v>4268</v>
      </c>
      <c r="B3280" s="6" t="s">
        <v>543</v>
      </c>
      <c r="C3280" s="6" t="str">
        <f t="shared" si="153"/>
        <v>Apr 2024</v>
      </c>
      <c r="D3280" s="19" t="str">
        <f t="shared" si="155"/>
        <v>2024</v>
      </c>
      <c r="E3280" s="6" t="str">
        <f t="shared" si="154"/>
        <v>Q2 2024</v>
      </c>
      <c r="F3280" t="s">
        <v>4235</v>
      </c>
      <c r="G3280" t="s">
        <v>4235</v>
      </c>
      <c r="H3280" t="s">
        <v>2208</v>
      </c>
      <c r="I3280" t="s">
        <v>15</v>
      </c>
      <c r="J3280" s="3">
        <v>14</v>
      </c>
      <c r="K3280" s="3">
        <v>16.93</v>
      </c>
      <c r="L3280" s="3">
        <v>237.02</v>
      </c>
    </row>
    <row r="3281" spans="1:12" x14ac:dyDescent="0.35">
      <c r="A3281" t="s">
        <v>1250</v>
      </c>
      <c r="B3281" s="6" t="s">
        <v>1251</v>
      </c>
      <c r="C3281" s="6" t="str">
        <f t="shared" si="153"/>
        <v>Apr 2024</v>
      </c>
      <c r="D3281" s="19" t="str">
        <f t="shared" si="155"/>
        <v>2024</v>
      </c>
      <c r="E3281" s="6" t="str">
        <f t="shared" si="154"/>
        <v>Q2 2024</v>
      </c>
      <c r="F3281" t="s">
        <v>1252</v>
      </c>
      <c r="G3281" t="str">
        <f>IF(F3281="Cookbooks", "Cookbook", F3281)</f>
        <v>Cookbook</v>
      </c>
      <c r="H3281" t="s">
        <v>11</v>
      </c>
      <c r="I3281" t="s">
        <v>12</v>
      </c>
      <c r="J3281" s="3">
        <v>20</v>
      </c>
      <c r="K3281" s="3">
        <v>131.83000000000001</v>
      </c>
      <c r="L3281" s="3">
        <v>2636.6</v>
      </c>
    </row>
    <row r="3282" spans="1:12" x14ac:dyDescent="0.35">
      <c r="A3282" t="s">
        <v>1852</v>
      </c>
      <c r="B3282" s="6" t="s">
        <v>1251</v>
      </c>
      <c r="C3282" s="6" t="str">
        <f t="shared" si="153"/>
        <v>Apr 2024</v>
      </c>
      <c r="D3282" s="19" t="str">
        <f t="shared" si="155"/>
        <v>2024</v>
      </c>
      <c r="E3282" s="6" t="str">
        <f t="shared" si="154"/>
        <v>Q2 2024</v>
      </c>
      <c r="F3282" t="s">
        <v>1744</v>
      </c>
      <c r="G3282" t="s">
        <v>1744</v>
      </c>
      <c r="H3282" t="s">
        <v>11</v>
      </c>
      <c r="I3282" t="s">
        <v>15</v>
      </c>
      <c r="J3282" s="3">
        <v>4</v>
      </c>
      <c r="K3282" s="3">
        <v>303.47000000000003</v>
      </c>
      <c r="L3282" s="3">
        <v>1213.8800000000001</v>
      </c>
    </row>
    <row r="3283" spans="1:12" x14ac:dyDescent="0.35">
      <c r="A3283" t="s">
        <v>5146</v>
      </c>
      <c r="B3283" s="6" t="s">
        <v>1251</v>
      </c>
      <c r="C3283" s="6" t="str">
        <f t="shared" si="153"/>
        <v>Apr 2024</v>
      </c>
      <c r="D3283" s="19" t="str">
        <f t="shared" si="155"/>
        <v>2024</v>
      </c>
      <c r="E3283" s="6" t="str">
        <f t="shared" si="154"/>
        <v>Q2 2024</v>
      </c>
      <c r="F3283" t="s">
        <v>5082</v>
      </c>
      <c r="G3283" t="s">
        <v>5082</v>
      </c>
      <c r="H3283" t="s">
        <v>2208</v>
      </c>
      <c r="I3283" t="s">
        <v>12</v>
      </c>
      <c r="J3283" s="3">
        <v>3</v>
      </c>
      <c r="K3283" s="3">
        <v>94.39</v>
      </c>
      <c r="L3283" s="3">
        <v>283.17</v>
      </c>
    </row>
    <row r="3284" spans="1:12" x14ac:dyDescent="0.35">
      <c r="A3284" t="s">
        <v>5699</v>
      </c>
      <c r="B3284" s="6" t="s">
        <v>1251</v>
      </c>
      <c r="C3284" s="6" t="str">
        <f t="shared" si="153"/>
        <v>Apr 2024</v>
      </c>
      <c r="D3284" s="19" t="str">
        <f t="shared" si="155"/>
        <v>2024</v>
      </c>
      <c r="E3284" s="6" t="str">
        <f t="shared" si="154"/>
        <v>Q2 2024</v>
      </c>
      <c r="F3284" t="s">
        <v>5629</v>
      </c>
      <c r="G3284" t="s">
        <v>5629</v>
      </c>
      <c r="H3284" t="s">
        <v>458</v>
      </c>
      <c r="I3284" t="s">
        <v>24</v>
      </c>
      <c r="J3284" s="3">
        <v>2</v>
      </c>
      <c r="K3284" s="3">
        <v>203.28</v>
      </c>
      <c r="L3284" s="3">
        <v>406.56</v>
      </c>
    </row>
    <row r="3285" spans="1:12" x14ac:dyDescent="0.35">
      <c r="A3285" t="s">
        <v>672</v>
      </c>
      <c r="B3285" s="6" t="s">
        <v>673</v>
      </c>
      <c r="C3285" s="6" t="str">
        <f t="shared" si="153"/>
        <v>Apr 2024</v>
      </c>
      <c r="D3285" s="19" t="str">
        <f t="shared" si="155"/>
        <v>2024</v>
      </c>
      <c r="E3285" s="6" t="str">
        <f t="shared" si="154"/>
        <v>Q2 2024</v>
      </c>
      <c r="F3285" t="s">
        <v>457</v>
      </c>
      <c r="G3285" t="str">
        <f>IF(F3285="Blender xcxc", "Blender", F3285)</f>
        <v>Blender</v>
      </c>
      <c r="H3285" t="s">
        <v>458</v>
      </c>
      <c r="I3285" t="s">
        <v>24</v>
      </c>
      <c r="J3285" s="3">
        <v>19</v>
      </c>
      <c r="K3285" s="3">
        <v>71.11</v>
      </c>
      <c r="L3285" s="3">
        <v>1351.09</v>
      </c>
    </row>
    <row r="3286" spans="1:12" x14ac:dyDescent="0.35">
      <c r="A3286" t="s">
        <v>2376</v>
      </c>
      <c r="B3286" s="6" t="s">
        <v>673</v>
      </c>
      <c r="C3286" s="6" t="str">
        <f t="shared" si="153"/>
        <v>Apr 2024</v>
      </c>
      <c r="D3286" s="19" t="str">
        <f t="shared" si="155"/>
        <v>2024</v>
      </c>
      <c r="E3286" s="6" t="str">
        <f t="shared" si="154"/>
        <v>Q2 2024</v>
      </c>
      <c r="F3286" t="s">
        <v>2344</v>
      </c>
      <c r="G3286" t="s">
        <v>2344</v>
      </c>
      <c r="H3286" t="s">
        <v>2345</v>
      </c>
      <c r="I3286" t="s">
        <v>12</v>
      </c>
      <c r="J3286" s="3">
        <v>19</v>
      </c>
      <c r="K3286" s="3">
        <v>499.85</v>
      </c>
      <c r="L3286" s="3">
        <v>9497.15</v>
      </c>
    </row>
    <row r="3287" spans="1:12" x14ac:dyDescent="0.35">
      <c r="A3287" t="s">
        <v>2974</v>
      </c>
      <c r="B3287" s="6" t="s">
        <v>673</v>
      </c>
      <c r="C3287" s="6" t="str">
        <f t="shared" si="153"/>
        <v>Apr 2024</v>
      </c>
      <c r="D3287" s="19" t="str">
        <f t="shared" si="155"/>
        <v>2024</v>
      </c>
      <c r="E3287" s="6" t="str">
        <f t="shared" si="154"/>
        <v>Q2 2024</v>
      </c>
      <c r="F3287" t="s">
        <v>2882</v>
      </c>
      <c r="G3287" t="s">
        <v>2882</v>
      </c>
      <c r="H3287" t="s">
        <v>2208</v>
      </c>
      <c r="I3287" t="s">
        <v>27</v>
      </c>
      <c r="J3287" s="3">
        <v>14</v>
      </c>
      <c r="K3287" s="3">
        <v>356.83</v>
      </c>
      <c r="L3287" s="3">
        <v>4995.62</v>
      </c>
    </row>
    <row r="3288" spans="1:12" x14ac:dyDescent="0.35">
      <c r="A3288" t="s">
        <v>3910</v>
      </c>
      <c r="B3288" s="6" t="s">
        <v>673</v>
      </c>
      <c r="C3288" s="6" t="str">
        <f t="shared" si="153"/>
        <v>Apr 2024</v>
      </c>
      <c r="D3288" s="19" t="str">
        <f t="shared" si="155"/>
        <v>2024</v>
      </c>
      <c r="E3288" s="6" t="str">
        <f t="shared" si="154"/>
        <v>Q2 2024</v>
      </c>
      <c r="F3288" t="s">
        <v>3688</v>
      </c>
      <c r="G3288" t="s">
        <v>3688</v>
      </c>
      <c r="H3288" t="s">
        <v>11</v>
      </c>
      <c r="I3288" t="s">
        <v>15</v>
      </c>
      <c r="J3288" s="3">
        <v>15</v>
      </c>
      <c r="K3288" s="3">
        <v>390.11</v>
      </c>
      <c r="L3288" s="3">
        <v>5851.65</v>
      </c>
    </row>
    <row r="3289" spans="1:12" x14ac:dyDescent="0.35">
      <c r="A3289" t="s">
        <v>1085</v>
      </c>
      <c r="B3289" s="6" t="s">
        <v>1086</v>
      </c>
      <c r="C3289" s="6" t="str">
        <f t="shared" si="153"/>
        <v>May 2024</v>
      </c>
      <c r="D3289" s="19" t="str">
        <f t="shared" si="155"/>
        <v>2024</v>
      </c>
      <c r="E3289" s="6" t="str">
        <f t="shared" si="154"/>
        <v>Q2 2024</v>
      </c>
      <c r="F3289" t="s">
        <v>1084</v>
      </c>
      <c r="G3289" t="str">
        <f>IF(F3289="Children's Book asfdsf", "Children's Book", F3289)</f>
        <v>Children's Book</v>
      </c>
      <c r="H3289" t="s">
        <v>11</v>
      </c>
      <c r="I3289" t="s">
        <v>24</v>
      </c>
      <c r="J3289" s="3">
        <v>20</v>
      </c>
      <c r="K3289" s="3">
        <v>113.51</v>
      </c>
      <c r="L3289" s="3">
        <v>2270.1999999999998</v>
      </c>
    </row>
    <row r="3290" spans="1:12" x14ac:dyDescent="0.35">
      <c r="A3290" t="s">
        <v>1246</v>
      </c>
      <c r="B3290" s="6" t="s">
        <v>1086</v>
      </c>
      <c r="C3290" s="6" t="str">
        <f t="shared" si="153"/>
        <v>May 2024</v>
      </c>
      <c r="D3290" s="19" t="str">
        <f t="shared" si="155"/>
        <v>2024</v>
      </c>
      <c r="E3290" s="6" t="str">
        <f t="shared" si="154"/>
        <v>Q2 2024</v>
      </c>
      <c r="F3290" t="s">
        <v>1084</v>
      </c>
      <c r="G3290" t="str">
        <f>IF(F3290="Children's Book asfdsf", "Children's Book", F3290)</f>
        <v>Children's Book</v>
      </c>
      <c r="H3290" t="s">
        <v>11</v>
      </c>
      <c r="I3290" t="s">
        <v>15</v>
      </c>
      <c r="J3290" s="3">
        <v>10</v>
      </c>
      <c r="K3290" s="3">
        <v>113.68</v>
      </c>
      <c r="L3290" s="3">
        <v>1136.8</v>
      </c>
    </row>
    <row r="3291" spans="1:12" x14ac:dyDescent="0.35">
      <c r="A3291" t="s">
        <v>1538</v>
      </c>
      <c r="B3291" s="6" t="s">
        <v>1086</v>
      </c>
      <c r="C3291" s="6" t="str">
        <f t="shared" si="153"/>
        <v>May 2024</v>
      </c>
      <c r="D3291" s="19" t="str">
        <f t="shared" si="155"/>
        <v>2024</v>
      </c>
      <c r="E3291" s="6" t="str">
        <f t="shared" si="154"/>
        <v>Q2 2024</v>
      </c>
      <c r="F3291" t="s">
        <v>1421</v>
      </c>
      <c r="G3291" t="str">
        <f>IF(F3291="Egg", "Eggs", F3291)</f>
        <v>Eggs</v>
      </c>
      <c r="H3291" t="s">
        <v>701</v>
      </c>
      <c r="I3291" t="s">
        <v>27</v>
      </c>
      <c r="J3291" s="3">
        <v>7</v>
      </c>
      <c r="K3291" s="3">
        <v>98.85</v>
      </c>
      <c r="L3291" s="3">
        <v>691.95</v>
      </c>
    </row>
    <row r="3292" spans="1:12" x14ac:dyDescent="0.35">
      <c r="A3292" t="s">
        <v>1568</v>
      </c>
      <c r="B3292" s="6" t="s">
        <v>1086</v>
      </c>
      <c r="C3292" s="6" t="str">
        <f t="shared" si="153"/>
        <v>May 2024</v>
      </c>
      <c r="D3292" s="19" t="str">
        <f t="shared" si="155"/>
        <v>2024</v>
      </c>
      <c r="E3292" s="6" t="str">
        <f t="shared" si="154"/>
        <v>Q2 2024</v>
      </c>
      <c r="F3292" t="s">
        <v>1421</v>
      </c>
      <c r="G3292" t="str">
        <f>IF(F3292="Egg", "Eggs", F3292)</f>
        <v>Eggs</v>
      </c>
      <c r="H3292" t="s">
        <v>701</v>
      </c>
      <c r="I3292" t="s">
        <v>15</v>
      </c>
      <c r="J3292" s="3">
        <v>20</v>
      </c>
      <c r="K3292" s="3">
        <v>304.72000000000003</v>
      </c>
      <c r="L3292" s="3">
        <v>6094.4</v>
      </c>
    </row>
    <row r="3293" spans="1:12" x14ac:dyDescent="0.35">
      <c r="A3293" t="s">
        <v>1872</v>
      </c>
      <c r="B3293" s="6" t="s">
        <v>1086</v>
      </c>
      <c r="C3293" s="6" t="str">
        <f t="shared" si="153"/>
        <v>May 2024</v>
      </c>
      <c r="D3293" s="19" t="str">
        <f t="shared" si="155"/>
        <v>2024</v>
      </c>
      <c r="E3293" s="6" t="str">
        <f t="shared" si="154"/>
        <v>Q2 2024</v>
      </c>
      <c r="F3293" t="s">
        <v>1744</v>
      </c>
      <c r="G3293" t="s">
        <v>1744</v>
      </c>
      <c r="H3293" t="s">
        <v>11</v>
      </c>
      <c r="I3293" t="s">
        <v>27</v>
      </c>
      <c r="J3293" s="3">
        <v>7</v>
      </c>
      <c r="K3293" s="3">
        <v>275.5</v>
      </c>
      <c r="L3293" s="3">
        <v>1928.5</v>
      </c>
    </row>
    <row r="3294" spans="1:12" x14ac:dyDescent="0.35">
      <c r="A3294" t="s">
        <v>2313</v>
      </c>
      <c r="B3294" s="6" t="s">
        <v>1086</v>
      </c>
      <c r="C3294" s="6" t="str">
        <f t="shared" si="153"/>
        <v>May 2024</v>
      </c>
      <c r="D3294" s="19" t="str">
        <f t="shared" si="155"/>
        <v>2024</v>
      </c>
      <c r="E3294" s="6" t="str">
        <f t="shared" si="154"/>
        <v>Q2 2024</v>
      </c>
      <c r="F3294" t="s">
        <v>2207</v>
      </c>
      <c r="G3294" t="s">
        <v>2207</v>
      </c>
      <c r="H3294" t="s">
        <v>2208</v>
      </c>
      <c r="I3294" t="s">
        <v>12</v>
      </c>
      <c r="J3294" s="3">
        <v>13</v>
      </c>
      <c r="K3294" s="3">
        <v>268.33999999999997</v>
      </c>
      <c r="L3294" s="3">
        <v>3488.42</v>
      </c>
    </row>
    <row r="3295" spans="1:12" x14ac:dyDescent="0.35">
      <c r="A3295" t="s">
        <v>2929</v>
      </c>
      <c r="B3295" s="6" t="s">
        <v>1086</v>
      </c>
      <c r="C3295" s="6" t="str">
        <f t="shared" si="153"/>
        <v>May 2024</v>
      </c>
      <c r="D3295" s="19" t="str">
        <f t="shared" si="155"/>
        <v>2024</v>
      </c>
      <c r="E3295" s="6" t="str">
        <f t="shared" si="154"/>
        <v>Q2 2024</v>
      </c>
      <c r="F3295" t="s">
        <v>2882</v>
      </c>
      <c r="G3295" t="s">
        <v>2882</v>
      </c>
      <c r="H3295" t="s">
        <v>2208</v>
      </c>
      <c r="I3295" t="s">
        <v>12</v>
      </c>
      <c r="J3295" s="3">
        <v>8</v>
      </c>
      <c r="K3295" s="3">
        <v>103.32</v>
      </c>
      <c r="L3295" s="3">
        <v>826.56</v>
      </c>
    </row>
    <row r="3296" spans="1:12" x14ac:dyDescent="0.35">
      <c r="A3296" t="s">
        <v>3812</v>
      </c>
      <c r="B3296" s="6" t="s">
        <v>1086</v>
      </c>
      <c r="C3296" s="6" t="str">
        <f t="shared" si="153"/>
        <v>May 2024</v>
      </c>
      <c r="D3296" s="19" t="str">
        <f t="shared" si="155"/>
        <v>2024</v>
      </c>
      <c r="E3296" s="6" t="str">
        <f t="shared" si="154"/>
        <v>Q2 2024</v>
      </c>
      <c r="F3296" t="s">
        <v>3688</v>
      </c>
      <c r="G3296" t="s">
        <v>3688</v>
      </c>
      <c r="H3296" t="s">
        <v>11</v>
      </c>
      <c r="I3296" t="s">
        <v>24</v>
      </c>
      <c r="J3296" s="3">
        <v>19</v>
      </c>
      <c r="K3296" s="3">
        <v>164.57</v>
      </c>
      <c r="L3296" s="3">
        <v>3126.83</v>
      </c>
    </row>
    <row r="3297" spans="1:12" x14ac:dyDescent="0.35">
      <c r="A3297" t="s">
        <v>5272</v>
      </c>
      <c r="B3297" s="6" t="s">
        <v>1086</v>
      </c>
      <c r="C3297" s="6" t="str">
        <f t="shared" si="153"/>
        <v>May 2024</v>
      </c>
      <c r="D3297" s="19" t="str">
        <f t="shared" si="155"/>
        <v>2024</v>
      </c>
      <c r="E3297" s="6" t="str">
        <f t="shared" si="154"/>
        <v>Q2 2024</v>
      </c>
      <c r="F3297" t="s">
        <v>5082</v>
      </c>
      <c r="G3297" t="s">
        <v>5082</v>
      </c>
      <c r="H3297" t="s">
        <v>2208</v>
      </c>
      <c r="I3297" t="s">
        <v>27</v>
      </c>
      <c r="J3297" s="3">
        <v>3</v>
      </c>
      <c r="K3297" s="3">
        <v>317.55</v>
      </c>
      <c r="L3297" s="3">
        <v>952.65</v>
      </c>
    </row>
    <row r="3298" spans="1:12" x14ac:dyDescent="0.35">
      <c r="A3298" t="s">
        <v>548</v>
      </c>
      <c r="B3298" s="6" t="s">
        <v>549</v>
      </c>
      <c r="C3298" s="6" t="str">
        <f t="shared" si="153"/>
        <v>May 2024</v>
      </c>
      <c r="D3298" s="19" t="str">
        <f t="shared" si="155"/>
        <v>2024</v>
      </c>
      <c r="E3298" s="6" t="str">
        <f t="shared" si="154"/>
        <v>Q2 2024</v>
      </c>
      <c r="F3298" t="s">
        <v>457</v>
      </c>
      <c r="G3298" t="str">
        <f>IF(F3298="Blender xcxc", "Blender", F3298)</f>
        <v>Blender</v>
      </c>
      <c r="H3298" t="s">
        <v>458</v>
      </c>
      <c r="I3298" t="s">
        <v>24</v>
      </c>
      <c r="J3298" s="3">
        <v>10</v>
      </c>
      <c r="K3298" s="3">
        <v>201.82</v>
      </c>
      <c r="L3298" s="3">
        <v>2018.2</v>
      </c>
    </row>
    <row r="3299" spans="1:12" x14ac:dyDescent="0.35">
      <c r="A3299" t="s">
        <v>1398</v>
      </c>
      <c r="B3299" s="6" t="s">
        <v>549</v>
      </c>
      <c r="C3299" s="6" t="str">
        <f t="shared" si="153"/>
        <v>May 2024</v>
      </c>
      <c r="D3299" s="19" t="str">
        <f t="shared" si="155"/>
        <v>2024</v>
      </c>
      <c r="E3299" s="6" t="str">
        <f t="shared" si="154"/>
        <v>Q2 2024</v>
      </c>
      <c r="F3299" t="s">
        <v>1252</v>
      </c>
      <c r="G3299" t="str">
        <f>IF(F3299="Cookbooks", "Cookbook", F3299)</f>
        <v>Cookbook</v>
      </c>
      <c r="H3299" t="s">
        <v>11</v>
      </c>
      <c r="I3299" t="s">
        <v>27</v>
      </c>
      <c r="J3299" s="3">
        <v>16</v>
      </c>
      <c r="K3299" s="3">
        <v>171.43</v>
      </c>
      <c r="L3299" s="3">
        <v>2742.88</v>
      </c>
    </row>
    <row r="3300" spans="1:12" x14ac:dyDescent="0.35">
      <c r="A3300" t="s">
        <v>1822</v>
      </c>
      <c r="B3300" s="6" t="s">
        <v>549</v>
      </c>
      <c r="C3300" s="6" t="str">
        <f t="shared" si="153"/>
        <v>May 2024</v>
      </c>
      <c r="D3300" s="19" t="str">
        <f t="shared" si="155"/>
        <v>2024</v>
      </c>
      <c r="E3300" s="6" t="str">
        <f t="shared" si="154"/>
        <v>Q2 2024</v>
      </c>
      <c r="F3300" t="s">
        <v>1744</v>
      </c>
      <c r="G3300" t="s">
        <v>1744</v>
      </c>
      <c r="H3300" t="s">
        <v>11</v>
      </c>
      <c r="I3300" t="s">
        <v>24</v>
      </c>
      <c r="J3300" s="3">
        <v>2</v>
      </c>
      <c r="K3300" s="3">
        <v>199.88</v>
      </c>
      <c r="L3300" s="3">
        <v>399.76</v>
      </c>
    </row>
    <row r="3301" spans="1:12" x14ac:dyDescent="0.35">
      <c r="A3301" t="s">
        <v>1975</v>
      </c>
      <c r="B3301" s="6" t="s">
        <v>549</v>
      </c>
      <c r="C3301" s="6" t="str">
        <f t="shared" si="153"/>
        <v>May 2024</v>
      </c>
      <c r="D3301" s="19" t="str">
        <f t="shared" si="155"/>
        <v>2024</v>
      </c>
      <c r="E3301" s="6" t="str">
        <f t="shared" si="154"/>
        <v>Q2 2024</v>
      </c>
      <c r="F3301" t="s">
        <v>1744</v>
      </c>
      <c r="G3301" t="s">
        <v>1744</v>
      </c>
      <c r="H3301" t="s">
        <v>11</v>
      </c>
      <c r="I3301" t="s">
        <v>27</v>
      </c>
      <c r="J3301" s="3">
        <v>4</v>
      </c>
      <c r="K3301" s="3">
        <v>476.02</v>
      </c>
      <c r="L3301" s="3">
        <v>1904.08</v>
      </c>
    </row>
    <row r="3302" spans="1:12" x14ac:dyDescent="0.35">
      <c r="A3302" t="s">
        <v>3336</v>
      </c>
      <c r="B3302" s="6" t="s">
        <v>549</v>
      </c>
      <c r="C3302" s="6" t="str">
        <f t="shared" si="153"/>
        <v>May 2024</v>
      </c>
      <c r="D3302" s="19" t="str">
        <f t="shared" si="155"/>
        <v>2024</v>
      </c>
      <c r="E3302" s="6" t="str">
        <f t="shared" si="154"/>
        <v>Q2 2024</v>
      </c>
      <c r="F3302" t="s">
        <v>3143</v>
      </c>
      <c r="G3302" t="s">
        <v>3143</v>
      </c>
      <c r="H3302" t="s">
        <v>458</v>
      </c>
      <c r="I3302" t="s">
        <v>15</v>
      </c>
      <c r="J3302" s="3">
        <v>2</v>
      </c>
      <c r="K3302" s="3">
        <v>23.09</v>
      </c>
      <c r="L3302" s="3">
        <v>46.18</v>
      </c>
    </row>
    <row r="3303" spans="1:12" x14ac:dyDescent="0.35">
      <c r="A3303" t="s">
        <v>5428</v>
      </c>
      <c r="B3303" s="6" t="s">
        <v>549</v>
      </c>
      <c r="C3303" s="6" t="str">
        <f t="shared" si="153"/>
        <v>May 2024</v>
      </c>
      <c r="D3303" s="19" t="str">
        <f t="shared" si="155"/>
        <v>2024</v>
      </c>
      <c r="E3303" s="6" t="str">
        <f t="shared" si="154"/>
        <v>Q2 2024</v>
      </c>
      <c r="F3303" t="s">
        <v>5337</v>
      </c>
      <c r="G3303" t="s">
        <v>5337</v>
      </c>
      <c r="H3303" t="s">
        <v>458</v>
      </c>
      <c r="I3303" t="s">
        <v>15</v>
      </c>
      <c r="J3303" s="3">
        <v>12</v>
      </c>
      <c r="K3303" s="3">
        <v>352.18</v>
      </c>
      <c r="L3303" s="3">
        <v>4226.16</v>
      </c>
    </row>
    <row r="3304" spans="1:12" x14ac:dyDescent="0.35">
      <c r="A3304" t="s">
        <v>276</v>
      </c>
      <c r="B3304" s="6" t="s">
        <v>277</v>
      </c>
      <c r="C3304" s="6" t="str">
        <f t="shared" si="153"/>
        <v>May 2024</v>
      </c>
      <c r="D3304" s="19" t="str">
        <f t="shared" si="155"/>
        <v>2024</v>
      </c>
      <c r="E3304" s="6" t="str">
        <f t="shared" si="154"/>
        <v>Q2 2024</v>
      </c>
      <c r="F3304" t="s">
        <v>10</v>
      </c>
      <c r="G3304" t="str">
        <f>IF(F3304="Biographies", "Biography", F3304 )</f>
        <v>Biography</v>
      </c>
      <c r="H3304" t="s">
        <v>11</v>
      </c>
      <c r="I3304" t="s">
        <v>15</v>
      </c>
      <c r="J3304" s="3">
        <v>16</v>
      </c>
      <c r="K3304" s="3">
        <v>405.6</v>
      </c>
      <c r="L3304" s="3">
        <v>6489.6</v>
      </c>
    </row>
    <row r="3305" spans="1:12" x14ac:dyDescent="0.35">
      <c r="A3305" t="s">
        <v>769</v>
      </c>
      <c r="B3305" s="6" t="s">
        <v>277</v>
      </c>
      <c r="C3305" s="6" t="str">
        <f t="shared" si="153"/>
        <v>May 2024</v>
      </c>
      <c r="D3305" s="19" t="str">
        <f t="shared" si="155"/>
        <v>2024</v>
      </c>
      <c r="E3305" s="6" t="str">
        <f t="shared" si="154"/>
        <v>Q2 2024</v>
      </c>
      <c r="F3305" t="s">
        <v>700</v>
      </c>
      <c r="G3305" t="str">
        <f>IF(F3305="Bread.c", "Bread", F3305)</f>
        <v>Bread</v>
      </c>
      <c r="H3305" t="s">
        <v>701</v>
      </c>
      <c r="I3305" t="s">
        <v>12</v>
      </c>
      <c r="J3305" s="3">
        <v>3</v>
      </c>
      <c r="K3305" s="3">
        <v>73.08</v>
      </c>
      <c r="L3305" s="3">
        <v>219.24</v>
      </c>
    </row>
    <row r="3306" spans="1:12" x14ac:dyDescent="0.35">
      <c r="A3306" t="s">
        <v>1093</v>
      </c>
      <c r="B3306" s="6" t="s">
        <v>277</v>
      </c>
      <c r="C3306" s="6" t="str">
        <f t="shared" si="153"/>
        <v>May 2024</v>
      </c>
      <c r="D3306" s="19" t="str">
        <f t="shared" si="155"/>
        <v>2024</v>
      </c>
      <c r="E3306" s="6" t="str">
        <f t="shared" si="154"/>
        <v>Q2 2024</v>
      </c>
      <c r="F3306" t="s">
        <v>1084</v>
      </c>
      <c r="G3306" t="str">
        <f>IF(F3306="Children's Book asfdsf", "Children's Book", F3306)</f>
        <v>Children's Book</v>
      </c>
      <c r="H3306" t="s">
        <v>11</v>
      </c>
      <c r="I3306" t="s">
        <v>15</v>
      </c>
      <c r="J3306" s="3">
        <v>9</v>
      </c>
      <c r="K3306" s="3">
        <v>489.7</v>
      </c>
      <c r="L3306" s="3">
        <v>4407.3</v>
      </c>
    </row>
    <row r="3307" spans="1:12" x14ac:dyDescent="0.35">
      <c r="A3307" t="s">
        <v>2162</v>
      </c>
      <c r="B3307" s="6" t="s">
        <v>277</v>
      </c>
      <c r="C3307" s="6" t="str">
        <f t="shared" si="153"/>
        <v>May 2024</v>
      </c>
      <c r="D3307" s="19" t="str">
        <f t="shared" si="155"/>
        <v>2024</v>
      </c>
      <c r="E3307" s="6" t="str">
        <f t="shared" si="154"/>
        <v>Q2 2024</v>
      </c>
      <c r="F3307" t="s">
        <v>2058</v>
      </c>
      <c r="G3307" t="s">
        <v>2058</v>
      </c>
      <c r="H3307" t="s">
        <v>701</v>
      </c>
      <c r="I3307" t="s">
        <v>27</v>
      </c>
      <c r="J3307" s="3">
        <v>12</v>
      </c>
      <c r="K3307" s="3">
        <v>250.1</v>
      </c>
      <c r="L3307" s="3">
        <v>3001.2</v>
      </c>
    </row>
    <row r="3308" spans="1:12" x14ac:dyDescent="0.35">
      <c r="A3308" t="s">
        <v>2219</v>
      </c>
      <c r="B3308" s="6" t="s">
        <v>277</v>
      </c>
      <c r="C3308" s="6" t="str">
        <f t="shared" si="153"/>
        <v>May 2024</v>
      </c>
      <c r="D3308" s="19" t="str">
        <f t="shared" si="155"/>
        <v>2024</v>
      </c>
      <c r="E3308" s="6" t="str">
        <f t="shared" si="154"/>
        <v>Q2 2024</v>
      </c>
      <c r="F3308" t="s">
        <v>2207</v>
      </c>
      <c r="G3308" t="s">
        <v>2207</v>
      </c>
      <c r="H3308" t="s">
        <v>2208</v>
      </c>
      <c r="I3308" t="s">
        <v>15</v>
      </c>
      <c r="J3308" s="3">
        <v>4</v>
      </c>
      <c r="K3308" s="3">
        <v>69.180000000000007</v>
      </c>
      <c r="L3308" s="3">
        <v>276.72000000000003</v>
      </c>
    </row>
    <row r="3309" spans="1:12" x14ac:dyDescent="0.35">
      <c r="A3309" t="s">
        <v>2976</v>
      </c>
      <c r="B3309" s="6" t="s">
        <v>277</v>
      </c>
      <c r="C3309" s="6" t="str">
        <f t="shared" si="153"/>
        <v>May 2024</v>
      </c>
      <c r="D3309" s="19" t="str">
        <f t="shared" si="155"/>
        <v>2024</v>
      </c>
      <c r="E3309" s="6" t="str">
        <f t="shared" si="154"/>
        <v>Q2 2024</v>
      </c>
      <c r="F3309" t="s">
        <v>2882</v>
      </c>
      <c r="G3309" t="s">
        <v>2882</v>
      </c>
      <c r="H3309" t="s">
        <v>2208</v>
      </c>
      <c r="I3309" t="s">
        <v>12</v>
      </c>
      <c r="J3309" s="3">
        <v>18</v>
      </c>
      <c r="K3309" s="3">
        <v>273.57</v>
      </c>
      <c r="L3309" s="3">
        <v>4924.26</v>
      </c>
    </row>
    <row r="3310" spans="1:12" x14ac:dyDescent="0.35">
      <c r="A3310" t="s">
        <v>3245</v>
      </c>
      <c r="B3310" s="6" t="s">
        <v>277</v>
      </c>
      <c r="C3310" s="6" t="str">
        <f t="shared" si="153"/>
        <v>May 2024</v>
      </c>
      <c r="D3310" s="19" t="str">
        <f t="shared" si="155"/>
        <v>2024</v>
      </c>
      <c r="E3310" s="6" t="str">
        <f t="shared" si="154"/>
        <v>Q2 2024</v>
      </c>
      <c r="F3310" t="s">
        <v>3143</v>
      </c>
      <c r="G3310" t="s">
        <v>3143</v>
      </c>
      <c r="H3310" t="s">
        <v>458</v>
      </c>
      <c r="I3310" t="s">
        <v>27</v>
      </c>
      <c r="J3310" s="3">
        <v>20</v>
      </c>
      <c r="K3310" s="3">
        <v>349.73</v>
      </c>
      <c r="L3310" s="3">
        <v>6994.6</v>
      </c>
    </row>
    <row r="3311" spans="1:12" x14ac:dyDescent="0.35">
      <c r="A3311" t="s">
        <v>3361</v>
      </c>
      <c r="B3311" s="6" t="s">
        <v>277</v>
      </c>
      <c r="C3311" s="6" t="str">
        <f t="shared" si="153"/>
        <v>May 2024</v>
      </c>
      <c r="D3311" s="19" t="str">
        <f t="shared" si="155"/>
        <v>2024</v>
      </c>
      <c r="E3311" s="6" t="str">
        <f t="shared" si="154"/>
        <v>Q2 2024</v>
      </c>
      <c r="F3311" t="s">
        <v>3143</v>
      </c>
      <c r="G3311" t="s">
        <v>3143</v>
      </c>
      <c r="H3311" t="s">
        <v>458</v>
      </c>
      <c r="I3311" t="s">
        <v>24</v>
      </c>
      <c r="J3311" s="3">
        <v>1</v>
      </c>
      <c r="K3311" s="3">
        <v>479.95</v>
      </c>
      <c r="L3311" s="3">
        <v>479.95</v>
      </c>
    </row>
    <row r="3312" spans="1:12" x14ac:dyDescent="0.35">
      <c r="A3312" t="s">
        <v>3772</v>
      </c>
      <c r="B3312" s="6" t="s">
        <v>277</v>
      </c>
      <c r="C3312" s="6" t="str">
        <f t="shared" si="153"/>
        <v>May 2024</v>
      </c>
      <c r="D3312" s="19" t="str">
        <f t="shared" si="155"/>
        <v>2024</v>
      </c>
      <c r="E3312" s="6" t="str">
        <f t="shared" si="154"/>
        <v>Q2 2024</v>
      </c>
      <c r="F3312" t="s">
        <v>3688</v>
      </c>
      <c r="G3312" t="s">
        <v>3688</v>
      </c>
      <c r="H3312" t="s">
        <v>11</v>
      </c>
      <c r="I3312" t="s">
        <v>15</v>
      </c>
      <c r="J3312" s="3">
        <v>16</v>
      </c>
      <c r="K3312" s="3">
        <v>390.05</v>
      </c>
      <c r="L3312" s="3">
        <v>6240.8</v>
      </c>
    </row>
    <row r="3313" spans="1:12" x14ac:dyDescent="0.35">
      <c r="A3313" t="s">
        <v>3807</v>
      </c>
      <c r="B3313" s="6" t="s">
        <v>277</v>
      </c>
      <c r="C3313" s="6" t="str">
        <f t="shared" si="153"/>
        <v>May 2024</v>
      </c>
      <c r="D3313" s="19" t="str">
        <f t="shared" si="155"/>
        <v>2024</v>
      </c>
      <c r="E3313" s="6" t="str">
        <f t="shared" si="154"/>
        <v>Q2 2024</v>
      </c>
      <c r="F3313" t="s">
        <v>3688</v>
      </c>
      <c r="G3313" t="s">
        <v>3688</v>
      </c>
      <c r="H3313" t="s">
        <v>11</v>
      </c>
      <c r="I3313" t="s">
        <v>15</v>
      </c>
      <c r="J3313" s="3">
        <v>2</v>
      </c>
      <c r="K3313" s="3">
        <v>201.99</v>
      </c>
      <c r="L3313" s="3">
        <v>403.98</v>
      </c>
    </row>
    <row r="3314" spans="1:12" x14ac:dyDescent="0.35">
      <c r="A3314" t="s">
        <v>4214</v>
      </c>
      <c r="B3314" s="6" t="s">
        <v>277</v>
      </c>
      <c r="C3314" s="6" t="str">
        <f t="shared" si="153"/>
        <v>May 2024</v>
      </c>
      <c r="D3314" s="19" t="str">
        <f t="shared" si="155"/>
        <v>2024</v>
      </c>
      <c r="E3314" s="6" t="str">
        <f t="shared" si="154"/>
        <v>Q2 2024</v>
      </c>
      <c r="F3314" t="s">
        <v>3948</v>
      </c>
      <c r="G3314" t="s">
        <v>3948</v>
      </c>
      <c r="H3314" t="s">
        <v>458</v>
      </c>
      <c r="I3314" t="s">
        <v>27</v>
      </c>
      <c r="J3314" s="3">
        <v>3</v>
      </c>
      <c r="K3314" s="3">
        <v>371.69</v>
      </c>
      <c r="L3314" s="3">
        <v>1115.07</v>
      </c>
    </row>
    <row r="3315" spans="1:12" x14ac:dyDescent="0.35">
      <c r="A3315" t="s">
        <v>5410</v>
      </c>
      <c r="B3315" s="6" t="s">
        <v>277</v>
      </c>
      <c r="C3315" s="6" t="str">
        <f t="shared" si="153"/>
        <v>May 2024</v>
      </c>
      <c r="D3315" s="19" t="str">
        <f t="shared" si="155"/>
        <v>2024</v>
      </c>
      <c r="E3315" s="6" t="str">
        <f t="shared" si="154"/>
        <v>Q2 2024</v>
      </c>
      <c r="F3315" t="s">
        <v>5337</v>
      </c>
      <c r="G3315" t="s">
        <v>5337</v>
      </c>
      <c r="H3315" t="s">
        <v>458</v>
      </c>
      <c r="I3315" t="s">
        <v>12</v>
      </c>
      <c r="J3315" s="3">
        <v>14</v>
      </c>
      <c r="K3315" s="3">
        <v>117.36</v>
      </c>
      <c r="L3315" s="3">
        <v>1643.04</v>
      </c>
    </row>
    <row r="3316" spans="1:12" x14ac:dyDescent="0.35">
      <c r="A3316" t="s">
        <v>5598</v>
      </c>
      <c r="B3316" s="6" t="s">
        <v>277</v>
      </c>
      <c r="C3316" s="6" t="str">
        <f t="shared" si="153"/>
        <v>May 2024</v>
      </c>
      <c r="D3316" s="19" t="str">
        <f t="shared" si="155"/>
        <v>2024</v>
      </c>
      <c r="E3316" s="6" t="str">
        <f t="shared" si="154"/>
        <v>Q2 2024</v>
      </c>
      <c r="F3316" t="s">
        <v>5504</v>
      </c>
      <c r="G3316" t="s">
        <v>5504</v>
      </c>
      <c r="H3316" t="s">
        <v>701</v>
      </c>
      <c r="I3316" t="s">
        <v>27</v>
      </c>
      <c r="J3316" s="3">
        <v>7</v>
      </c>
      <c r="K3316" s="3">
        <v>241.37</v>
      </c>
      <c r="L3316" s="3">
        <v>1689.59</v>
      </c>
    </row>
    <row r="3317" spans="1:12" x14ac:dyDescent="0.35">
      <c r="A3317" t="s">
        <v>2658</v>
      </c>
      <c r="B3317" s="6" t="s">
        <v>2659</v>
      </c>
      <c r="C3317" s="6" t="str">
        <f t="shared" si="153"/>
        <v>May 2024</v>
      </c>
      <c r="D3317" s="19" t="str">
        <f t="shared" si="155"/>
        <v>2024</v>
      </c>
      <c r="E3317" s="6" t="str">
        <f t="shared" si="154"/>
        <v>Q2 2024</v>
      </c>
      <c r="F3317" t="s">
        <v>2643</v>
      </c>
      <c r="G3317" t="s">
        <v>2643</v>
      </c>
      <c r="H3317" t="s">
        <v>2345</v>
      </c>
      <c r="I3317" t="s">
        <v>15</v>
      </c>
      <c r="J3317" s="3">
        <v>17</v>
      </c>
      <c r="K3317" s="3">
        <v>125.06</v>
      </c>
      <c r="L3317" s="3">
        <v>2126.02</v>
      </c>
    </row>
    <row r="3318" spans="1:12" x14ac:dyDescent="0.35">
      <c r="A3318" t="s">
        <v>4621</v>
      </c>
      <c r="B3318" s="6" t="s">
        <v>2659</v>
      </c>
      <c r="C3318" s="6" t="str">
        <f t="shared" si="153"/>
        <v>May 2024</v>
      </c>
      <c r="D3318" s="19" t="str">
        <f t="shared" si="155"/>
        <v>2024</v>
      </c>
      <c r="E3318" s="6" t="str">
        <f t="shared" si="154"/>
        <v>Q2 2024</v>
      </c>
      <c r="F3318" t="s">
        <v>4610</v>
      </c>
      <c r="G3318" t="s">
        <v>4610</v>
      </c>
      <c r="H3318" t="s">
        <v>2345</v>
      </c>
      <c r="I3318" t="s">
        <v>15</v>
      </c>
      <c r="J3318" s="3">
        <v>11</v>
      </c>
      <c r="K3318" s="3">
        <v>250.44</v>
      </c>
      <c r="L3318" s="3">
        <v>2754.84</v>
      </c>
    </row>
    <row r="3319" spans="1:12" x14ac:dyDescent="0.35">
      <c r="A3319" t="s">
        <v>5375</v>
      </c>
      <c r="B3319" s="6" t="s">
        <v>2659</v>
      </c>
      <c r="C3319" s="6" t="str">
        <f t="shared" si="153"/>
        <v>May 2024</v>
      </c>
      <c r="D3319" s="19" t="str">
        <f t="shared" si="155"/>
        <v>2024</v>
      </c>
      <c r="E3319" s="6" t="str">
        <f t="shared" si="154"/>
        <v>Q2 2024</v>
      </c>
      <c r="F3319" t="s">
        <v>5337</v>
      </c>
      <c r="G3319" t="s">
        <v>5337</v>
      </c>
      <c r="H3319" t="s">
        <v>458</v>
      </c>
      <c r="I3319" t="s">
        <v>27</v>
      </c>
      <c r="J3319" s="3">
        <v>4</v>
      </c>
      <c r="K3319" s="3">
        <v>286.51</v>
      </c>
      <c r="L3319" s="3">
        <v>1146.04</v>
      </c>
    </row>
    <row r="3320" spans="1:12" x14ac:dyDescent="0.35">
      <c r="A3320" t="s">
        <v>5467</v>
      </c>
      <c r="B3320" s="6" t="s">
        <v>2659</v>
      </c>
      <c r="C3320" s="6" t="str">
        <f t="shared" si="153"/>
        <v>May 2024</v>
      </c>
      <c r="D3320" s="19" t="str">
        <f t="shared" si="155"/>
        <v>2024</v>
      </c>
      <c r="E3320" s="6" t="str">
        <f t="shared" si="154"/>
        <v>Q2 2024</v>
      </c>
      <c r="F3320" t="s">
        <v>5337</v>
      </c>
      <c r="G3320" t="s">
        <v>5337</v>
      </c>
      <c r="H3320" t="s">
        <v>458</v>
      </c>
      <c r="I3320" t="s">
        <v>15</v>
      </c>
      <c r="J3320" s="3">
        <v>15</v>
      </c>
      <c r="K3320" s="3">
        <v>81.95</v>
      </c>
      <c r="L3320" s="3">
        <v>1229.25</v>
      </c>
    </row>
    <row r="3321" spans="1:12" x14ac:dyDescent="0.35">
      <c r="A3321" t="s">
        <v>5753</v>
      </c>
      <c r="B3321" s="6" t="s">
        <v>2659</v>
      </c>
      <c r="C3321" s="6" t="str">
        <f t="shared" si="153"/>
        <v>May 2024</v>
      </c>
      <c r="D3321" s="19" t="str">
        <f t="shared" si="155"/>
        <v>2024</v>
      </c>
      <c r="E3321" s="6" t="str">
        <f t="shared" si="154"/>
        <v>Q2 2024</v>
      </c>
      <c r="F3321" t="s">
        <v>5629</v>
      </c>
      <c r="G3321" t="s">
        <v>5629</v>
      </c>
      <c r="H3321" t="s">
        <v>458</v>
      </c>
      <c r="I3321" t="s">
        <v>15</v>
      </c>
      <c r="J3321" s="3">
        <v>3</v>
      </c>
      <c r="K3321" s="3">
        <v>144.69999999999999</v>
      </c>
      <c r="L3321" s="3">
        <v>434.1</v>
      </c>
    </row>
    <row r="3322" spans="1:12" x14ac:dyDescent="0.35">
      <c r="A3322" t="s">
        <v>558</v>
      </c>
      <c r="B3322" s="6" t="s">
        <v>559</v>
      </c>
      <c r="C3322" s="6" t="str">
        <f t="shared" si="153"/>
        <v>May 2024</v>
      </c>
      <c r="D3322" s="19" t="str">
        <f t="shared" si="155"/>
        <v>2024</v>
      </c>
      <c r="E3322" s="6" t="str">
        <f t="shared" si="154"/>
        <v>Q2 2024</v>
      </c>
      <c r="F3322" t="s">
        <v>457</v>
      </c>
      <c r="G3322" t="str">
        <f>IF(F3322="Blender xcxc", "Blender", F3322)</f>
        <v>Blender</v>
      </c>
      <c r="H3322" t="s">
        <v>458</v>
      </c>
      <c r="I3322" t="s">
        <v>12</v>
      </c>
      <c r="J3322" s="3">
        <v>5</v>
      </c>
      <c r="K3322" s="3">
        <v>463.94</v>
      </c>
      <c r="L3322" s="3">
        <v>2319.6999999999998</v>
      </c>
    </row>
    <row r="3323" spans="1:12" x14ac:dyDescent="0.35">
      <c r="A3323" t="s">
        <v>662</v>
      </c>
      <c r="B3323" s="6" t="s">
        <v>559</v>
      </c>
      <c r="C3323" s="6" t="str">
        <f t="shared" si="153"/>
        <v>May 2024</v>
      </c>
      <c r="D3323" s="19" t="str">
        <f t="shared" si="155"/>
        <v>2024</v>
      </c>
      <c r="E3323" s="6" t="str">
        <f t="shared" si="154"/>
        <v>Q2 2024</v>
      </c>
      <c r="F3323" t="s">
        <v>457</v>
      </c>
      <c r="G3323" t="str">
        <f>IF(F3323="Blender xcxc", "Blender", F3323)</f>
        <v>Blender</v>
      </c>
      <c r="H3323" t="s">
        <v>458</v>
      </c>
      <c r="I3323" t="s">
        <v>12</v>
      </c>
      <c r="J3323" s="3">
        <v>19</v>
      </c>
      <c r="K3323" s="3">
        <v>154.96</v>
      </c>
      <c r="L3323" s="3">
        <v>2944.24</v>
      </c>
    </row>
    <row r="3324" spans="1:12" x14ac:dyDescent="0.35">
      <c r="A3324" t="s">
        <v>1287</v>
      </c>
      <c r="B3324" s="6" t="s">
        <v>559</v>
      </c>
      <c r="C3324" s="6" t="str">
        <f t="shared" si="153"/>
        <v>May 2024</v>
      </c>
      <c r="D3324" s="19" t="str">
        <f t="shared" si="155"/>
        <v>2024</v>
      </c>
      <c r="E3324" s="6" t="str">
        <f t="shared" si="154"/>
        <v>Q2 2024</v>
      </c>
      <c r="F3324" t="s">
        <v>1252</v>
      </c>
      <c r="G3324" t="str">
        <f>IF(F3324="Cookbooks", "Cookbook", F3324)</f>
        <v>Cookbook</v>
      </c>
      <c r="H3324" t="s">
        <v>11</v>
      </c>
      <c r="I3324" t="s">
        <v>12</v>
      </c>
      <c r="J3324" s="3">
        <v>3</v>
      </c>
      <c r="K3324" s="3">
        <v>442.48</v>
      </c>
      <c r="L3324" s="3">
        <v>1327.44</v>
      </c>
    </row>
    <row r="3325" spans="1:12" x14ac:dyDescent="0.35">
      <c r="A3325" t="s">
        <v>1577</v>
      </c>
      <c r="B3325" s="6" t="s">
        <v>559</v>
      </c>
      <c r="C3325" s="6" t="str">
        <f t="shared" si="153"/>
        <v>May 2024</v>
      </c>
      <c r="D3325" s="19" t="str">
        <f t="shared" si="155"/>
        <v>2024</v>
      </c>
      <c r="E3325" s="6" t="str">
        <f t="shared" si="154"/>
        <v>Q2 2024</v>
      </c>
      <c r="F3325" t="s">
        <v>1421</v>
      </c>
      <c r="G3325" t="str">
        <f>IF(F3325="Egg", "Eggs", F3325)</f>
        <v>Eggs</v>
      </c>
      <c r="H3325" t="s">
        <v>701</v>
      </c>
      <c r="I3325" t="s">
        <v>24</v>
      </c>
      <c r="J3325" s="3">
        <v>3</v>
      </c>
      <c r="K3325" s="3">
        <v>218.4</v>
      </c>
      <c r="L3325" s="3">
        <v>655.20000000000005</v>
      </c>
    </row>
    <row r="3326" spans="1:12" x14ac:dyDescent="0.35">
      <c r="A3326" t="s">
        <v>2654</v>
      </c>
      <c r="B3326" s="6" t="s">
        <v>559</v>
      </c>
      <c r="C3326" s="6" t="str">
        <f t="shared" si="153"/>
        <v>May 2024</v>
      </c>
      <c r="D3326" s="19" t="str">
        <f t="shared" si="155"/>
        <v>2024</v>
      </c>
      <c r="E3326" s="6" t="str">
        <f t="shared" si="154"/>
        <v>Q2 2024</v>
      </c>
      <c r="F3326" t="s">
        <v>2643</v>
      </c>
      <c r="G3326" t="s">
        <v>2643</v>
      </c>
      <c r="H3326" t="s">
        <v>2345</v>
      </c>
      <c r="I3326" t="s">
        <v>12</v>
      </c>
      <c r="J3326" s="3">
        <v>15</v>
      </c>
      <c r="K3326" s="3">
        <v>131.51</v>
      </c>
      <c r="L3326" s="3">
        <v>1972.65</v>
      </c>
    </row>
    <row r="3327" spans="1:12" x14ac:dyDescent="0.35">
      <c r="A3327" t="s">
        <v>4090</v>
      </c>
      <c r="B3327" s="6" t="s">
        <v>559</v>
      </c>
      <c r="C3327" s="6" t="str">
        <f t="shared" si="153"/>
        <v>May 2024</v>
      </c>
      <c r="D3327" s="19" t="str">
        <f t="shared" si="155"/>
        <v>2024</v>
      </c>
      <c r="E3327" s="6" t="str">
        <f t="shared" si="154"/>
        <v>Q2 2024</v>
      </c>
      <c r="F3327" t="s">
        <v>3948</v>
      </c>
      <c r="G3327" t="s">
        <v>3948</v>
      </c>
      <c r="H3327" t="s">
        <v>458</v>
      </c>
      <c r="I3327" t="s">
        <v>12</v>
      </c>
      <c r="J3327" s="3">
        <v>5</v>
      </c>
      <c r="K3327" s="3">
        <v>402.67</v>
      </c>
      <c r="L3327" s="3">
        <v>2013.35</v>
      </c>
    </row>
    <row r="3328" spans="1:12" x14ac:dyDescent="0.35">
      <c r="A3328" t="s">
        <v>4797</v>
      </c>
      <c r="B3328" s="6" t="s">
        <v>559</v>
      </c>
      <c r="C3328" s="6" t="str">
        <f t="shared" si="153"/>
        <v>May 2024</v>
      </c>
      <c r="D3328" s="19" t="str">
        <f t="shared" si="155"/>
        <v>2024</v>
      </c>
      <c r="E3328" s="6" t="str">
        <f t="shared" si="154"/>
        <v>Q2 2024</v>
      </c>
      <c r="F3328" t="s">
        <v>4741</v>
      </c>
      <c r="G3328" t="s">
        <v>4741</v>
      </c>
      <c r="H3328" t="s">
        <v>2345</v>
      </c>
      <c r="I3328" t="s">
        <v>27</v>
      </c>
      <c r="J3328" s="3">
        <v>20</v>
      </c>
      <c r="K3328" s="3">
        <v>41.61</v>
      </c>
      <c r="L3328" s="3">
        <v>832.2</v>
      </c>
    </row>
    <row r="3329" spans="1:12" x14ac:dyDescent="0.35">
      <c r="A3329" t="s">
        <v>4995</v>
      </c>
      <c r="B3329" s="6" t="s">
        <v>559</v>
      </c>
      <c r="C3329" s="6" t="str">
        <f t="shared" si="153"/>
        <v>May 2024</v>
      </c>
      <c r="D3329" s="19" t="str">
        <f t="shared" si="155"/>
        <v>2024</v>
      </c>
      <c r="E3329" s="6" t="str">
        <f t="shared" si="154"/>
        <v>Q2 2024</v>
      </c>
      <c r="F3329" t="s">
        <v>4845</v>
      </c>
      <c r="G3329" t="s">
        <v>4845</v>
      </c>
      <c r="H3329" t="s">
        <v>2345</v>
      </c>
      <c r="I3329" t="s">
        <v>27</v>
      </c>
      <c r="J3329" s="3">
        <v>8</v>
      </c>
      <c r="K3329" s="3">
        <v>174.42</v>
      </c>
      <c r="L3329" s="3">
        <v>1395.36</v>
      </c>
    </row>
    <row r="3330" spans="1:12" x14ac:dyDescent="0.35">
      <c r="A3330" t="s">
        <v>2026</v>
      </c>
      <c r="B3330" s="6" t="s">
        <v>2027</v>
      </c>
      <c r="C3330" s="6" t="str">
        <f t="shared" ref="C3330:C3393" si="156">TEXT(B3330, "mmm yyyy")</f>
        <v>May 2024</v>
      </c>
      <c r="D3330" s="19" t="str">
        <f t="shared" si="155"/>
        <v>2024</v>
      </c>
      <c r="E3330" s="6" t="str">
        <f t="shared" ref="E3330:E3393" si="157">"Q"&amp;ROUNDUP(MONTH(B3330)/3,0)&amp;" "&amp;TEXT(B3330,"YYYY")</f>
        <v>Q2 2024</v>
      </c>
      <c r="F3330" t="s">
        <v>1744</v>
      </c>
      <c r="G3330" t="s">
        <v>1744</v>
      </c>
      <c r="H3330" t="s">
        <v>11</v>
      </c>
      <c r="I3330" t="s">
        <v>24</v>
      </c>
      <c r="J3330" s="3">
        <v>13</v>
      </c>
      <c r="K3330" s="3">
        <v>465.18</v>
      </c>
      <c r="L3330" s="3">
        <v>6047.34</v>
      </c>
    </row>
    <row r="3331" spans="1:12" x14ac:dyDescent="0.35">
      <c r="A3331" t="s">
        <v>2042</v>
      </c>
      <c r="B3331" s="6" t="s">
        <v>2027</v>
      </c>
      <c r="C3331" s="6" t="str">
        <f t="shared" si="156"/>
        <v>May 2024</v>
      </c>
      <c r="D3331" s="19" t="str">
        <f t="shared" ref="D3331:D3394" si="158">TEXT(B3331, "yyyy")</f>
        <v>2024</v>
      </c>
      <c r="E3331" s="6" t="str">
        <f t="shared" si="157"/>
        <v>Q2 2024</v>
      </c>
      <c r="F3331" t="s">
        <v>1744</v>
      </c>
      <c r="G3331" t="s">
        <v>1744</v>
      </c>
      <c r="H3331" t="s">
        <v>11</v>
      </c>
      <c r="I3331" t="s">
        <v>12</v>
      </c>
      <c r="J3331" s="3">
        <v>8</v>
      </c>
      <c r="K3331" s="3">
        <v>347.22</v>
      </c>
      <c r="L3331" s="3">
        <v>2777.76</v>
      </c>
    </row>
    <row r="3332" spans="1:12" x14ac:dyDescent="0.35">
      <c r="A3332" t="s">
        <v>4534</v>
      </c>
      <c r="B3332" s="6" t="s">
        <v>2027</v>
      </c>
      <c r="C3332" s="6" t="str">
        <f t="shared" si="156"/>
        <v>May 2024</v>
      </c>
      <c r="D3332" s="19" t="str">
        <f t="shared" si="158"/>
        <v>2024</v>
      </c>
      <c r="E3332" s="6" t="str">
        <f t="shared" si="157"/>
        <v>Q2 2024</v>
      </c>
      <c r="F3332" t="s">
        <v>4484</v>
      </c>
      <c r="G3332" t="s">
        <v>4484</v>
      </c>
      <c r="H3332" t="s">
        <v>2208</v>
      </c>
      <c r="I3332" t="s">
        <v>27</v>
      </c>
      <c r="J3332" s="3">
        <v>3</v>
      </c>
      <c r="K3332" s="3">
        <v>167.24</v>
      </c>
      <c r="L3332" s="3">
        <v>501.72</v>
      </c>
    </row>
    <row r="3333" spans="1:12" x14ac:dyDescent="0.35">
      <c r="A3333" t="s">
        <v>5033</v>
      </c>
      <c r="B3333" s="6" t="s">
        <v>2027</v>
      </c>
      <c r="C3333" s="6" t="str">
        <f t="shared" si="156"/>
        <v>May 2024</v>
      </c>
      <c r="D3333" s="19" t="str">
        <f t="shared" si="158"/>
        <v>2024</v>
      </c>
      <c r="E3333" s="6" t="str">
        <f t="shared" si="157"/>
        <v>Q2 2024</v>
      </c>
      <c r="F3333" t="s">
        <v>4845</v>
      </c>
      <c r="G3333" t="s">
        <v>4845</v>
      </c>
      <c r="H3333" t="s">
        <v>2345</v>
      </c>
      <c r="I3333" t="s">
        <v>24</v>
      </c>
      <c r="J3333" s="3">
        <v>1</v>
      </c>
      <c r="K3333" s="3">
        <v>281.22000000000003</v>
      </c>
      <c r="L3333" s="3">
        <v>281.22000000000003</v>
      </c>
    </row>
    <row r="3334" spans="1:12" x14ac:dyDescent="0.35">
      <c r="A3334" t="s">
        <v>5207</v>
      </c>
      <c r="B3334" s="6" t="s">
        <v>2027</v>
      </c>
      <c r="C3334" s="6" t="str">
        <f t="shared" si="156"/>
        <v>May 2024</v>
      </c>
      <c r="D3334" s="19" t="str">
        <f t="shared" si="158"/>
        <v>2024</v>
      </c>
      <c r="E3334" s="6" t="str">
        <f t="shared" si="157"/>
        <v>Q2 2024</v>
      </c>
      <c r="F3334" t="s">
        <v>5082</v>
      </c>
      <c r="G3334" t="s">
        <v>5082</v>
      </c>
      <c r="H3334" t="s">
        <v>2208</v>
      </c>
      <c r="I3334" t="s">
        <v>24</v>
      </c>
      <c r="J3334" s="3">
        <v>15</v>
      </c>
      <c r="K3334" s="3">
        <v>152.05000000000001</v>
      </c>
      <c r="L3334" s="3">
        <v>2280.75</v>
      </c>
    </row>
    <row r="3335" spans="1:12" x14ac:dyDescent="0.35">
      <c r="A3335" t="s">
        <v>5322</v>
      </c>
      <c r="B3335" s="6" t="s">
        <v>2027</v>
      </c>
      <c r="C3335" s="6" t="str">
        <f t="shared" si="156"/>
        <v>May 2024</v>
      </c>
      <c r="D3335" s="19" t="str">
        <f t="shared" si="158"/>
        <v>2024</v>
      </c>
      <c r="E3335" s="6" t="str">
        <f t="shared" si="157"/>
        <v>Q2 2024</v>
      </c>
      <c r="F3335" t="s">
        <v>5082</v>
      </c>
      <c r="G3335" t="s">
        <v>5082</v>
      </c>
      <c r="H3335" t="s">
        <v>2208</v>
      </c>
      <c r="I3335" t="s">
        <v>24</v>
      </c>
      <c r="J3335" s="3">
        <v>12</v>
      </c>
      <c r="K3335" s="3">
        <v>455.21</v>
      </c>
      <c r="L3335" s="3">
        <v>5462.52</v>
      </c>
    </row>
    <row r="3336" spans="1:12" x14ac:dyDescent="0.35">
      <c r="A3336" t="s">
        <v>2288</v>
      </c>
      <c r="B3336" s="6" t="s">
        <v>2289</v>
      </c>
      <c r="C3336" s="6" t="str">
        <f t="shared" si="156"/>
        <v>May 2024</v>
      </c>
      <c r="D3336" s="19" t="str">
        <f t="shared" si="158"/>
        <v>2024</v>
      </c>
      <c r="E3336" s="6" t="str">
        <f t="shared" si="157"/>
        <v>Q2 2024</v>
      </c>
      <c r="F3336" t="s">
        <v>2207</v>
      </c>
      <c r="G3336" t="s">
        <v>2207</v>
      </c>
      <c r="H3336" t="s">
        <v>2208</v>
      </c>
      <c r="I3336" t="s">
        <v>24</v>
      </c>
      <c r="J3336" s="3">
        <v>8</v>
      </c>
      <c r="K3336" s="3">
        <v>14.57</v>
      </c>
      <c r="L3336" s="3">
        <v>116.56</v>
      </c>
    </row>
    <row r="3337" spans="1:12" x14ac:dyDescent="0.35">
      <c r="A3337" t="s">
        <v>2946</v>
      </c>
      <c r="B3337" s="6" t="s">
        <v>2289</v>
      </c>
      <c r="C3337" s="6" t="str">
        <f t="shared" si="156"/>
        <v>May 2024</v>
      </c>
      <c r="D3337" s="19" t="str">
        <f t="shared" si="158"/>
        <v>2024</v>
      </c>
      <c r="E3337" s="6" t="str">
        <f t="shared" si="157"/>
        <v>Q2 2024</v>
      </c>
      <c r="F3337" t="s">
        <v>2882</v>
      </c>
      <c r="G3337" t="s">
        <v>2882</v>
      </c>
      <c r="H3337" t="s">
        <v>2208</v>
      </c>
      <c r="I3337" t="s">
        <v>15</v>
      </c>
      <c r="J3337" s="3">
        <v>15</v>
      </c>
      <c r="K3337" s="3">
        <v>269.25</v>
      </c>
      <c r="L3337" s="3">
        <v>4038.75</v>
      </c>
    </row>
    <row r="3338" spans="1:12" x14ac:dyDescent="0.35">
      <c r="A3338" t="s">
        <v>2967</v>
      </c>
      <c r="B3338" s="6" t="s">
        <v>2289</v>
      </c>
      <c r="C3338" s="6" t="str">
        <f t="shared" si="156"/>
        <v>May 2024</v>
      </c>
      <c r="D3338" s="19" t="str">
        <f t="shared" si="158"/>
        <v>2024</v>
      </c>
      <c r="E3338" s="6" t="str">
        <f t="shared" si="157"/>
        <v>Q2 2024</v>
      </c>
      <c r="F3338" t="s">
        <v>2882</v>
      </c>
      <c r="G3338" t="s">
        <v>2882</v>
      </c>
      <c r="H3338" t="s">
        <v>2208</v>
      </c>
      <c r="I3338" t="s">
        <v>24</v>
      </c>
      <c r="J3338" s="3">
        <v>10</v>
      </c>
      <c r="K3338" s="3">
        <v>369.95</v>
      </c>
      <c r="L3338" s="3">
        <v>3699.5</v>
      </c>
    </row>
    <row r="3339" spans="1:12" x14ac:dyDescent="0.35">
      <c r="A3339" t="s">
        <v>3264</v>
      </c>
      <c r="B3339" s="6" t="s">
        <v>2289</v>
      </c>
      <c r="C3339" s="6" t="str">
        <f t="shared" si="156"/>
        <v>May 2024</v>
      </c>
      <c r="D3339" s="19" t="str">
        <f t="shared" si="158"/>
        <v>2024</v>
      </c>
      <c r="E3339" s="6" t="str">
        <f t="shared" si="157"/>
        <v>Q2 2024</v>
      </c>
      <c r="F3339" t="s">
        <v>3143</v>
      </c>
      <c r="G3339" t="s">
        <v>3143</v>
      </c>
      <c r="H3339" t="s">
        <v>458</v>
      </c>
      <c r="I3339" t="s">
        <v>12</v>
      </c>
      <c r="J3339" s="3">
        <v>12</v>
      </c>
      <c r="K3339" s="3">
        <v>15.5</v>
      </c>
      <c r="L3339" s="3">
        <v>186</v>
      </c>
    </row>
    <row r="3340" spans="1:12" x14ac:dyDescent="0.35">
      <c r="A3340" t="s">
        <v>3529</v>
      </c>
      <c r="B3340" s="6" t="s">
        <v>2289</v>
      </c>
      <c r="C3340" s="6" t="str">
        <f t="shared" si="156"/>
        <v>May 2024</v>
      </c>
      <c r="D3340" s="19" t="str">
        <f t="shared" si="158"/>
        <v>2024</v>
      </c>
      <c r="E3340" s="6" t="str">
        <f t="shared" si="157"/>
        <v>Q2 2024</v>
      </c>
      <c r="F3340" t="s">
        <v>3435</v>
      </c>
      <c r="G3340" t="s">
        <v>3435</v>
      </c>
      <c r="H3340" t="s">
        <v>701</v>
      </c>
      <c r="I3340" t="s">
        <v>12</v>
      </c>
      <c r="J3340" s="3">
        <v>15</v>
      </c>
      <c r="K3340" s="3">
        <v>157.32</v>
      </c>
      <c r="L3340" s="3">
        <v>2359.8000000000002</v>
      </c>
    </row>
    <row r="3341" spans="1:12" x14ac:dyDescent="0.35">
      <c r="A3341" t="s">
        <v>3753</v>
      </c>
      <c r="B3341" s="6" t="s">
        <v>2289</v>
      </c>
      <c r="C3341" s="6" t="str">
        <f t="shared" si="156"/>
        <v>May 2024</v>
      </c>
      <c r="D3341" s="19" t="str">
        <f t="shared" si="158"/>
        <v>2024</v>
      </c>
      <c r="E3341" s="6" t="str">
        <f t="shared" si="157"/>
        <v>Q2 2024</v>
      </c>
      <c r="F3341" t="s">
        <v>3688</v>
      </c>
      <c r="G3341" t="s">
        <v>3688</v>
      </c>
      <c r="H3341" t="s">
        <v>11</v>
      </c>
      <c r="I3341" t="s">
        <v>15</v>
      </c>
      <c r="J3341" s="3">
        <v>8</v>
      </c>
      <c r="K3341" s="3">
        <v>378.74</v>
      </c>
      <c r="L3341" s="3">
        <v>3029.92</v>
      </c>
    </row>
    <row r="3342" spans="1:12" x14ac:dyDescent="0.35">
      <c r="A3342" t="s">
        <v>4967</v>
      </c>
      <c r="B3342" s="6" t="s">
        <v>2289</v>
      </c>
      <c r="C3342" s="6" t="str">
        <f t="shared" si="156"/>
        <v>May 2024</v>
      </c>
      <c r="D3342" s="19" t="str">
        <f t="shared" si="158"/>
        <v>2024</v>
      </c>
      <c r="E3342" s="6" t="str">
        <f t="shared" si="157"/>
        <v>Q2 2024</v>
      </c>
      <c r="F3342" t="s">
        <v>4845</v>
      </c>
      <c r="G3342" t="s">
        <v>4845</v>
      </c>
      <c r="H3342" t="s">
        <v>2345</v>
      </c>
      <c r="I3342" t="s">
        <v>27</v>
      </c>
      <c r="J3342" s="3">
        <v>8</v>
      </c>
      <c r="K3342" s="3">
        <v>477.87</v>
      </c>
      <c r="L3342" s="3">
        <v>3822.96</v>
      </c>
    </row>
    <row r="3343" spans="1:12" x14ac:dyDescent="0.35">
      <c r="A3343" t="s">
        <v>5536</v>
      </c>
      <c r="B3343" s="6" t="s">
        <v>2289</v>
      </c>
      <c r="C3343" s="6" t="str">
        <f t="shared" si="156"/>
        <v>May 2024</v>
      </c>
      <c r="D3343" s="19" t="str">
        <f t="shared" si="158"/>
        <v>2024</v>
      </c>
      <c r="E3343" s="6" t="str">
        <f t="shared" si="157"/>
        <v>Q2 2024</v>
      </c>
      <c r="F3343" t="s">
        <v>5504</v>
      </c>
      <c r="G3343" t="s">
        <v>5504</v>
      </c>
      <c r="H3343" t="s">
        <v>701</v>
      </c>
      <c r="I3343" t="s">
        <v>27</v>
      </c>
      <c r="J3343" s="3">
        <v>17</v>
      </c>
      <c r="K3343" s="3">
        <v>219.86</v>
      </c>
      <c r="L3343" s="3">
        <v>3737.62</v>
      </c>
    </row>
    <row r="3344" spans="1:12" x14ac:dyDescent="0.35">
      <c r="A3344" t="s">
        <v>1087</v>
      </c>
      <c r="B3344" s="6" t="s">
        <v>1088</v>
      </c>
      <c r="C3344" s="6" t="str">
        <f t="shared" si="156"/>
        <v>May 2024</v>
      </c>
      <c r="D3344" s="19" t="str">
        <f t="shared" si="158"/>
        <v>2024</v>
      </c>
      <c r="E3344" s="6" t="str">
        <f t="shared" si="157"/>
        <v>Q2 2024</v>
      </c>
      <c r="F3344" t="s">
        <v>1084</v>
      </c>
      <c r="G3344" t="str">
        <f>IF(F3344="Children's Book asfdsf", "Children's Book", F3344)</f>
        <v>Children's Book</v>
      </c>
      <c r="H3344" t="s">
        <v>11</v>
      </c>
      <c r="I3344" t="s">
        <v>27</v>
      </c>
      <c r="J3344" s="3">
        <v>15</v>
      </c>
      <c r="K3344" s="3">
        <v>492.28</v>
      </c>
      <c r="L3344" s="3">
        <v>7384.2</v>
      </c>
    </row>
    <row r="3345" spans="1:12" x14ac:dyDescent="0.35">
      <c r="A3345" t="s">
        <v>2148</v>
      </c>
      <c r="B3345" s="6" t="s">
        <v>1088</v>
      </c>
      <c r="C3345" s="6" t="str">
        <f t="shared" si="156"/>
        <v>May 2024</v>
      </c>
      <c r="D3345" s="19" t="str">
        <f t="shared" si="158"/>
        <v>2024</v>
      </c>
      <c r="E3345" s="6" t="str">
        <f t="shared" si="157"/>
        <v>Q2 2024</v>
      </c>
      <c r="F3345" t="s">
        <v>2058</v>
      </c>
      <c r="G3345" t="s">
        <v>2058</v>
      </c>
      <c r="H3345" t="s">
        <v>701</v>
      </c>
      <c r="I3345" t="s">
        <v>15</v>
      </c>
      <c r="J3345" s="3">
        <v>1</v>
      </c>
      <c r="K3345" s="3">
        <v>161.97999999999999</v>
      </c>
      <c r="L3345" s="3">
        <v>161.97999999999999</v>
      </c>
    </row>
    <row r="3346" spans="1:12" x14ac:dyDescent="0.35">
      <c r="A3346" t="s">
        <v>3463</v>
      </c>
      <c r="B3346" s="6" t="s">
        <v>1088</v>
      </c>
      <c r="C3346" s="6" t="str">
        <f t="shared" si="156"/>
        <v>May 2024</v>
      </c>
      <c r="D3346" s="19" t="str">
        <f t="shared" si="158"/>
        <v>2024</v>
      </c>
      <c r="E3346" s="6" t="str">
        <f t="shared" si="157"/>
        <v>Q2 2024</v>
      </c>
      <c r="F3346" t="s">
        <v>3435</v>
      </c>
      <c r="G3346" t="s">
        <v>3435</v>
      </c>
      <c r="H3346" t="s">
        <v>701</v>
      </c>
      <c r="I3346" t="s">
        <v>27</v>
      </c>
      <c r="J3346" s="3">
        <v>3</v>
      </c>
      <c r="K3346" s="3">
        <v>475.2</v>
      </c>
      <c r="L3346" s="3">
        <v>1425.6</v>
      </c>
    </row>
    <row r="3347" spans="1:12" x14ac:dyDescent="0.35">
      <c r="A3347" t="s">
        <v>3619</v>
      </c>
      <c r="B3347" s="6" t="s">
        <v>1088</v>
      </c>
      <c r="C3347" s="6" t="str">
        <f t="shared" si="156"/>
        <v>May 2024</v>
      </c>
      <c r="D3347" s="19" t="str">
        <f t="shared" si="158"/>
        <v>2024</v>
      </c>
      <c r="E3347" s="6" t="str">
        <f t="shared" si="157"/>
        <v>Q2 2024</v>
      </c>
      <c r="F3347" t="s">
        <v>3435</v>
      </c>
      <c r="G3347" t="s">
        <v>3435</v>
      </c>
      <c r="H3347" t="s">
        <v>701</v>
      </c>
      <c r="I3347" t="s">
        <v>12</v>
      </c>
      <c r="J3347" s="3">
        <v>19</v>
      </c>
      <c r="K3347" s="3">
        <v>498.42</v>
      </c>
      <c r="L3347" s="3">
        <v>9469.98</v>
      </c>
    </row>
    <row r="3348" spans="1:12" x14ac:dyDescent="0.35">
      <c r="A3348" t="s">
        <v>4596</v>
      </c>
      <c r="B3348" s="6" t="s">
        <v>1088</v>
      </c>
      <c r="C3348" s="6" t="str">
        <f t="shared" si="156"/>
        <v>May 2024</v>
      </c>
      <c r="D3348" s="19" t="str">
        <f t="shared" si="158"/>
        <v>2024</v>
      </c>
      <c r="E3348" s="6" t="str">
        <f t="shared" si="157"/>
        <v>Q2 2024</v>
      </c>
      <c r="F3348" t="s">
        <v>4484</v>
      </c>
      <c r="G3348" t="s">
        <v>4484</v>
      </c>
      <c r="H3348" t="s">
        <v>2208</v>
      </c>
      <c r="I3348" t="s">
        <v>27</v>
      </c>
      <c r="J3348" s="3">
        <v>18</v>
      </c>
      <c r="K3348" s="3">
        <v>29.58</v>
      </c>
      <c r="L3348" s="3">
        <v>532.44000000000005</v>
      </c>
    </row>
    <row r="3349" spans="1:12" x14ac:dyDescent="0.35">
      <c r="A3349" t="s">
        <v>127</v>
      </c>
      <c r="B3349" s="6" t="s">
        <v>128</v>
      </c>
      <c r="C3349" s="6" t="str">
        <f t="shared" si="156"/>
        <v>May 2024</v>
      </c>
      <c r="D3349" s="19" t="str">
        <f t="shared" si="158"/>
        <v>2024</v>
      </c>
      <c r="E3349" s="6" t="str">
        <f t="shared" si="157"/>
        <v>Q2 2024</v>
      </c>
      <c r="F3349" t="s">
        <v>5771</v>
      </c>
      <c r="G3349" t="str">
        <f>IF(F3349="Biographies", "Biography", F3349 )</f>
        <v>Biography</v>
      </c>
      <c r="H3349" t="s">
        <v>11</v>
      </c>
      <c r="I3349" t="s">
        <v>24</v>
      </c>
      <c r="J3349" s="3">
        <v>7</v>
      </c>
      <c r="K3349" s="3">
        <v>325.07</v>
      </c>
      <c r="L3349" s="3">
        <v>2275.4899999999998</v>
      </c>
    </row>
    <row r="3350" spans="1:12" x14ac:dyDescent="0.35">
      <c r="A3350" t="s">
        <v>449</v>
      </c>
      <c r="B3350" s="6" t="s">
        <v>128</v>
      </c>
      <c r="C3350" s="6" t="str">
        <f t="shared" si="156"/>
        <v>May 2024</v>
      </c>
      <c r="D3350" s="19" t="str">
        <f t="shared" si="158"/>
        <v>2024</v>
      </c>
      <c r="E3350" s="6" t="str">
        <f t="shared" si="157"/>
        <v>Q2 2024</v>
      </c>
      <c r="F3350" t="s">
        <v>10</v>
      </c>
      <c r="G3350" t="str">
        <f>IF(F3350="Biographies", "Biography", F3350 )</f>
        <v>Biography</v>
      </c>
      <c r="H3350" t="s">
        <v>11</v>
      </c>
      <c r="I3350" t="s">
        <v>12</v>
      </c>
      <c r="J3350" s="3">
        <v>16</v>
      </c>
      <c r="K3350" s="3">
        <v>132.16</v>
      </c>
      <c r="L3350" s="3">
        <v>2114.56</v>
      </c>
    </row>
    <row r="3351" spans="1:12" x14ac:dyDescent="0.35">
      <c r="A3351" t="s">
        <v>1105</v>
      </c>
      <c r="B3351" s="6" t="s">
        <v>128</v>
      </c>
      <c r="C3351" s="6" t="str">
        <f t="shared" si="156"/>
        <v>May 2024</v>
      </c>
      <c r="D3351" s="19" t="str">
        <f t="shared" si="158"/>
        <v>2024</v>
      </c>
      <c r="E3351" s="6" t="str">
        <f t="shared" si="157"/>
        <v>Q2 2024</v>
      </c>
      <c r="F3351" t="s">
        <v>1084</v>
      </c>
      <c r="G3351" t="str">
        <f>IF(F3351="Children's Book asfdsf", "Children's Book", F3351)</f>
        <v>Children's Book</v>
      </c>
      <c r="H3351" t="s">
        <v>11</v>
      </c>
      <c r="I3351" t="s">
        <v>12</v>
      </c>
      <c r="J3351" s="3">
        <v>1</v>
      </c>
      <c r="K3351" s="3">
        <v>473.8</v>
      </c>
      <c r="L3351" s="3">
        <v>473.8</v>
      </c>
    </row>
    <row r="3352" spans="1:12" x14ac:dyDescent="0.35">
      <c r="A3352" t="s">
        <v>3560</v>
      </c>
      <c r="B3352" s="6" t="s">
        <v>128</v>
      </c>
      <c r="C3352" s="6" t="str">
        <f t="shared" si="156"/>
        <v>May 2024</v>
      </c>
      <c r="D3352" s="19" t="str">
        <f t="shared" si="158"/>
        <v>2024</v>
      </c>
      <c r="E3352" s="6" t="str">
        <f t="shared" si="157"/>
        <v>Q2 2024</v>
      </c>
      <c r="F3352" t="s">
        <v>3435</v>
      </c>
      <c r="G3352" t="s">
        <v>3435</v>
      </c>
      <c r="H3352" t="s">
        <v>701</v>
      </c>
      <c r="I3352" t="s">
        <v>15</v>
      </c>
      <c r="J3352" s="3">
        <v>7</v>
      </c>
      <c r="K3352" s="3">
        <v>201.63</v>
      </c>
      <c r="L3352" s="3">
        <v>1411.41</v>
      </c>
    </row>
    <row r="3353" spans="1:12" x14ac:dyDescent="0.35">
      <c r="A3353" t="s">
        <v>4303</v>
      </c>
      <c r="B3353" s="6" t="s">
        <v>128</v>
      </c>
      <c r="C3353" s="6" t="str">
        <f t="shared" si="156"/>
        <v>May 2024</v>
      </c>
      <c r="D3353" s="19" t="str">
        <f t="shared" si="158"/>
        <v>2024</v>
      </c>
      <c r="E3353" s="6" t="str">
        <f t="shared" si="157"/>
        <v>Q2 2024</v>
      </c>
      <c r="F3353" t="s">
        <v>4235</v>
      </c>
      <c r="G3353" t="s">
        <v>4235</v>
      </c>
      <c r="H3353" t="s">
        <v>2208</v>
      </c>
      <c r="I3353" t="s">
        <v>27</v>
      </c>
      <c r="J3353" s="3">
        <v>12</v>
      </c>
      <c r="K3353" s="3">
        <v>380.5</v>
      </c>
      <c r="L3353" s="3">
        <v>4566</v>
      </c>
    </row>
    <row r="3354" spans="1:12" x14ac:dyDescent="0.35">
      <c r="A3354" t="s">
        <v>4434</v>
      </c>
      <c r="B3354" s="6" t="s">
        <v>128</v>
      </c>
      <c r="C3354" s="6" t="str">
        <f t="shared" si="156"/>
        <v>May 2024</v>
      </c>
      <c r="D3354" s="19" t="str">
        <f t="shared" si="158"/>
        <v>2024</v>
      </c>
      <c r="E3354" s="6" t="str">
        <f t="shared" si="157"/>
        <v>Q2 2024</v>
      </c>
      <c r="F3354" t="s">
        <v>4235</v>
      </c>
      <c r="G3354" t="s">
        <v>4235</v>
      </c>
      <c r="H3354" t="s">
        <v>2208</v>
      </c>
      <c r="I3354" t="s">
        <v>24</v>
      </c>
      <c r="J3354" s="3">
        <v>10</v>
      </c>
      <c r="K3354" s="3">
        <v>448.79</v>
      </c>
      <c r="L3354" s="3">
        <v>4487.8999999999996</v>
      </c>
    </row>
    <row r="3355" spans="1:12" x14ac:dyDescent="0.35">
      <c r="A3355" t="s">
        <v>4721</v>
      </c>
      <c r="B3355" s="6" t="s">
        <v>128</v>
      </c>
      <c r="C3355" s="6" t="str">
        <f t="shared" si="156"/>
        <v>May 2024</v>
      </c>
      <c r="D3355" s="19" t="str">
        <f t="shared" si="158"/>
        <v>2024</v>
      </c>
      <c r="E3355" s="6" t="str">
        <f t="shared" si="157"/>
        <v>Q2 2024</v>
      </c>
      <c r="F3355" t="s">
        <v>4610</v>
      </c>
      <c r="G3355" t="s">
        <v>4610</v>
      </c>
      <c r="H3355" t="s">
        <v>2345</v>
      </c>
      <c r="I3355" t="s">
        <v>12</v>
      </c>
      <c r="J3355" s="3">
        <v>7</v>
      </c>
      <c r="K3355" s="3">
        <v>335.35</v>
      </c>
      <c r="L3355" s="3">
        <v>2347.4499999999998</v>
      </c>
    </row>
    <row r="3356" spans="1:12" x14ac:dyDescent="0.35">
      <c r="A3356" t="s">
        <v>4903</v>
      </c>
      <c r="B3356" s="6" t="s">
        <v>128</v>
      </c>
      <c r="C3356" s="6" t="str">
        <f t="shared" si="156"/>
        <v>May 2024</v>
      </c>
      <c r="D3356" s="19" t="str">
        <f t="shared" si="158"/>
        <v>2024</v>
      </c>
      <c r="E3356" s="6" t="str">
        <f t="shared" si="157"/>
        <v>Q2 2024</v>
      </c>
      <c r="F3356" t="s">
        <v>4845</v>
      </c>
      <c r="G3356" t="s">
        <v>4845</v>
      </c>
      <c r="H3356" t="s">
        <v>2345</v>
      </c>
      <c r="I3356" t="s">
        <v>24</v>
      </c>
      <c r="J3356" s="3">
        <v>12</v>
      </c>
      <c r="K3356" s="3">
        <v>350.57</v>
      </c>
      <c r="L3356" s="3">
        <v>4206.84</v>
      </c>
    </row>
    <row r="3357" spans="1:12" x14ac:dyDescent="0.35">
      <c r="A3357" t="s">
        <v>1128</v>
      </c>
      <c r="B3357" s="6" t="s">
        <v>1129</v>
      </c>
      <c r="C3357" s="6" t="str">
        <f t="shared" si="156"/>
        <v>May 2024</v>
      </c>
      <c r="D3357" s="19" t="str">
        <f t="shared" si="158"/>
        <v>2024</v>
      </c>
      <c r="E3357" s="6" t="str">
        <f t="shared" si="157"/>
        <v>Q2 2024</v>
      </c>
      <c r="F3357" t="s">
        <v>1084</v>
      </c>
      <c r="G3357" t="str">
        <f>IF(F3357="Children's Book asfdsf", "Children's Book", F3357)</f>
        <v>Children's Book</v>
      </c>
      <c r="H3357" t="s">
        <v>11</v>
      </c>
      <c r="I3357" t="s">
        <v>12</v>
      </c>
      <c r="J3357" s="3">
        <v>11</v>
      </c>
      <c r="K3357" s="3">
        <v>264.37</v>
      </c>
      <c r="L3357" s="3">
        <v>2908.07</v>
      </c>
    </row>
    <row r="3358" spans="1:12" x14ac:dyDescent="0.35">
      <c r="A3358" t="s">
        <v>2523</v>
      </c>
      <c r="B3358" s="6" t="s">
        <v>1129</v>
      </c>
      <c r="C3358" s="6" t="str">
        <f t="shared" si="156"/>
        <v>May 2024</v>
      </c>
      <c r="D3358" s="19" t="str">
        <f t="shared" si="158"/>
        <v>2024</v>
      </c>
      <c r="E3358" s="6" t="str">
        <f t="shared" si="157"/>
        <v>Q2 2024</v>
      </c>
      <c r="F3358" t="s">
        <v>2344</v>
      </c>
      <c r="G3358" t="s">
        <v>2344</v>
      </c>
      <c r="H3358" t="s">
        <v>2345</v>
      </c>
      <c r="I3358" t="s">
        <v>12</v>
      </c>
      <c r="J3358" s="3">
        <v>13</v>
      </c>
      <c r="K3358" s="3">
        <v>101.5</v>
      </c>
      <c r="L3358" s="3">
        <v>1319.5</v>
      </c>
    </row>
    <row r="3359" spans="1:12" x14ac:dyDescent="0.35">
      <c r="A3359" t="s">
        <v>2686</v>
      </c>
      <c r="B3359" s="6" t="s">
        <v>1129</v>
      </c>
      <c r="C3359" s="6" t="str">
        <f t="shared" si="156"/>
        <v>May 2024</v>
      </c>
      <c r="D3359" s="19" t="str">
        <f t="shared" si="158"/>
        <v>2024</v>
      </c>
      <c r="E3359" s="6" t="str">
        <f t="shared" si="157"/>
        <v>Q2 2024</v>
      </c>
      <c r="F3359" t="s">
        <v>2643</v>
      </c>
      <c r="G3359" t="s">
        <v>2643</v>
      </c>
      <c r="H3359" t="s">
        <v>2345</v>
      </c>
      <c r="I3359" t="s">
        <v>24</v>
      </c>
      <c r="J3359" s="3">
        <v>1</v>
      </c>
      <c r="K3359" s="3">
        <v>220.22</v>
      </c>
      <c r="L3359" s="3">
        <v>220.22</v>
      </c>
    </row>
    <row r="3360" spans="1:12" x14ac:dyDescent="0.35">
      <c r="A3360" t="s">
        <v>3343</v>
      </c>
      <c r="B3360" s="6" t="s">
        <v>1129</v>
      </c>
      <c r="C3360" s="6" t="str">
        <f t="shared" si="156"/>
        <v>May 2024</v>
      </c>
      <c r="D3360" s="19" t="str">
        <f t="shared" si="158"/>
        <v>2024</v>
      </c>
      <c r="E3360" s="6" t="str">
        <f t="shared" si="157"/>
        <v>Q2 2024</v>
      </c>
      <c r="F3360" t="s">
        <v>3143</v>
      </c>
      <c r="G3360" t="s">
        <v>3143</v>
      </c>
      <c r="H3360" t="s">
        <v>458</v>
      </c>
      <c r="I3360" t="s">
        <v>24</v>
      </c>
      <c r="J3360" s="3">
        <v>13</v>
      </c>
      <c r="K3360" s="3">
        <v>141.22</v>
      </c>
      <c r="L3360" s="3">
        <v>1835.86</v>
      </c>
    </row>
    <row r="3361" spans="1:12" x14ac:dyDescent="0.35">
      <c r="A3361" t="s">
        <v>3579</v>
      </c>
      <c r="B3361" s="6" t="s">
        <v>1129</v>
      </c>
      <c r="C3361" s="6" t="str">
        <f t="shared" si="156"/>
        <v>May 2024</v>
      </c>
      <c r="D3361" s="19" t="str">
        <f t="shared" si="158"/>
        <v>2024</v>
      </c>
      <c r="E3361" s="6" t="str">
        <f t="shared" si="157"/>
        <v>Q2 2024</v>
      </c>
      <c r="F3361" t="s">
        <v>3435</v>
      </c>
      <c r="G3361" t="s">
        <v>3435</v>
      </c>
      <c r="H3361" t="s">
        <v>701</v>
      </c>
      <c r="I3361" t="s">
        <v>12</v>
      </c>
      <c r="J3361" s="3">
        <v>2</v>
      </c>
      <c r="K3361" s="3">
        <v>73.14</v>
      </c>
      <c r="L3361" s="3">
        <v>146.28</v>
      </c>
    </row>
    <row r="3362" spans="1:12" x14ac:dyDescent="0.35">
      <c r="A3362" t="s">
        <v>3861</v>
      </c>
      <c r="B3362" s="6" t="s">
        <v>1129</v>
      </c>
      <c r="C3362" s="6" t="str">
        <f t="shared" si="156"/>
        <v>May 2024</v>
      </c>
      <c r="D3362" s="19" t="str">
        <f t="shared" si="158"/>
        <v>2024</v>
      </c>
      <c r="E3362" s="6" t="str">
        <f t="shared" si="157"/>
        <v>Q2 2024</v>
      </c>
      <c r="F3362" t="s">
        <v>3688</v>
      </c>
      <c r="G3362" t="s">
        <v>3688</v>
      </c>
      <c r="H3362" t="s">
        <v>11</v>
      </c>
      <c r="I3362" t="s">
        <v>12</v>
      </c>
      <c r="J3362" s="3">
        <v>4</v>
      </c>
      <c r="K3362" s="3">
        <v>25.4</v>
      </c>
      <c r="L3362" s="3">
        <v>101.6</v>
      </c>
    </row>
    <row r="3363" spans="1:12" x14ac:dyDescent="0.35">
      <c r="A3363" t="s">
        <v>4258</v>
      </c>
      <c r="B3363" s="6" t="s">
        <v>1129</v>
      </c>
      <c r="C3363" s="6" t="str">
        <f t="shared" si="156"/>
        <v>May 2024</v>
      </c>
      <c r="D3363" s="19" t="str">
        <f t="shared" si="158"/>
        <v>2024</v>
      </c>
      <c r="E3363" s="6" t="str">
        <f t="shared" si="157"/>
        <v>Q2 2024</v>
      </c>
      <c r="F3363" t="s">
        <v>4235</v>
      </c>
      <c r="G3363" t="s">
        <v>4235</v>
      </c>
      <c r="H3363" t="s">
        <v>2208</v>
      </c>
      <c r="I3363" t="s">
        <v>15</v>
      </c>
      <c r="J3363" s="3">
        <v>1</v>
      </c>
      <c r="K3363" s="3">
        <v>143.34</v>
      </c>
      <c r="L3363" s="3">
        <v>143.34</v>
      </c>
    </row>
    <row r="3364" spans="1:12" x14ac:dyDescent="0.35">
      <c r="A3364" t="s">
        <v>4972</v>
      </c>
      <c r="B3364" s="6" t="s">
        <v>1129</v>
      </c>
      <c r="C3364" s="6" t="str">
        <f t="shared" si="156"/>
        <v>May 2024</v>
      </c>
      <c r="D3364" s="19" t="str">
        <f t="shared" si="158"/>
        <v>2024</v>
      </c>
      <c r="E3364" s="6" t="str">
        <f t="shared" si="157"/>
        <v>Q2 2024</v>
      </c>
      <c r="F3364" t="s">
        <v>4845</v>
      </c>
      <c r="G3364" t="s">
        <v>4845</v>
      </c>
      <c r="H3364" t="s">
        <v>2345</v>
      </c>
      <c r="I3364" t="s">
        <v>24</v>
      </c>
      <c r="J3364" s="3">
        <v>14</v>
      </c>
      <c r="K3364" s="3">
        <v>305.12</v>
      </c>
      <c r="L3364" s="3">
        <v>4271.68</v>
      </c>
    </row>
    <row r="3365" spans="1:12" x14ac:dyDescent="0.35">
      <c r="A3365" t="s">
        <v>5625</v>
      </c>
      <c r="B3365" s="6" t="s">
        <v>1129</v>
      </c>
      <c r="C3365" s="6" t="str">
        <f t="shared" si="156"/>
        <v>May 2024</v>
      </c>
      <c r="D3365" s="19" t="str">
        <f t="shared" si="158"/>
        <v>2024</v>
      </c>
      <c r="E3365" s="6" t="str">
        <f t="shared" si="157"/>
        <v>Q2 2024</v>
      </c>
      <c r="F3365" t="s">
        <v>5504</v>
      </c>
      <c r="G3365" t="s">
        <v>5504</v>
      </c>
      <c r="H3365" t="s">
        <v>701</v>
      </c>
      <c r="I3365" t="s">
        <v>24</v>
      </c>
      <c r="J3365" s="3">
        <v>4</v>
      </c>
      <c r="K3365" s="3">
        <v>350.28</v>
      </c>
      <c r="L3365" s="3">
        <v>1401.12</v>
      </c>
    </row>
    <row r="3366" spans="1:12" x14ac:dyDescent="0.35">
      <c r="A3366" t="s">
        <v>1017</v>
      </c>
      <c r="B3366" s="6" t="s">
        <v>1018</v>
      </c>
      <c r="C3366" s="6" t="str">
        <f t="shared" si="156"/>
        <v>May 2024</v>
      </c>
      <c r="D3366" s="19" t="str">
        <f t="shared" si="158"/>
        <v>2024</v>
      </c>
      <c r="E3366" s="6" t="str">
        <f t="shared" si="157"/>
        <v>Q2 2024</v>
      </c>
      <c r="F3366" t="s">
        <v>700</v>
      </c>
      <c r="G3366" t="str">
        <f>IF(F3366="Bread.c", "Bread", F3366)</f>
        <v>Bread</v>
      </c>
      <c r="H3366" t="s">
        <v>701</v>
      </c>
      <c r="I3366" t="s">
        <v>12</v>
      </c>
      <c r="J3366" s="3">
        <v>11</v>
      </c>
      <c r="K3366" s="3">
        <v>266.60000000000002</v>
      </c>
      <c r="L3366" s="3">
        <v>2932.6</v>
      </c>
    </row>
    <row r="3367" spans="1:12" x14ac:dyDescent="0.35">
      <c r="A3367" t="s">
        <v>1324</v>
      </c>
      <c r="B3367" s="6" t="s">
        <v>1018</v>
      </c>
      <c r="C3367" s="6" t="str">
        <f t="shared" si="156"/>
        <v>May 2024</v>
      </c>
      <c r="D3367" s="19" t="str">
        <f t="shared" si="158"/>
        <v>2024</v>
      </c>
      <c r="E3367" s="6" t="str">
        <f t="shared" si="157"/>
        <v>Q2 2024</v>
      </c>
      <c r="F3367" t="s">
        <v>5775</v>
      </c>
      <c r="G3367" t="str">
        <f>IF(F3367="Cookbooks", "Cookbook", F3367)</f>
        <v>Cookbook</v>
      </c>
      <c r="H3367" t="s">
        <v>11</v>
      </c>
      <c r="I3367" t="s">
        <v>15</v>
      </c>
      <c r="J3367" s="3">
        <v>6</v>
      </c>
      <c r="K3367" s="3">
        <v>244.43</v>
      </c>
      <c r="L3367" s="3">
        <v>1466.58</v>
      </c>
    </row>
    <row r="3368" spans="1:12" x14ac:dyDescent="0.35">
      <c r="A3368" t="s">
        <v>2453</v>
      </c>
      <c r="B3368" s="6" t="s">
        <v>1018</v>
      </c>
      <c r="C3368" s="6" t="str">
        <f t="shared" si="156"/>
        <v>May 2024</v>
      </c>
      <c r="D3368" s="19" t="str">
        <f t="shared" si="158"/>
        <v>2024</v>
      </c>
      <c r="E3368" s="6" t="str">
        <f t="shared" si="157"/>
        <v>Q2 2024</v>
      </c>
      <c r="F3368" t="s">
        <v>2344</v>
      </c>
      <c r="G3368" t="s">
        <v>2344</v>
      </c>
      <c r="H3368" t="s">
        <v>2345</v>
      </c>
      <c r="I3368" t="s">
        <v>12</v>
      </c>
      <c r="J3368" s="3">
        <v>11</v>
      </c>
      <c r="K3368" s="3">
        <v>107.79</v>
      </c>
      <c r="L3368" s="3">
        <v>1185.69</v>
      </c>
    </row>
    <row r="3369" spans="1:12" x14ac:dyDescent="0.35">
      <c r="A3369" t="s">
        <v>2457</v>
      </c>
      <c r="B3369" s="6" t="s">
        <v>1018</v>
      </c>
      <c r="C3369" s="6" t="str">
        <f t="shared" si="156"/>
        <v>May 2024</v>
      </c>
      <c r="D3369" s="19" t="str">
        <f t="shared" si="158"/>
        <v>2024</v>
      </c>
      <c r="E3369" s="6" t="str">
        <f t="shared" si="157"/>
        <v>Q2 2024</v>
      </c>
      <c r="F3369" t="s">
        <v>2344</v>
      </c>
      <c r="G3369" t="s">
        <v>2344</v>
      </c>
      <c r="H3369" t="s">
        <v>2345</v>
      </c>
      <c r="I3369" t="s">
        <v>24</v>
      </c>
      <c r="J3369" s="3">
        <v>11</v>
      </c>
      <c r="K3369" s="3">
        <v>417.06</v>
      </c>
      <c r="L3369" s="3">
        <v>4587.66</v>
      </c>
    </row>
    <row r="3370" spans="1:12" x14ac:dyDescent="0.35">
      <c r="A3370" t="s">
        <v>4313</v>
      </c>
      <c r="B3370" s="6" t="s">
        <v>1018</v>
      </c>
      <c r="C3370" s="6" t="str">
        <f t="shared" si="156"/>
        <v>May 2024</v>
      </c>
      <c r="D3370" s="19" t="str">
        <f t="shared" si="158"/>
        <v>2024</v>
      </c>
      <c r="E3370" s="6" t="str">
        <f t="shared" si="157"/>
        <v>Q2 2024</v>
      </c>
      <c r="F3370" t="s">
        <v>4235</v>
      </c>
      <c r="G3370" t="s">
        <v>4235</v>
      </c>
      <c r="H3370" t="s">
        <v>2208</v>
      </c>
      <c r="I3370" t="s">
        <v>15</v>
      </c>
      <c r="J3370" s="3">
        <v>16</v>
      </c>
      <c r="K3370" s="3">
        <v>392.23</v>
      </c>
      <c r="L3370" s="3">
        <v>6275.68</v>
      </c>
    </row>
    <row r="3371" spans="1:12" x14ac:dyDescent="0.35">
      <c r="A3371" t="s">
        <v>878</v>
      </c>
      <c r="B3371" s="6" t="s">
        <v>879</v>
      </c>
      <c r="C3371" s="6" t="str">
        <f t="shared" si="156"/>
        <v>May 2024</v>
      </c>
      <c r="D3371" s="19" t="str">
        <f t="shared" si="158"/>
        <v>2024</v>
      </c>
      <c r="E3371" s="6" t="str">
        <f t="shared" si="157"/>
        <v>Q2 2024</v>
      </c>
      <c r="F3371" t="s">
        <v>700</v>
      </c>
      <c r="G3371" t="str">
        <f>IF(F3371="Bread.c", "Bread", F3371)</f>
        <v>Bread</v>
      </c>
      <c r="H3371" t="s">
        <v>701</v>
      </c>
      <c r="I3371" t="s">
        <v>24</v>
      </c>
      <c r="J3371" s="3">
        <v>14</v>
      </c>
      <c r="K3371" s="3">
        <v>28.42</v>
      </c>
      <c r="L3371" s="3">
        <v>397.88</v>
      </c>
    </row>
    <row r="3372" spans="1:12" x14ac:dyDescent="0.35">
      <c r="A3372" t="s">
        <v>1498</v>
      </c>
      <c r="B3372" s="6" t="s">
        <v>879</v>
      </c>
      <c r="C3372" s="6" t="str">
        <f t="shared" si="156"/>
        <v>May 2024</v>
      </c>
      <c r="D3372" s="19" t="str">
        <f t="shared" si="158"/>
        <v>2024</v>
      </c>
      <c r="E3372" s="6" t="str">
        <f t="shared" si="157"/>
        <v>Q2 2024</v>
      </c>
      <c r="F3372" t="s">
        <v>1421</v>
      </c>
      <c r="G3372" t="str">
        <f>IF(F3372="Egg", "Eggs", F3372)</f>
        <v>Eggs</v>
      </c>
      <c r="H3372" t="s">
        <v>701</v>
      </c>
      <c r="I3372" t="s">
        <v>12</v>
      </c>
      <c r="J3372" s="3">
        <v>18</v>
      </c>
      <c r="K3372" s="3">
        <v>421.06</v>
      </c>
      <c r="L3372" s="3">
        <v>7579.08</v>
      </c>
    </row>
    <row r="3373" spans="1:12" x14ac:dyDescent="0.35">
      <c r="A3373" t="s">
        <v>2072</v>
      </c>
      <c r="B3373" s="6" t="s">
        <v>879</v>
      </c>
      <c r="C3373" s="6" t="str">
        <f t="shared" si="156"/>
        <v>May 2024</v>
      </c>
      <c r="D3373" s="19" t="str">
        <f t="shared" si="158"/>
        <v>2024</v>
      </c>
      <c r="E3373" s="6" t="str">
        <f t="shared" si="157"/>
        <v>Q2 2024</v>
      </c>
      <c r="F3373" t="s">
        <v>2058</v>
      </c>
      <c r="G3373" t="s">
        <v>2058</v>
      </c>
      <c r="H3373" t="s">
        <v>701</v>
      </c>
      <c r="I3373" t="s">
        <v>15</v>
      </c>
      <c r="J3373" s="3">
        <v>12</v>
      </c>
      <c r="K3373" s="3">
        <v>389.3</v>
      </c>
      <c r="L3373" s="3">
        <v>4671.6000000000004</v>
      </c>
    </row>
    <row r="3374" spans="1:12" x14ac:dyDescent="0.35">
      <c r="A3374" t="s">
        <v>3154</v>
      </c>
      <c r="B3374" s="6" t="s">
        <v>879</v>
      </c>
      <c r="C3374" s="6" t="str">
        <f t="shared" si="156"/>
        <v>May 2024</v>
      </c>
      <c r="D3374" s="19" t="str">
        <f t="shared" si="158"/>
        <v>2024</v>
      </c>
      <c r="E3374" s="6" t="str">
        <f t="shared" si="157"/>
        <v>Q2 2024</v>
      </c>
      <c r="F3374" t="s">
        <v>3143</v>
      </c>
      <c r="G3374" t="s">
        <v>3143</v>
      </c>
      <c r="H3374" t="s">
        <v>458</v>
      </c>
      <c r="I3374" t="s">
        <v>27</v>
      </c>
      <c r="J3374" s="3">
        <v>15</v>
      </c>
      <c r="K3374" s="3">
        <v>445.62</v>
      </c>
      <c r="L3374" s="3">
        <v>6684.3</v>
      </c>
    </row>
    <row r="3375" spans="1:12" x14ac:dyDescent="0.35">
      <c r="A3375" t="s">
        <v>3210</v>
      </c>
      <c r="B3375" s="6" t="s">
        <v>879</v>
      </c>
      <c r="C3375" s="6" t="str">
        <f t="shared" si="156"/>
        <v>May 2024</v>
      </c>
      <c r="D3375" s="19" t="str">
        <f t="shared" si="158"/>
        <v>2024</v>
      </c>
      <c r="E3375" s="6" t="str">
        <f t="shared" si="157"/>
        <v>Q2 2024</v>
      </c>
      <c r="F3375" t="s">
        <v>3143</v>
      </c>
      <c r="G3375" t="s">
        <v>3143</v>
      </c>
      <c r="H3375" t="s">
        <v>458</v>
      </c>
      <c r="I3375" t="s">
        <v>15</v>
      </c>
      <c r="J3375" s="3">
        <v>3</v>
      </c>
      <c r="K3375" s="3">
        <v>392.63</v>
      </c>
      <c r="L3375" s="3">
        <v>1177.8900000000001</v>
      </c>
    </row>
    <row r="3376" spans="1:12" x14ac:dyDescent="0.35">
      <c r="A3376" t="s">
        <v>4085</v>
      </c>
      <c r="B3376" s="6" t="s">
        <v>879</v>
      </c>
      <c r="C3376" s="6" t="str">
        <f t="shared" si="156"/>
        <v>May 2024</v>
      </c>
      <c r="D3376" s="19" t="str">
        <f t="shared" si="158"/>
        <v>2024</v>
      </c>
      <c r="E3376" s="6" t="str">
        <f t="shared" si="157"/>
        <v>Q2 2024</v>
      </c>
      <c r="F3376" t="s">
        <v>3948</v>
      </c>
      <c r="G3376" t="s">
        <v>3948</v>
      </c>
      <c r="H3376" t="s">
        <v>458</v>
      </c>
      <c r="I3376" t="s">
        <v>24</v>
      </c>
      <c r="J3376" s="3">
        <v>17</v>
      </c>
      <c r="K3376" s="3">
        <v>187.93</v>
      </c>
      <c r="L3376" s="3">
        <v>3194.81</v>
      </c>
    </row>
    <row r="3377" spans="1:12" x14ac:dyDescent="0.35">
      <c r="A3377" t="s">
        <v>4197</v>
      </c>
      <c r="B3377" s="6" t="s">
        <v>879</v>
      </c>
      <c r="C3377" s="6" t="str">
        <f t="shared" si="156"/>
        <v>May 2024</v>
      </c>
      <c r="D3377" s="19" t="str">
        <f t="shared" si="158"/>
        <v>2024</v>
      </c>
      <c r="E3377" s="6" t="str">
        <f t="shared" si="157"/>
        <v>Q2 2024</v>
      </c>
      <c r="F3377" t="s">
        <v>3948</v>
      </c>
      <c r="G3377" t="s">
        <v>3948</v>
      </c>
      <c r="H3377" t="s">
        <v>458</v>
      </c>
      <c r="I3377" t="s">
        <v>15</v>
      </c>
      <c r="J3377" s="3">
        <v>2</v>
      </c>
      <c r="K3377" s="3">
        <v>59.86</v>
      </c>
      <c r="L3377" s="3">
        <v>119.72</v>
      </c>
    </row>
    <row r="3378" spans="1:12" x14ac:dyDescent="0.35">
      <c r="A3378" t="s">
        <v>4401</v>
      </c>
      <c r="B3378" s="6" t="s">
        <v>879</v>
      </c>
      <c r="C3378" s="6" t="str">
        <f t="shared" si="156"/>
        <v>May 2024</v>
      </c>
      <c r="D3378" s="19" t="str">
        <f t="shared" si="158"/>
        <v>2024</v>
      </c>
      <c r="E3378" s="6" t="str">
        <f t="shared" si="157"/>
        <v>Q2 2024</v>
      </c>
      <c r="F3378" t="s">
        <v>4235</v>
      </c>
      <c r="G3378" t="s">
        <v>4235</v>
      </c>
      <c r="H3378" t="s">
        <v>2208</v>
      </c>
      <c r="I3378" t="s">
        <v>12</v>
      </c>
      <c r="J3378" s="3">
        <v>8</v>
      </c>
      <c r="K3378" s="3">
        <v>476.12</v>
      </c>
      <c r="L3378" s="3">
        <v>3808.96</v>
      </c>
    </row>
    <row r="3379" spans="1:12" x14ac:dyDescent="0.35">
      <c r="A3379" t="s">
        <v>5236</v>
      </c>
      <c r="B3379" s="6" t="s">
        <v>879</v>
      </c>
      <c r="C3379" s="6" t="str">
        <f t="shared" si="156"/>
        <v>May 2024</v>
      </c>
      <c r="D3379" s="19" t="str">
        <f t="shared" si="158"/>
        <v>2024</v>
      </c>
      <c r="E3379" s="6" t="str">
        <f t="shared" si="157"/>
        <v>Q2 2024</v>
      </c>
      <c r="F3379" t="s">
        <v>5082</v>
      </c>
      <c r="G3379" t="s">
        <v>5082</v>
      </c>
      <c r="H3379" t="s">
        <v>2208</v>
      </c>
      <c r="I3379" t="s">
        <v>24</v>
      </c>
      <c r="J3379" s="3">
        <v>4</v>
      </c>
      <c r="K3379" s="3">
        <v>377.44</v>
      </c>
      <c r="L3379" s="3">
        <v>1509.76</v>
      </c>
    </row>
    <row r="3380" spans="1:12" x14ac:dyDescent="0.35">
      <c r="A3380" t="s">
        <v>5451</v>
      </c>
      <c r="B3380" s="6" t="s">
        <v>879</v>
      </c>
      <c r="C3380" s="6" t="str">
        <f t="shared" si="156"/>
        <v>May 2024</v>
      </c>
      <c r="D3380" s="19" t="str">
        <f t="shared" si="158"/>
        <v>2024</v>
      </c>
      <c r="E3380" s="6" t="str">
        <f t="shared" si="157"/>
        <v>Q2 2024</v>
      </c>
      <c r="F3380" t="s">
        <v>5337</v>
      </c>
      <c r="G3380" t="s">
        <v>5337</v>
      </c>
      <c r="H3380" t="s">
        <v>458</v>
      </c>
      <c r="I3380" t="s">
        <v>12</v>
      </c>
      <c r="J3380" s="3">
        <v>18</v>
      </c>
      <c r="K3380" s="3">
        <v>236.4</v>
      </c>
      <c r="L3380" s="3">
        <v>4255.2</v>
      </c>
    </row>
    <row r="3381" spans="1:12" x14ac:dyDescent="0.35">
      <c r="A3381" t="s">
        <v>5665</v>
      </c>
      <c r="B3381" s="6" t="s">
        <v>879</v>
      </c>
      <c r="C3381" s="6" t="str">
        <f t="shared" si="156"/>
        <v>May 2024</v>
      </c>
      <c r="D3381" s="19" t="str">
        <f t="shared" si="158"/>
        <v>2024</v>
      </c>
      <c r="E3381" s="6" t="str">
        <f t="shared" si="157"/>
        <v>Q2 2024</v>
      </c>
      <c r="F3381" t="s">
        <v>5629</v>
      </c>
      <c r="G3381" t="s">
        <v>5629</v>
      </c>
      <c r="H3381" t="s">
        <v>458</v>
      </c>
      <c r="I3381" t="s">
        <v>24</v>
      </c>
      <c r="J3381" s="3">
        <v>11</v>
      </c>
      <c r="K3381" s="3">
        <v>306.60000000000002</v>
      </c>
      <c r="L3381" s="3">
        <v>3372.6</v>
      </c>
    </row>
    <row r="3382" spans="1:12" x14ac:dyDescent="0.35">
      <c r="A3382" t="s">
        <v>927</v>
      </c>
      <c r="B3382" s="6" t="s">
        <v>928</v>
      </c>
      <c r="C3382" s="6" t="str">
        <f t="shared" si="156"/>
        <v>May 2024</v>
      </c>
      <c r="D3382" s="19" t="str">
        <f t="shared" si="158"/>
        <v>2024</v>
      </c>
      <c r="E3382" s="6" t="str">
        <f t="shared" si="157"/>
        <v>Q2 2024</v>
      </c>
      <c r="F3382" t="s">
        <v>700</v>
      </c>
      <c r="G3382" t="str">
        <f>IF(F3382="Bread.c", "Bread", F3382)</f>
        <v>Bread</v>
      </c>
      <c r="H3382" t="s">
        <v>701</v>
      </c>
      <c r="I3382" t="s">
        <v>27</v>
      </c>
      <c r="J3382" s="3">
        <v>10</v>
      </c>
      <c r="K3382" s="3">
        <v>233.52</v>
      </c>
      <c r="L3382" s="3">
        <v>2335.1999999999998</v>
      </c>
    </row>
    <row r="3383" spans="1:12" x14ac:dyDescent="0.35">
      <c r="A3383" t="s">
        <v>3244</v>
      </c>
      <c r="B3383" s="6" t="s">
        <v>928</v>
      </c>
      <c r="C3383" s="6" t="str">
        <f t="shared" si="156"/>
        <v>May 2024</v>
      </c>
      <c r="D3383" s="19" t="str">
        <f t="shared" si="158"/>
        <v>2024</v>
      </c>
      <c r="E3383" s="6" t="str">
        <f t="shared" si="157"/>
        <v>Q2 2024</v>
      </c>
      <c r="F3383" t="s">
        <v>3143</v>
      </c>
      <c r="G3383" t="s">
        <v>3143</v>
      </c>
      <c r="H3383" t="s">
        <v>458</v>
      </c>
      <c r="I3383" t="s">
        <v>27</v>
      </c>
      <c r="J3383" s="3">
        <v>1</v>
      </c>
      <c r="K3383" s="3">
        <v>432.99</v>
      </c>
      <c r="L3383" s="3">
        <v>432.99</v>
      </c>
    </row>
    <row r="3384" spans="1:12" x14ac:dyDescent="0.35">
      <c r="A3384" t="s">
        <v>3685</v>
      </c>
      <c r="B3384" s="6" t="s">
        <v>928</v>
      </c>
      <c r="C3384" s="6" t="str">
        <f t="shared" si="156"/>
        <v>May 2024</v>
      </c>
      <c r="D3384" s="19" t="str">
        <f t="shared" si="158"/>
        <v>2024</v>
      </c>
      <c r="E3384" s="6" t="str">
        <f t="shared" si="157"/>
        <v>Q2 2024</v>
      </c>
      <c r="F3384" t="s">
        <v>3435</v>
      </c>
      <c r="G3384" t="s">
        <v>3435</v>
      </c>
      <c r="H3384" t="s">
        <v>701</v>
      </c>
      <c r="I3384" t="s">
        <v>15</v>
      </c>
      <c r="J3384" s="3">
        <v>11</v>
      </c>
      <c r="K3384" s="3">
        <v>484.34</v>
      </c>
      <c r="L3384" s="3">
        <v>5327.74</v>
      </c>
    </row>
    <row r="3385" spans="1:12" x14ac:dyDescent="0.35">
      <c r="A3385" t="s">
        <v>4910</v>
      </c>
      <c r="B3385" s="6" t="s">
        <v>928</v>
      </c>
      <c r="C3385" s="6" t="str">
        <f t="shared" si="156"/>
        <v>May 2024</v>
      </c>
      <c r="D3385" s="19" t="str">
        <f t="shared" si="158"/>
        <v>2024</v>
      </c>
      <c r="E3385" s="6" t="str">
        <f t="shared" si="157"/>
        <v>Q2 2024</v>
      </c>
      <c r="F3385" t="s">
        <v>4845</v>
      </c>
      <c r="G3385" t="s">
        <v>4845</v>
      </c>
      <c r="H3385" t="s">
        <v>2345</v>
      </c>
      <c r="I3385" t="s">
        <v>24</v>
      </c>
      <c r="J3385" s="3">
        <v>16</v>
      </c>
      <c r="K3385" s="3">
        <v>84.86</v>
      </c>
      <c r="L3385" s="3">
        <v>1357.76</v>
      </c>
    </row>
    <row r="3386" spans="1:12" x14ac:dyDescent="0.35">
      <c r="A3386" t="s">
        <v>5195</v>
      </c>
      <c r="B3386" s="6" t="s">
        <v>928</v>
      </c>
      <c r="C3386" s="6" t="str">
        <f t="shared" si="156"/>
        <v>May 2024</v>
      </c>
      <c r="D3386" s="19" t="str">
        <f t="shared" si="158"/>
        <v>2024</v>
      </c>
      <c r="E3386" s="6" t="str">
        <f t="shared" si="157"/>
        <v>Q2 2024</v>
      </c>
      <c r="F3386" t="s">
        <v>5082</v>
      </c>
      <c r="G3386" t="s">
        <v>5082</v>
      </c>
      <c r="H3386" t="s">
        <v>2208</v>
      </c>
      <c r="I3386" t="s">
        <v>24</v>
      </c>
      <c r="J3386" s="3">
        <v>2</v>
      </c>
      <c r="K3386" s="3">
        <v>176.59</v>
      </c>
      <c r="L3386" s="3">
        <v>353.18</v>
      </c>
    </row>
    <row r="3387" spans="1:12" x14ac:dyDescent="0.35">
      <c r="A3387" t="s">
        <v>5627</v>
      </c>
      <c r="B3387" s="6" t="s">
        <v>928</v>
      </c>
      <c r="C3387" s="6" t="str">
        <f t="shared" si="156"/>
        <v>May 2024</v>
      </c>
      <c r="D3387" s="19" t="str">
        <f t="shared" si="158"/>
        <v>2024</v>
      </c>
      <c r="E3387" s="6" t="str">
        <f t="shared" si="157"/>
        <v>Q2 2024</v>
      </c>
      <c r="F3387" t="s">
        <v>5504</v>
      </c>
      <c r="G3387" t="s">
        <v>5504</v>
      </c>
      <c r="H3387" t="s">
        <v>701</v>
      </c>
      <c r="I3387" t="s">
        <v>15</v>
      </c>
      <c r="J3387" s="3">
        <v>2</v>
      </c>
      <c r="K3387" s="3">
        <v>256.47000000000003</v>
      </c>
      <c r="L3387" s="3">
        <v>512.94000000000005</v>
      </c>
    </row>
    <row r="3388" spans="1:12" x14ac:dyDescent="0.35">
      <c r="A3388" t="s">
        <v>2001</v>
      </c>
      <c r="B3388" s="6" t="s">
        <v>2002</v>
      </c>
      <c r="C3388" s="6" t="str">
        <f t="shared" si="156"/>
        <v>May 2024</v>
      </c>
      <c r="D3388" s="19" t="str">
        <f t="shared" si="158"/>
        <v>2024</v>
      </c>
      <c r="E3388" s="6" t="str">
        <f t="shared" si="157"/>
        <v>Q2 2024</v>
      </c>
      <c r="F3388" t="s">
        <v>1744</v>
      </c>
      <c r="G3388" t="s">
        <v>1744</v>
      </c>
      <c r="H3388" t="s">
        <v>11</v>
      </c>
      <c r="I3388" t="s">
        <v>15</v>
      </c>
      <c r="J3388" s="3">
        <v>6</v>
      </c>
      <c r="K3388" s="3">
        <v>45.26</v>
      </c>
      <c r="L3388" s="3">
        <v>271.56</v>
      </c>
    </row>
    <row r="3389" spans="1:12" x14ac:dyDescent="0.35">
      <c r="A3389" t="s">
        <v>2024</v>
      </c>
      <c r="B3389" s="6" t="s">
        <v>2002</v>
      </c>
      <c r="C3389" s="6" t="str">
        <f t="shared" si="156"/>
        <v>May 2024</v>
      </c>
      <c r="D3389" s="19" t="str">
        <f t="shared" si="158"/>
        <v>2024</v>
      </c>
      <c r="E3389" s="6" t="str">
        <f t="shared" si="157"/>
        <v>Q2 2024</v>
      </c>
      <c r="F3389" t="s">
        <v>1744</v>
      </c>
      <c r="G3389" t="s">
        <v>1744</v>
      </c>
      <c r="H3389" t="s">
        <v>11</v>
      </c>
      <c r="I3389" t="s">
        <v>15</v>
      </c>
      <c r="J3389" s="3">
        <v>20</v>
      </c>
      <c r="K3389" s="3">
        <v>391.4</v>
      </c>
      <c r="L3389" s="3">
        <v>7828</v>
      </c>
    </row>
    <row r="3390" spans="1:12" x14ac:dyDescent="0.35">
      <c r="A3390" t="s">
        <v>2078</v>
      </c>
      <c r="B3390" s="6" t="s">
        <v>2002</v>
      </c>
      <c r="C3390" s="6" t="str">
        <f t="shared" si="156"/>
        <v>May 2024</v>
      </c>
      <c r="D3390" s="19" t="str">
        <f t="shared" si="158"/>
        <v>2024</v>
      </c>
      <c r="E3390" s="6" t="str">
        <f t="shared" si="157"/>
        <v>Q2 2024</v>
      </c>
      <c r="F3390" t="s">
        <v>2058</v>
      </c>
      <c r="G3390" t="s">
        <v>2058</v>
      </c>
      <c r="H3390" t="s">
        <v>701</v>
      </c>
      <c r="I3390" t="s">
        <v>12</v>
      </c>
      <c r="J3390" s="3">
        <v>16</v>
      </c>
      <c r="K3390" s="3">
        <v>173.54</v>
      </c>
      <c r="L3390" s="3">
        <v>2776.64</v>
      </c>
    </row>
    <row r="3391" spans="1:12" x14ac:dyDescent="0.35">
      <c r="A3391" t="s">
        <v>3342</v>
      </c>
      <c r="B3391" s="6" t="s">
        <v>2002</v>
      </c>
      <c r="C3391" s="6" t="str">
        <f t="shared" si="156"/>
        <v>May 2024</v>
      </c>
      <c r="D3391" s="19" t="str">
        <f t="shared" si="158"/>
        <v>2024</v>
      </c>
      <c r="E3391" s="6" t="str">
        <f t="shared" si="157"/>
        <v>Q2 2024</v>
      </c>
      <c r="F3391" t="s">
        <v>3143</v>
      </c>
      <c r="G3391" t="s">
        <v>3143</v>
      </c>
      <c r="H3391" t="s">
        <v>458</v>
      </c>
      <c r="I3391" t="s">
        <v>27</v>
      </c>
      <c r="J3391" s="3">
        <v>12</v>
      </c>
      <c r="K3391" s="3">
        <v>97.01</v>
      </c>
      <c r="L3391" s="3">
        <v>1164.1199999999999</v>
      </c>
    </row>
    <row r="3392" spans="1:12" x14ac:dyDescent="0.35">
      <c r="A3392" t="s">
        <v>5416</v>
      </c>
      <c r="B3392" s="6" t="s">
        <v>2002</v>
      </c>
      <c r="C3392" s="6" t="str">
        <f t="shared" si="156"/>
        <v>May 2024</v>
      </c>
      <c r="D3392" s="19" t="str">
        <f t="shared" si="158"/>
        <v>2024</v>
      </c>
      <c r="E3392" s="6" t="str">
        <f t="shared" si="157"/>
        <v>Q2 2024</v>
      </c>
      <c r="F3392" t="s">
        <v>5337</v>
      </c>
      <c r="G3392" t="s">
        <v>5337</v>
      </c>
      <c r="H3392" t="s">
        <v>458</v>
      </c>
      <c r="I3392" t="s">
        <v>12</v>
      </c>
      <c r="J3392" s="3">
        <v>19</v>
      </c>
      <c r="K3392" s="3">
        <v>69.209999999999994</v>
      </c>
      <c r="L3392" s="3">
        <v>1314.99</v>
      </c>
    </row>
    <row r="3393" spans="1:12" x14ac:dyDescent="0.35">
      <c r="A3393" t="s">
        <v>395</v>
      </c>
      <c r="B3393" s="6" t="s">
        <v>396</v>
      </c>
      <c r="C3393" s="6" t="str">
        <f t="shared" si="156"/>
        <v>May 2024</v>
      </c>
      <c r="D3393" s="19" t="str">
        <f t="shared" si="158"/>
        <v>2024</v>
      </c>
      <c r="E3393" s="6" t="str">
        <f t="shared" si="157"/>
        <v>Q2 2024</v>
      </c>
      <c r="F3393" t="s">
        <v>10</v>
      </c>
      <c r="G3393" t="str">
        <f>IF(F3393="Biographies", "Biography", F3393 )</f>
        <v>Biography</v>
      </c>
      <c r="H3393" t="s">
        <v>11</v>
      </c>
      <c r="I3393" t="s">
        <v>12</v>
      </c>
      <c r="J3393" s="3">
        <v>3</v>
      </c>
      <c r="K3393" s="3">
        <v>416.35</v>
      </c>
      <c r="L3393" s="3">
        <v>1249.05</v>
      </c>
    </row>
    <row r="3394" spans="1:12" x14ac:dyDescent="0.35">
      <c r="A3394" t="s">
        <v>4055</v>
      </c>
      <c r="B3394" s="6" t="s">
        <v>396</v>
      </c>
      <c r="C3394" s="6" t="str">
        <f t="shared" ref="C3394:C3457" si="159">TEXT(B3394, "mmm yyyy")</f>
        <v>May 2024</v>
      </c>
      <c r="D3394" s="19" t="str">
        <f t="shared" si="158"/>
        <v>2024</v>
      </c>
      <c r="E3394" s="6" t="str">
        <f t="shared" ref="E3394:E3457" si="160">"Q"&amp;ROUNDUP(MONTH(B3394)/3,0)&amp;" "&amp;TEXT(B3394,"YYYY")</f>
        <v>Q2 2024</v>
      </c>
      <c r="F3394" t="s">
        <v>3948</v>
      </c>
      <c r="G3394" t="s">
        <v>3948</v>
      </c>
      <c r="H3394" t="s">
        <v>458</v>
      </c>
      <c r="I3394" t="s">
        <v>12</v>
      </c>
      <c r="J3394" s="3">
        <v>16</v>
      </c>
      <c r="K3394" s="3">
        <v>268.08999999999997</v>
      </c>
      <c r="L3394" s="3">
        <v>4289.4399999999996</v>
      </c>
    </row>
    <row r="3395" spans="1:12" x14ac:dyDescent="0.35">
      <c r="A3395" t="s">
        <v>4238</v>
      </c>
      <c r="B3395" s="6" t="s">
        <v>396</v>
      </c>
      <c r="C3395" s="6" t="str">
        <f t="shared" si="159"/>
        <v>May 2024</v>
      </c>
      <c r="D3395" s="19" t="str">
        <f t="shared" ref="D3395:D3458" si="161">TEXT(B3395, "yyyy")</f>
        <v>2024</v>
      </c>
      <c r="E3395" s="6" t="str">
        <f t="shared" si="160"/>
        <v>Q2 2024</v>
      </c>
      <c r="F3395" t="s">
        <v>4235</v>
      </c>
      <c r="G3395" t="s">
        <v>4235</v>
      </c>
      <c r="H3395" t="s">
        <v>2208</v>
      </c>
      <c r="I3395" t="s">
        <v>12</v>
      </c>
      <c r="J3395" s="3">
        <v>4</v>
      </c>
      <c r="K3395" s="3">
        <v>64.650000000000006</v>
      </c>
      <c r="L3395" s="3">
        <v>258.60000000000002</v>
      </c>
    </row>
    <row r="3396" spans="1:12" x14ac:dyDescent="0.35">
      <c r="A3396" t="s">
        <v>4470</v>
      </c>
      <c r="B3396" s="6" t="s">
        <v>396</v>
      </c>
      <c r="C3396" s="6" t="str">
        <f t="shared" si="159"/>
        <v>May 2024</v>
      </c>
      <c r="D3396" s="19" t="str">
        <f t="shared" si="161"/>
        <v>2024</v>
      </c>
      <c r="E3396" s="6" t="str">
        <f t="shared" si="160"/>
        <v>Q2 2024</v>
      </c>
      <c r="F3396" t="s">
        <v>4235</v>
      </c>
      <c r="G3396" t="s">
        <v>4235</v>
      </c>
      <c r="H3396" t="s">
        <v>2208</v>
      </c>
      <c r="I3396" t="s">
        <v>24</v>
      </c>
      <c r="J3396" s="3">
        <v>10</v>
      </c>
      <c r="K3396" s="3">
        <v>46.47</v>
      </c>
      <c r="L3396" s="3">
        <v>464.7</v>
      </c>
    </row>
    <row r="3397" spans="1:12" x14ac:dyDescent="0.35">
      <c r="A3397" t="s">
        <v>5222</v>
      </c>
      <c r="B3397" s="6" t="s">
        <v>396</v>
      </c>
      <c r="C3397" s="6" t="str">
        <f t="shared" si="159"/>
        <v>May 2024</v>
      </c>
      <c r="D3397" s="19" t="str">
        <f t="shared" si="161"/>
        <v>2024</v>
      </c>
      <c r="E3397" s="6" t="str">
        <f t="shared" si="160"/>
        <v>Q2 2024</v>
      </c>
      <c r="F3397" t="s">
        <v>5082</v>
      </c>
      <c r="G3397" t="s">
        <v>5082</v>
      </c>
      <c r="H3397" t="s">
        <v>2208</v>
      </c>
      <c r="I3397" t="s">
        <v>15</v>
      </c>
      <c r="J3397" s="3">
        <v>11</v>
      </c>
      <c r="K3397" s="3">
        <v>268.17</v>
      </c>
      <c r="L3397" s="3">
        <v>2949.87</v>
      </c>
    </row>
    <row r="3398" spans="1:12" x14ac:dyDescent="0.35">
      <c r="A3398" t="s">
        <v>8</v>
      </c>
      <c r="B3398" s="6" t="s">
        <v>9</v>
      </c>
      <c r="C3398" s="6" t="str">
        <f t="shared" si="159"/>
        <v>May 2024</v>
      </c>
      <c r="D3398" s="19" t="str">
        <f t="shared" si="161"/>
        <v>2024</v>
      </c>
      <c r="E3398" s="6" t="str">
        <f t="shared" si="160"/>
        <v>Q2 2024</v>
      </c>
      <c r="F3398" t="s">
        <v>5771</v>
      </c>
      <c r="G3398" t="str">
        <f>IF(F3398="Biographies", "Biography", F3398 )</f>
        <v>Biography</v>
      </c>
      <c r="H3398" t="s">
        <v>11</v>
      </c>
      <c r="I3398" t="s">
        <v>12</v>
      </c>
      <c r="J3398" s="3">
        <v>5</v>
      </c>
      <c r="K3398" s="3">
        <v>140.93</v>
      </c>
      <c r="L3398" s="3">
        <v>704.65</v>
      </c>
    </row>
    <row r="3399" spans="1:12" x14ac:dyDescent="0.35">
      <c r="A3399" t="s">
        <v>850</v>
      </c>
      <c r="B3399" s="6" t="s">
        <v>9</v>
      </c>
      <c r="C3399" s="6" t="str">
        <f t="shared" si="159"/>
        <v>May 2024</v>
      </c>
      <c r="D3399" s="19" t="str">
        <f t="shared" si="161"/>
        <v>2024</v>
      </c>
      <c r="E3399" s="6" t="str">
        <f t="shared" si="160"/>
        <v>Q2 2024</v>
      </c>
      <c r="F3399" t="s">
        <v>5773</v>
      </c>
      <c r="G3399" t="str">
        <f>IF(F3399="Bread.c", "Bread", F3399)</f>
        <v>Bread</v>
      </c>
      <c r="H3399" t="s">
        <v>701</v>
      </c>
      <c r="I3399" t="s">
        <v>27</v>
      </c>
      <c r="J3399" s="3">
        <v>13</v>
      </c>
      <c r="K3399" s="3">
        <v>481.26</v>
      </c>
      <c r="L3399" s="3">
        <v>6256.38</v>
      </c>
    </row>
    <row r="3400" spans="1:12" x14ac:dyDescent="0.35">
      <c r="A3400" t="s">
        <v>4154</v>
      </c>
      <c r="B3400" s="6" t="s">
        <v>9</v>
      </c>
      <c r="C3400" s="6" t="str">
        <f t="shared" si="159"/>
        <v>May 2024</v>
      </c>
      <c r="D3400" s="19" t="str">
        <f t="shared" si="161"/>
        <v>2024</v>
      </c>
      <c r="E3400" s="6" t="str">
        <f t="shared" si="160"/>
        <v>Q2 2024</v>
      </c>
      <c r="F3400" t="s">
        <v>3948</v>
      </c>
      <c r="G3400" t="s">
        <v>3948</v>
      </c>
      <c r="H3400" t="s">
        <v>458</v>
      </c>
      <c r="I3400" t="s">
        <v>27</v>
      </c>
      <c r="J3400" s="3">
        <v>17</v>
      </c>
      <c r="K3400" s="3">
        <v>141.47999999999999</v>
      </c>
      <c r="L3400" s="3">
        <v>2405.16</v>
      </c>
    </row>
    <row r="3401" spans="1:12" x14ac:dyDescent="0.35">
      <c r="A3401" t="s">
        <v>4629</v>
      </c>
      <c r="B3401" s="6" t="s">
        <v>9</v>
      </c>
      <c r="C3401" s="6" t="str">
        <f t="shared" si="159"/>
        <v>May 2024</v>
      </c>
      <c r="D3401" s="19" t="str">
        <f t="shared" si="161"/>
        <v>2024</v>
      </c>
      <c r="E3401" s="6" t="str">
        <f t="shared" si="160"/>
        <v>Q2 2024</v>
      </c>
      <c r="F3401" t="s">
        <v>4610</v>
      </c>
      <c r="G3401" t="s">
        <v>4610</v>
      </c>
      <c r="H3401" t="s">
        <v>2345</v>
      </c>
      <c r="I3401" t="s">
        <v>12</v>
      </c>
      <c r="J3401" s="3">
        <v>18</v>
      </c>
      <c r="K3401" s="3">
        <v>381.94</v>
      </c>
      <c r="L3401" s="3">
        <v>6874.92</v>
      </c>
    </row>
    <row r="3402" spans="1:12" x14ac:dyDescent="0.35">
      <c r="A3402" t="s">
        <v>5488</v>
      </c>
      <c r="B3402" s="6" t="s">
        <v>9</v>
      </c>
      <c r="C3402" s="6" t="str">
        <f t="shared" si="159"/>
        <v>May 2024</v>
      </c>
      <c r="D3402" s="19" t="str">
        <f t="shared" si="161"/>
        <v>2024</v>
      </c>
      <c r="E3402" s="6" t="str">
        <f t="shared" si="160"/>
        <v>Q2 2024</v>
      </c>
      <c r="F3402" t="s">
        <v>5337</v>
      </c>
      <c r="G3402" t="s">
        <v>5337</v>
      </c>
      <c r="H3402" t="s">
        <v>458</v>
      </c>
      <c r="I3402" t="s">
        <v>15</v>
      </c>
      <c r="J3402" s="3">
        <v>14</v>
      </c>
      <c r="K3402" s="3">
        <v>74.709999999999994</v>
      </c>
      <c r="L3402" s="3">
        <v>1045.94</v>
      </c>
    </row>
    <row r="3403" spans="1:12" x14ac:dyDescent="0.35">
      <c r="A3403" t="s">
        <v>919</v>
      </c>
      <c r="B3403" s="6" t="s">
        <v>920</v>
      </c>
      <c r="C3403" s="6" t="str">
        <f t="shared" si="159"/>
        <v>May 2024</v>
      </c>
      <c r="D3403" s="19" t="str">
        <f t="shared" si="161"/>
        <v>2024</v>
      </c>
      <c r="E3403" s="6" t="str">
        <f t="shared" si="160"/>
        <v>Q2 2024</v>
      </c>
      <c r="F3403" t="s">
        <v>700</v>
      </c>
      <c r="G3403" t="str">
        <f>IF(F3403="Bread.c", "Bread", F3403)</f>
        <v>Bread</v>
      </c>
      <c r="H3403" t="s">
        <v>701</v>
      </c>
      <c r="I3403" t="s">
        <v>15</v>
      </c>
      <c r="J3403" s="3">
        <v>14</v>
      </c>
      <c r="K3403" s="3">
        <v>306.14999999999998</v>
      </c>
      <c r="L3403" s="3">
        <v>4286.1000000000004</v>
      </c>
    </row>
    <row r="3404" spans="1:12" x14ac:dyDescent="0.35">
      <c r="A3404" t="s">
        <v>1331</v>
      </c>
      <c r="B3404" s="6" t="s">
        <v>920</v>
      </c>
      <c r="C3404" s="6" t="str">
        <f t="shared" si="159"/>
        <v>May 2024</v>
      </c>
      <c r="D3404" s="19" t="str">
        <f t="shared" si="161"/>
        <v>2024</v>
      </c>
      <c r="E3404" s="6" t="str">
        <f t="shared" si="160"/>
        <v>Q2 2024</v>
      </c>
      <c r="F3404" t="s">
        <v>5775</v>
      </c>
      <c r="G3404" t="str">
        <f>IF(F3404="Cookbooks", "Cookbook", F3404)</f>
        <v>Cookbook</v>
      </c>
      <c r="H3404" t="s">
        <v>11</v>
      </c>
      <c r="I3404" t="s">
        <v>12</v>
      </c>
      <c r="J3404" s="3">
        <v>17</v>
      </c>
      <c r="K3404" s="3">
        <v>486.36</v>
      </c>
      <c r="L3404" s="3">
        <v>8268.1200000000008</v>
      </c>
    </row>
    <row r="3405" spans="1:12" x14ac:dyDescent="0.35">
      <c r="A3405" t="s">
        <v>1445</v>
      </c>
      <c r="B3405" s="6" t="s">
        <v>920</v>
      </c>
      <c r="C3405" s="6" t="str">
        <f t="shared" si="159"/>
        <v>May 2024</v>
      </c>
      <c r="D3405" s="19" t="str">
        <f t="shared" si="161"/>
        <v>2024</v>
      </c>
      <c r="E3405" s="6" t="str">
        <f t="shared" si="160"/>
        <v>Q2 2024</v>
      </c>
      <c r="F3405" t="s">
        <v>1421</v>
      </c>
      <c r="G3405" t="str">
        <f>IF(F3405="Egg", "Eggs", F3405)</f>
        <v>Eggs</v>
      </c>
      <c r="H3405" t="s">
        <v>701</v>
      </c>
      <c r="I3405" t="s">
        <v>15</v>
      </c>
      <c r="J3405" s="3">
        <v>4</v>
      </c>
      <c r="K3405" s="3">
        <v>272.64</v>
      </c>
      <c r="L3405" s="3">
        <v>1090.56</v>
      </c>
    </row>
    <row r="3406" spans="1:12" x14ac:dyDescent="0.35">
      <c r="A3406" t="s">
        <v>2082</v>
      </c>
      <c r="B3406" s="6" t="s">
        <v>920</v>
      </c>
      <c r="C3406" s="6" t="str">
        <f t="shared" si="159"/>
        <v>May 2024</v>
      </c>
      <c r="D3406" s="19" t="str">
        <f t="shared" si="161"/>
        <v>2024</v>
      </c>
      <c r="E3406" s="6" t="str">
        <f t="shared" si="160"/>
        <v>Q2 2024</v>
      </c>
      <c r="F3406" t="s">
        <v>2058</v>
      </c>
      <c r="G3406" t="s">
        <v>2058</v>
      </c>
      <c r="H3406" t="s">
        <v>701</v>
      </c>
      <c r="I3406" t="s">
        <v>27</v>
      </c>
      <c r="J3406" s="3">
        <v>7</v>
      </c>
      <c r="K3406" s="3">
        <v>187.77</v>
      </c>
      <c r="L3406" s="3">
        <v>1314.39</v>
      </c>
    </row>
    <row r="3407" spans="1:12" x14ac:dyDescent="0.35">
      <c r="A3407" t="s">
        <v>3065</v>
      </c>
      <c r="B3407" s="6" t="s">
        <v>920</v>
      </c>
      <c r="C3407" s="6" t="str">
        <f t="shared" si="159"/>
        <v>May 2024</v>
      </c>
      <c r="D3407" s="19" t="str">
        <f t="shared" si="161"/>
        <v>2024</v>
      </c>
      <c r="E3407" s="6" t="str">
        <f t="shared" si="160"/>
        <v>Q2 2024</v>
      </c>
      <c r="F3407" t="s">
        <v>2882</v>
      </c>
      <c r="G3407" t="s">
        <v>2882</v>
      </c>
      <c r="H3407" t="s">
        <v>2208</v>
      </c>
      <c r="I3407" t="s">
        <v>15</v>
      </c>
      <c r="J3407" s="3">
        <v>1</v>
      </c>
      <c r="K3407" s="3">
        <v>303.39999999999998</v>
      </c>
      <c r="L3407" s="3">
        <v>303.39999999999998</v>
      </c>
    </row>
    <row r="3408" spans="1:12" x14ac:dyDescent="0.35">
      <c r="A3408" t="s">
        <v>3242</v>
      </c>
      <c r="B3408" s="6" t="s">
        <v>920</v>
      </c>
      <c r="C3408" s="6" t="str">
        <f t="shared" si="159"/>
        <v>May 2024</v>
      </c>
      <c r="D3408" s="19" t="str">
        <f t="shared" si="161"/>
        <v>2024</v>
      </c>
      <c r="E3408" s="6" t="str">
        <f t="shared" si="160"/>
        <v>Q2 2024</v>
      </c>
      <c r="F3408" t="s">
        <v>3143</v>
      </c>
      <c r="G3408" t="s">
        <v>3143</v>
      </c>
      <c r="H3408" t="s">
        <v>458</v>
      </c>
      <c r="I3408" t="s">
        <v>15</v>
      </c>
      <c r="J3408" s="3">
        <v>14</v>
      </c>
      <c r="K3408" s="3">
        <v>161.36000000000001</v>
      </c>
      <c r="L3408" s="3">
        <v>2259.04</v>
      </c>
    </row>
    <row r="3409" spans="1:12" x14ac:dyDescent="0.35">
      <c r="A3409" t="s">
        <v>5168</v>
      </c>
      <c r="B3409" s="6" t="s">
        <v>920</v>
      </c>
      <c r="C3409" s="6" t="str">
        <f t="shared" si="159"/>
        <v>May 2024</v>
      </c>
      <c r="D3409" s="19" t="str">
        <f t="shared" si="161"/>
        <v>2024</v>
      </c>
      <c r="E3409" s="6" t="str">
        <f t="shared" si="160"/>
        <v>Q2 2024</v>
      </c>
      <c r="F3409" t="s">
        <v>5082</v>
      </c>
      <c r="G3409" t="s">
        <v>5082</v>
      </c>
      <c r="H3409" t="s">
        <v>2208</v>
      </c>
      <c r="I3409" t="s">
        <v>12</v>
      </c>
      <c r="J3409" s="3">
        <v>13</v>
      </c>
      <c r="K3409" s="3">
        <v>252.69</v>
      </c>
      <c r="L3409" s="3">
        <v>3284.97</v>
      </c>
    </row>
    <row r="3410" spans="1:12" x14ac:dyDescent="0.35">
      <c r="A3410" t="s">
        <v>3193</v>
      </c>
      <c r="B3410" s="6" t="s">
        <v>3194</v>
      </c>
      <c r="C3410" s="6" t="str">
        <f t="shared" si="159"/>
        <v>May 2024</v>
      </c>
      <c r="D3410" s="19" t="str">
        <f t="shared" si="161"/>
        <v>2024</v>
      </c>
      <c r="E3410" s="6" t="str">
        <f t="shared" si="160"/>
        <v>Q2 2024</v>
      </c>
      <c r="F3410" t="s">
        <v>3143</v>
      </c>
      <c r="G3410" t="s">
        <v>3143</v>
      </c>
      <c r="H3410" t="s">
        <v>458</v>
      </c>
      <c r="I3410" t="s">
        <v>12</v>
      </c>
      <c r="J3410" s="3">
        <v>18</v>
      </c>
      <c r="K3410" s="3">
        <v>275.86</v>
      </c>
      <c r="L3410" s="3">
        <v>4965.4799999999996</v>
      </c>
    </row>
    <row r="3411" spans="1:12" x14ac:dyDescent="0.35">
      <c r="A3411" t="s">
        <v>3682</v>
      </c>
      <c r="B3411" s="6" t="s">
        <v>3194</v>
      </c>
      <c r="C3411" s="6" t="str">
        <f t="shared" si="159"/>
        <v>May 2024</v>
      </c>
      <c r="D3411" s="19" t="str">
        <f t="shared" si="161"/>
        <v>2024</v>
      </c>
      <c r="E3411" s="6" t="str">
        <f t="shared" si="160"/>
        <v>Q2 2024</v>
      </c>
      <c r="F3411" t="s">
        <v>3435</v>
      </c>
      <c r="G3411" t="s">
        <v>3435</v>
      </c>
      <c r="H3411" t="s">
        <v>701</v>
      </c>
      <c r="I3411" t="s">
        <v>15</v>
      </c>
      <c r="J3411" s="3">
        <v>5</v>
      </c>
      <c r="K3411" s="3">
        <v>236.93</v>
      </c>
      <c r="L3411" s="3">
        <v>1184.6500000000001</v>
      </c>
    </row>
    <row r="3412" spans="1:12" x14ac:dyDescent="0.35">
      <c r="A3412" t="s">
        <v>3718</v>
      </c>
      <c r="B3412" s="6" t="s">
        <v>3194</v>
      </c>
      <c r="C3412" s="6" t="str">
        <f t="shared" si="159"/>
        <v>May 2024</v>
      </c>
      <c r="D3412" s="19" t="str">
        <f t="shared" si="161"/>
        <v>2024</v>
      </c>
      <c r="E3412" s="6" t="str">
        <f t="shared" si="160"/>
        <v>Q2 2024</v>
      </c>
      <c r="F3412" t="s">
        <v>3688</v>
      </c>
      <c r="G3412" t="s">
        <v>3688</v>
      </c>
      <c r="H3412" t="s">
        <v>11</v>
      </c>
      <c r="I3412" t="s">
        <v>24</v>
      </c>
      <c r="J3412" s="3">
        <v>5</v>
      </c>
      <c r="K3412" s="3">
        <v>34.869999999999997</v>
      </c>
      <c r="L3412" s="3">
        <v>174.35</v>
      </c>
    </row>
    <row r="3413" spans="1:12" x14ac:dyDescent="0.35">
      <c r="A3413" t="s">
        <v>3857</v>
      </c>
      <c r="B3413" s="6" t="s">
        <v>3194</v>
      </c>
      <c r="C3413" s="6" t="str">
        <f t="shared" si="159"/>
        <v>May 2024</v>
      </c>
      <c r="D3413" s="19" t="str">
        <f t="shared" si="161"/>
        <v>2024</v>
      </c>
      <c r="E3413" s="6" t="str">
        <f t="shared" si="160"/>
        <v>Q2 2024</v>
      </c>
      <c r="F3413" t="s">
        <v>3688</v>
      </c>
      <c r="G3413" t="s">
        <v>3688</v>
      </c>
      <c r="H3413" t="s">
        <v>11</v>
      </c>
      <c r="I3413" t="s">
        <v>15</v>
      </c>
      <c r="J3413" s="3">
        <v>12</v>
      </c>
      <c r="K3413" s="3">
        <v>249.39</v>
      </c>
      <c r="L3413" s="3">
        <v>2992.68</v>
      </c>
    </row>
    <row r="3414" spans="1:12" x14ac:dyDescent="0.35">
      <c r="A3414" t="s">
        <v>3965</v>
      </c>
      <c r="B3414" s="6" t="s">
        <v>3194</v>
      </c>
      <c r="C3414" s="6" t="str">
        <f t="shared" si="159"/>
        <v>May 2024</v>
      </c>
      <c r="D3414" s="19" t="str">
        <f t="shared" si="161"/>
        <v>2024</v>
      </c>
      <c r="E3414" s="6" t="str">
        <f t="shared" si="160"/>
        <v>Q2 2024</v>
      </c>
      <c r="F3414" t="s">
        <v>3948</v>
      </c>
      <c r="G3414" t="s">
        <v>3948</v>
      </c>
      <c r="H3414" t="s">
        <v>458</v>
      </c>
      <c r="I3414" t="s">
        <v>12</v>
      </c>
      <c r="J3414" s="3">
        <v>9</v>
      </c>
      <c r="K3414" s="3">
        <v>254.32</v>
      </c>
      <c r="L3414" s="3">
        <v>2288.88</v>
      </c>
    </row>
    <row r="3415" spans="1:12" x14ac:dyDescent="0.35">
      <c r="A3415" t="s">
        <v>3969</v>
      </c>
      <c r="B3415" s="6" t="s">
        <v>3194</v>
      </c>
      <c r="C3415" s="6" t="str">
        <f t="shared" si="159"/>
        <v>May 2024</v>
      </c>
      <c r="D3415" s="19" t="str">
        <f t="shared" si="161"/>
        <v>2024</v>
      </c>
      <c r="E3415" s="6" t="str">
        <f t="shared" si="160"/>
        <v>Q2 2024</v>
      </c>
      <c r="F3415" t="s">
        <v>3948</v>
      </c>
      <c r="G3415" t="s">
        <v>3948</v>
      </c>
      <c r="H3415" t="s">
        <v>458</v>
      </c>
      <c r="I3415" t="s">
        <v>24</v>
      </c>
      <c r="J3415" s="3">
        <v>10</v>
      </c>
      <c r="K3415" s="3">
        <v>474.42</v>
      </c>
      <c r="L3415" s="3">
        <v>4744.2</v>
      </c>
    </row>
    <row r="3416" spans="1:12" x14ac:dyDescent="0.35">
      <c r="A3416" t="s">
        <v>4224</v>
      </c>
      <c r="B3416" s="6" t="s">
        <v>3194</v>
      </c>
      <c r="C3416" s="6" t="str">
        <f t="shared" si="159"/>
        <v>May 2024</v>
      </c>
      <c r="D3416" s="19" t="str">
        <f t="shared" si="161"/>
        <v>2024</v>
      </c>
      <c r="E3416" s="6" t="str">
        <f t="shared" si="160"/>
        <v>Q2 2024</v>
      </c>
      <c r="F3416" t="s">
        <v>3948</v>
      </c>
      <c r="G3416" t="s">
        <v>3948</v>
      </c>
      <c r="H3416" t="s">
        <v>458</v>
      </c>
      <c r="I3416" t="s">
        <v>12</v>
      </c>
      <c r="J3416" s="3">
        <v>4</v>
      </c>
      <c r="K3416" s="3">
        <v>475.82</v>
      </c>
      <c r="L3416" s="3">
        <v>1903.28</v>
      </c>
    </row>
    <row r="3417" spans="1:12" x14ac:dyDescent="0.35">
      <c r="A3417" t="s">
        <v>5758</v>
      </c>
      <c r="B3417" s="6" t="s">
        <v>3194</v>
      </c>
      <c r="C3417" s="6" t="str">
        <f t="shared" si="159"/>
        <v>May 2024</v>
      </c>
      <c r="D3417" s="19" t="str">
        <f t="shared" si="161"/>
        <v>2024</v>
      </c>
      <c r="E3417" s="6" t="str">
        <f t="shared" si="160"/>
        <v>Q2 2024</v>
      </c>
      <c r="F3417" t="s">
        <v>5629</v>
      </c>
      <c r="G3417" t="s">
        <v>5629</v>
      </c>
      <c r="H3417" t="s">
        <v>458</v>
      </c>
      <c r="I3417" t="s">
        <v>15</v>
      </c>
      <c r="J3417" s="3">
        <v>12</v>
      </c>
      <c r="K3417" s="3">
        <v>156.59</v>
      </c>
      <c r="L3417" s="3">
        <v>1879.08</v>
      </c>
    </row>
    <row r="3418" spans="1:12" x14ac:dyDescent="0.35">
      <c r="A3418" t="s">
        <v>1521</v>
      </c>
      <c r="B3418" s="6" t="s">
        <v>1522</v>
      </c>
      <c r="C3418" s="6" t="str">
        <f t="shared" si="159"/>
        <v>May 2024</v>
      </c>
      <c r="D3418" s="19" t="str">
        <f t="shared" si="161"/>
        <v>2024</v>
      </c>
      <c r="E3418" s="6" t="str">
        <f t="shared" si="160"/>
        <v>Q2 2024</v>
      </c>
      <c r="F3418" t="s">
        <v>1421</v>
      </c>
      <c r="G3418" t="str">
        <f>IF(F3418="Egg", "Eggs", F3418)</f>
        <v>Eggs</v>
      </c>
      <c r="H3418" t="s">
        <v>701</v>
      </c>
      <c r="I3418" t="s">
        <v>15</v>
      </c>
      <c r="J3418" s="3">
        <v>19</v>
      </c>
      <c r="K3418" s="3">
        <v>229.59</v>
      </c>
      <c r="L3418" s="3">
        <v>4362.21</v>
      </c>
    </row>
    <row r="3419" spans="1:12" x14ac:dyDescent="0.35">
      <c r="A3419" t="s">
        <v>4875</v>
      </c>
      <c r="B3419" s="6" t="s">
        <v>1522</v>
      </c>
      <c r="C3419" s="6" t="str">
        <f t="shared" si="159"/>
        <v>May 2024</v>
      </c>
      <c r="D3419" s="19" t="str">
        <f t="shared" si="161"/>
        <v>2024</v>
      </c>
      <c r="E3419" s="6" t="str">
        <f t="shared" si="160"/>
        <v>Q2 2024</v>
      </c>
      <c r="F3419" t="s">
        <v>4845</v>
      </c>
      <c r="G3419" t="s">
        <v>4845</v>
      </c>
      <c r="H3419" t="s">
        <v>2345</v>
      </c>
      <c r="I3419" t="s">
        <v>27</v>
      </c>
      <c r="J3419" s="3">
        <v>15</v>
      </c>
      <c r="K3419" s="3">
        <v>141.94999999999999</v>
      </c>
      <c r="L3419" s="3">
        <v>2129.25</v>
      </c>
    </row>
    <row r="3420" spans="1:12" x14ac:dyDescent="0.35">
      <c r="A3420" t="s">
        <v>4890</v>
      </c>
      <c r="B3420" s="6" t="s">
        <v>1522</v>
      </c>
      <c r="C3420" s="6" t="str">
        <f t="shared" si="159"/>
        <v>May 2024</v>
      </c>
      <c r="D3420" s="19" t="str">
        <f t="shared" si="161"/>
        <v>2024</v>
      </c>
      <c r="E3420" s="6" t="str">
        <f t="shared" si="160"/>
        <v>Q2 2024</v>
      </c>
      <c r="F3420" t="s">
        <v>4845</v>
      </c>
      <c r="G3420" t="s">
        <v>4845</v>
      </c>
      <c r="H3420" t="s">
        <v>2345</v>
      </c>
      <c r="I3420" t="s">
        <v>24</v>
      </c>
      <c r="J3420" s="3">
        <v>15</v>
      </c>
      <c r="K3420" s="3">
        <v>339.51</v>
      </c>
      <c r="L3420" s="3">
        <v>5092.6499999999996</v>
      </c>
    </row>
    <row r="3421" spans="1:12" x14ac:dyDescent="0.35">
      <c r="A3421" t="s">
        <v>2480</v>
      </c>
      <c r="B3421" s="6" t="s">
        <v>2481</v>
      </c>
      <c r="C3421" s="6" t="str">
        <f t="shared" si="159"/>
        <v>May 2024</v>
      </c>
      <c r="D3421" s="19" t="str">
        <f t="shared" si="161"/>
        <v>2024</v>
      </c>
      <c r="E3421" s="6" t="str">
        <f t="shared" si="160"/>
        <v>Q2 2024</v>
      </c>
      <c r="F3421" t="s">
        <v>2344</v>
      </c>
      <c r="G3421" t="s">
        <v>2344</v>
      </c>
      <c r="H3421" t="s">
        <v>2345</v>
      </c>
      <c r="I3421" t="s">
        <v>15</v>
      </c>
      <c r="J3421" s="3">
        <v>17</v>
      </c>
      <c r="K3421" s="3">
        <v>451.1</v>
      </c>
      <c r="L3421" s="3">
        <v>7668.7</v>
      </c>
    </row>
    <row r="3422" spans="1:12" x14ac:dyDescent="0.35">
      <c r="A3422" t="s">
        <v>2648</v>
      </c>
      <c r="B3422" s="6" t="s">
        <v>2481</v>
      </c>
      <c r="C3422" s="6" t="str">
        <f t="shared" si="159"/>
        <v>May 2024</v>
      </c>
      <c r="D3422" s="19" t="str">
        <f t="shared" si="161"/>
        <v>2024</v>
      </c>
      <c r="E3422" s="6" t="str">
        <f t="shared" si="160"/>
        <v>Q2 2024</v>
      </c>
      <c r="F3422" t="s">
        <v>2643</v>
      </c>
      <c r="G3422" t="s">
        <v>2643</v>
      </c>
      <c r="H3422" t="s">
        <v>2345</v>
      </c>
      <c r="I3422" t="s">
        <v>27</v>
      </c>
      <c r="J3422" s="3">
        <v>9</v>
      </c>
      <c r="K3422" s="3">
        <v>203.8</v>
      </c>
      <c r="L3422" s="3">
        <v>1834.2</v>
      </c>
    </row>
    <row r="3423" spans="1:12" x14ac:dyDescent="0.35">
      <c r="A3423" t="s">
        <v>2824</v>
      </c>
      <c r="B3423" s="6" t="s">
        <v>2481</v>
      </c>
      <c r="C3423" s="6" t="str">
        <f t="shared" si="159"/>
        <v>May 2024</v>
      </c>
      <c r="D3423" s="19" t="str">
        <f t="shared" si="161"/>
        <v>2024</v>
      </c>
      <c r="E3423" s="6" t="str">
        <f t="shared" si="160"/>
        <v>Q2 2024</v>
      </c>
      <c r="F3423" t="s">
        <v>2643</v>
      </c>
      <c r="G3423" t="s">
        <v>2643</v>
      </c>
      <c r="H3423" t="s">
        <v>2345</v>
      </c>
      <c r="I3423" t="s">
        <v>24</v>
      </c>
      <c r="J3423" s="3">
        <v>1</v>
      </c>
      <c r="K3423" s="3">
        <v>347.3</v>
      </c>
      <c r="L3423" s="3">
        <v>347.3</v>
      </c>
    </row>
    <row r="3424" spans="1:12" x14ac:dyDescent="0.35">
      <c r="A3424" t="s">
        <v>3055</v>
      </c>
      <c r="B3424" s="6" t="s">
        <v>2481</v>
      </c>
      <c r="C3424" s="6" t="str">
        <f t="shared" si="159"/>
        <v>May 2024</v>
      </c>
      <c r="D3424" s="19" t="str">
        <f t="shared" si="161"/>
        <v>2024</v>
      </c>
      <c r="E3424" s="6" t="str">
        <f t="shared" si="160"/>
        <v>Q2 2024</v>
      </c>
      <c r="F3424" t="s">
        <v>2882</v>
      </c>
      <c r="G3424" t="s">
        <v>2882</v>
      </c>
      <c r="H3424" t="s">
        <v>2208</v>
      </c>
      <c r="I3424" t="s">
        <v>27</v>
      </c>
      <c r="J3424" s="3">
        <v>19</v>
      </c>
      <c r="K3424" s="3">
        <v>495.67</v>
      </c>
      <c r="L3424" s="3">
        <v>9417.73</v>
      </c>
    </row>
    <row r="3425" spans="1:12" x14ac:dyDescent="0.35">
      <c r="A3425" t="s">
        <v>3093</v>
      </c>
      <c r="B3425" s="6" t="s">
        <v>2481</v>
      </c>
      <c r="C3425" s="6" t="str">
        <f t="shared" si="159"/>
        <v>May 2024</v>
      </c>
      <c r="D3425" s="19" t="str">
        <f t="shared" si="161"/>
        <v>2024</v>
      </c>
      <c r="E3425" s="6" t="str">
        <f t="shared" si="160"/>
        <v>Q2 2024</v>
      </c>
      <c r="F3425" t="s">
        <v>2882</v>
      </c>
      <c r="G3425" t="s">
        <v>2882</v>
      </c>
      <c r="H3425" t="s">
        <v>2208</v>
      </c>
      <c r="I3425" t="s">
        <v>24</v>
      </c>
      <c r="J3425" s="3">
        <v>11</v>
      </c>
      <c r="K3425" s="3">
        <v>422.15</v>
      </c>
      <c r="L3425" s="3">
        <v>4643.6499999999996</v>
      </c>
    </row>
    <row r="3426" spans="1:12" x14ac:dyDescent="0.35">
      <c r="A3426" t="s">
        <v>3421</v>
      </c>
      <c r="B3426" s="6" t="s">
        <v>2481</v>
      </c>
      <c r="C3426" s="6" t="str">
        <f t="shared" si="159"/>
        <v>May 2024</v>
      </c>
      <c r="D3426" s="19" t="str">
        <f t="shared" si="161"/>
        <v>2024</v>
      </c>
      <c r="E3426" s="6" t="str">
        <f t="shared" si="160"/>
        <v>Q2 2024</v>
      </c>
      <c r="F3426" t="s">
        <v>3143</v>
      </c>
      <c r="G3426" t="s">
        <v>3143</v>
      </c>
      <c r="H3426" t="s">
        <v>458</v>
      </c>
      <c r="I3426" t="s">
        <v>24</v>
      </c>
      <c r="J3426" s="3">
        <v>11</v>
      </c>
      <c r="K3426" s="3">
        <v>317.97000000000003</v>
      </c>
      <c r="L3426" s="3">
        <v>3497.67</v>
      </c>
    </row>
    <row r="3427" spans="1:12" x14ac:dyDescent="0.35">
      <c r="A3427" t="s">
        <v>4069</v>
      </c>
      <c r="B3427" s="6" t="s">
        <v>2481</v>
      </c>
      <c r="C3427" s="6" t="str">
        <f t="shared" si="159"/>
        <v>May 2024</v>
      </c>
      <c r="D3427" s="19" t="str">
        <f t="shared" si="161"/>
        <v>2024</v>
      </c>
      <c r="E3427" s="6" t="str">
        <f t="shared" si="160"/>
        <v>Q2 2024</v>
      </c>
      <c r="F3427" t="s">
        <v>3948</v>
      </c>
      <c r="G3427" t="s">
        <v>3948</v>
      </c>
      <c r="H3427" t="s">
        <v>458</v>
      </c>
      <c r="I3427" t="s">
        <v>24</v>
      </c>
      <c r="J3427" s="3">
        <v>8</v>
      </c>
      <c r="K3427" s="3">
        <v>251.52</v>
      </c>
      <c r="L3427" s="3">
        <v>2012.16</v>
      </c>
    </row>
    <row r="3428" spans="1:12" x14ac:dyDescent="0.35">
      <c r="A3428" t="s">
        <v>4859</v>
      </c>
      <c r="B3428" s="6" t="s">
        <v>2481</v>
      </c>
      <c r="C3428" s="6" t="str">
        <f t="shared" si="159"/>
        <v>May 2024</v>
      </c>
      <c r="D3428" s="19" t="str">
        <f t="shared" si="161"/>
        <v>2024</v>
      </c>
      <c r="E3428" s="6" t="str">
        <f t="shared" si="160"/>
        <v>Q2 2024</v>
      </c>
      <c r="F3428" t="s">
        <v>4845</v>
      </c>
      <c r="G3428" t="s">
        <v>4845</v>
      </c>
      <c r="H3428" t="s">
        <v>2345</v>
      </c>
      <c r="I3428" t="s">
        <v>12</v>
      </c>
      <c r="J3428" s="3">
        <v>11</v>
      </c>
      <c r="K3428" s="3">
        <v>191.11</v>
      </c>
      <c r="L3428" s="3">
        <v>2102.21</v>
      </c>
    </row>
    <row r="3429" spans="1:12" x14ac:dyDescent="0.35">
      <c r="A3429" t="s">
        <v>5260</v>
      </c>
      <c r="B3429" s="6" t="s">
        <v>2481</v>
      </c>
      <c r="C3429" s="6" t="str">
        <f t="shared" si="159"/>
        <v>May 2024</v>
      </c>
      <c r="D3429" s="19" t="str">
        <f t="shared" si="161"/>
        <v>2024</v>
      </c>
      <c r="E3429" s="6" t="str">
        <f t="shared" si="160"/>
        <v>Q2 2024</v>
      </c>
      <c r="F3429" t="s">
        <v>5082</v>
      </c>
      <c r="G3429" t="s">
        <v>5082</v>
      </c>
      <c r="H3429" t="s">
        <v>2208</v>
      </c>
      <c r="I3429" t="s">
        <v>27</v>
      </c>
      <c r="J3429" s="3">
        <v>2</v>
      </c>
      <c r="K3429" s="3">
        <v>47.4</v>
      </c>
      <c r="L3429" s="3">
        <v>94.8</v>
      </c>
    </row>
    <row r="3430" spans="1:12" x14ac:dyDescent="0.35">
      <c r="A3430" t="s">
        <v>1335</v>
      </c>
      <c r="B3430" s="6" t="s">
        <v>1336</v>
      </c>
      <c r="C3430" s="6" t="str">
        <f t="shared" si="159"/>
        <v>May 2024</v>
      </c>
      <c r="D3430" s="19" t="str">
        <f t="shared" si="161"/>
        <v>2024</v>
      </c>
      <c r="E3430" s="6" t="str">
        <f t="shared" si="160"/>
        <v>Q2 2024</v>
      </c>
      <c r="F3430" t="s">
        <v>1252</v>
      </c>
      <c r="G3430" t="str">
        <f>IF(F3430="Cookbooks", "Cookbook", F3430)</f>
        <v>Cookbook</v>
      </c>
      <c r="H3430" t="s">
        <v>11</v>
      </c>
      <c r="I3430" t="s">
        <v>12</v>
      </c>
      <c r="J3430" s="3">
        <v>15</v>
      </c>
      <c r="K3430" s="3">
        <v>107.02</v>
      </c>
      <c r="L3430" s="3">
        <v>1605.3</v>
      </c>
    </row>
    <row r="3431" spans="1:12" x14ac:dyDescent="0.35">
      <c r="A3431" t="s">
        <v>3208</v>
      </c>
      <c r="B3431" s="6" t="s">
        <v>1336</v>
      </c>
      <c r="C3431" s="6" t="str">
        <f t="shared" si="159"/>
        <v>May 2024</v>
      </c>
      <c r="D3431" s="19" t="str">
        <f t="shared" si="161"/>
        <v>2024</v>
      </c>
      <c r="E3431" s="6" t="str">
        <f t="shared" si="160"/>
        <v>Q2 2024</v>
      </c>
      <c r="F3431" t="s">
        <v>3143</v>
      </c>
      <c r="G3431" t="s">
        <v>3143</v>
      </c>
      <c r="H3431" t="s">
        <v>458</v>
      </c>
      <c r="I3431" t="s">
        <v>24</v>
      </c>
      <c r="J3431" s="3">
        <v>19</v>
      </c>
      <c r="K3431" s="3">
        <v>394.12</v>
      </c>
      <c r="L3431" s="3">
        <v>7488.28</v>
      </c>
    </row>
    <row r="3432" spans="1:12" x14ac:dyDescent="0.35">
      <c r="A3432" t="s">
        <v>3519</v>
      </c>
      <c r="B3432" s="6" t="s">
        <v>1336</v>
      </c>
      <c r="C3432" s="6" t="str">
        <f t="shared" si="159"/>
        <v>May 2024</v>
      </c>
      <c r="D3432" s="19" t="str">
        <f t="shared" si="161"/>
        <v>2024</v>
      </c>
      <c r="E3432" s="6" t="str">
        <f t="shared" si="160"/>
        <v>Q2 2024</v>
      </c>
      <c r="F3432" t="s">
        <v>3435</v>
      </c>
      <c r="G3432" t="s">
        <v>3435</v>
      </c>
      <c r="H3432" t="s">
        <v>701</v>
      </c>
      <c r="I3432" t="s">
        <v>12</v>
      </c>
      <c r="J3432" s="3">
        <v>2</v>
      </c>
      <c r="K3432" s="3">
        <v>197.13</v>
      </c>
      <c r="L3432" s="3">
        <v>394.26</v>
      </c>
    </row>
    <row r="3433" spans="1:12" x14ac:dyDescent="0.35">
      <c r="A3433" t="s">
        <v>5718</v>
      </c>
      <c r="B3433" s="6" t="s">
        <v>1336</v>
      </c>
      <c r="C3433" s="6" t="str">
        <f t="shared" si="159"/>
        <v>May 2024</v>
      </c>
      <c r="D3433" s="19" t="str">
        <f t="shared" si="161"/>
        <v>2024</v>
      </c>
      <c r="E3433" s="6" t="str">
        <f t="shared" si="160"/>
        <v>Q2 2024</v>
      </c>
      <c r="F3433" t="s">
        <v>5629</v>
      </c>
      <c r="G3433" t="s">
        <v>5629</v>
      </c>
      <c r="H3433" t="s">
        <v>458</v>
      </c>
      <c r="I3433" t="s">
        <v>24</v>
      </c>
      <c r="J3433" s="3">
        <v>9</v>
      </c>
      <c r="K3433" s="3">
        <v>112.22</v>
      </c>
      <c r="L3433" s="3">
        <v>1009.98</v>
      </c>
    </row>
    <row r="3434" spans="1:12" x14ac:dyDescent="0.35">
      <c r="A3434" t="s">
        <v>1451</v>
      </c>
      <c r="B3434" s="6" t="s">
        <v>1452</v>
      </c>
      <c r="C3434" s="6" t="str">
        <f t="shared" si="159"/>
        <v>May 2024</v>
      </c>
      <c r="D3434" s="19" t="str">
        <f t="shared" si="161"/>
        <v>2024</v>
      </c>
      <c r="E3434" s="6" t="str">
        <f t="shared" si="160"/>
        <v>Q2 2024</v>
      </c>
      <c r="F3434" t="s">
        <v>1421</v>
      </c>
      <c r="G3434" t="str">
        <f>IF(F3434="Egg", "Eggs", F3434)</f>
        <v>Eggs</v>
      </c>
      <c r="H3434" t="s">
        <v>701</v>
      </c>
      <c r="I3434" t="s">
        <v>15</v>
      </c>
      <c r="J3434" s="3">
        <v>2</v>
      </c>
      <c r="K3434" s="3">
        <v>357.56</v>
      </c>
      <c r="L3434" s="3">
        <v>715.12</v>
      </c>
    </row>
    <row r="3435" spans="1:12" x14ac:dyDescent="0.35">
      <c r="A3435" t="s">
        <v>1865</v>
      </c>
      <c r="B3435" s="6" t="s">
        <v>1452</v>
      </c>
      <c r="C3435" s="6" t="str">
        <f t="shared" si="159"/>
        <v>May 2024</v>
      </c>
      <c r="D3435" s="19" t="str">
        <f t="shared" si="161"/>
        <v>2024</v>
      </c>
      <c r="E3435" s="6" t="str">
        <f t="shared" si="160"/>
        <v>Q2 2024</v>
      </c>
      <c r="F3435" t="s">
        <v>1744</v>
      </c>
      <c r="G3435" t="s">
        <v>1744</v>
      </c>
      <c r="H3435" t="s">
        <v>11</v>
      </c>
      <c r="I3435" t="s">
        <v>12</v>
      </c>
      <c r="J3435" s="3">
        <v>7</v>
      </c>
      <c r="K3435" s="3">
        <v>62.92</v>
      </c>
      <c r="L3435" s="3">
        <v>440.44</v>
      </c>
    </row>
    <row r="3436" spans="1:12" x14ac:dyDescent="0.35">
      <c r="A3436" t="s">
        <v>2117</v>
      </c>
      <c r="B3436" s="6" t="s">
        <v>1452</v>
      </c>
      <c r="C3436" s="6" t="str">
        <f t="shared" si="159"/>
        <v>May 2024</v>
      </c>
      <c r="D3436" s="19" t="str">
        <f t="shared" si="161"/>
        <v>2024</v>
      </c>
      <c r="E3436" s="6" t="str">
        <f t="shared" si="160"/>
        <v>Q2 2024</v>
      </c>
      <c r="F3436" t="s">
        <v>2058</v>
      </c>
      <c r="G3436" t="s">
        <v>2058</v>
      </c>
      <c r="H3436" t="s">
        <v>701</v>
      </c>
      <c r="I3436" t="s">
        <v>15</v>
      </c>
      <c r="J3436" s="3">
        <v>6</v>
      </c>
      <c r="K3436" s="3">
        <v>207.36</v>
      </c>
      <c r="L3436" s="3">
        <v>1244.1600000000001</v>
      </c>
    </row>
    <row r="3437" spans="1:12" x14ac:dyDescent="0.35">
      <c r="A3437" t="s">
        <v>2340</v>
      </c>
      <c r="B3437" s="6" t="s">
        <v>1452</v>
      </c>
      <c r="C3437" s="6" t="str">
        <f t="shared" si="159"/>
        <v>May 2024</v>
      </c>
      <c r="D3437" s="19" t="str">
        <f t="shared" si="161"/>
        <v>2024</v>
      </c>
      <c r="E3437" s="6" t="str">
        <f t="shared" si="160"/>
        <v>Q2 2024</v>
      </c>
      <c r="F3437" t="s">
        <v>2207</v>
      </c>
      <c r="G3437" t="s">
        <v>2207</v>
      </c>
      <c r="H3437" t="s">
        <v>2208</v>
      </c>
      <c r="I3437" t="s">
        <v>24</v>
      </c>
      <c r="J3437" s="3">
        <v>3</v>
      </c>
      <c r="K3437" s="3">
        <v>411.62</v>
      </c>
      <c r="L3437" s="3">
        <v>1234.8599999999999</v>
      </c>
    </row>
    <row r="3438" spans="1:12" x14ac:dyDescent="0.35">
      <c r="A3438" t="s">
        <v>244</v>
      </c>
      <c r="B3438" s="6" t="s">
        <v>245</v>
      </c>
      <c r="C3438" s="6" t="str">
        <f t="shared" si="159"/>
        <v>May 2024</v>
      </c>
      <c r="D3438" s="19" t="str">
        <f t="shared" si="161"/>
        <v>2024</v>
      </c>
      <c r="E3438" s="6" t="str">
        <f t="shared" si="160"/>
        <v>Q2 2024</v>
      </c>
      <c r="F3438" t="s">
        <v>10</v>
      </c>
      <c r="G3438" t="str">
        <f>IF(F3438="Biographies", "Biography", F3438 )</f>
        <v>Biography</v>
      </c>
      <c r="H3438" t="s">
        <v>11</v>
      </c>
      <c r="I3438" t="s">
        <v>24</v>
      </c>
      <c r="J3438" s="3">
        <v>9</v>
      </c>
      <c r="K3438" s="3">
        <v>273.52999999999997</v>
      </c>
      <c r="L3438" s="3">
        <v>2461.77</v>
      </c>
    </row>
    <row r="3439" spans="1:12" x14ac:dyDescent="0.35">
      <c r="A3439" t="s">
        <v>1330</v>
      </c>
      <c r="B3439" s="6" t="s">
        <v>245</v>
      </c>
      <c r="C3439" s="6" t="str">
        <f t="shared" si="159"/>
        <v>May 2024</v>
      </c>
      <c r="D3439" s="19" t="str">
        <f t="shared" si="161"/>
        <v>2024</v>
      </c>
      <c r="E3439" s="6" t="str">
        <f t="shared" si="160"/>
        <v>Q2 2024</v>
      </c>
      <c r="F3439" t="s">
        <v>5775</v>
      </c>
      <c r="G3439" t="str">
        <f>IF(F3439="Cookbooks", "Cookbook", F3439)</f>
        <v>Cookbook</v>
      </c>
      <c r="H3439" t="s">
        <v>11</v>
      </c>
      <c r="I3439" t="s">
        <v>12</v>
      </c>
      <c r="J3439" s="3">
        <v>16</v>
      </c>
      <c r="K3439" s="3">
        <v>15.64</v>
      </c>
      <c r="L3439" s="3">
        <v>250.24</v>
      </c>
    </row>
    <row r="3440" spans="1:12" x14ac:dyDescent="0.35">
      <c r="A3440" t="s">
        <v>1733</v>
      </c>
      <c r="B3440" s="6" t="s">
        <v>245</v>
      </c>
      <c r="C3440" s="6" t="str">
        <f t="shared" si="159"/>
        <v>May 2024</v>
      </c>
      <c r="D3440" s="19" t="str">
        <f t="shared" si="161"/>
        <v>2024</v>
      </c>
      <c r="E3440" s="6" t="str">
        <f t="shared" si="160"/>
        <v>Q2 2024</v>
      </c>
      <c r="F3440" t="s">
        <v>1421</v>
      </c>
      <c r="G3440" t="str">
        <f>IF(F3440="Egg", "Eggs", F3440)</f>
        <v>Eggs</v>
      </c>
      <c r="H3440" t="s">
        <v>701</v>
      </c>
      <c r="I3440" t="s">
        <v>24</v>
      </c>
      <c r="J3440" s="3">
        <v>13</v>
      </c>
      <c r="K3440" s="3">
        <v>345.89</v>
      </c>
      <c r="L3440" s="3">
        <v>4496.57</v>
      </c>
    </row>
    <row r="3441" spans="1:12" x14ac:dyDescent="0.35">
      <c r="A3441" t="s">
        <v>2746</v>
      </c>
      <c r="B3441" s="6" t="s">
        <v>245</v>
      </c>
      <c r="C3441" s="6" t="str">
        <f t="shared" si="159"/>
        <v>May 2024</v>
      </c>
      <c r="D3441" s="19" t="str">
        <f t="shared" si="161"/>
        <v>2024</v>
      </c>
      <c r="E3441" s="6" t="str">
        <f t="shared" si="160"/>
        <v>Q2 2024</v>
      </c>
      <c r="F3441" t="s">
        <v>2643</v>
      </c>
      <c r="G3441" t="s">
        <v>2643</v>
      </c>
      <c r="H3441" t="s">
        <v>2345</v>
      </c>
      <c r="I3441" t="s">
        <v>24</v>
      </c>
      <c r="J3441" s="3">
        <v>19</v>
      </c>
      <c r="K3441" s="3">
        <v>68.489999999999995</v>
      </c>
      <c r="L3441" s="3">
        <v>1301.31</v>
      </c>
    </row>
    <row r="3442" spans="1:12" x14ac:dyDescent="0.35">
      <c r="A3442" t="s">
        <v>3698</v>
      </c>
      <c r="B3442" s="6" t="s">
        <v>245</v>
      </c>
      <c r="C3442" s="6" t="str">
        <f t="shared" si="159"/>
        <v>May 2024</v>
      </c>
      <c r="D3442" s="19" t="str">
        <f t="shared" si="161"/>
        <v>2024</v>
      </c>
      <c r="E3442" s="6" t="str">
        <f t="shared" si="160"/>
        <v>Q2 2024</v>
      </c>
      <c r="F3442" t="s">
        <v>3688</v>
      </c>
      <c r="G3442" t="s">
        <v>3688</v>
      </c>
      <c r="H3442" t="s">
        <v>11</v>
      </c>
      <c r="I3442" t="s">
        <v>24</v>
      </c>
      <c r="J3442" s="3">
        <v>19</v>
      </c>
      <c r="K3442" s="3">
        <v>65.7</v>
      </c>
      <c r="L3442" s="3">
        <v>1248.3</v>
      </c>
    </row>
    <row r="3443" spans="1:12" x14ac:dyDescent="0.35">
      <c r="A3443" t="s">
        <v>3933</v>
      </c>
      <c r="B3443" s="6" t="s">
        <v>245</v>
      </c>
      <c r="C3443" s="6" t="str">
        <f t="shared" si="159"/>
        <v>May 2024</v>
      </c>
      <c r="D3443" s="19" t="str">
        <f t="shared" si="161"/>
        <v>2024</v>
      </c>
      <c r="E3443" s="6" t="str">
        <f t="shared" si="160"/>
        <v>Q2 2024</v>
      </c>
      <c r="F3443" t="s">
        <v>3688</v>
      </c>
      <c r="G3443" t="s">
        <v>3688</v>
      </c>
      <c r="H3443" t="s">
        <v>11</v>
      </c>
      <c r="I3443" t="s">
        <v>12</v>
      </c>
      <c r="J3443" s="3">
        <v>4</v>
      </c>
      <c r="K3443" s="3">
        <v>499.4</v>
      </c>
      <c r="L3443" s="3">
        <v>1997.6</v>
      </c>
    </row>
    <row r="3444" spans="1:12" x14ac:dyDescent="0.35">
      <c r="A3444" t="s">
        <v>4006</v>
      </c>
      <c r="B3444" s="6" t="s">
        <v>245</v>
      </c>
      <c r="C3444" s="6" t="str">
        <f t="shared" si="159"/>
        <v>May 2024</v>
      </c>
      <c r="D3444" s="19" t="str">
        <f t="shared" si="161"/>
        <v>2024</v>
      </c>
      <c r="E3444" s="6" t="str">
        <f t="shared" si="160"/>
        <v>Q2 2024</v>
      </c>
      <c r="F3444" t="s">
        <v>3948</v>
      </c>
      <c r="G3444" t="s">
        <v>3948</v>
      </c>
      <c r="H3444" t="s">
        <v>458</v>
      </c>
      <c r="I3444" t="s">
        <v>15</v>
      </c>
      <c r="J3444" s="3">
        <v>6</v>
      </c>
      <c r="K3444" s="3">
        <v>495.81</v>
      </c>
      <c r="L3444" s="3">
        <v>2974.86</v>
      </c>
    </row>
    <row r="3445" spans="1:12" x14ac:dyDescent="0.35">
      <c r="A3445" t="s">
        <v>4279</v>
      </c>
      <c r="B3445" s="6" t="s">
        <v>245</v>
      </c>
      <c r="C3445" s="6" t="str">
        <f t="shared" si="159"/>
        <v>May 2024</v>
      </c>
      <c r="D3445" s="19" t="str">
        <f t="shared" si="161"/>
        <v>2024</v>
      </c>
      <c r="E3445" s="6" t="str">
        <f t="shared" si="160"/>
        <v>Q2 2024</v>
      </c>
      <c r="F3445" t="s">
        <v>4235</v>
      </c>
      <c r="G3445" t="s">
        <v>4235</v>
      </c>
      <c r="H3445" t="s">
        <v>2208</v>
      </c>
      <c r="I3445" t="s">
        <v>12</v>
      </c>
      <c r="J3445" s="3">
        <v>2</v>
      </c>
      <c r="K3445" s="3">
        <v>70.430000000000007</v>
      </c>
      <c r="L3445" s="3">
        <v>140.86000000000001</v>
      </c>
    </row>
    <row r="3446" spans="1:12" x14ac:dyDescent="0.35">
      <c r="A3446" t="s">
        <v>4328</v>
      </c>
      <c r="B3446" s="6" t="s">
        <v>245</v>
      </c>
      <c r="C3446" s="6" t="str">
        <f t="shared" si="159"/>
        <v>May 2024</v>
      </c>
      <c r="D3446" s="19" t="str">
        <f t="shared" si="161"/>
        <v>2024</v>
      </c>
      <c r="E3446" s="6" t="str">
        <f t="shared" si="160"/>
        <v>Q2 2024</v>
      </c>
      <c r="F3446" t="s">
        <v>4235</v>
      </c>
      <c r="G3446" t="s">
        <v>4235</v>
      </c>
      <c r="H3446" t="s">
        <v>2208</v>
      </c>
      <c r="I3446" t="s">
        <v>12</v>
      </c>
      <c r="J3446" s="3">
        <v>7</v>
      </c>
      <c r="K3446" s="3">
        <v>298.02999999999997</v>
      </c>
      <c r="L3446" s="3">
        <v>2086.21</v>
      </c>
    </row>
    <row r="3447" spans="1:12" x14ac:dyDescent="0.35">
      <c r="A3447" t="s">
        <v>4640</v>
      </c>
      <c r="B3447" s="6" t="s">
        <v>245</v>
      </c>
      <c r="C3447" s="6" t="str">
        <f t="shared" si="159"/>
        <v>May 2024</v>
      </c>
      <c r="D3447" s="19" t="str">
        <f t="shared" si="161"/>
        <v>2024</v>
      </c>
      <c r="E3447" s="6" t="str">
        <f t="shared" si="160"/>
        <v>Q2 2024</v>
      </c>
      <c r="F3447" t="s">
        <v>4610</v>
      </c>
      <c r="G3447" t="s">
        <v>4610</v>
      </c>
      <c r="H3447" t="s">
        <v>2345</v>
      </c>
      <c r="I3447" t="s">
        <v>15</v>
      </c>
      <c r="J3447" s="3">
        <v>16</v>
      </c>
      <c r="K3447" s="3">
        <v>366.19</v>
      </c>
      <c r="L3447" s="3">
        <v>5859.04</v>
      </c>
    </row>
    <row r="3448" spans="1:12" x14ac:dyDescent="0.35">
      <c r="A3448" t="s">
        <v>4987</v>
      </c>
      <c r="B3448" s="6" t="s">
        <v>245</v>
      </c>
      <c r="C3448" s="6" t="str">
        <f t="shared" si="159"/>
        <v>May 2024</v>
      </c>
      <c r="D3448" s="19" t="str">
        <f t="shared" si="161"/>
        <v>2024</v>
      </c>
      <c r="E3448" s="6" t="str">
        <f t="shared" si="160"/>
        <v>Q2 2024</v>
      </c>
      <c r="F3448" t="s">
        <v>4845</v>
      </c>
      <c r="G3448" t="s">
        <v>4845</v>
      </c>
      <c r="H3448" t="s">
        <v>2345</v>
      </c>
      <c r="I3448" t="s">
        <v>27</v>
      </c>
      <c r="J3448" s="3">
        <v>15</v>
      </c>
      <c r="K3448" s="3">
        <v>185.08</v>
      </c>
      <c r="L3448" s="3">
        <v>2776.2</v>
      </c>
    </row>
    <row r="3449" spans="1:12" x14ac:dyDescent="0.35">
      <c r="A3449" t="s">
        <v>5254</v>
      </c>
      <c r="B3449" s="6" t="s">
        <v>245</v>
      </c>
      <c r="C3449" s="6" t="str">
        <f t="shared" si="159"/>
        <v>May 2024</v>
      </c>
      <c r="D3449" s="19" t="str">
        <f t="shared" si="161"/>
        <v>2024</v>
      </c>
      <c r="E3449" s="6" t="str">
        <f t="shared" si="160"/>
        <v>Q2 2024</v>
      </c>
      <c r="F3449" t="s">
        <v>5082</v>
      </c>
      <c r="G3449" t="s">
        <v>5082</v>
      </c>
      <c r="H3449" t="s">
        <v>2208</v>
      </c>
      <c r="I3449" t="s">
        <v>15</v>
      </c>
      <c r="J3449" s="3">
        <v>19</v>
      </c>
      <c r="K3449" s="3">
        <v>18.54</v>
      </c>
      <c r="L3449" s="3">
        <v>352.26</v>
      </c>
    </row>
    <row r="3450" spans="1:12" x14ac:dyDescent="0.35">
      <c r="A3450" t="s">
        <v>64</v>
      </c>
      <c r="B3450" s="6" t="s">
        <v>65</v>
      </c>
      <c r="C3450" s="6" t="str">
        <f t="shared" si="159"/>
        <v>May 2024</v>
      </c>
      <c r="D3450" s="19" t="str">
        <f t="shared" si="161"/>
        <v>2024</v>
      </c>
      <c r="E3450" s="6" t="str">
        <f t="shared" si="160"/>
        <v>Q2 2024</v>
      </c>
      <c r="F3450" t="s">
        <v>5771</v>
      </c>
      <c r="G3450" t="str">
        <f>IF(F3450="Biographies", "Biography", F3450 )</f>
        <v>Biography</v>
      </c>
      <c r="H3450" t="s">
        <v>11</v>
      </c>
      <c r="I3450" t="s">
        <v>12</v>
      </c>
      <c r="J3450" s="3">
        <v>3</v>
      </c>
      <c r="K3450" s="3">
        <v>264.13</v>
      </c>
      <c r="L3450" s="3">
        <v>792.39</v>
      </c>
    </row>
    <row r="3451" spans="1:12" x14ac:dyDescent="0.35">
      <c r="A3451" t="s">
        <v>376</v>
      </c>
      <c r="B3451" s="6" t="s">
        <v>65</v>
      </c>
      <c r="C3451" s="6" t="str">
        <f t="shared" si="159"/>
        <v>May 2024</v>
      </c>
      <c r="D3451" s="19" t="str">
        <f t="shared" si="161"/>
        <v>2024</v>
      </c>
      <c r="E3451" s="6" t="str">
        <f t="shared" si="160"/>
        <v>Q2 2024</v>
      </c>
      <c r="F3451" t="s">
        <v>10</v>
      </c>
      <c r="G3451" t="str">
        <f>IF(F3451="Biographies", "Biography", F3451 )</f>
        <v>Biography</v>
      </c>
      <c r="H3451" t="s">
        <v>11</v>
      </c>
      <c r="I3451" t="s">
        <v>15</v>
      </c>
      <c r="J3451" s="3">
        <v>5</v>
      </c>
      <c r="K3451" s="3">
        <v>92.77</v>
      </c>
      <c r="L3451" s="3">
        <v>463.85</v>
      </c>
    </row>
    <row r="3452" spans="1:12" x14ac:dyDescent="0.35">
      <c r="A3452" t="s">
        <v>2348</v>
      </c>
      <c r="B3452" s="6" t="s">
        <v>65</v>
      </c>
      <c r="C3452" s="6" t="str">
        <f t="shared" si="159"/>
        <v>May 2024</v>
      </c>
      <c r="D3452" s="19" t="str">
        <f t="shared" si="161"/>
        <v>2024</v>
      </c>
      <c r="E3452" s="6" t="str">
        <f t="shared" si="160"/>
        <v>Q2 2024</v>
      </c>
      <c r="F3452" t="s">
        <v>2344</v>
      </c>
      <c r="G3452" t="s">
        <v>2344</v>
      </c>
      <c r="H3452" t="s">
        <v>2345</v>
      </c>
      <c r="I3452" t="s">
        <v>24</v>
      </c>
      <c r="J3452" s="3">
        <v>4</v>
      </c>
      <c r="K3452" s="3">
        <v>113.24</v>
      </c>
      <c r="L3452" s="3">
        <v>452.96</v>
      </c>
    </row>
    <row r="3453" spans="1:12" x14ac:dyDescent="0.35">
      <c r="A3453" t="s">
        <v>4247</v>
      </c>
      <c r="B3453" s="6" t="s">
        <v>65</v>
      </c>
      <c r="C3453" s="6" t="str">
        <f t="shared" si="159"/>
        <v>May 2024</v>
      </c>
      <c r="D3453" s="19" t="str">
        <f t="shared" si="161"/>
        <v>2024</v>
      </c>
      <c r="E3453" s="6" t="str">
        <f t="shared" si="160"/>
        <v>Q2 2024</v>
      </c>
      <c r="F3453" t="s">
        <v>4235</v>
      </c>
      <c r="G3453" t="s">
        <v>4235</v>
      </c>
      <c r="H3453" t="s">
        <v>2208</v>
      </c>
      <c r="I3453" t="s">
        <v>27</v>
      </c>
      <c r="J3453" s="3">
        <v>1</v>
      </c>
      <c r="K3453" s="3">
        <v>122.02</v>
      </c>
      <c r="L3453" s="3">
        <v>122.02</v>
      </c>
    </row>
    <row r="3454" spans="1:12" x14ac:dyDescent="0.35">
      <c r="A3454" t="s">
        <v>48</v>
      </c>
      <c r="B3454" s="6" t="s">
        <v>49</v>
      </c>
      <c r="C3454" s="6" t="str">
        <f t="shared" si="159"/>
        <v>May 2024</v>
      </c>
      <c r="D3454" s="19" t="str">
        <f t="shared" si="161"/>
        <v>2024</v>
      </c>
      <c r="E3454" s="6" t="str">
        <f t="shared" si="160"/>
        <v>Q2 2024</v>
      </c>
      <c r="F3454" t="s">
        <v>5771</v>
      </c>
      <c r="G3454" t="str">
        <f>IF(F3454="Biographies", "Biography", F3454 )</f>
        <v>Biography</v>
      </c>
      <c r="H3454" t="s">
        <v>11</v>
      </c>
      <c r="I3454" t="s">
        <v>24</v>
      </c>
      <c r="J3454" s="3">
        <v>20</v>
      </c>
      <c r="K3454" s="3">
        <v>408.17</v>
      </c>
      <c r="L3454" s="3">
        <v>8163.4</v>
      </c>
    </row>
    <row r="3455" spans="1:12" x14ac:dyDescent="0.35">
      <c r="A3455" t="s">
        <v>150</v>
      </c>
      <c r="B3455" s="6" t="s">
        <v>49</v>
      </c>
      <c r="C3455" s="6" t="str">
        <f t="shared" si="159"/>
        <v>May 2024</v>
      </c>
      <c r="D3455" s="19" t="str">
        <f t="shared" si="161"/>
        <v>2024</v>
      </c>
      <c r="E3455" s="6" t="str">
        <f t="shared" si="160"/>
        <v>Q2 2024</v>
      </c>
      <c r="F3455" t="s">
        <v>5771</v>
      </c>
      <c r="G3455" t="str">
        <f>IF(F3455="Biographies", "Biography", F3455 )</f>
        <v>Biography</v>
      </c>
      <c r="H3455" t="s">
        <v>11</v>
      </c>
      <c r="I3455" t="s">
        <v>15</v>
      </c>
      <c r="J3455" s="3">
        <v>15</v>
      </c>
      <c r="K3455" s="3">
        <v>349.78</v>
      </c>
      <c r="L3455" s="3">
        <v>5246.7</v>
      </c>
    </row>
    <row r="3456" spans="1:12" x14ac:dyDescent="0.35">
      <c r="A3456" t="s">
        <v>893</v>
      </c>
      <c r="B3456" s="6" t="s">
        <v>49</v>
      </c>
      <c r="C3456" s="6" t="str">
        <f t="shared" si="159"/>
        <v>May 2024</v>
      </c>
      <c r="D3456" s="19" t="str">
        <f t="shared" si="161"/>
        <v>2024</v>
      </c>
      <c r="E3456" s="6" t="str">
        <f t="shared" si="160"/>
        <v>Q2 2024</v>
      </c>
      <c r="F3456" t="s">
        <v>700</v>
      </c>
      <c r="G3456" t="str">
        <f>IF(F3456="Bread.c", "Bread", F3456)</f>
        <v>Bread</v>
      </c>
      <c r="H3456" t="s">
        <v>701</v>
      </c>
      <c r="I3456" t="s">
        <v>15</v>
      </c>
      <c r="J3456" s="3">
        <v>1</v>
      </c>
      <c r="K3456" s="3">
        <v>436.01</v>
      </c>
      <c r="L3456" s="3">
        <v>436.01</v>
      </c>
    </row>
    <row r="3457" spans="1:12" x14ac:dyDescent="0.35">
      <c r="A3457" t="s">
        <v>1544</v>
      </c>
      <c r="B3457" s="6" t="s">
        <v>49</v>
      </c>
      <c r="C3457" s="6" t="str">
        <f t="shared" si="159"/>
        <v>May 2024</v>
      </c>
      <c r="D3457" s="19" t="str">
        <f t="shared" si="161"/>
        <v>2024</v>
      </c>
      <c r="E3457" s="6" t="str">
        <f t="shared" si="160"/>
        <v>Q2 2024</v>
      </c>
      <c r="F3457" t="s">
        <v>5776</v>
      </c>
      <c r="G3457" t="str">
        <f>IF(F3457="Egg", "Eggs", F3457)</f>
        <v>Eggs</v>
      </c>
      <c r="H3457" t="s">
        <v>701</v>
      </c>
      <c r="I3457" t="s">
        <v>24</v>
      </c>
      <c r="J3457" s="3">
        <v>13</v>
      </c>
      <c r="K3457" s="3">
        <v>96.52</v>
      </c>
      <c r="L3457" s="3">
        <v>1254.76</v>
      </c>
    </row>
    <row r="3458" spans="1:12" x14ac:dyDescent="0.35">
      <c r="A3458" t="s">
        <v>1550</v>
      </c>
      <c r="B3458" s="6" t="s">
        <v>49</v>
      </c>
      <c r="C3458" s="6" t="str">
        <f t="shared" ref="C3458:C3521" si="162">TEXT(B3458, "mmm yyyy")</f>
        <v>May 2024</v>
      </c>
      <c r="D3458" s="19" t="str">
        <f t="shared" si="161"/>
        <v>2024</v>
      </c>
      <c r="E3458" s="6" t="str">
        <f t="shared" ref="E3458:E3521" si="163">"Q"&amp;ROUNDUP(MONTH(B3458)/3,0)&amp;" "&amp;TEXT(B3458,"YYYY")</f>
        <v>Q2 2024</v>
      </c>
      <c r="F3458" t="s">
        <v>1421</v>
      </c>
      <c r="G3458" t="str">
        <f>IF(F3458="Egg", "Eggs", F3458)</f>
        <v>Eggs</v>
      </c>
      <c r="H3458" t="s">
        <v>701</v>
      </c>
      <c r="I3458" t="s">
        <v>24</v>
      </c>
      <c r="J3458" s="3">
        <v>3</v>
      </c>
      <c r="K3458" s="3">
        <v>101.93</v>
      </c>
      <c r="L3458" s="3">
        <v>305.79000000000002</v>
      </c>
    </row>
    <row r="3459" spans="1:12" x14ac:dyDescent="0.35">
      <c r="A3459" t="s">
        <v>1980</v>
      </c>
      <c r="B3459" s="6" t="s">
        <v>49</v>
      </c>
      <c r="C3459" s="6" t="str">
        <f t="shared" si="162"/>
        <v>May 2024</v>
      </c>
      <c r="D3459" s="19" t="str">
        <f t="shared" ref="D3459:D3522" si="164">TEXT(B3459, "yyyy")</f>
        <v>2024</v>
      </c>
      <c r="E3459" s="6" t="str">
        <f t="shared" si="163"/>
        <v>Q2 2024</v>
      </c>
      <c r="F3459" t="s">
        <v>1744</v>
      </c>
      <c r="G3459" t="s">
        <v>1744</v>
      </c>
      <c r="H3459" t="s">
        <v>11</v>
      </c>
      <c r="I3459" t="s">
        <v>15</v>
      </c>
      <c r="J3459" s="3">
        <v>9</v>
      </c>
      <c r="K3459" s="3">
        <v>171.69</v>
      </c>
      <c r="L3459" s="3">
        <v>1545.21</v>
      </c>
    </row>
    <row r="3460" spans="1:12" x14ac:dyDescent="0.35">
      <c r="A3460" t="s">
        <v>2076</v>
      </c>
      <c r="B3460" s="6" t="s">
        <v>49</v>
      </c>
      <c r="C3460" s="6" t="str">
        <f t="shared" si="162"/>
        <v>May 2024</v>
      </c>
      <c r="D3460" s="19" t="str">
        <f t="shared" si="164"/>
        <v>2024</v>
      </c>
      <c r="E3460" s="6" t="str">
        <f t="shared" si="163"/>
        <v>Q2 2024</v>
      </c>
      <c r="F3460" t="s">
        <v>2058</v>
      </c>
      <c r="G3460" t="s">
        <v>2058</v>
      </c>
      <c r="H3460" t="s">
        <v>701</v>
      </c>
      <c r="I3460" t="s">
        <v>27</v>
      </c>
      <c r="J3460" s="3">
        <v>12</v>
      </c>
      <c r="K3460" s="3">
        <v>105.87</v>
      </c>
      <c r="L3460" s="3">
        <v>1270.44</v>
      </c>
    </row>
    <row r="3461" spans="1:12" x14ac:dyDescent="0.35">
      <c r="A3461" t="s">
        <v>3357</v>
      </c>
      <c r="B3461" s="6" t="s">
        <v>49</v>
      </c>
      <c r="C3461" s="6" t="str">
        <f t="shared" si="162"/>
        <v>May 2024</v>
      </c>
      <c r="D3461" s="19" t="str">
        <f t="shared" si="164"/>
        <v>2024</v>
      </c>
      <c r="E3461" s="6" t="str">
        <f t="shared" si="163"/>
        <v>Q2 2024</v>
      </c>
      <c r="F3461" t="s">
        <v>3143</v>
      </c>
      <c r="G3461" t="s">
        <v>3143</v>
      </c>
      <c r="H3461" t="s">
        <v>458</v>
      </c>
      <c r="I3461" t="s">
        <v>15</v>
      </c>
      <c r="J3461" s="3">
        <v>12</v>
      </c>
      <c r="K3461" s="3">
        <v>236.39</v>
      </c>
      <c r="L3461" s="3">
        <v>2836.68</v>
      </c>
    </row>
    <row r="3462" spans="1:12" x14ac:dyDescent="0.35">
      <c r="A3462" t="s">
        <v>5141</v>
      </c>
      <c r="B3462" s="6" t="s">
        <v>49</v>
      </c>
      <c r="C3462" s="6" t="str">
        <f t="shared" si="162"/>
        <v>May 2024</v>
      </c>
      <c r="D3462" s="19" t="str">
        <f t="shared" si="164"/>
        <v>2024</v>
      </c>
      <c r="E3462" s="6" t="str">
        <f t="shared" si="163"/>
        <v>Q2 2024</v>
      </c>
      <c r="F3462" t="s">
        <v>5082</v>
      </c>
      <c r="G3462" t="s">
        <v>5082</v>
      </c>
      <c r="H3462" t="s">
        <v>2208</v>
      </c>
      <c r="I3462" t="s">
        <v>15</v>
      </c>
      <c r="J3462" s="3">
        <v>19</v>
      </c>
      <c r="K3462" s="3">
        <v>284.42</v>
      </c>
      <c r="L3462" s="3">
        <v>5403.98</v>
      </c>
    </row>
    <row r="3463" spans="1:12" x14ac:dyDescent="0.35">
      <c r="A3463" t="s">
        <v>653</v>
      </c>
      <c r="B3463" s="6" t="s">
        <v>654</v>
      </c>
      <c r="C3463" s="6" t="str">
        <f t="shared" si="162"/>
        <v>May 2024</v>
      </c>
      <c r="D3463" s="19" t="str">
        <f t="shared" si="164"/>
        <v>2024</v>
      </c>
      <c r="E3463" s="6" t="str">
        <f t="shared" si="163"/>
        <v>Q2 2024</v>
      </c>
      <c r="F3463" t="s">
        <v>457</v>
      </c>
      <c r="G3463" t="str">
        <f>IF(F3463="Blender xcxc", "Blender", F3463)</f>
        <v>Blender</v>
      </c>
      <c r="H3463" t="s">
        <v>458</v>
      </c>
      <c r="I3463" t="s">
        <v>24</v>
      </c>
      <c r="J3463" s="3">
        <v>5</v>
      </c>
      <c r="K3463" s="3">
        <v>31.5</v>
      </c>
      <c r="L3463" s="3">
        <v>157.5</v>
      </c>
    </row>
    <row r="3464" spans="1:12" x14ac:dyDescent="0.35">
      <c r="A3464" t="s">
        <v>751</v>
      </c>
      <c r="B3464" s="6" t="s">
        <v>654</v>
      </c>
      <c r="C3464" s="6" t="str">
        <f t="shared" si="162"/>
        <v>May 2024</v>
      </c>
      <c r="D3464" s="19" t="str">
        <f t="shared" si="164"/>
        <v>2024</v>
      </c>
      <c r="E3464" s="6" t="str">
        <f t="shared" si="163"/>
        <v>Q2 2024</v>
      </c>
      <c r="F3464" t="s">
        <v>700</v>
      </c>
      <c r="G3464" t="str">
        <f>IF(F3464="Bread.c", "Bread", F3464)</f>
        <v>Bread</v>
      </c>
      <c r="H3464" t="s">
        <v>701</v>
      </c>
      <c r="I3464" t="s">
        <v>12</v>
      </c>
      <c r="J3464" s="3">
        <v>4</v>
      </c>
      <c r="K3464" s="3">
        <v>45.36</v>
      </c>
      <c r="L3464" s="3">
        <v>181.44</v>
      </c>
    </row>
    <row r="3465" spans="1:12" x14ac:dyDescent="0.35">
      <c r="A3465" t="s">
        <v>1601</v>
      </c>
      <c r="B3465" s="6" t="s">
        <v>654</v>
      </c>
      <c r="C3465" s="6" t="str">
        <f t="shared" si="162"/>
        <v>May 2024</v>
      </c>
      <c r="D3465" s="19" t="str">
        <f t="shared" si="164"/>
        <v>2024</v>
      </c>
      <c r="E3465" s="6" t="str">
        <f t="shared" si="163"/>
        <v>Q2 2024</v>
      </c>
      <c r="F3465" t="s">
        <v>5776</v>
      </c>
      <c r="G3465" t="str">
        <f>IF(F3465="Egg", "Eggs", F3465)</f>
        <v>Eggs</v>
      </c>
      <c r="H3465" t="s">
        <v>701</v>
      </c>
      <c r="I3465" t="s">
        <v>15</v>
      </c>
      <c r="J3465" s="3">
        <v>17</v>
      </c>
      <c r="K3465" s="3">
        <v>242.96</v>
      </c>
      <c r="L3465" s="3">
        <v>4130.32</v>
      </c>
    </row>
    <row r="3466" spans="1:12" x14ac:dyDescent="0.35">
      <c r="A3466" t="s">
        <v>2800</v>
      </c>
      <c r="B3466" s="6" t="s">
        <v>654</v>
      </c>
      <c r="C3466" s="6" t="str">
        <f t="shared" si="162"/>
        <v>May 2024</v>
      </c>
      <c r="D3466" s="19" t="str">
        <f t="shared" si="164"/>
        <v>2024</v>
      </c>
      <c r="E3466" s="6" t="str">
        <f t="shared" si="163"/>
        <v>Q2 2024</v>
      </c>
      <c r="F3466" t="s">
        <v>2643</v>
      </c>
      <c r="G3466" t="s">
        <v>2643</v>
      </c>
      <c r="H3466" t="s">
        <v>2345</v>
      </c>
      <c r="I3466" t="s">
        <v>27</v>
      </c>
      <c r="J3466" s="3">
        <v>18</v>
      </c>
      <c r="K3466" s="3">
        <v>62.39</v>
      </c>
      <c r="L3466" s="3">
        <v>1123.02</v>
      </c>
    </row>
    <row r="3467" spans="1:12" x14ac:dyDescent="0.35">
      <c r="A3467" t="s">
        <v>4230</v>
      </c>
      <c r="B3467" s="6" t="s">
        <v>654</v>
      </c>
      <c r="C3467" s="6" t="str">
        <f t="shared" si="162"/>
        <v>May 2024</v>
      </c>
      <c r="D3467" s="19" t="str">
        <f t="shared" si="164"/>
        <v>2024</v>
      </c>
      <c r="E3467" s="6" t="str">
        <f t="shared" si="163"/>
        <v>Q2 2024</v>
      </c>
      <c r="F3467" t="s">
        <v>3948</v>
      </c>
      <c r="G3467" t="s">
        <v>3948</v>
      </c>
      <c r="H3467" t="s">
        <v>458</v>
      </c>
      <c r="I3467" t="s">
        <v>12</v>
      </c>
      <c r="J3467" s="3">
        <v>7</v>
      </c>
      <c r="K3467" s="3">
        <v>390.56</v>
      </c>
      <c r="L3467" s="3">
        <v>2733.92</v>
      </c>
    </row>
    <row r="3468" spans="1:12" x14ac:dyDescent="0.35">
      <c r="A3468" t="s">
        <v>125</v>
      </c>
      <c r="B3468" s="6" t="s">
        <v>126</v>
      </c>
      <c r="C3468" s="6" t="str">
        <f t="shared" si="162"/>
        <v>May 2024</v>
      </c>
      <c r="D3468" s="19" t="str">
        <f t="shared" si="164"/>
        <v>2024</v>
      </c>
      <c r="E3468" s="6" t="str">
        <f t="shared" si="163"/>
        <v>Q2 2024</v>
      </c>
      <c r="F3468" t="s">
        <v>5771</v>
      </c>
      <c r="G3468" t="str">
        <f>IF(F3468="Biographies", "Biography", F3468 )</f>
        <v>Biography</v>
      </c>
      <c r="H3468" t="s">
        <v>11</v>
      </c>
      <c r="I3468" t="s">
        <v>24</v>
      </c>
      <c r="J3468" s="3">
        <v>19</v>
      </c>
      <c r="K3468" s="3">
        <v>7.15</v>
      </c>
      <c r="L3468" s="3">
        <v>135.85</v>
      </c>
    </row>
    <row r="3469" spans="1:12" x14ac:dyDescent="0.35">
      <c r="A3469" t="s">
        <v>564</v>
      </c>
      <c r="B3469" s="6" t="s">
        <v>126</v>
      </c>
      <c r="C3469" s="6" t="str">
        <f t="shared" si="162"/>
        <v>May 2024</v>
      </c>
      <c r="D3469" s="19" t="str">
        <f t="shared" si="164"/>
        <v>2024</v>
      </c>
      <c r="E3469" s="6" t="str">
        <f t="shared" si="163"/>
        <v>Q2 2024</v>
      </c>
      <c r="F3469" t="s">
        <v>457</v>
      </c>
      <c r="G3469" t="str">
        <f>IF(F3469="Blender xcxc", "Blender", F3469)</f>
        <v>Blender</v>
      </c>
      <c r="H3469" t="s">
        <v>458</v>
      </c>
      <c r="I3469" t="s">
        <v>24</v>
      </c>
      <c r="J3469" s="3">
        <v>16</v>
      </c>
      <c r="K3469" s="3">
        <v>202.65</v>
      </c>
      <c r="L3469" s="3">
        <v>3242.4</v>
      </c>
    </row>
    <row r="3470" spans="1:12" x14ac:dyDescent="0.35">
      <c r="A3470" t="s">
        <v>1293</v>
      </c>
      <c r="B3470" s="6" t="s">
        <v>126</v>
      </c>
      <c r="C3470" s="6" t="str">
        <f t="shared" si="162"/>
        <v>May 2024</v>
      </c>
      <c r="D3470" s="19" t="str">
        <f t="shared" si="164"/>
        <v>2024</v>
      </c>
      <c r="E3470" s="6" t="str">
        <f t="shared" si="163"/>
        <v>Q2 2024</v>
      </c>
      <c r="F3470" t="s">
        <v>1252</v>
      </c>
      <c r="G3470" t="str">
        <f>IF(F3470="Cookbooks", "Cookbook", F3470)</f>
        <v>Cookbook</v>
      </c>
      <c r="H3470" t="s">
        <v>11</v>
      </c>
      <c r="I3470" t="s">
        <v>27</v>
      </c>
      <c r="J3470" s="3">
        <v>12</v>
      </c>
      <c r="K3470" s="3">
        <v>172.87</v>
      </c>
      <c r="L3470" s="3">
        <v>2074.44</v>
      </c>
    </row>
    <row r="3471" spans="1:12" x14ac:dyDescent="0.35">
      <c r="A3471" t="s">
        <v>3216</v>
      </c>
      <c r="B3471" s="6" t="s">
        <v>126</v>
      </c>
      <c r="C3471" s="6" t="str">
        <f t="shared" si="162"/>
        <v>May 2024</v>
      </c>
      <c r="D3471" s="19" t="str">
        <f t="shared" si="164"/>
        <v>2024</v>
      </c>
      <c r="E3471" s="6" t="str">
        <f t="shared" si="163"/>
        <v>Q2 2024</v>
      </c>
      <c r="F3471" t="s">
        <v>3143</v>
      </c>
      <c r="G3471" t="s">
        <v>3143</v>
      </c>
      <c r="H3471" t="s">
        <v>458</v>
      </c>
      <c r="I3471" t="s">
        <v>24</v>
      </c>
      <c r="J3471" s="3">
        <v>6</v>
      </c>
      <c r="K3471" s="3">
        <v>228.29</v>
      </c>
      <c r="L3471" s="3">
        <v>1369.74</v>
      </c>
    </row>
    <row r="3472" spans="1:12" x14ac:dyDescent="0.35">
      <c r="A3472" t="s">
        <v>4176</v>
      </c>
      <c r="B3472" s="6" t="s">
        <v>126</v>
      </c>
      <c r="C3472" s="6" t="str">
        <f t="shared" si="162"/>
        <v>May 2024</v>
      </c>
      <c r="D3472" s="19" t="str">
        <f t="shared" si="164"/>
        <v>2024</v>
      </c>
      <c r="E3472" s="6" t="str">
        <f t="shared" si="163"/>
        <v>Q2 2024</v>
      </c>
      <c r="F3472" t="s">
        <v>3948</v>
      </c>
      <c r="G3472" t="s">
        <v>3948</v>
      </c>
      <c r="H3472" t="s">
        <v>458</v>
      </c>
      <c r="I3472" t="s">
        <v>12</v>
      </c>
      <c r="J3472" s="3">
        <v>14</v>
      </c>
      <c r="K3472" s="3">
        <v>126.6</v>
      </c>
      <c r="L3472" s="3">
        <v>1772.4</v>
      </c>
    </row>
    <row r="3473" spans="1:12" x14ac:dyDescent="0.35">
      <c r="A3473" t="s">
        <v>4302</v>
      </c>
      <c r="B3473" s="6" t="s">
        <v>126</v>
      </c>
      <c r="C3473" s="6" t="str">
        <f t="shared" si="162"/>
        <v>May 2024</v>
      </c>
      <c r="D3473" s="19" t="str">
        <f t="shared" si="164"/>
        <v>2024</v>
      </c>
      <c r="E3473" s="6" t="str">
        <f t="shared" si="163"/>
        <v>Q2 2024</v>
      </c>
      <c r="F3473" t="s">
        <v>4235</v>
      </c>
      <c r="G3473" t="s">
        <v>4235</v>
      </c>
      <c r="H3473" t="s">
        <v>2208</v>
      </c>
      <c r="I3473" t="s">
        <v>15</v>
      </c>
      <c r="J3473" s="3">
        <v>3</v>
      </c>
      <c r="K3473" s="3">
        <v>458.55</v>
      </c>
      <c r="L3473" s="3">
        <v>1375.65</v>
      </c>
    </row>
    <row r="3474" spans="1:12" x14ac:dyDescent="0.35">
      <c r="A3474" t="s">
        <v>5058</v>
      </c>
      <c r="B3474" s="6" t="s">
        <v>126</v>
      </c>
      <c r="C3474" s="6" t="str">
        <f t="shared" si="162"/>
        <v>May 2024</v>
      </c>
      <c r="D3474" s="19" t="str">
        <f t="shared" si="164"/>
        <v>2024</v>
      </c>
      <c r="E3474" s="6" t="str">
        <f t="shared" si="163"/>
        <v>Q2 2024</v>
      </c>
      <c r="F3474" t="s">
        <v>4845</v>
      </c>
      <c r="G3474" t="s">
        <v>4845</v>
      </c>
      <c r="H3474" t="s">
        <v>2345</v>
      </c>
      <c r="I3474" t="s">
        <v>12</v>
      </c>
      <c r="J3474" s="3">
        <v>16</v>
      </c>
      <c r="K3474" s="3">
        <v>40.549999999999997</v>
      </c>
      <c r="L3474" s="3">
        <v>648.79999999999995</v>
      </c>
    </row>
    <row r="3475" spans="1:12" x14ac:dyDescent="0.35">
      <c r="A3475" t="s">
        <v>160</v>
      </c>
      <c r="B3475" s="6" t="s">
        <v>161</v>
      </c>
      <c r="C3475" s="6" t="str">
        <f t="shared" si="162"/>
        <v>May 2024</v>
      </c>
      <c r="D3475" s="19" t="str">
        <f t="shared" si="164"/>
        <v>2024</v>
      </c>
      <c r="E3475" s="6" t="str">
        <f t="shared" si="163"/>
        <v>Q2 2024</v>
      </c>
      <c r="F3475" t="s">
        <v>5771</v>
      </c>
      <c r="G3475" t="str">
        <f>IF(F3475="Biographies", "Biography", F3475 )</f>
        <v>Biography</v>
      </c>
      <c r="H3475" t="s">
        <v>11</v>
      </c>
      <c r="I3475" t="s">
        <v>12</v>
      </c>
      <c r="J3475" s="3">
        <v>9</v>
      </c>
      <c r="K3475" s="3">
        <v>328.88</v>
      </c>
      <c r="L3475" s="3">
        <v>2959.92</v>
      </c>
    </row>
    <row r="3476" spans="1:12" x14ac:dyDescent="0.35">
      <c r="A3476" t="s">
        <v>3880</v>
      </c>
      <c r="B3476" s="6" t="s">
        <v>161</v>
      </c>
      <c r="C3476" s="6" t="str">
        <f t="shared" si="162"/>
        <v>May 2024</v>
      </c>
      <c r="D3476" s="19" t="str">
        <f t="shared" si="164"/>
        <v>2024</v>
      </c>
      <c r="E3476" s="6" t="str">
        <f t="shared" si="163"/>
        <v>Q2 2024</v>
      </c>
      <c r="F3476" t="s">
        <v>3688</v>
      </c>
      <c r="G3476" t="s">
        <v>3688</v>
      </c>
      <c r="H3476" t="s">
        <v>11</v>
      </c>
      <c r="I3476" t="s">
        <v>15</v>
      </c>
      <c r="J3476" s="3">
        <v>17</v>
      </c>
      <c r="K3476" s="3">
        <v>263.38</v>
      </c>
      <c r="L3476" s="3">
        <v>4477.46</v>
      </c>
    </row>
    <row r="3477" spans="1:12" x14ac:dyDescent="0.35">
      <c r="A3477" t="s">
        <v>4184</v>
      </c>
      <c r="B3477" s="6" t="s">
        <v>161</v>
      </c>
      <c r="C3477" s="6" t="str">
        <f t="shared" si="162"/>
        <v>May 2024</v>
      </c>
      <c r="D3477" s="19" t="str">
        <f t="shared" si="164"/>
        <v>2024</v>
      </c>
      <c r="E3477" s="6" t="str">
        <f t="shared" si="163"/>
        <v>Q2 2024</v>
      </c>
      <c r="F3477" t="s">
        <v>3948</v>
      </c>
      <c r="G3477" t="s">
        <v>3948</v>
      </c>
      <c r="H3477" t="s">
        <v>458</v>
      </c>
      <c r="I3477" t="s">
        <v>12</v>
      </c>
      <c r="J3477" s="3">
        <v>10</v>
      </c>
      <c r="K3477" s="3">
        <v>384.69</v>
      </c>
      <c r="L3477" s="3">
        <v>3846.9</v>
      </c>
    </row>
    <row r="3478" spans="1:12" x14ac:dyDescent="0.35">
      <c r="A3478" t="s">
        <v>4292</v>
      </c>
      <c r="B3478" s="6" t="s">
        <v>161</v>
      </c>
      <c r="C3478" s="6" t="str">
        <f t="shared" si="162"/>
        <v>May 2024</v>
      </c>
      <c r="D3478" s="19" t="str">
        <f t="shared" si="164"/>
        <v>2024</v>
      </c>
      <c r="E3478" s="6" t="str">
        <f t="shared" si="163"/>
        <v>Q2 2024</v>
      </c>
      <c r="F3478" t="s">
        <v>4235</v>
      </c>
      <c r="G3478" t="s">
        <v>4235</v>
      </c>
      <c r="H3478" t="s">
        <v>2208</v>
      </c>
      <c r="I3478" t="s">
        <v>27</v>
      </c>
      <c r="J3478" s="3">
        <v>5</v>
      </c>
      <c r="K3478" s="3">
        <v>273.38</v>
      </c>
      <c r="L3478" s="3">
        <v>1366.9</v>
      </c>
    </row>
    <row r="3479" spans="1:12" x14ac:dyDescent="0.35">
      <c r="A3479" t="s">
        <v>4567</v>
      </c>
      <c r="B3479" s="6" t="s">
        <v>161</v>
      </c>
      <c r="C3479" s="6" t="str">
        <f t="shared" si="162"/>
        <v>May 2024</v>
      </c>
      <c r="D3479" s="19" t="str">
        <f t="shared" si="164"/>
        <v>2024</v>
      </c>
      <c r="E3479" s="6" t="str">
        <f t="shared" si="163"/>
        <v>Q2 2024</v>
      </c>
      <c r="F3479" t="s">
        <v>4484</v>
      </c>
      <c r="G3479" t="s">
        <v>4484</v>
      </c>
      <c r="H3479" t="s">
        <v>2208</v>
      </c>
      <c r="I3479" t="s">
        <v>27</v>
      </c>
      <c r="J3479" s="3">
        <v>13</v>
      </c>
      <c r="K3479" s="3">
        <v>373.42</v>
      </c>
      <c r="L3479" s="3">
        <v>4854.46</v>
      </c>
    </row>
    <row r="3480" spans="1:12" x14ac:dyDescent="0.35">
      <c r="A3480" t="s">
        <v>5728</v>
      </c>
      <c r="B3480" s="6" t="s">
        <v>161</v>
      </c>
      <c r="C3480" s="6" t="str">
        <f t="shared" si="162"/>
        <v>May 2024</v>
      </c>
      <c r="D3480" s="19" t="str">
        <f t="shared" si="164"/>
        <v>2024</v>
      </c>
      <c r="E3480" s="6" t="str">
        <f t="shared" si="163"/>
        <v>Q2 2024</v>
      </c>
      <c r="F3480" t="s">
        <v>5629</v>
      </c>
      <c r="G3480" t="s">
        <v>5629</v>
      </c>
      <c r="H3480" t="s">
        <v>458</v>
      </c>
      <c r="I3480" t="s">
        <v>15</v>
      </c>
      <c r="J3480" s="3">
        <v>18</v>
      </c>
      <c r="K3480" s="3">
        <v>243.82</v>
      </c>
      <c r="L3480" s="3">
        <v>4388.76</v>
      </c>
    </row>
    <row r="3481" spans="1:12" x14ac:dyDescent="0.35">
      <c r="A3481" t="s">
        <v>283</v>
      </c>
      <c r="B3481" s="6" t="s">
        <v>284</v>
      </c>
      <c r="C3481" s="6" t="str">
        <f t="shared" si="162"/>
        <v>May 2024</v>
      </c>
      <c r="D3481" s="19" t="str">
        <f t="shared" si="164"/>
        <v>2024</v>
      </c>
      <c r="E3481" s="6" t="str">
        <f t="shared" si="163"/>
        <v>Q2 2024</v>
      </c>
      <c r="F3481" t="s">
        <v>10</v>
      </c>
      <c r="G3481" t="str">
        <f>IF(F3481="Biographies", "Biography", F3481 )</f>
        <v>Biography</v>
      </c>
      <c r="H3481" t="s">
        <v>11</v>
      </c>
      <c r="I3481" t="s">
        <v>15</v>
      </c>
      <c r="J3481" s="3">
        <v>18</v>
      </c>
      <c r="K3481" s="3">
        <v>452.83</v>
      </c>
      <c r="L3481" s="3">
        <v>8150.94</v>
      </c>
    </row>
    <row r="3482" spans="1:12" x14ac:dyDescent="0.35">
      <c r="A3482" t="s">
        <v>2837</v>
      </c>
      <c r="B3482" s="6" t="s">
        <v>284</v>
      </c>
      <c r="C3482" s="6" t="str">
        <f t="shared" si="162"/>
        <v>May 2024</v>
      </c>
      <c r="D3482" s="19" t="str">
        <f t="shared" si="164"/>
        <v>2024</v>
      </c>
      <c r="E3482" s="6" t="str">
        <f t="shared" si="163"/>
        <v>Q2 2024</v>
      </c>
      <c r="F3482" t="s">
        <v>2643</v>
      </c>
      <c r="G3482" t="s">
        <v>2643</v>
      </c>
      <c r="H3482" t="s">
        <v>2345</v>
      </c>
      <c r="I3482" t="s">
        <v>27</v>
      </c>
      <c r="J3482" s="3">
        <v>7</v>
      </c>
      <c r="K3482" s="3">
        <v>108.91</v>
      </c>
      <c r="L3482" s="3">
        <v>762.37</v>
      </c>
    </row>
    <row r="3483" spans="1:12" x14ac:dyDescent="0.35">
      <c r="A3483" t="s">
        <v>4201</v>
      </c>
      <c r="B3483" s="6" t="s">
        <v>284</v>
      </c>
      <c r="C3483" s="6" t="str">
        <f t="shared" si="162"/>
        <v>May 2024</v>
      </c>
      <c r="D3483" s="19" t="str">
        <f t="shared" si="164"/>
        <v>2024</v>
      </c>
      <c r="E3483" s="6" t="str">
        <f t="shared" si="163"/>
        <v>Q2 2024</v>
      </c>
      <c r="F3483" t="s">
        <v>3948</v>
      </c>
      <c r="G3483" t="s">
        <v>3948</v>
      </c>
      <c r="H3483" t="s">
        <v>458</v>
      </c>
      <c r="I3483" t="s">
        <v>15</v>
      </c>
      <c r="J3483" s="3">
        <v>16</v>
      </c>
      <c r="K3483" s="3">
        <v>425.89</v>
      </c>
      <c r="L3483" s="3">
        <v>6814.24</v>
      </c>
    </row>
    <row r="3484" spans="1:12" x14ac:dyDescent="0.35">
      <c r="A3484" t="s">
        <v>4502</v>
      </c>
      <c r="B3484" s="6" t="s">
        <v>284</v>
      </c>
      <c r="C3484" s="6" t="str">
        <f t="shared" si="162"/>
        <v>May 2024</v>
      </c>
      <c r="D3484" s="19" t="str">
        <f t="shared" si="164"/>
        <v>2024</v>
      </c>
      <c r="E3484" s="6" t="str">
        <f t="shared" si="163"/>
        <v>Q2 2024</v>
      </c>
      <c r="F3484" t="s">
        <v>4484</v>
      </c>
      <c r="G3484" t="s">
        <v>4484</v>
      </c>
      <c r="H3484" t="s">
        <v>2208</v>
      </c>
      <c r="I3484" t="s">
        <v>15</v>
      </c>
      <c r="J3484" s="3">
        <v>16</v>
      </c>
      <c r="K3484" s="3">
        <v>58.79</v>
      </c>
      <c r="L3484" s="3">
        <v>940.64</v>
      </c>
    </row>
    <row r="3485" spans="1:12" x14ac:dyDescent="0.35">
      <c r="A3485" t="s">
        <v>4692</v>
      </c>
      <c r="B3485" s="6" t="s">
        <v>284</v>
      </c>
      <c r="C3485" s="6" t="str">
        <f t="shared" si="162"/>
        <v>May 2024</v>
      </c>
      <c r="D3485" s="19" t="str">
        <f t="shared" si="164"/>
        <v>2024</v>
      </c>
      <c r="E3485" s="6" t="str">
        <f t="shared" si="163"/>
        <v>Q2 2024</v>
      </c>
      <c r="F3485" t="s">
        <v>4610</v>
      </c>
      <c r="G3485" t="s">
        <v>4610</v>
      </c>
      <c r="H3485" t="s">
        <v>2345</v>
      </c>
      <c r="I3485" t="s">
        <v>12</v>
      </c>
      <c r="J3485" s="3">
        <v>5</v>
      </c>
      <c r="K3485" s="3">
        <v>111.55</v>
      </c>
      <c r="L3485" s="3">
        <v>557.75</v>
      </c>
    </row>
    <row r="3486" spans="1:12" x14ac:dyDescent="0.35">
      <c r="A3486" t="s">
        <v>5218</v>
      </c>
      <c r="B3486" s="6" t="s">
        <v>284</v>
      </c>
      <c r="C3486" s="6" t="str">
        <f t="shared" si="162"/>
        <v>May 2024</v>
      </c>
      <c r="D3486" s="19" t="str">
        <f t="shared" si="164"/>
        <v>2024</v>
      </c>
      <c r="E3486" s="6" t="str">
        <f t="shared" si="163"/>
        <v>Q2 2024</v>
      </c>
      <c r="F3486" t="s">
        <v>5082</v>
      </c>
      <c r="G3486" t="s">
        <v>5082</v>
      </c>
      <c r="H3486" t="s">
        <v>2208</v>
      </c>
      <c r="I3486" t="s">
        <v>27</v>
      </c>
      <c r="J3486" s="3">
        <v>1</v>
      </c>
      <c r="K3486" s="3">
        <v>260.07</v>
      </c>
      <c r="L3486" s="3">
        <v>260.07</v>
      </c>
    </row>
    <row r="3487" spans="1:12" x14ac:dyDescent="0.35">
      <c r="A3487" t="s">
        <v>5308</v>
      </c>
      <c r="B3487" s="6" t="s">
        <v>284</v>
      </c>
      <c r="C3487" s="6" t="str">
        <f t="shared" si="162"/>
        <v>May 2024</v>
      </c>
      <c r="D3487" s="19" t="str">
        <f t="shared" si="164"/>
        <v>2024</v>
      </c>
      <c r="E3487" s="6" t="str">
        <f t="shared" si="163"/>
        <v>Q2 2024</v>
      </c>
      <c r="F3487" t="s">
        <v>5082</v>
      </c>
      <c r="G3487" t="s">
        <v>5082</v>
      </c>
      <c r="H3487" t="s">
        <v>2208</v>
      </c>
      <c r="I3487" t="s">
        <v>27</v>
      </c>
      <c r="J3487" s="3">
        <v>12</v>
      </c>
      <c r="K3487" s="3">
        <v>361.99</v>
      </c>
      <c r="L3487" s="3">
        <v>4343.88</v>
      </c>
    </row>
    <row r="3488" spans="1:12" x14ac:dyDescent="0.35">
      <c r="A3488" t="s">
        <v>1101</v>
      </c>
      <c r="B3488" s="6" t="s">
        <v>1102</v>
      </c>
      <c r="C3488" s="6" t="str">
        <f t="shared" si="162"/>
        <v>May 2024</v>
      </c>
      <c r="D3488" s="19" t="str">
        <f t="shared" si="164"/>
        <v>2024</v>
      </c>
      <c r="E3488" s="6" t="str">
        <f t="shared" si="163"/>
        <v>Q2 2024</v>
      </c>
      <c r="F3488" t="s">
        <v>1084</v>
      </c>
      <c r="G3488" t="str">
        <f>IF(F3488="Children's Book asfdsf", "Children's Book", F3488)</f>
        <v>Children's Book</v>
      </c>
      <c r="H3488" t="s">
        <v>11</v>
      </c>
      <c r="I3488" t="s">
        <v>27</v>
      </c>
      <c r="J3488" s="3">
        <v>5</v>
      </c>
      <c r="K3488" s="3">
        <v>495.8</v>
      </c>
      <c r="L3488" s="3">
        <v>2479</v>
      </c>
    </row>
    <row r="3489" spans="1:12" x14ac:dyDescent="0.35">
      <c r="A3489" t="s">
        <v>1497</v>
      </c>
      <c r="B3489" s="6" t="s">
        <v>1102</v>
      </c>
      <c r="C3489" s="6" t="str">
        <f t="shared" si="162"/>
        <v>May 2024</v>
      </c>
      <c r="D3489" s="19" t="str">
        <f t="shared" si="164"/>
        <v>2024</v>
      </c>
      <c r="E3489" s="6" t="str">
        <f t="shared" si="163"/>
        <v>Q2 2024</v>
      </c>
      <c r="F3489" t="s">
        <v>1421</v>
      </c>
      <c r="G3489" t="str">
        <f>IF(F3489="Egg", "Eggs", F3489)</f>
        <v>Eggs</v>
      </c>
      <c r="H3489" t="s">
        <v>701</v>
      </c>
      <c r="I3489" t="s">
        <v>12</v>
      </c>
      <c r="J3489" s="3">
        <v>18</v>
      </c>
      <c r="K3489" s="3">
        <v>441.23</v>
      </c>
      <c r="L3489" s="3">
        <v>7942.14</v>
      </c>
    </row>
    <row r="3490" spans="1:12" x14ac:dyDescent="0.35">
      <c r="A3490" t="s">
        <v>3587</v>
      </c>
      <c r="B3490" s="6" t="s">
        <v>1102</v>
      </c>
      <c r="C3490" s="6" t="str">
        <f t="shared" si="162"/>
        <v>May 2024</v>
      </c>
      <c r="D3490" s="19" t="str">
        <f t="shared" si="164"/>
        <v>2024</v>
      </c>
      <c r="E3490" s="6" t="str">
        <f t="shared" si="163"/>
        <v>Q2 2024</v>
      </c>
      <c r="F3490" t="s">
        <v>3435</v>
      </c>
      <c r="G3490" t="s">
        <v>3435</v>
      </c>
      <c r="H3490" t="s">
        <v>701</v>
      </c>
      <c r="I3490" t="s">
        <v>12</v>
      </c>
      <c r="J3490" s="3">
        <v>19</v>
      </c>
      <c r="K3490" s="3">
        <v>490.17</v>
      </c>
      <c r="L3490" s="3">
        <v>9313.23</v>
      </c>
    </row>
    <row r="3491" spans="1:12" x14ac:dyDescent="0.35">
      <c r="A3491" t="s">
        <v>3922</v>
      </c>
      <c r="B3491" s="6" t="s">
        <v>1102</v>
      </c>
      <c r="C3491" s="6" t="str">
        <f t="shared" si="162"/>
        <v>May 2024</v>
      </c>
      <c r="D3491" s="19" t="str">
        <f t="shared" si="164"/>
        <v>2024</v>
      </c>
      <c r="E3491" s="6" t="str">
        <f t="shared" si="163"/>
        <v>Q2 2024</v>
      </c>
      <c r="F3491" t="s">
        <v>3688</v>
      </c>
      <c r="G3491" t="s">
        <v>3688</v>
      </c>
      <c r="H3491" t="s">
        <v>11</v>
      </c>
      <c r="I3491" t="s">
        <v>15</v>
      </c>
      <c r="J3491" s="3">
        <v>18</v>
      </c>
      <c r="K3491" s="3">
        <v>488.08</v>
      </c>
      <c r="L3491" s="3">
        <v>8785.44</v>
      </c>
    </row>
    <row r="3492" spans="1:12" x14ac:dyDescent="0.35">
      <c r="A3492" t="s">
        <v>883</v>
      </c>
      <c r="B3492" s="6" t="s">
        <v>884</v>
      </c>
      <c r="C3492" s="6" t="str">
        <f t="shared" si="162"/>
        <v>May 2024</v>
      </c>
      <c r="D3492" s="19" t="str">
        <f t="shared" si="164"/>
        <v>2024</v>
      </c>
      <c r="E3492" s="6" t="str">
        <f t="shared" si="163"/>
        <v>Q2 2024</v>
      </c>
      <c r="F3492" t="s">
        <v>700</v>
      </c>
      <c r="G3492" t="str">
        <f>IF(F3492="Bread.c", "Bread", F3492)</f>
        <v>Bread</v>
      </c>
      <c r="H3492" t="s">
        <v>701</v>
      </c>
      <c r="I3492" t="s">
        <v>24</v>
      </c>
      <c r="J3492" s="3">
        <v>10</v>
      </c>
      <c r="K3492" s="3">
        <v>98.91</v>
      </c>
      <c r="L3492" s="3">
        <v>989.1</v>
      </c>
    </row>
    <row r="3493" spans="1:12" x14ac:dyDescent="0.35">
      <c r="A3493" t="s">
        <v>1009</v>
      </c>
      <c r="B3493" s="6" t="s">
        <v>884</v>
      </c>
      <c r="C3493" s="6" t="str">
        <f t="shared" si="162"/>
        <v>May 2024</v>
      </c>
      <c r="D3493" s="19" t="str">
        <f t="shared" si="164"/>
        <v>2024</v>
      </c>
      <c r="E3493" s="6" t="str">
        <f t="shared" si="163"/>
        <v>Q2 2024</v>
      </c>
      <c r="F3493" t="s">
        <v>700</v>
      </c>
      <c r="G3493" t="str">
        <f>IF(F3493="Bread.c", "Bread", F3493)</f>
        <v>Bread</v>
      </c>
      <c r="H3493" t="s">
        <v>701</v>
      </c>
      <c r="I3493" t="s">
        <v>15</v>
      </c>
      <c r="J3493" s="3">
        <v>8</v>
      </c>
      <c r="K3493" s="3">
        <v>239.34</v>
      </c>
      <c r="L3493" s="3">
        <v>1914.72</v>
      </c>
    </row>
    <row r="3494" spans="1:12" x14ac:dyDescent="0.35">
      <c r="A3494" t="s">
        <v>1608</v>
      </c>
      <c r="B3494" s="6" t="s">
        <v>884</v>
      </c>
      <c r="C3494" s="6" t="str">
        <f t="shared" si="162"/>
        <v>May 2024</v>
      </c>
      <c r="D3494" s="19" t="str">
        <f t="shared" si="164"/>
        <v>2024</v>
      </c>
      <c r="E3494" s="6" t="str">
        <f t="shared" si="163"/>
        <v>Q2 2024</v>
      </c>
      <c r="F3494" t="s">
        <v>5776</v>
      </c>
      <c r="G3494" t="str">
        <f>IF(F3494="Egg", "Eggs", F3494)</f>
        <v>Eggs</v>
      </c>
      <c r="H3494" t="s">
        <v>701</v>
      </c>
      <c r="I3494" t="s">
        <v>24</v>
      </c>
      <c r="J3494" s="3">
        <v>10</v>
      </c>
      <c r="K3494" s="3">
        <v>438.14</v>
      </c>
      <c r="L3494" s="3">
        <v>4381.3999999999996</v>
      </c>
    </row>
    <row r="3495" spans="1:12" x14ac:dyDescent="0.35">
      <c r="A3495" t="s">
        <v>1993</v>
      </c>
      <c r="B3495" s="6" t="s">
        <v>884</v>
      </c>
      <c r="C3495" s="6" t="str">
        <f t="shared" si="162"/>
        <v>May 2024</v>
      </c>
      <c r="D3495" s="19" t="str">
        <f t="shared" si="164"/>
        <v>2024</v>
      </c>
      <c r="E3495" s="6" t="str">
        <f t="shared" si="163"/>
        <v>Q2 2024</v>
      </c>
      <c r="F3495" t="s">
        <v>1744</v>
      </c>
      <c r="G3495" t="s">
        <v>1744</v>
      </c>
      <c r="H3495" t="s">
        <v>11</v>
      </c>
      <c r="I3495" t="s">
        <v>24</v>
      </c>
      <c r="J3495" s="3">
        <v>2</v>
      </c>
      <c r="K3495" s="3">
        <v>357.79</v>
      </c>
      <c r="L3495" s="3">
        <v>715.58</v>
      </c>
    </row>
    <row r="3496" spans="1:12" x14ac:dyDescent="0.35">
      <c r="A3496" t="s">
        <v>2330</v>
      </c>
      <c r="B3496" s="6" t="s">
        <v>884</v>
      </c>
      <c r="C3496" s="6" t="str">
        <f t="shared" si="162"/>
        <v>May 2024</v>
      </c>
      <c r="D3496" s="19" t="str">
        <f t="shared" si="164"/>
        <v>2024</v>
      </c>
      <c r="E3496" s="6" t="str">
        <f t="shared" si="163"/>
        <v>Q2 2024</v>
      </c>
      <c r="F3496" t="s">
        <v>2207</v>
      </c>
      <c r="G3496" t="s">
        <v>2207</v>
      </c>
      <c r="H3496" t="s">
        <v>2208</v>
      </c>
      <c r="I3496" t="s">
        <v>27</v>
      </c>
      <c r="J3496" s="3">
        <v>19</v>
      </c>
      <c r="K3496" s="3">
        <v>464.2</v>
      </c>
      <c r="L3496" s="3">
        <v>8819.7999999999993</v>
      </c>
    </row>
    <row r="3497" spans="1:12" x14ac:dyDescent="0.35">
      <c r="A3497" t="s">
        <v>2602</v>
      </c>
      <c r="B3497" s="6" t="s">
        <v>884</v>
      </c>
      <c r="C3497" s="6" t="str">
        <f t="shared" si="162"/>
        <v>May 2024</v>
      </c>
      <c r="D3497" s="19" t="str">
        <f t="shared" si="164"/>
        <v>2024</v>
      </c>
      <c r="E3497" s="6" t="str">
        <f t="shared" si="163"/>
        <v>Q2 2024</v>
      </c>
      <c r="F3497" t="s">
        <v>2344</v>
      </c>
      <c r="G3497" t="s">
        <v>2344</v>
      </c>
      <c r="H3497" t="s">
        <v>2345</v>
      </c>
      <c r="I3497" t="s">
        <v>15</v>
      </c>
      <c r="J3497" s="3">
        <v>3</v>
      </c>
      <c r="K3497" s="3">
        <v>244.55</v>
      </c>
      <c r="L3497" s="3">
        <v>733.65</v>
      </c>
    </row>
    <row r="3498" spans="1:12" x14ac:dyDescent="0.35">
      <c r="A3498" t="s">
        <v>2787</v>
      </c>
      <c r="B3498" s="6" t="s">
        <v>884</v>
      </c>
      <c r="C3498" s="6" t="str">
        <f t="shared" si="162"/>
        <v>May 2024</v>
      </c>
      <c r="D3498" s="19" t="str">
        <f t="shared" si="164"/>
        <v>2024</v>
      </c>
      <c r="E3498" s="6" t="str">
        <f t="shared" si="163"/>
        <v>Q2 2024</v>
      </c>
      <c r="F3498" t="s">
        <v>2643</v>
      </c>
      <c r="G3498" t="s">
        <v>2643</v>
      </c>
      <c r="H3498" t="s">
        <v>2345</v>
      </c>
      <c r="I3498" t="s">
        <v>12</v>
      </c>
      <c r="J3498" s="3">
        <v>18</v>
      </c>
      <c r="K3498" s="3">
        <v>360.01</v>
      </c>
      <c r="L3498" s="3">
        <v>6480.18</v>
      </c>
    </row>
    <row r="3499" spans="1:12" x14ac:dyDescent="0.35">
      <c r="A3499" t="s">
        <v>2881</v>
      </c>
      <c r="B3499" s="6" t="s">
        <v>884</v>
      </c>
      <c r="C3499" s="6" t="str">
        <f t="shared" si="162"/>
        <v>May 2024</v>
      </c>
      <c r="D3499" s="19" t="str">
        <f t="shared" si="164"/>
        <v>2024</v>
      </c>
      <c r="E3499" s="6" t="str">
        <f t="shared" si="163"/>
        <v>Q2 2024</v>
      </c>
      <c r="F3499" t="s">
        <v>2882</v>
      </c>
      <c r="G3499" t="s">
        <v>2882</v>
      </c>
      <c r="H3499" t="s">
        <v>2208</v>
      </c>
      <c r="I3499" t="s">
        <v>12</v>
      </c>
      <c r="J3499" s="3">
        <v>15</v>
      </c>
      <c r="K3499" s="3">
        <v>310.64</v>
      </c>
      <c r="L3499" s="3">
        <v>4659.6000000000004</v>
      </c>
    </row>
    <row r="3500" spans="1:12" x14ac:dyDescent="0.35">
      <c r="A3500" t="s">
        <v>3993</v>
      </c>
      <c r="B3500" s="6" t="s">
        <v>884</v>
      </c>
      <c r="C3500" s="6" t="str">
        <f t="shared" si="162"/>
        <v>May 2024</v>
      </c>
      <c r="D3500" s="19" t="str">
        <f t="shared" si="164"/>
        <v>2024</v>
      </c>
      <c r="E3500" s="6" t="str">
        <f t="shared" si="163"/>
        <v>Q2 2024</v>
      </c>
      <c r="F3500" t="s">
        <v>3948</v>
      </c>
      <c r="G3500" t="s">
        <v>3948</v>
      </c>
      <c r="H3500" t="s">
        <v>458</v>
      </c>
      <c r="I3500" t="s">
        <v>12</v>
      </c>
      <c r="J3500" s="3">
        <v>17</v>
      </c>
      <c r="K3500" s="3">
        <v>319.74</v>
      </c>
      <c r="L3500" s="3">
        <v>5435.58</v>
      </c>
    </row>
    <row r="3501" spans="1:12" x14ac:dyDescent="0.35">
      <c r="A3501" t="s">
        <v>4403</v>
      </c>
      <c r="B3501" s="6" t="s">
        <v>884</v>
      </c>
      <c r="C3501" s="6" t="str">
        <f t="shared" si="162"/>
        <v>May 2024</v>
      </c>
      <c r="D3501" s="19" t="str">
        <f t="shared" si="164"/>
        <v>2024</v>
      </c>
      <c r="E3501" s="6" t="str">
        <f t="shared" si="163"/>
        <v>Q2 2024</v>
      </c>
      <c r="F3501" t="s">
        <v>4235</v>
      </c>
      <c r="G3501" t="s">
        <v>4235</v>
      </c>
      <c r="H3501" t="s">
        <v>2208</v>
      </c>
      <c r="I3501" t="s">
        <v>15</v>
      </c>
      <c r="J3501" s="3">
        <v>20</v>
      </c>
      <c r="K3501" s="3">
        <v>478.29</v>
      </c>
      <c r="L3501" s="3">
        <v>9565.7999999999993</v>
      </c>
    </row>
    <row r="3502" spans="1:12" x14ac:dyDescent="0.35">
      <c r="A3502" t="s">
        <v>4570</v>
      </c>
      <c r="B3502" s="6" t="s">
        <v>884</v>
      </c>
      <c r="C3502" s="6" t="str">
        <f t="shared" si="162"/>
        <v>May 2024</v>
      </c>
      <c r="D3502" s="19" t="str">
        <f t="shared" si="164"/>
        <v>2024</v>
      </c>
      <c r="E3502" s="6" t="str">
        <f t="shared" si="163"/>
        <v>Q2 2024</v>
      </c>
      <c r="F3502" t="s">
        <v>4484</v>
      </c>
      <c r="G3502" t="s">
        <v>4484</v>
      </c>
      <c r="H3502" t="s">
        <v>2208</v>
      </c>
      <c r="I3502" t="s">
        <v>27</v>
      </c>
      <c r="J3502" s="3">
        <v>4</v>
      </c>
      <c r="K3502" s="3">
        <v>109.75</v>
      </c>
      <c r="L3502" s="3">
        <v>439</v>
      </c>
    </row>
    <row r="3503" spans="1:12" x14ac:dyDescent="0.35">
      <c r="A3503" t="s">
        <v>4705</v>
      </c>
      <c r="B3503" s="6" t="s">
        <v>884</v>
      </c>
      <c r="C3503" s="6" t="str">
        <f t="shared" si="162"/>
        <v>May 2024</v>
      </c>
      <c r="D3503" s="19" t="str">
        <f t="shared" si="164"/>
        <v>2024</v>
      </c>
      <c r="E3503" s="6" t="str">
        <f t="shared" si="163"/>
        <v>Q2 2024</v>
      </c>
      <c r="F3503" t="s">
        <v>4610</v>
      </c>
      <c r="G3503" t="s">
        <v>4610</v>
      </c>
      <c r="H3503" t="s">
        <v>2345</v>
      </c>
      <c r="I3503" t="s">
        <v>24</v>
      </c>
      <c r="J3503" s="3">
        <v>5</v>
      </c>
      <c r="K3503" s="3">
        <v>275.5</v>
      </c>
      <c r="L3503" s="3">
        <v>1377.5</v>
      </c>
    </row>
    <row r="3504" spans="1:12" x14ac:dyDescent="0.35">
      <c r="A3504" t="s">
        <v>5142</v>
      </c>
      <c r="B3504" s="6" t="s">
        <v>884</v>
      </c>
      <c r="C3504" s="6" t="str">
        <f t="shared" si="162"/>
        <v>May 2024</v>
      </c>
      <c r="D3504" s="19" t="str">
        <f t="shared" si="164"/>
        <v>2024</v>
      </c>
      <c r="E3504" s="6" t="str">
        <f t="shared" si="163"/>
        <v>Q2 2024</v>
      </c>
      <c r="F3504" t="s">
        <v>5082</v>
      </c>
      <c r="G3504" t="s">
        <v>5082</v>
      </c>
      <c r="H3504" t="s">
        <v>2208</v>
      </c>
      <c r="I3504" t="s">
        <v>15</v>
      </c>
      <c r="J3504" s="3">
        <v>6</v>
      </c>
      <c r="K3504" s="3">
        <v>374.65</v>
      </c>
      <c r="L3504" s="3">
        <v>2247.9</v>
      </c>
    </row>
    <row r="3505" spans="1:12" x14ac:dyDescent="0.35">
      <c r="A3505" t="s">
        <v>5761</v>
      </c>
      <c r="B3505" s="6" t="s">
        <v>884</v>
      </c>
      <c r="C3505" s="6" t="str">
        <f t="shared" si="162"/>
        <v>May 2024</v>
      </c>
      <c r="D3505" s="19" t="str">
        <f t="shared" si="164"/>
        <v>2024</v>
      </c>
      <c r="E3505" s="6" t="str">
        <f t="shared" si="163"/>
        <v>Q2 2024</v>
      </c>
      <c r="F3505" t="s">
        <v>5629</v>
      </c>
      <c r="G3505" t="s">
        <v>5629</v>
      </c>
      <c r="H3505" t="s">
        <v>458</v>
      </c>
      <c r="I3505" t="s">
        <v>24</v>
      </c>
      <c r="J3505" s="3">
        <v>14</v>
      </c>
      <c r="K3505" s="3">
        <v>410.26</v>
      </c>
      <c r="L3505" s="3">
        <v>5743.64</v>
      </c>
    </row>
    <row r="3506" spans="1:12" x14ac:dyDescent="0.35">
      <c r="A3506" t="s">
        <v>478</v>
      </c>
      <c r="B3506" s="6" t="s">
        <v>479</v>
      </c>
      <c r="C3506" s="6" t="str">
        <f t="shared" si="162"/>
        <v>Jun 2024</v>
      </c>
      <c r="D3506" s="19" t="str">
        <f t="shared" si="164"/>
        <v>2024</v>
      </c>
      <c r="E3506" s="6" t="str">
        <f t="shared" si="163"/>
        <v>Q2 2024</v>
      </c>
      <c r="F3506" t="s">
        <v>457</v>
      </c>
      <c r="G3506" t="str">
        <f>IF(F3506="Blender xcxc", "Blender", F3506)</f>
        <v>Blender</v>
      </c>
      <c r="H3506" t="s">
        <v>458</v>
      </c>
      <c r="I3506" t="s">
        <v>15</v>
      </c>
      <c r="J3506" s="3">
        <v>18</v>
      </c>
      <c r="K3506" s="3">
        <v>178.61</v>
      </c>
      <c r="L3506" s="3">
        <v>3214.98</v>
      </c>
    </row>
    <row r="3507" spans="1:12" x14ac:dyDescent="0.35">
      <c r="A3507" t="s">
        <v>535</v>
      </c>
      <c r="B3507" s="6" t="s">
        <v>479</v>
      </c>
      <c r="C3507" s="6" t="str">
        <f t="shared" si="162"/>
        <v>Jun 2024</v>
      </c>
      <c r="D3507" s="19" t="str">
        <f t="shared" si="164"/>
        <v>2024</v>
      </c>
      <c r="E3507" s="6" t="str">
        <f t="shared" si="163"/>
        <v>Q2 2024</v>
      </c>
      <c r="F3507" t="s">
        <v>457</v>
      </c>
      <c r="G3507" t="str">
        <f>IF(F3507="Blender xcxc", "Blender", F3507)</f>
        <v>Blender</v>
      </c>
      <c r="H3507" t="s">
        <v>458</v>
      </c>
      <c r="I3507" t="s">
        <v>15</v>
      </c>
      <c r="J3507" s="3">
        <v>8</v>
      </c>
      <c r="K3507" s="3">
        <v>435.32</v>
      </c>
      <c r="L3507" s="3">
        <v>3482.56</v>
      </c>
    </row>
    <row r="3508" spans="1:12" x14ac:dyDescent="0.35">
      <c r="A3508" t="s">
        <v>1288</v>
      </c>
      <c r="B3508" s="6" t="s">
        <v>479</v>
      </c>
      <c r="C3508" s="6" t="str">
        <f t="shared" si="162"/>
        <v>Jun 2024</v>
      </c>
      <c r="D3508" s="19" t="str">
        <f t="shared" si="164"/>
        <v>2024</v>
      </c>
      <c r="E3508" s="6" t="str">
        <f t="shared" si="163"/>
        <v>Q2 2024</v>
      </c>
      <c r="F3508" t="s">
        <v>1252</v>
      </c>
      <c r="G3508" t="str">
        <f>IF(F3508="Cookbooks", "Cookbook", F3508)</f>
        <v>Cookbook</v>
      </c>
      <c r="H3508" t="s">
        <v>11</v>
      </c>
      <c r="I3508" t="s">
        <v>12</v>
      </c>
      <c r="J3508" s="3">
        <v>13</v>
      </c>
      <c r="K3508" s="3">
        <v>264.14999999999998</v>
      </c>
      <c r="L3508" s="3">
        <v>3433.95</v>
      </c>
    </row>
    <row r="3509" spans="1:12" x14ac:dyDescent="0.35">
      <c r="A3509" t="s">
        <v>1509</v>
      </c>
      <c r="B3509" s="6" t="s">
        <v>479</v>
      </c>
      <c r="C3509" s="6" t="str">
        <f t="shared" si="162"/>
        <v>Jun 2024</v>
      </c>
      <c r="D3509" s="19" t="str">
        <f t="shared" si="164"/>
        <v>2024</v>
      </c>
      <c r="E3509" s="6" t="str">
        <f t="shared" si="163"/>
        <v>Q2 2024</v>
      </c>
      <c r="F3509" t="s">
        <v>1421</v>
      </c>
      <c r="G3509" t="str">
        <f>IF(F3509="Egg", "Eggs", F3509)</f>
        <v>Eggs</v>
      </c>
      <c r="H3509" t="s">
        <v>701</v>
      </c>
      <c r="I3509" t="s">
        <v>24</v>
      </c>
      <c r="J3509" s="3">
        <v>4</v>
      </c>
      <c r="K3509" s="3">
        <v>57.56</v>
      </c>
      <c r="L3509" s="3">
        <v>230.24</v>
      </c>
    </row>
    <row r="3510" spans="1:12" x14ac:dyDescent="0.35">
      <c r="A3510" t="s">
        <v>2272</v>
      </c>
      <c r="B3510" s="6" t="s">
        <v>479</v>
      </c>
      <c r="C3510" s="6" t="str">
        <f t="shared" si="162"/>
        <v>Jun 2024</v>
      </c>
      <c r="D3510" s="19" t="str">
        <f t="shared" si="164"/>
        <v>2024</v>
      </c>
      <c r="E3510" s="6" t="str">
        <f t="shared" si="163"/>
        <v>Q2 2024</v>
      </c>
      <c r="F3510" t="s">
        <v>2207</v>
      </c>
      <c r="G3510" t="s">
        <v>2207</v>
      </c>
      <c r="H3510" t="s">
        <v>2208</v>
      </c>
      <c r="I3510" t="s">
        <v>27</v>
      </c>
      <c r="J3510" s="3">
        <v>19</v>
      </c>
      <c r="K3510" s="3">
        <v>239.92</v>
      </c>
      <c r="L3510" s="3">
        <v>4558.4799999999996</v>
      </c>
    </row>
    <row r="3511" spans="1:12" x14ac:dyDescent="0.35">
      <c r="A3511" t="s">
        <v>2789</v>
      </c>
      <c r="B3511" s="6" t="s">
        <v>479</v>
      </c>
      <c r="C3511" s="6" t="str">
        <f t="shared" si="162"/>
        <v>Jun 2024</v>
      </c>
      <c r="D3511" s="19" t="str">
        <f t="shared" si="164"/>
        <v>2024</v>
      </c>
      <c r="E3511" s="6" t="str">
        <f t="shared" si="163"/>
        <v>Q2 2024</v>
      </c>
      <c r="F3511" t="s">
        <v>2643</v>
      </c>
      <c r="G3511" t="s">
        <v>2643</v>
      </c>
      <c r="H3511" t="s">
        <v>2345</v>
      </c>
      <c r="I3511" t="s">
        <v>24</v>
      </c>
      <c r="J3511" s="3">
        <v>10</v>
      </c>
      <c r="K3511" s="3">
        <v>320.14999999999998</v>
      </c>
      <c r="L3511" s="3">
        <v>3201.5</v>
      </c>
    </row>
    <row r="3512" spans="1:12" x14ac:dyDescent="0.35">
      <c r="A3512" t="s">
        <v>4993</v>
      </c>
      <c r="B3512" s="6" t="s">
        <v>479</v>
      </c>
      <c r="C3512" s="6" t="str">
        <f t="shared" si="162"/>
        <v>Jun 2024</v>
      </c>
      <c r="D3512" s="19" t="str">
        <f t="shared" si="164"/>
        <v>2024</v>
      </c>
      <c r="E3512" s="6" t="str">
        <f t="shared" si="163"/>
        <v>Q2 2024</v>
      </c>
      <c r="F3512" t="s">
        <v>4845</v>
      </c>
      <c r="G3512" t="s">
        <v>4845</v>
      </c>
      <c r="H3512" t="s">
        <v>2345</v>
      </c>
      <c r="I3512" t="s">
        <v>27</v>
      </c>
      <c r="J3512" s="3">
        <v>1</v>
      </c>
      <c r="K3512" s="3">
        <v>310.37</v>
      </c>
      <c r="L3512" s="3">
        <v>310.37</v>
      </c>
    </row>
    <row r="3513" spans="1:12" x14ac:dyDescent="0.35">
      <c r="A3513" t="s">
        <v>5345</v>
      </c>
      <c r="B3513" s="6" t="s">
        <v>479</v>
      </c>
      <c r="C3513" s="6" t="str">
        <f t="shared" si="162"/>
        <v>Jun 2024</v>
      </c>
      <c r="D3513" s="19" t="str">
        <f t="shared" si="164"/>
        <v>2024</v>
      </c>
      <c r="E3513" s="6" t="str">
        <f t="shared" si="163"/>
        <v>Q2 2024</v>
      </c>
      <c r="F3513" t="s">
        <v>5337</v>
      </c>
      <c r="G3513" t="s">
        <v>5337</v>
      </c>
      <c r="H3513" t="s">
        <v>458</v>
      </c>
      <c r="I3513" t="s">
        <v>12</v>
      </c>
      <c r="J3513" s="3">
        <v>5</v>
      </c>
      <c r="K3513" s="3">
        <v>117.24</v>
      </c>
      <c r="L3513" s="3">
        <v>586.20000000000005</v>
      </c>
    </row>
    <row r="3514" spans="1:12" x14ac:dyDescent="0.35">
      <c r="A3514" t="s">
        <v>670</v>
      </c>
      <c r="B3514" s="6" t="s">
        <v>671</v>
      </c>
      <c r="C3514" s="6" t="str">
        <f t="shared" si="162"/>
        <v>Jun 2024</v>
      </c>
      <c r="D3514" s="19" t="str">
        <f t="shared" si="164"/>
        <v>2024</v>
      </c>
      <c r="E3514" s="6" t="str">
        <f t="shared" si="163"/>
        <v>Q2 2024</v>
      </c>
      <c r="F3514" t="s">
        <v>457</v>
      </c>
      <c r="G3514" t="str">
        <f>IF(F3514="Blender xcxc", "Blender", F3514)</f>
        <v>Blender</v>
      </c>
      <c r="H3514" t="s">
        <v>458</v>
      </c>
      <c r="I3514" t="s">
        <v>15</v>
      </c>
      <c r="J3514" s="3">
        <v>1</v>
      </c>
      <c r="K3514" s="3">
        <v>396.97</v>
      </c>
      <c r="L3514" s="3">
        <v>396.97</v>
      </c>
    </row>
    <row r="3515" spans="1:12" x14ac:dyDescent="0.35">
      <c r="A3515" t="s">
        <v>3394</v>
      </c>
      <c r="B3515" s="6" t="s">
        <v>671</v>
      </c>
      <c r="C3515" s="6" t="str">
        <f t="shared" si="162"/>
        <v>Jun 2024</v>
      </c>
      <c r="D3515" s="19" t="str">
        <f t="shared" si="164"/>
        <v>2024</v>
      </c>
      <c r="E3515" s="6" t="str">
        <f t="shared" si="163"/>
        <v>Q2 2024</v>
      </c>
      <c r="F3515" t="s">
        <v>3143</v>
      </c>
      <c r="G3515" t="s">
        <v>3143</v>
      </c>
      <c r="H3515" t="s">
        <v>458</v>
      </c>
      <c r="I3515" t="s">
        <v>15</v>
      </c>
      <c r="J3515" s="3">
        <v>8</v>
      </c>
      <c r="K3515" s="3">
        <v>265.07</v>
      </c>
      <c r="L3515" s="3">
        <v>2120.56</v>
      </c>
    </row>
    <row r="3516" spans="1:12" x14ac:dyDescent="0.35">
      <c r="A3516" t="s">
        <v>3423</v>
      </c>
      <c r="B3516" s="6" t="s">
        <v>671</v>
      </c>
      <c r="C3516" s="6" t="str">
        <f t="shared" si="162"/>
        <v>Jun 2024</v>
      </c>
      <c r="D3516" s="19" t="str">
        <f t="shared" si="164"/>
        <v>2024</v>
      </c>
      <c r="E3516" s="6" t="str">
        <f t="shared" si="163"/>
        <v>Q2 2024</v>
      </c>
      <c r="F3516" t="s">
        <v>3143</v>
      </c>
      <c r="G3516" t="s">
        <v>3143</v>
      </c>
      <c r="H3516" t="s">
        <v>458</v>
      </c>
      <c r="I3516" t="s">
        <v>24</v>
      </c>
      <c r="J3516" s="3">
        <v>7</v>
      </c>
      <c r="K3516" s="3">
        <v>42.22</v>
      </c>
      <c r="L3516" s="3">
        <v>295.54000000000002</v>
      </c>
    </row>
    <row r="3517" spans="1:12" x14ac:dyDescent="0.35">
      <c r="A3517" t="s">
        <v>3828</v>
      </c>
      <c r="B3517" s="6" t="s">
        <v>671</v>
      </c>
      <c r="C3517" s="6" t="str">
        <f t="shared" si="162"/>
        <v>Jun 2024</v>
      </c>
      <c r="D3517" s="19" t="str">
        <f t="shared" si="164"/>
        <v>2024</v>
      </c>
      <c r="E3517" s="6" t="str">
        <f t="shared" si="163"/>
        <v>Q2 2024</v>
      </c>
      <c r="F3517" t="s">
        <v>3688</v>
      </c>
      <c r="G3517" t="s">
        <v>3688</v>
      </c>
      <c r="H3517" t="s">
        <v>11</v>
      </c>
      <c r="I3517" t="s">
        <v>24</v>
      </c>
      <c r="J3517" s="3">
        <v>17</v>
      </c>
      <c r="K3517" s="3">
        <v>162</v>
      </c>
      <c r="L3517" s="3">
        <v>2754</v>
      </c>
    </row>
    <row r="3518" spans="1:12" x14ac:dyDescent="0.35">
      <c r="A3518" t="s">
        <v>5381</v>
      </c>
      <c r="B3518" s="6" t="s">
        <v>671</v>
      </c>
      <c r="C3518" s="6" t="str">
        <f t="shared" si="162"/>
        <v>Jun 2024</v>
      </c>
      <c r="D3518" s="19" t="str">
        <f t="shared" si="164"/>
        <v>2024</v>
      </c>
      <c r="E3518" s="6" t="str">
        <f t="shared" si="163"/>
        <v>Q2 2024</v>
      </c>
      <c r="F3518" t="s">
        <v>5337</v>
      </c>
      <c r="G3518" t="s">
        <v>5337</v>
      </c>
      <c r="H3518" t="s">
        <v>458</v>
      </c>
      <c r="I3518" t="s">
        <v>27</v>
      </c>
      <c r="J3518" s="3">
        <v>15</v>
      </c>
      <c r="K3518" s="3">
        <v>180.48</v>
      </c>
      <c r="L3518" s="3">
        <v>2707.2</v>
      </c>
    </row>
    <row r="3519" spans="1:12" x14ac:dyDescent="0.35">
      <c r="A3519" t="s">
        <v>5628</v>
      </c>
      <c r="B3519" s="6" t="s">
        <v>671</v>
      </c>
      <c r="C3519" s="6" t="str">
        <f t="shared" si="162"/>
        <v>Jun 2024</v>
      </c>
      <c r="D3519" s="19" t="str">
        <f t="shared" si="164"/>
        <v>2024</v>
      </c>
      <c r="E3519" s="6" t="str">
        <f t="shared" si="163"/>
        <v>Q2 2024</v>
      </c>
      <c r="F3519" t="s">
        <v>5629</v>
      </c>
      <c r="G3519" t="s">
        <v>5629</v>
      </c>
      <c r="H3519" t="s">
        <v>458</v>
      </c>
      <c r="I3519" t="s">
        <v>27</v>
      </c>
      <c r="J3519" s="3">
        <v>6</v>
      </c>
      <c r="K3519" s="3">
        <v>157.86000000000001</v>
      </c>
      <c r="L3519" s="3">
        <v>947.16</v>
      </c>
    </row>
    <row r="3520" spans="1:12" x14ac:dyDescent="0.35">
      <c r="A3520" t="s">
        <v>1240</v>
      </c>
      <c r="B3520" s="6" t="s">
        <v>1241</v>
      </c>
      <c r="C3520" s="6" t="str">
        <f t="shared" si="162"/>
        <v>Jun 2024</v>
      </c>
      <c r="D3520" s="19" t="str">
        <f t="shared" si="164"/>
        <v>2024</v>
      </c>
      <c r="E3520" s="6" t="str">
        <f t="shared" si="163"/>
        <v>Q2 2024</v>
      </c>
      <c r="F3520" t="s">
        <v>1084</v>
      </c>
      <c r="G3520" t="str">
        <f>IF(F3520="Children's Book asfdsf", "Children's Book", F3520)</f>
        <v>Children's Book</v>
      </c>
      <c r="H3520" t="s">
        <v>11</v>
      </c>
      <c r="I3520" t="s">
        <v>15</v>
      </c>
      <c r="J3520" s="3">
        <v>6</v>
      </c>
      <c r="K3520" s="3">
        <v>417.29</v>
      </c>
      <c r="L3520" s="3">
        <v>2503.7399999999998</v>
      </c>
    </row>
    <row r="3521" spans="1:12" x14ac:dyDescent="0.35">
      <c r="A3521" t="s">
        <v>1262</v>
      </c>
      <c r="B3521" s="6" t="s">
        <v>1241</v>
      </c>
      <c r="C3521" s="6" t="str">
        <f t="shared" si="162"/>
        <v>Jun 2024</v>
      </c>
      <c r="D3521" s="19" t="str">
        <f t="shared" si="164"/>
        <v>2024</v>
      </c>
      <c r="E3521" s="6" t="str">
        <f t="shared" si="163"/>
        <v>Q2 2024</v>
      </c>
      <c r="F3521" t="s">
        <v>1252</v>
      </c>
      <c r="G3521" t="str">
        <f>IF(F3521="Cookbooks", "Cookbook", F3521)</f>
        <v>Cookbook</v>
      </c>
      <c r="H3521" t="s">
        <v>11</v>
      </c>
      <c r="I3521" t="s">
        <v>27</v>
      </c>
      <c r="J3521" s="3">
        <v>13</v>
      </c>
      <c r="K3521" s="3">
        <v>343.28</v>
      </c>
      <c r="L3521" s="3">
        <v>4462.6400000000003</v>
      </c>
    </row>
    <row r="3522" spans="1:12" x14ac:dyDescent="0.35">
      <c r="A3522" t="s">
        <v>1847</v>
      </c>
      <c r="B3522" s="6" t="s">
        <v>1241</v>
      </c>
      <c r="C3522" s="6" t="str">
        <f t="shared" ref="C3522:C3585" si="165">TEXT(B3522, "mmm yyyy")</f>
        <v>Jun 2024</v>
      </c>
      <c r="D3522" s="19" t="str">
        <f t="shared" si="164"/>
        <v>2024</v>
      </c>
      <c r="E3522" s="6" t="str">
        <f t="shared" ref="E3522:E3585" si="166">"Q"&amp;ROUNDUP(MONTH(B3522)/3,0)&amp;" "&amp;TEXT(B3522,"YYYY")</f>
        <v>Q2 2024</v>
      </c>
      <c r="F3522" t="s">
        <v>1744</v>
      </c>
      <c r="G3522" t="s">
        <v>1744</v>
      </c>
      <c r="H3522" t="s">
        <v>11</v>
      </c>
      <c r="I3522" t="s">
        <v>24</v>
      </c>
      <c r="J3522" s="3">
        <v>2</v>
      </c>
      <c r="K3522" s="3">
        <v>200.93</v>
      </c>
      <c r="L3522" s="3">
        <v>401.86</v>
      </c>
    </row>
    <row r="3523" spans="1:12" x14ac:dyDescent="0.35">
      <c r="A3523" t="s">
        <v>1974</v>
      </c>
      <c r="B3523" s="6" t="s">
        <v>1241</v>
      </c>
      <c r="C3523" s="6" t="str">
        <f t="shared" si="165"/>
        <v>Jun 2024</v>
      </c>
      <c r="D3523" s="19" t="str">
        <f t="shared" ref="D3523:D3586" si="167">TEXT(B3523, "yyyy")</f>
        <v>2024</v>
      </c>
      <c r="E3523" s="6" t="str">
        <f t="shared" si="166"/>
        <v>Q2 2024</v>
      </c>
      <c r="F3523" t="s">
        <v>1744</v>
      </c>
      <c r="G3523" t="s">
        <v>1744</v>
      </c>
      <c r="H3523" t="s">
        <v>11</v>
      </c>
      <c r="I3523" t="s">
        <v>27</v>
      </c>
      <c r="J3523" s="3">
        <v>9</v>
      </c>
      <c r="K3523" s="3">
        <v>347.03</v>
      </c>
      <c r="L3523" s="3">
        <v>3123.27</v>
      </c>
    </row>
    <row r="3524" spans="1:12" x14ac:dyDescent="0.35">
      <c r="A3524" t="s">
        <v>2202</v>
      </c>
      <c r="B3524" s="6" t="s">
        <v>1241</v>
      </c>
      <c r="C3524" s="6" t="str">
        <f t="shared" si="165"/>
        <v>Jun 2024</v>
      </c>
      <c r="D3524" s="19" t="str">
        <f t="shared" si="167"/>
        <v>2024</v>
      </c>
      <c r="E3524" s="6" t="str">
        <f t="shared" si="166"/>
        <v>Q2 2024</v>
      </c>
      <c r="F3524" t="s">
        <v>2058</v>
      </c>
      <c r="G3524" t="s">
        <v>2058</v>
      </c>
      <c r="H3524" t="s">
        <v>701</v>
      </c>
      <c r="I3524" t="s">
        <v>15</v>
      </c>
      <c r="J3524" s="3">
        <v>15</v>
      </c>
      <c r="K3524" s="3">
        <v>374.1</v>
      </c>
      <c r="L3524" s="3">
        <v>5611.5</v>
      </c>
    </row>
    <row r="3525" spans="1:12" x14ac:dyDescent="0.35">
      <c r="A3525" t="s">
        <v>2365</v>
      </c>
      <c r="B3525" s="6" t="s">
        <v>1241</v>
      </c>
      <c r="C3525" s="6" t="str">
        <f t="shared" si="165"/>
        <v>Jun 2024</v>
      </c>
      <c r="D3525" s="19" t="str">
        <f t="shared" si="167"/>
        <v>2024</v>
      </c>
      <c r="E3525" s="6" t="str">
        <f t="shared" si="166"/>
        <v>Q2 2024</v>
      </c>
      <c r="F3525" t="s">
        <v>2344</v>
      </c>
      <c r="G3525" t="s">
        <v>2344</v>
      </c>
      <c r="H3525" t="s">
        <v>2345</v>
      </c>
      <c r="I3525" t="s">
        <v>12</v>
      </c>
      <c r="J3525" s="3">
        <v>3</v>
      </c>
      <c r="K3525" s="3">
        <v>190.25</v>
      </c>
      <c r="L3525" s="3">
        <v>570.75</v>
      </c>
    </row>
    <row r="3526" spans="1:12" x14ac:dyDescent="0.35">
      <c r="A3526" t="s">
        <v>2720</v>
      </c>
      <c r="B3526" s="6" t="s">
        <v>1241</v>
      </c>
      <c r="C3526" s="6" t="str">
        <f t="shared" si="165"/>
        <v>Jun 2024</v>
      </c>
      <c r="D3526" s="19" t="str">
        <f t="shared" si="167"/>
        <v>2024</v>
      </c>
      <c r="E3526" s="6" t="str">
        <f t="shared" si="166"/>
        <v>Q2 2024</v>
      </c>
      <c r="F3526" t="s">
        <v>2643</v>
      </c>
      <c r="G3526" t="s">
        <v>2643</v>
      </c>
      <c r="H3526" t="s">
        <v>2345</v>
      </c>
      <c r="I3526" t="s">
        <v>24</v>
      </c>
      <c r="J3526" s="3">
        <v>19</v>
      </c>
      <c r="K3526" s="3">
        <v>434.99</v>
      </c>
      <c r="L3526" s="3">
        <v>8264.81</v>
      </c>
    </row>
    <row r="3527" spans="1:12" x14ac:dyDescent="0.35">
      <c r="A3527" t="s">
        <v>3355</v>
      </c>
      <c r="B3527" s="6" t="s">
        <v>1241</v>
      </c>
      <c r="C3527" s="6" t="str">
        <f t="shared" si="165"/>
        <v>Jun 2024</v>
      </c>
      <c r="D3527" s="19" t="str">
        <f t="shared" si="167"/>
        <v>2024</v>
      </c>
      <c r="E3527" s="6" t="str">
        <f t="shared" si="166"/>
        <v>Q2 2024</v>
      </c>
      <c r="F3527" t="s">
        <v>3143</v>
      </c>
      <c r="G3527" t="s">
        <v>3143</v>
      </c>
      <c r="H3527" t="s">
        <v>458</v>
      </c>
      <c r="I3527" t="s">
        <v>12</v>
      </c>
      <c r="J3527" s="3">
        <v>12</v>
      </c>
      <c r="K3527" s="3">
        <v>37.520000000000003</v>
      </c>
      <c r="L3527" s="3">
        <v>450.24</v>
      </c>
    </row>
    <row r="3528" spans="1:12" x14ac:dyDescent="0.35">
      <c r="A3528" t="s">
        <v>3858</v>
      </c>
      <c r="B3528" s="6" t="s">
        <v>1241</v>
      </c>
      <c r="C3528" s="6" t="str">
        <f t="shared" si="165"/>
        <v>Jun 2024</v>
      </c>
      <c r="D3528" s="19" t="str">
        <f t="shared" si="167"/>
        <v>2024</v>
      </c>
      <c r="E3528" s="6" t="str">
        <f t="shared" si="166"/>
        <v>Q2 2024</v>
      </c>
      <c r="F3528" t="s">
        <v>3688</v>
      </c>
      <c r="G3528" t="s">
        <v>3688</v>
      </c>
      <c r="H3528" t="s">
        <v>11</v>
      </c>
      <c r="I3528" t="s">
        <v>12</v>
      </c>
      <c r="J3528" s="3">
        <v>4</v>
      </c>
      <c r="K3528" s="3">
        <v>321.64999999999998</v>
      </c>
      <c r="L3528" s="3">
        <v>1286.5999999999999</v>
      </c>
    </row>
    <row r="3529" spans="1:12" x14ac:dyDescent="0.35">
      <c r="A3529" t="s">
        <v>4381</v>
      </c>
      <c r="B3529" s="6" t="s">
        <v>1241</v>
      </c>
      <c r="C3529" s="6" t="str">
        <f t="shared" si="165"/>
        <v>Jun 2024</v>
      </c>
      <c r="D3529" s="19" t="str">
        <f t="shared" si="167"/>
        <v>2024</v>
      </c>
      <c r="E3529" s="6" t="str">
        <f t="shared" si="166"/>
        <v>Q2 2024</v>
      </c>
      <c r="F3529" t="s">
        <v>4235</v>
      </c>
      <c r="G3529" t="s">
        <v>4235</v>
      </c>
      <c r="H3529" t="s">
        <v>2208</v>
      </c>
      <c r="I3529" t="s">
        <v>24</v>
      </c>
      <c r="J3529" s="3">
        <v>11</v>
      </c>
      <c r="K3529" s="3">
        <v>303.18</v>
      </c>
      <c r="L3529" s="3">
        <v>3334.98</v>
      </c>
    </row>
    <row r="3530" spans="1:12" x14ac:dyDescent="0.35">
      <c r="A3530" t="s">
        <v>4500</v>
      </c>
      <c r="B3530" s="6" t="s">
        <v>1241</v>
      </c>
      <c r="C3530" s="6" t="str">
        <f t="shared" si="165"/>
        <v>Jun 2024</v>
      </c>
      <c r="D3530" s="19" t="str">
        <f t="shared" si="167"/>
        <v>2024</v>
      </c>
      <c r="E3530" s="6" t="str">
        <f t="shared" si="166"/>
        <v>Q2 2024</v>
      </c>
      <c r="F3530" t="s">
        <v>4484</v>
      </c>
      <c r="G3530" t="s">
        <v>4484</v>
      </c>
      <c r="H3530" t="s">
        <v>2208</v>
      </c>
      <c r="I3530" t="s">
        <v>27</v>
      </c>
      <c r="J3530" s="3">
        <v>5</v>
      </c>
      <c r="K3530" s="3">
        <v>55.41</v>
      </c>
      <c r="L3530" s="3">
        <v>277.05</v>
      </c>
    </row>
    <row r="3531" spans="1:12" x14ac:dyDescent="0.35">
      <c r="A3531" t="s">
        <v>4873</v>
      </c>
      <c r="B3531" s="6" t="s">
        <v>1241</v>
      </c>
      <c r="C3531" s="6" t="str">
        <f t="shared" si="165"/>
        <v>Jun 2024</v>
      </c>
      <c r="D3531" s="19" t="str">
        <f t="shared" si="167"/>
        <v>2024</v>
      </c>
      <c r="E3531" s="6" t="str">
        <f t="shared" si="166"/>
        <v>Q2 2024</v>
      </c>
      <c r="F3531" t="s">
        <v>4845</v>
      </c>
      <c r="G3531" t="s">
        <v>4845</v>
      </c>
      <c r="H3531" t="s">
        <v>2345</v>
      </c>
      <c r="I3531" t="s">
        <v>12</v>
      </c>
      <c r="J3531" s="3">
        <v>10</v>
      </c>
      <c r="K3531" s="3">
        <v>234.49</v>
      </c>
      <c r="L3531" s="3">
        <v>2344.9</v>
      </c>
    </row>
    <row r="3532" spans="1:12" x14ac:dyDescent="0.35">
      <c r="A3532" t="s">
        <v>46</v>
      </c>
      <c r="B3532" s="6" t="s">
        <v>47</v>
      </c>
      <c r="C3532" s="6" t="str">
        <f t="shared" si="165"/>
        <v>Jun 2024</v>
      </c>
      <c r="D3532" s="19" t="str">
        <f t="shared" si="167"/>
        <v>2024</v>
      </c>
      <c r="E3532" s="6" t="str">
        <f t="shared" si="166"/>
        <v>Q2 2024</v>
      </c>
      <c r="F3532" t="s">
        <v>5771</v>
      </c>
      <c r="G3532" t="str">
        <f>IF(F3532="Biographies", "Biography", F3532 )</f>
        <v>Biography</v>
      </c>
      <c r="H3532" t="s">
        <v>11</v>
      </c>
      <c r="I3532" t="s">
        <v>27</v>
      </c>
      <c r="J3532" s="3">
        <v>13</v>
      </c>
      <c r="K3532" s="3">
        <v>204.08</v>
      </c>
      <c r="L3532" s="3">
        <v>2653.04</v>
      </c>
    </row>
    <row r="3533" spans="1:12" x14ac:dyDescent="0.35">
      <c r="A3533" t="s">
        <v>68</v>
      </c>
      <c r="B3533" s="6" t="s">
        <v>47</v>
      </c>
      <c r="C3533" s="6" t="str">
        <f t="shared" si="165"/>
        <v>Jun 2024</v>
      </c>
      <c r="D3533" s="19" t="str">
        <f t="shared" si="167"/>
        <v>2024</v>
      </c>
      <c r="E3533" s="6" t="str">
        <f t="shared" si="166"/>
        <v>Q2 2024</v>
      </c>
      <c r="F3533" t="s">
        <v>5771</v>
      </c>
      <c r="G3533" t="str">
        <f>IF(F3533="Biographies", "Biography", F3533 )</f>
        <v>Biography</v>
      </c>
      <c r="H3533" t="s">
        <v>11</v>
      </c>
      <c r="I3533" t="s">
        <v>27</v>
      </c>
      <c r="J3533" s="3">
        <v>15</v>
      </c>
      <c r="K3533" s="3">
        <v>5.66</v>
      </c>
      <c r="L3533" s="3">
        <v>84.9</v>
      </c>
    </row>
    <row r="3534" spans="1:12" x14ac:dyDescent="0.35">
      <c r="A3534" t="s">
        <v>788</v>
      </c>
      <c r="B3534" s="6" t="s">
        <v>47</v>
      </c>
      <c r="C3534" s="6" t="str">
        <f t="shared" si="165"/>
        <v>Jun 2024</v>
      </c>
      <c r="D3534" s="19" t="str">
        <f t="shared" si="167"/>
        <v>2024</v>
      </c>
      <c r="E3534" s="6" t="str">
        <f t="shared" si="166"/>
        <v>Q2 2024</v>
      </c>
      <c r="F3534" t="s">
        <v>700</v>
      </c>
      <c r="G3534" t="str">
        <f>IF(F3534="Bread.c", "Bread", F3534)</f>
        <v>Bread</v>
      </c>
      <c r="H3534" t="s">
        <v>701</v>
      </c>
      <c r="I3534" t="s">
        <v>12</v>
      </c>
      <c r="J3534" s="3">
        <v>9</v>
      </c>
      <c r="K3534" s="3">
        <v>48.24</v>
      </c>
      <c r="L3534" s="3">
        <v>434.16</v>
      </c>
    </row>
    <row r="3535" spans="1:12" x14ac:dyDescent="0.35">
      <c r="A3535" t="s">
        <v>1104</v>
      </c>
      <c r="B3535" s="6" t="s">
        <v>47</v>
      </c>
      <c r="C3535" s="6" t="str">
        <f t="shared" si="165"/>
        <v>Jun 2024</v>
      </c>
      <c r="D3535" s="19" t="str">
        <f t="shared" si="167"/>
        <v>2024</v>
      </c>
      <c r="E3535" s="6" t="str">
        <f t="shared" si="166"/>
        <v>Q2 2024</v>
      </c>
      <c r="F3535" t="s">
        <v>1084</v>
      </c>
      <c r="G3535" t="str">
        <f>IF(F3535="Children's Book asfdsf", "Children's Book", F3535)</f>
        <v>Children's Book</v>
      </c>
      <c r="H3535" t="s">
        <v>11</v>
      </c>
      <c r="I3535" t="s">
        <v>27</v>
      </c>
      <c r="J3535" s="3">
        <v>11</v>
      </c>
      <c r="K3535" s="3">
        <v>178.22</v>
      </c>
      <c r="L3535" s="3">
        <v>1960.42</v>
      </c>
    </row>
    <row r="3536" spans="1:12" x14ac:dyDescent="0.35">
      <c r="A3536" t="s">
        <v>859</v>
      </c>
      <c r="B3536" s="6" t="s">
        <v>860</v>
      </c>
      <c r="C3536" s="6" t="str">
        <f t="shared" si="165"/>
        <v>Jun 2024</v>
      </c>
      <c r="D3536" s="19" t="str">
        <f t="shared" si="167"/>
        <v>2024</v>
      </c>
      <c r="E3536" s="6" t="str">
        <f t="shared" si="166"/>
        <v>Q2 2024</v>
      </c>
      <c r="F3536" t="s">
        <v>5773</v>
      </c>
      <c r="G3536" t="str">
        <f>IF(F3536="Bread.c", "Bread", F3536)</f>
        <v>Bread</v>
      </c>
      <c r="H3536" t="s">
        <v>701</v>
      </c>
      <c r="I3536" t="s">
        <v>15</v>
      </c>
      <c r="J3536" s="3">
        <v>4</v>
      </c>
      <c r="K3536" s="3">
        <v>468.28</v>
      </c>
      <c r="L3536" s="3">
        <v>1873.12</v>
      </c>
    </row>
    <row r="3537" spans="1:12" x14ac:dyDescent="0.35">
      <c r="A3537" t="s">
        <v>1346</v>
      </c>
      <c r="B3537" s="6" t="s">
        <v>860</v>
      </c>
      <c r="C3537" s="6" t="str">
        <f t="shared" si="165"/>
        <v>Jun 2024</v>
      </c>
      <c r="D3537" s="19" t="str">
        <f t="shared" si="167"/>
        <v>2024</v>
      </c>
      <c r="E3537" s="6" t="str">
        <f t="shared" si="166"/>
        <v>Q2 2024</v>
      </c>
      <c r="F3537" t="s">
        <v>1252</v>
      </c>
      <c r="G3537" t="str">
        <f>IF(F3537="Cookbooks", "Cookbook", F3537)</f>
        <v>Cookbook</v>
      </c>
      <c r="H3537" t="s">
        <v>11</v>
      </c>
      <c r="I3537" t="s">
        <v>12</v>
      </c>
      <c r="J3537" s="3">
        <v>18</v>
      </c>
      <c r="K3537" s="3">
        <v>261.23</v>
      </c>
      <c r="L3537" s="3">
        <v>4702.1400000000003</v>
      </c>
    </row>
    <row r="3538" spans="1:12" x14ac:dyDescent="0.35">
      <c r="A3538" t="s">
        <v>2764</v>
      </c>
      <c r="B3538" s="6" t="s">
        <v>860</v>
      </c>
      <c r="C3538" s="6" t="str">
        <f t="shared" si="165"/>
        <v>Jun 2024</v>
      </c>
      <c r="D3538" s="19" t="str">
        <f t="shared" si="167"/>
        <v>2024</v>
      </c>
      <c r="E3538" s="6" t="str">
        <f t="shared" si="166"/>
        <v>Q2 2024</v>
      </c>
      <c r="F3538" t="s">
        <v>2643</v>
      </c>
      <c r="G3538" t="s">
        <v>2643</v>
      </c>
      <c r="H3538" t="s">
        <v>2345</v>
      </c>
      <c r="I3538" t="s">
        <v>12</v>
      </c>
      <c r="J3538" s="3">
        <v>17</v>
      </c>
      <c r="K3538" s="3">
        <v>352.34</v>
      </c>
      <c r="L3538" s="3">
        <v>5989.78</v>
      </c>
    </row>
    <row r="3539" spans="1:12" x14ac:dyDescent="0.35">
      <c r="A3539" t="s">
        <v>4425</v>
      </c>
      <c r="B3539" s="6" t="s">
        <v>860</v>
      </c>
      <c r="C3539" s="6" t="str">
        <f t="shared" si="165"/>
        <v>Jun 2024</v>
      </c>
      <c r="D3539" s="19" t="str">
        <f t="shared" si="167"/>
        <v>2024</v>
      </c>
      <c r="E3539" s="6" t="str">
        <f t="shared" si="166"/>
        <v>Q2 2024</v>
      </c>
      <c r="F3539" t="s">
        <v>4235</v>
      </c>
      <c r="G3539" t="s">
        <v>4235</v>
      </c>
      <c r="H3539" t="s">
        <v>2208</v>
      </c>
      <c r="I3539" t="s">
        <v>12</v>
      </c>
      <c r="J3539" s="3">
        <v>14</v>
      </c>
      <c r="K3539" s="3">
        <v>463</v>
      </c>
      <c r="L3539" s="3">
        <v>6482</v>
      </c>
    </row>
    <row r="3540" spans="1:12" x14ac:dyDescent="0.35">
      <c r="A3540" t="s">
        <v>351</v>
      </c>
      <c r="B3540" s="6" t="s">
        <v>352</v>
      </c>
      <c r="C3540" s="6" t="str">
        <f t="shared" si="165"/>
        <v>Jun 2024</v>
      </c>
      <c r="D3540" s="19" t="str">
        <f t="shared" si="167"/>
        <v>2024</v>
      </c>
      <c r="E3540" s="6" t="str">
        <f t="shared" si="166"/>
        <v>Q2 2024</v>
      </c>
      <c r="F3540" t="s">
        <v>10</v>
      </c>
      <c r="G3540" t="str">
        <f>IF(F3540="Biographies", "Biography", F3540 )</f>
        <v>Biography</v>
      </c>
      <c r="H3540" t="s">
        <v>11</v>
      </c>
      <c r="I3540" t="s">
        <v>12</v>
      </c>
      <c r="J3540" s="3">
        <v>4</v>
      </c>
      <c r="K3540" s="3">
        <v>62</v>
      </c>
      <c r="L3540" s="3">
        <v>248</v>
      </c>
    </row>
    <row r="3541" spans="1:12" x14ac:dyDescent="0.35">
      <c r="A3541" t="s">
        <v>1321</v>
      </c>
      <c r="B3541" s="6" t="s">
        <v>352</v>
      </c>
      <c r="C3541" s="6" t="str">
        <f t="shared" si="165"/>
        <v>Jun 2024</v>
      </c>
      <c r="D3541" s="19" t="str">
        <f t="shared" si="167"/>
        <v>2024</v>
      </c>
      <c r="E3541" s="6" t="str">
        <f t="shared" si="166"/>
        <v>Q2 2024</v>
      </c>
      <c r="F3541" t="s">
        <v>5775</v>
      </c>
      <c r="G3541" t="str">
        <f>IF(F3541="Cookbooks", "Cookbook", F3541)</f>
        <v>Cookbook</v>
      </c>
      <c r="H3541" t="s">
        <v>11</v>
      </c>
      <c r="I3541" t="s">
        <v>15</v>
      </c>
      <c r="J3541" s="3">
        <v>7</v>
      </c>
      <c r="K3541" s="3">
        <v>44.62</v>
      </c>
      <c r="L3541" s="3">
        <v>312.33999999999997</v>
      </c>
    </row>
    <row r="3542" spans="1:12" x14ac:dyDescent="0.35">
      <c r="A3542" t="s">
        <v>1722</v>
      </c>
      <c r="B3542" s="6" t="s">
        <v>352</v>
      </c>
      <c r="C3542" s="6" t="str">
        <f t="shared" si="165"/>
        <v>Jun 2024</v>
      </c>
      <c r="D3542" s="19" t="str">
        <f t="shared" si="167"/>
        <v>2024</v>
      </c>
      <c r="E3542" s="6" t="str">
        <f t="shared" si="166"/>
        <v>Q2 2024</v>
      </c>
      <c r="F3542" t="s">
        <v>1421</v>
      </c>
      <c r="G3542" t="str">
        <f>IF(F3542="Egg", "Eggs", F3542)</f>
        <v>Eggs</v>
      </c>
      <c r="H3542" t="s">
        <v>701</v>
      </c>
      <c r="I3542" t="s">
        <v>15</v>
      </c>
      <c r="J3542" s="3">
        <v>6</v>
      </c>
      <c r="K3542" s="3">
        <v>367.06</v>
      </c>
      <c r="L3542" s="3">
        <v>2202.36</v>
      </c>
    </row>
    <row r="3543" spans="1:12" x14ac:dyDescent="0.35">
      <c r="A3543" t="s">
        <v>2015</v>
      </c>
      <c r="B3543" s="6" t="s">
        <v>352</v>
      </c>
      <c r="C3543" s="6" t="str">
        <f t="shared" si="165"/>
        <v>Jun 2024</v>
      </c>
      <c r="D3543" s="19" t="str">
        <f t="shared" si="167"/>
        <v>2024</v>
      </c>
      <c r="E3543" s="6" t="str">
        <f t="shared" si="166"/>
        <v>Q2 2024</v>
      </c>
      <c r="F3543" t="s">
        <v>1744</v>
      </c>
      <c r="G3543" t="s">
        <v>1744</v>
      </c>
      <c r="H3543" t="s">
        <v>11</v>
      </c>
      <c r="I3543" t="s">
        <v>12</v>
      </c>
      <c r="J3543" s="3">
        <v>16</v>
      </c>
      <c r="K3543" s="3">
        <v>476.51</v>
      </c>
      <c r="L3543" s="3">
        <v>7624.16</v>
      </c>
    </row>
    <row r="3544" spans="1:12" x14ac:dyDescent="0.35">
      <c r="A3544" t="s">
        <v>2138</v>
      </c>
      <c r="B3544" s="6" t="s">
        <v>352</v>
      </c>
      <c r="C3544" s="6" t="str">
        <f t="shared" si="165"/>
        <v>Jun 2024</v>
      </c>
      <c r="D3544" s="19" t="str">
        <f t="shared" si="167"/>
        <v>2024</v>
      </c>
      <c r="E3544" s="6" t="str">
        <f t="shared" si="166"/>
        <v>Q2 2024</v>
      </c>
      <c r="F3544" t="s">
        <v>2058</v>
      </c>
      <c r="G3544" t="s">
        <v>2058</v>
      </c>
      <c r="H3544" t="s">
        <v>701</v>
      </c>
      <c r="I3544" t="s">
        <v>12</v>
      </c>
      <c r="J3544" s="3">
        <v>19</v>
      </c>
      <c r="K3544" s="3">
        <v>358.33</v>
      </c>
      <c r="L3544" s="3">
        <v>6808.27</v>
      </c>
    </row>
    <row r="3545" spans="1:12" x14ac:dyDescent="0.35">
      <c r="A3545" t="s">
        <v>2633</v>
      </c>
      <c r="B3545" s="6" t="s">
        <v>352</v>
      </c>
      <c r="C3545" s="6" t="str">
        <f t="shared" si="165"/>
        <v>Jun 2024</v>
      </c>
      <c r="D3545" s="19" t="str">
        <f t="shared" si="167"/>
        <v>2024</v>
      </c>
      <c r="E3545" s="6" t="str">
        <f t="shared" si="166"/>
        <v>Q2 2024</v>
      </c>
      <c r="F3545" t="s">
        <v>2344</v>
      </c>
      <c r="G3545" t="s">
        <v>2344</v>
      </c>
      <c r="H3545" t="s">
        <v>2345</v>
      </c>
      <c r="I3545" t="s">
        <v>24</v>
      </c>
      <c r="J3545" s="3">
        <v>6</v>
      </c>
      <c r="K3545" s="3">
        <v>490.59</v>
      </c>
      <c r="L3545" s="3">
        <v>2943.54</v>
      </c>
    </row>
    <row r="3546" spans="1:12" x14ac:dyDescent="0.35">
      <c r="A3546" t="s">
        <v>4965</v>
      </c>
      <c r="B3546" s="6" t="s">
        <v>352</v>
      </c>
      <c r="C3546" s="6" t="str">
        <f t="shared" si="165"/>
        <v>Jun 2024</v>
      </c>
      <c r="D3546" s="19" t="str">
        <f t="shared" si="167"/>
        <v>2024</v>
      </c>
      <c r="E3546" s="6" t="str">
        <f t="shared" si="166"/>
        <v>Q2 2024</v>
      </c>
      <c r="F3546" t="s">
        <v>4845</v>
      </c>
      <c r="G3546" t="s">
        <v>4845</v>
      </c>
      <c r="H3546" t="s">
        <v>2345</v>
      </c>
      <c r="I3546" t="s">
        <v>27</v>
      </c>
      <c r="J3546" s="3">
        <v>20</v>
      </c>
      <c r="K3546" s="3">
        <v>463.62</v>
      </c>
      <c r="L3546" s="3">
        <v>9272.4</v>
      </c>
    </row>
    <row r="3547" spans="1:12" x14ac:dyDescent="0.35">
      <c r="A3547" t="s">
        <v>2011</v>
      </c>
      <c r="B3547" s="6" t="s">
        <v>2012</v>
      </c>
      <c r="C3547" s="6" t="str">
        <f t="shared" si="165"/>
        <v>Jun 2024</v>
      </c>
      <c r="D3547" s="19" t="str">
        <f t="shared" si="167"/>
        <v>2024</v>
      </c>
      <c r="E3547" s="6" t="str">
        <f t="shared" si="166"/>
        <v>Q2 2024</v>
      </c>
      <c r="F3547" t="s">
        <v>1744</v>
      </c>
      <c r="G3547" t="s">
        <v>1744</v>
      </c>
      <c r="H3547" t="s">
        <v>11</v>
      </c>
      <c r="I3547" t="s">
        <v>24</v>
      </c>
      <c r="J3547" s="3">
        <v>20</v>
      </c>
      <c r="K3547" s="3">
        <v>468.56</v>
      </c>
      <c r="L3547" s="3">
        <v>9371.2000000000007</v>
      </c>
    </row>
    <row r="3548" spans="1:12" x14ac:dyDescent="0.35">
      <c r="A3548" t="s">
        <v>2125</v>
      </c>
      <c r="B3548" s="6" t="s">
        <v>2012</v>
      </c>
      <c r="C3548" s="6" t="str">
        <f t="shared" si="165"/>
        <v>Jun 2024</v>
      </c>
      <c r="D3548" s="19" t="str">
        <f t="shared" si="167"/>
        <v>2024</v>
      </c>
      <c r="E3548" s="6" t="str">
        <f t="shared" si="166"/>
        <v>Q2 2024</v>
      </c>
      <c r="F3548" t="s">
        <v>2058</v>
      </c>
      <c r="G3548" t="s">
        <v>2058</v>
      </c>
      <c r="H3548" t="s">
        <v>701</v>
      </c>
      <c r="I3548" t="s">
        <v>12</v>
      </c>
      <c r="J3548" s="3">
        <v>4</v>
      </c>
      <c r="K3548" s="3">
        <v>468.24</v>
      </c>
      <c r="L3548" s="3">
        <v>1872.96</v>
      </c>
    </row>
    <row r="3549" spans="1:12" x14ac:dyDescent="0.35">
      <c r="A3549" t="s">
        <v>3755</v>
      </c>
      <c r="B3549" s="6" t="s">
        <v>2012</v>
      </c>
      <c r="C3549" s="6" t="str">
        <f t="shared" si="165"/>
        <v>Jun 2024</v>
      </c>
      <c r="D3549" s="19" t="str">
        <f t="shared" si="167"/>
        <v>2024</v>
      </c>
      <c r="E3549" s="6" t="str">
        <f t="shared" si="166"/>
        <v>Q2 2024</v>
      </c>
      <c r="F3549" t="s">
        <v>3688</v>
      </c>
      <c r="G3549" t="s">
        <v>3688</v>
      </c>
      <c r="H3549" t="s">
        <v>11</v>
      </c>
      <c r="I3549" t="s">
        <v>24</v>
      </c>
      <c r="J3549" s="3">
        <v>8</v>
      </c>
      <c r="K3549" s="3">
        <v>479.85</v>
      </c>
      <c r="L3549" s="3">
        <v>3838.8</v>
      </c>
    </row>
    <row r="3550" spans="1:12" x14ac:dyDescent="0.35">
      <c r="A3550" t="s">
        <v>4422</v>
      </c>
      <c r="B3550" s="6" t="s">
        <v>2012</v>
      </c>
      <c r="C3550" s="6" t="str">
        <f t="shared" si="165"/>
        <v>Jun 2024</v>
      </c>
      <c r="D3550" s="19" t="str">
        <f t="shared" si="167"/>
        <v>2024</v>
      </c>
      <c r="E3550" s="6" t="str">
        <f t="shared" si="166"/>
        <v>Q2 2024</v>
      </c>
      <c r="F3550" t="s">
        <v>4235</v>
      </c>
      <c r="G3550" t="s">
        <v>4235</v>
      </c>
      <c r="H3550" t="s">
        <v>2208</v>
      </c>
      <c r="I3550" t="s">
        <v>24</v>
      </c>
      <c r="J3550" s="3">
        <v>6</v>
      </c>
      <c r="K3550" s="3">
        <v>333.61</v>
      </c>
      <c r="L3550" s="3">
        <v>2001.66</v>
      </c>
    </row>
    <row r="3551" spans="1:12" x14ac:dyDescent="0.35">
      <c r="A3551" t="s">
        <v>5016</v>
      </c>
      <c r="B3551" s="6" t="s">
        <v>2012</v>
      </c>
      <c r="C3551" s="6" t="str">
        <f t="shared" si="165"/>
        <v>Jun 2024</v>
      </c>
      <c r="D3551" s="19" t="str">
        <f t="shared" si="167"/>
        <v>2024</v>
      </c>
      <c r="E3551" s="6" t="str">
        <f t="shared" si="166"/>
        <v>Q2 2024</v>
      </c>
      <c r="F3551" t="s">
        <v>4845</v>
      </c>
      <c r="G3551" t="s">
        <v>4845</v>
      </c>
      <c r="H3551" t="s">
        <v>2345</v>
      </c>
      <c r="I3551" t="s">
        <v>15</v>
      </c>
      <c r="J3551" s="3">
        <v>20</v>
      </c>
      <c r="K3551" s="3">
        <v>413.39</v>
      </c>
      <c r="L3551" s="3">
        <v>8267.7999999999993</v>
      </c>
    </row>
    <row r="3552" spans="1:12" x14ac:dyDescent="0.35">
      <c r="A3552" t="s">
        <v>5077</v>
      </c>
      <c r="B3552" s="6" t="s">
        <v>2012</v>
      </c>
      <c r="C3552" s="6" t="str">
        <f t="shared" si="165"/>
        <v>Jun 2024</v>
      </c>
      <c r="D3552" s="19" t="str">
        <f t="shared" si="167"/>
        <v>2024</v>
      </c>
      <c r="E3552" s="6" t="str">
        <f t="shared" si="166"/>
        <v>Q2 2024</v>
      </c>
      <c r="F3552" t="s">
        <v>4845</v>
      </c>
      <c r="G3552" t="s">
        <v>4845</v>
      </c>
      <c r="H3552" t="s">
        <v>2345</v>
      </c>
      <c r="I3552" t="s">
        <v>12</v>
      </c>
      <c r="J3552" s="3">
        <v>8</v>
      </c>
      <c r="K3552" s="3">
        <v>75.69</v>
      </c>
      <c r="L3552" s="3">
        <v>605.52</v>
      </c>
    </row>
    <row r="3553" spans="1:12" x14ac:dyDescent="0.35">
      <c r="A3553" t="s">
        <v>1491</v>
      </c>
      <c r="B3553" s="6" t="s">
        <v>1492</v>
      </c>
      <c r="C3553" s="6" t="str">
        <f t="shared" si="165"/>
        <v>Jun 2024</v>
      </c>
      <c r="D3553" s="19" t="str">
        <f t="shared" si="167"/>
        <v>2024</v>
      </c>
      <c r="E3553" s="6" t="str">
        <f t="shared" si="166"/>
        <v>Q2 2024</v>
      </c>
      <c r="F3553" t="s">
        <v>1421</v>
      </c>
      <c r="G3553" t="str">
        <f>IF(F3553="Egg", "Eggs", F3553)</f>
        <v>Eggs</v>
      </c>
      <c r="H3553" t="s">
        <v>701</v>
      </c>
      <c r="I3553" t="s">
        <v>27</v>
      </c>
      <c r="J3553" s="3">
        <v>4</v>
      </c>
      <c r="K3553" s="3">
        <v>442.28</v>
      </c>
      <c r="L3553" s="3">
        <v>1769.12</v>
      </c>
    </row>
    <row r="3554" spans="1:12" x14ac:dyDescent="0.35">
      <c r="A3554" t="s">
        <v>2192</v>
      </c>
      <c r="B3554" s="6" t="s">
        <v>1492</v>
      </c>
      <c r="C3554" s="6" t="str">
        <f t="shared" si="165"/>
        <v>Jun 2024</v>
      </c>
      <c r="D3554" s="19" t="str">
        <f t="shared" si="167"/>
        <v>2024</v>
      </c>
      <c r="E3554" s="6" t="str">
        <f t="shared" si="166"/>
        <v>Q2 2024</v>
      </c>
      <c r="F3554" t="s">
        <v>2058</v>
      </c>
      <c r="G3554" t="s">
        <v>2058</v>
      </c>
      <c r="H3554" t="s">
        <v>701</v>
      </c>
      <c r="I3554" t="s">
        <v>12</v>
      </c>
      <c r="J3554" s="3">
        <v>19</v>
      </c>
      <c r="K3554" s="3">
        <v>179.78</v>
      </c>
      <c r="L3554" s="3">
        <v>3415.82</v>
      </c>
    </row>
    <row r="3555" spans="1:12" x14ac:dyDescent="0.35">
      <c r="A3555" t="s">
        <v>2669</v>
      </c>
      <c r="B3555" s="6" t="s">
        <v>1492</v>
      </c>
      <c r="C3555" s="6" t="str">
        <f t="shared" si="165"/>
        <v>Jun 2024</v>
      </c>
      <c r="D3555" s="19" t="str">
        <f t="shared" si="167"/>
        <v>2024</v>
      </c>
      <c r="E3555" s="6" t="str">
        <f t="shared" si="166"/>
        <v>Q2 2024</v>
      </c>
      <c r="F3555" t="s">
        <v>2643</v>
      </c>
      <c r="G3555" t="s">
        <v>2643</v>
      </c>
      <c r="H3555" t="s">
        <v>2345</v>
      </c>
      <c r="I3555" t="s">
        <v>27</v>
      </c>
      <c r="J3555" s="3">
        <v>18</v>
      </c>
      <c r="K3555" s="3">
        <v>250.81</v>
      </c>
      <c r="L3555" s="3">
        <v>4514.58</v>
      </c>
    </row>
    <row r="3556" spans="1:12" x14ac:dyDescent="0.35">
      <c r="A3556" t="s">
        <v>3150</v>
      </c>
      <c r="B3556" s="6" t="s">
        <v>1492</v>
      </c>
      <c r="C3556" s="6" t="str">
        <f t="shared" si="165"/>
        <v>Jun 2024</v>
      </c>
      <c r="D3556" s="19" t="str">
        <f t="shared" si="167"/>
        <v>2024</v>
      </c>
      <c r="E3556" s="6" t="str">
        <f t="shared" si="166"/>
        <v>Q2 2024</v>
      </c>
      <c r="F3556" t="s">
        <v>3143</v>
      </c>
      <c r="G3556" t="s">
        <v>3143</v>
      </c>
      <c r="H3556" t="s">
        <v>458</v>
      </c>
      <c r="I3556" t="s">
        <v>15</v>
      </c>
      <c r="J3556" s="3">
        <v>9</v>
      </c>
      <c r="K3556" s="3">
        <v>212.78</v>
      </c>
      <c r="L3556" s="3">
        <v>1915.02</v>
      </c>
    </row>
    <row r="3557" spans="1:12" x14ac:dyDescent="0.35">
      <c r="A3557" t="s">
        <v>3337</v>
      </c>
      <c r="B3557" s="6" t="s">
        <v>1492</v>
      </c>
      <c r="C3557" s="6" t="str">
        <f t="shared" si="165"/>
        <v>Jun 2024</v>
      </c>
      <c r="D3557" s="19" t="str">
        <f t="shared" si="167"/>
        <v>2024</v>
      </c>
      <c r="E3557" s="6" t="str">
        <f t="shared" si="166"/>
        <v>Q2 2024</v>
      </c>
      <c r="F3557" t="s">
        <v>3143</v>
      </c>
      <c r="G3557" t="s">
        <v>3143</v>
      </c>
      <c r="H3557" t="s">
        <v>458</v>
      </c>
      <c r="I3557" t="s">
        <v>15</v>
      </c>
      <c r="J3557" s="3">
        <v>12</v>
      </c>
      <c r="K3557" s="3">
        <v>270.10000000000002</v>
      </c>
      <c r="L3557" s="3">
        <v>3241.2</v>
      </c>
    </row>
    <row r="3558" spans="1:12" x14ac:dyDescent="0.35">
      <c r="A3558" t="s">
        <v>3838</v>
      </c>
      <c r="B3558" s="6" t="s">
        <v>1492</v>
      </c>
      <c r="C3558" s="6" t="str">
        <f t="shared" si="165"/>
        <v>Jun 2024</v>
      </c>
      <c r="D3558" s="19" t="str">
        <f t="shared" si="167"/>
        <v>2024</v>
      </c>
      <c r="E3558" s="6" t="str">
        <f t="shared" si="166"/>
        <v>Q2 2024</v>
      </c>
      <c r="F3558" t="s">
        <v>3688</v>
      </c>
      <c r="G3558" t="s">
        <v>3688</v>
      </c>
      <c r="H3558" t="s">
        <v>11</v>
      </c>
      <c r="I3558" t="s">
        <v>12</v>
      </c>
      <c r="J3558" s="3">
        <v>20</v>
      </c>
      <c r="K3558" s="3">
        <v>176.11</v>
      </c>
      <c r="L3558" s="3">
        <v>3522.2</v>
      </c>
    </row>
    <row r="3559" spans="1:12" x14ac:dyDescent="0.35">
      <c r="A3559" t="s">
        <v>4490</v>
      </c>
      <c r="B3559" s="6" t="s">
        <v>1492</v>
      </c>
      <c r="C3559" s="6" t="str">
        <f t="shared" si="165"/>
        <v>Jun 2024</v>
      </c>
      <c r="D3559" s="19" t="str">
        <f t="shared" si="167"/>
        <v>2024</v>
      </c>
      <c r="E3559" s="6" t="str">
        <f t="shared" si="166"/>
        <v>Q2 2024</v>
      </c>
      <c r="F3559" t="s">
        <v>4484</v>
      </c>
      <c r="G3559" t="s">
        <v>4484</v>
      </c>
      <c r="H3559" t="s">
        <v>2208</v>
      </c>
      <c r="I3559" t="s">
        <v>24</v>
      </c>
      <c r="J3559" s="3">
        <v>10</v>
      </c>
      <c r="K3559" s="3">
        <v>437.99</v>
      </c>
      <c r="L3559" s="3">
        <v>4379.8999999999996</v>
      </c>
    </row>
    <row r="3560" spans="1:12" x14ac:dyDescent="0.35">
      <c r="A3560" t="s">
        <v>5019</v>
      </c>
      <c r="B3560" s="6" t="s">
        <v>1492</v>
      </c>
      <c r="C3560" s="6" t="str">
        <f t="shared" si="165"/>
        <v>Jun 2024</v>
      </c>
      <c r="D3560" s="19" t="str">
        <f t="shared" si="167"/>
        <v>2024</v>
      </c>
      <c r="E3560" s="6" t="str">
        <f t="shared" si="166"/>
        <v>Q2 2024</v>
      </c>
      <c r="F3560" t="s">
        <v>4845</v>
      </c>
      <c r="G3560" t="s">
        <v>4845</v>
      </c>
      <c r="H3560" t="s">
        <v>2345</v>
      </c>
      <c r="I3560" t="s">
        <v>27</v>
      </c>
      <c r="J3560" s="3">
        <v>12</v>
      </c>
      <c r="K3560" s="3">
        <v>339.33</v>
      </c>
      <c r="L3560" s="3">
        <v>4071.96</v>
      </c>
    </row>
    <row r="3561" spans="1:12" x14ac:dyDescent="0.35">
      <c r="A3561" t="s">
        <v>1233</v>
      </c>
      <c r="B3561" s="6" t="s">
        <v>1234</v>
      </c>
      <c r="C3561" s="6" t="str">
        <f t="shared" si="165"/>
        <v>Jun 2024</v>
      </c>
      <c r="D3561" s="19" t="str">
        <f t="shared" si="167"/>
        <v>2024</v>
      </c>
      <c r="E3561" s="6" t="str">
        <f t="shared" si="166"/>
        <v>Q2 2024</v>
      </c>
      <c r="F3561" t="s">
        <v>1084</v>
      </c>
      <c r="G3561" t="str">
        <f>IF(F3561="Children's Book asfdsf", "Children's Book", F3561)</f>
        <v>Children's Book</v>
      </c>
      <c r="H3561" t="s">
        <v>11</v>
      </c>
      <c r="I3561" t="s">
        <v>24</v>
      </c>
      <c r="J3561" s="3">
        <v>3</v>
      </c>
      <c r="K3561" s="3">
        <v>158.38999999999999</v>
      </c>
      <c r="L3561" s="3">
        <v>475.17</v>
      </c>
    </row>
    <row r="3562" spans="1:12" x14ac:dyDescent="0.35">
      <c r="A3562" t="s">
        <v>1723</v>
      </c>
      <c r="B3562" s="6" t="s">
        <v>1234</v>
      </c>
      <c r="C3562" s="6" t="str">
        <f t="shared" si="165"/>
        <v>Jun 2024</v>
      </c>
      <c r="D3562" s="19" t="str">
        <f t="shared" si="167"/>
        <v>2024</v>
      </c>
      <c r="E3562" s="6" t="str">
        <f t="shared" si="166"/>
        <v>Q2 2024</v>
      </c>
      <c r="F3562" t="s">
        <v>1421</v>
      </c>
      <c r="G3562" t="str">
        <f>IF(F3562="Egg", "Eggs", F3562)</f>
        <v>Eggs</v>
      </c>
      <c r="H3562" t="s">
        <v>701</v>
      </c>
      <c r="I3562" t="s">
        <v>27</v>
      </c>
      <c r="J3562" s="3">
        <v>16</v>
      </c>
      <c r="K3562" s="3">
        <v>232.39</v>
      </c>
      <c r="L3562" s="3">
        <v>3718.24</v>
      </c>
    </row>
    <row r="3563" spans="1:12" x14ac:dyDescent="0.35">
      <c r="A3563" t="s">
        <v>2908</v>
      </c>
      <c r="B3563" s="6" t="s">
        <v>1234</v>
      </c>
      <c r="C3563" s="6" t="str">
        <f t="shared" si="165"/>
        <v>Jun 2024</v>
      </c>
      <c r="D3563" s="19" t="str">
        <f t="shared" si="167"/>
        <v>2024</v>
      </c>
      <c r="E3563" s="6" t="str">
        <f t="shared" si="166"/>
        <v>Q2 2024</v>
      </c>
      <c r="F3563" t="s">
        <v>2882</v>
      </c>
      <c r="G3563" t="s">
        <v>2882</v>
      </c>
      <c r="H3563" t="s">
        <v>2208</v>
      </c>
      <c r="I3563" t="s">
        <v>12</v>
      </c>
      <c r="J3563" s="3">
        <v>10</v>
      </c>
      <c r="K3563" s="3">
        <v>76.3</v>
      </c>
      <c r="L3563" s="3">
        <v>763</v>
      </c>
    </row>
    <row r="3564" spans="1:12" x14ac:dyDescent="0.35">
      <c r="A3564" t="s">
        <v>3124</v>
      </c>
      <c r="B3564" s="6" t="s">
        <v>1234</v>
      </c>
      <c r="C3564" s="6" t="str">
        <f t="shared" si="165"/>
        <v>Jun 2024</v>
      </c>
      <c r="D3564" s="19" t="str">
        <f t="shared" si="167"/>
        <v>2024</v>
      </c>
      <c r="E3564" s="6" t="str">
        <f t="shared" si="166"/>
        <v>Q2 2024</v>
      </c>
      <c r="F3564" t="s">
        <v>2882</v>
      </c>
      <c r="G3564" t="s">
        <v>2882</v>
      </c>
      <c r="H3564" t="s">
        <v>2208</v>
      </c>
      <c r="I3564" t="s">
        <v>15</v>
      </c>
      <c r="J3564" s="3">
        <v>20</v>
      </c>
      <c r="K3564" s="3">
        <v>166.29</v>
      </c>
      <c r="L3564" s="3">
        <v>3325.8</v>
      </c>
    </row>
    <row r="3565" spans="1:12" x14ac:dyDescent="0.35">
      <c r="A3565" t="s">
        <v>3491</v>
      </c>
      <c r="B3565" s="6" t="s">
        <v>1234</v>
      </c>
      <c r="C3565" s="6" t="str">
        <f t="shared" si="165"/>
        <v>Jun 2024</v>
      </c>
      <c r="D3565" s="19" t="str">
        <f t="shared" si="167"/>
        <v>2024</v>
      </c>
      <c r="E3565" s="6" t="str">
        <f t="shared" si="166"/>
        <v>Q2 2024</v>
      </c>
      <c r="F3565" t="s">
        <v>3435</v>
      </c>
      <c r="G3565" t="s">
        <v>3435</v>
      </c>
      <c r="H3565" t="s">
        <v>701</v>
      </c>
      <c r="I3565" t="s">
        <v>15</v>
      </c>
      <c r="J3565" s="3">
        <v>5</v>
      </c>
      <c r="K3565" s="3">
        <v>439.06</v>
      </c>
      <c r="L3565" s="3">
        <v>2195.3000000000002</v>
      </c>
    </row>
    <row r="3566" spans="1:12" x14ac:dyDescent="0.35">
      <c r="A3566" t="s">
        <v>4241</v>
      </c>
      <c r="B3566" s="6" t="s">
        <v>1234</v>
      </c>
      <c r="C3566" s="6" t="str">
        <f t="shared" si="165"/>
        <v>Jun 2024</v>
      </c>
      <c r="D3566" s="19" t="str">
        <f t="shared" si="167"/>
        <v>2024</v>
      </c>
      <c r="E3566" s="6" t="str">
        <f t="shared" si="166"/>
        <v>Q2 2024</v>
      </c>
      <c r="F3566" t="s">
        <v>4235</v>
      </c>
      <c r="G3566" t="s">
        <v>4235</v>
      </c>
      <c r="H3566" t="s">
        <v>2208</v>
      </c>
      <c r="I3566" t="s">
        <v>24</v>
      </c>
      <c r="J3566" s="3">
        <v>14</v>
      </c>
      <c r="K3566" s="3">
        <v>221.14</v>
      </c>
      <c r="L3566" s="3">
        <v>3095.96</v>
      </c>
    </row>
    <row r="3567" spans="1:12" x14ac:dyDescent="0.35">
      <c r="A3567" t="s">
        <v>4904</v>
      </c>
      <c r="B3567" s="6" t="s">
        <v>1234</v>
      </c>
      <c r="C3567" s="6" t="str">
        <f t="shared" si="165"/>
        <v>Jun 2024</v>
      </c>
      <c r="D3567" s="19" t="str">
        <f t="shared" si="167"/>
        <v>2024</v>
      </c>
      <c r="E3567" s="6" t="str">
        <f t="shared" si="166"/>
        <v>Q2 2024</v>
      </c>
      <c r="F3567" t="s">
        <v>4845</v>
      </c>
      <c r="G3567" t="s">
        <v>4845</v>
      </c>
      <c r="H3567" t="s">
        <v>2345</v>
      </c>
      <c r="I3567" t="s">
        <v>12</v>
      </c>
      <c r="J3567" s="3">
        <v>4</v>
      </c>
      <c r="K3567" s="3">
        <v>465.65</v>
      </c>
      <c r="L3567" s="3">
        <v>1862.6</v>
      </c>
    </row>
    <row r="3568" spans="1:12" x14ac:dyDescent="0.35">
      <c r="A3568" t="s">
        <v>5013</v>
      </c>
      <c r="B3568" s="6" t="s">
        <v>1234</v>
      </c>
      <c r="C3568" s="6" t="str">
        <f t="shared" si="165"/>
        <v>Jun 2024</v>
      </c>
      <c r="D3568" s="19" t="str">
        <f t="shared" si="167"/>
        <v>2024</v>
      </c>
      <c r="E3568" s="6" t="str">
        <f t="shared" si="166"/>
        <v>Q2 2024</v>
      </c>
      <c r="F3568" t="s">
        <v>4845</v>
      </c>
      <c r="G3568" t="s">
        <v>4845</v>
      </c>
      <c r="H3568" t="s">
        <v>2345</v>
      </c>
      <c r="I3568" t="s">
        <v>12</v>
      </c>
      <c r="J3568" s="3">
        <v>3</v>
      </c>
      <c r="K3568" s="3">
        <v>261.43</v>
      </c>
      <c r="L3568" s="3">
        <v>784.29</v>
      </c>
    </row>
    <row r="3569" spans="1:12" x14ac:dyDescent="0.35">
      <c r="A3569" t="s">
        <v>5704</v>
      </c>
      <c r="B3569" s="6" t="s">
        <v>1234</v>
      </c>
      <c r="C3569" s="6" t="str">
        <f t="shared" si="165"/>
        <v>Jun 2024</v>
      </c>
      <c r="D3569" s="19" t="str">
        <f t="shared" si="167"/>
        <v>2024</v>
      </c>
      <c r="E3569" s="6" t="str">
        <f t="shared" si="166"/>
        <v>Q2 2024</v>
      </c>
      <c r="F3569" t="s">
        <v>5629</v>
      </c>
      <c r="G3569" t="s">
        <v>5629</v>
      </c>
      <c r="H3569" t="s">
        <v>458</v>
      </c>
      <c r="I3569" t="s">
        <v>15</v>
      </c>
      <c r="J3569" s="3">
        <v>13</v>
      </c>
      <c r="K3569" s="3">
        <v>6.29</v>
      </c>
      <c r="L3569" s="3">
        <v>81.77</v>
      </c>
    </row>
    <row r="3570" spans="1:12" x14ac:dyDescent="0.35">
      <c r="A3570" t="s">
        <v>562</v>
      </c>
      <c r="B3570" s="6" t="s">
        <v>563</v>
      </c>
      <c r="C3570" s="6" t="str">
        <f t="shared" si="165"/>
        <v>Jun 2024</v>
      </c>
      <c r="D3570" s="19" t="str">
        <f t="shared" si="167"/>
        <v>2024</v>
      </c>
      <c r="E3570" s="6" t="str">
        <f t="shared" si="166"/>
        <v>Q2 2024</v>
      </c>
      <c r="F3570" t="s">
        <v>457</v>
      </c>
      <c r="G3570" t="str">
        <f>IF(F3570="Blender xcxc", "Blender", F3570)</f>
        <v>Blender</v>
      </c>
      <c r="H3570" t="s">
        <v>458</v>
      </c>
      <c r="I3570" t="s">
        <v>15</v>
      </c>
      <c r="J3570" s="3">
        <v>1</v>
      </c>
      <c r="K3570" s="3">
        <v>220.62</v>
      </c>
      <c r="L3570" s="3">
        <v>220.62</v>
      </c>
    </row>
    <row r="3571" spans="1:12" x14ac:dyDescent="0.35">
      <c r="A3571" t="s">
        <v>1089</v>
      </c>
      <c r="B3571" s="6" t="s">
        <v>563</v>
      </c>
      <c r="C3571" s="6" t="str">
        <f t="shared" si="165"/>
        <v>Jun 2024</v>
      </c>
      <c r="D3571" s="19" t="str">
        <f t="shared" si="167"/>
        <v>2024</v>
      </c>
      <c r="E3571" s="6" t="str">
        <f t="shared" si="166"/>
        <v>Q2 2024</v>
      </c>
      <c r="F3571" t="s">
        <v>1084</v>
      </c>
      <c r="G3571" t="str">
        <f>IF(F3571="Children's Book asfdsf", "Children's Book", F3571)</f>
        <v>Children's Book</v>
      </c>
      <c r="H3571" t="s">
        <v>11</v>
      </c>
      <c r="I3571" t="s">
        <v>15</v>
      </c>
      <c r="J3571" s="3">
        <v>16</v>
      </c>
      <c r="K3571" s="3">
        <v>250.16</v>
      </c>
      <c r="L3571" s="3">
        <v>4002.56</v>
      </c>
    </row>
    <row r="3572" spans="1:12" x14ac:dyDescent="0.35">
      <c r="A3572" t="s">
        <v>1237</v>
      </c>
      <c r="B3572" s="6" t="s">
        <v>563</v>
      </c>
      <c r="C3572" s="6" t="str">
        <f t="shared" si="165"/>
        <v>Jun 2024</v>
      </c>
      <c r="D3572" s="19" t="str">
        <f t="shared" si="167"/>
        <v>2024</v>
      </c>
      <c r="E3572" s="6" t="str">
        <f t="shared" si="166"/>
        <v>Q2 2024</v>
      </c>
      <c r="F3572" t="s">
        <v>1084</v>
      </c>
      <c r="G3572" t="str">
        <f>IF(F3572="Children's Book asfdsf", "Children's Book", F3572)</f>
        <v>Children's Book</v>
      </c>
      <c r="H3572" t="s">
        <v>11</v>
      </c>
      <c r="I3572" t="s">
        <v>15</v>
      </c>
      <c r="J3572" s="3">
        <v>9</v>
      </c>
      <c r="K3572" s="3">
        <v>245.15</v>
      </c>
      <c r="L3572" s="3">
        <v>2206.35</v>
      </c>
    </row>
    <row r="3573" spans="1:12" x14ac:dyDescent="0.35">
      <c r="A3573" t="s">
        <v>2052</v>
      </c>
      <c r="B3573" s="6" t="s">
        <v>563</v>
      </c>
      <c r="C3573" s="6" t="str">
        <f t="shared" si="165"/>
        <v>Jun 2024</v>
      </c>
      <c r="D3573" s="19" t="str">
        <f t="shared" si="167"/>
        <v>2024</v>
      </c>
      <c r="E3573" s="6" t="str">
        <f t="shared" si="166"/>
        <v>Q2 2024</v>
      </c>
      <c r="F3573" t="s">
        <v>1744</v>
      </c>
      <c r="G3573" t="s">
        <v>1744</v>
      </c>
      <c r="H3573" t="s">
        <v>11</v>
      </c>
      <c r="I3573" t="s">
        <v>12</v>
      </c>
      <c r="J3573" s="3">
        <v>15</v>
      </c>
      <c r="K3573" s="3">
        <v>123.01</v>
      </c>
      <c r="L3573" s="3">
        <v>1845.15</v>
      </c>
    </row>
    <row r="3574" spans="1:12" x14ac:dyDescent="0.35">
      <c r="A3574" t="s">
        <v>2928</v>
      </c>
      <c r="B3574" s="6" t="s">
        <v>563</v>
      </c>
      <c r="C3574" s="6" t="str">
        <f t="shared" si="165"/>
        <v>Jun 2024</v>
      </c>
      <c r="D3574" s="19" t="str">
        <f t="shared" si="167"/>
        <v>2024</v>
      </c>
      <c r="E3574" s="6" t="str">
        <f t="shared" si="166"/>
        <v>Q2 2024</v>
      </c>
      <c r="F3574" t="s">
        <v>2882</v>
      </c>
      <c r="G3574" t="s">
        <v>2882</v>
      </c>
      <c r="H3574" t="s">
        <v>2208</v>
      </c>
      <c r="I3574" t="s">
        <v>24</v>
      </c>
      <c r="J3574" s="3">
        <v>9</v>
      </c>
      <c r="K3574" s="3">
        <v>300.32</v>
      </c>
      <c r="L3574" s="3">
        <v>2702.88</v>
      </c>
    </row>
    <row r="3575" spans="1:12" x14ac:dyDescent="0.35">
      <c r="A3575" t="s">
        <v>3042</v>
      </c>
      <c r="B3575" s="6" t="s">
        <v>563</v>
      </c>
      <c r="C3575" s="6" t="str">
        <f t="shared" si="165"/>
        <v>Jun 2024</v>
      </c>
      <c r="D3575" s="19" t="str">
        <f t="shared" si="167"/>
        <v>2024</v>
      </c>
      <c r="E3575" s="6" t="str">
        <f t="shared" si="166"/>
        <v>Q2 2024</v>
      </c>
      <c r="F3575" t="s">
        <v>2882</v>
      </c>
      <c r="G3575" t="s">
        <v>2882</v>
      </c>
      <c r="H3575" t="s">
        <v>2208</v>
      </c>
      <c r="I3575" t="s">
        <v>12</v>
      </c>
      <c r="J3575" s="3">
        <v>14</v>
      </c>
      <c r="K3575" s="3">
        <v>76.650000000000006</v>
      </c>
      <c r="L3575" s="3">
        <v>1073.0999999999999</v>
      </c>
    </row>
    <row r="3576" spans="1:12" x14ac:dyDescent="0.35">
      <c r="A3576" t="s">
        <v>3498</v>
      </c>
      <c r="B3576" s="6" t="s">
        <v>563</v>
      </c>
      <c r="C3576" s="6" t="str">
        <f t="shared" si="165"/>
        <v>Jun 2024</v>
      </c>
      <c r="D3576" s="19" t="str">
        <f t="shared" si="167"/>
        <v>2024</v>
      </c>
      <c r="E3576" s="6" t="str">
        <f t="shared" si="166"/>
        <v>Q2 2024</v>
      </c>
      <c r="F3576" t="s">
        <v>3435</v>
      </c>
      <c r="G3576" t="s">
        <v>3435</v>
      </c>
      <c r="H3576" t="s">
        <v>701</v>
      </c>
      <c r="I3576" t="s">
        <v>24</v>
      </c>
      <c r="J3576" s="3">
        <v>5</v>
      </c>
      <c r="K3576" s="3">
        <v>304.51</v>
      </c>
      <c r="L3576" s="3">
        <v>1522.55</v>
      </c>
    </row>
    <row r="3577" spans="1:12" x14ac:dyDescent="0.35">
      <c r="A3577" t="s">
        <v>4147</v>
      </c>
      <c r="B3577" s="6" t="s">
        <v>563</v>
      </c>
      <c r="C3577" s="6" t="str">
        <f t="shared" si="165"/>
        <v>Jun 2024</v>
      </c>
      <c r="D3577" s="19" t="str">
        <f t="shared" si="167"/>
        <v>2024</v>
      </c>
      <c r="E3577" s="6" t="str">
        <f t="shared" si="166"/>
        <v>Q2 2024</v>
      </c>
      <c r="F3577" t="s">
        <v>3948</v>
      </c>
      <c r="G3577" t="s">
        <v>3948</v>
      </c>
      <c r="H3577" t="s">
        <v>458</v>
      </c>
      <c r="I3577" t="s">
        <v>27</v>
      </c>
      <c r="J3577" s="3">
        <v>18</v>
      </c>
      <c r="K3577" s="3">
        <v>283.91000000000003</v>
      </c>
      <c r="L3577" s="3">
        <v>5110.38</v>
      </c>
    </row>
    <row r="3578" spans="1:12" x14ac:dyDescent="0.35">
      <c r="A3578" t="s">
        <v>4253</v>
      </c>
      <c r="B3578" s="6" t="s">
        <v>563</v>
      </c>
      <c r="C3578" s="6" t="str">
        <f t="shared" si="165"/>
        <v>Jun 2024</v>
      </c>
      <c r="D3578" s="19" t="str">
        <f t="shared" si="167"/>
        <v>2024</v>
      </c>
      <c r="E3578" s="6" t="str">
        <f t="shared" si="166"/>
        <v>Q2 2024</v>
      </c>
      <c r="F3578" t="s">
        <v>4235</v>
      </c>
      <c r="G3578" t="s">
        <v>4235</v>
      </c>
      <c r="H3578" t="s">
        <v>2208</v>
      </c>
      <c r="I3578" t="s">
        <v>15</v>
      </c>
      <c r="J3578" s="3">
        <v>11</v>
      </c>
      <c r="K3578" s="3">
        <v>118.33</v>
      </c>
      <c r="L3578" s="3">
        <v>1301.6300000000001</v>
      </c>
    </row>
    <row r="3579" spans="1:12" x14ac:dyDescent="0.35">
      <c r="A3579" t="s">
        <v>4716</v>
      </c>
      <c r="B3579" s="6" t="s">
        <v>563</v>
      </c>
      <c r="C3579" s="6" t="str">
        <f t="shared" si="165"/>
        <v>Jun 2024</v>
      </c>
      <c r="D3579" s="19" t="str">
        <f t="shared" si="167"/>
        <v>2024</v>
      </c>
      <c r="E3579" s="6" t="str">
        <f t="shared" si="166"/>
        <v>Q2 2024</v>
      </c>
      <c r="F3579" t="s">
        <v>4610</v>
      </c>
      <c r="G3579" t="s">
        <v>4610</v>
      </c>
      <c r="H3579" t="s">
        <v>2345</v>
      </c>
      <c r="I3579" t="s">
        <v>24</v>
      </c>
      <c r="J3579" s="3">
        <v>16</v>
      </c>
      <c r="K3579" s="3">
        <v>408.9</v>
      </c>
      <c r="L3579" s="3">
        <v>6542.4</v>
      </c>
    </row>
    <row r="3580" spans="1:12" x14ac:dyDescent="0.35">
      <c r="A3580" t="s">
        <v>5055</v>
      </c>
      <c r="B3580" s="6" t="s">
        <v>563</v>
      </c>
      <c r="C3580" s="6" t="str">
        <f t="shared" si="165"/>
        <v>Jun 2024</v>
      </c>
      <c r="D3580" s="19" t="str">
        <f t="shared" si="167"/>
        <v>2024</v>
      </c>
      <c r="E3580" s="6" t="str">
        <f t="shared" si="166"/>
        <v>Q2 2024</v>
      </c>
      <c r="F3580" t="s">
        <v>4845</v>
      </c>
      <c r="G3580" t="s">
        <v>4845</v>
      </c>
      <c r="H3580" t="s">
        <v>2345</v>
      </c>
      <c r="I3580" t="s">
        <v>24</v>
      </c>
      <c r="J3580" s="3">
        <v>1</v>
      </c>
      <c r="K3580" s="3">
        <v>111.71</v>
      </c>
      <c r="L3580" s="3">
        <v>111.71</v>
      </c>
    </row>
    <row r="3581" spans="1:12" x14ac:dyDescent="0.35">
      <c r="A3581" t="s">
        <v>5223</v>
      </c>
      <c r="B3581" s="6" t="s">
        <v>563</v>
      </c>
      <c r="C3581" s="6" t="str">
        <f t="shared" si="165"/>
        <v>Jun 2024</v>
      </c>
      <c r="D3581" s="19" t="str">
        <f t="shared" si="167"/>
        <v>2024</v>
      </c>
      <c r="E3581" s="6" t="str">
        <f t="shared" si="166"/>
        <v>Q2 2024</v>
      </c>
      <c r="F3581" t="s">
        <v>5082</v>
      </c>
      <c r="G3581" t="s">
        <v>5082</v>
      </c>
      <c r="H3581" t="s">
        <v>2208</v>
      </c>
      <c r="I3581" t="s">
        <v>24</v>
      </c>
      <c r="J3581" s="3">
        <v>10</v>
      </c>
      <c r="K3581" s="3">
        <v>170.59</v>
      </c>
      <c r="L3581" s="3">
        <v>1705.9</v>
      </c>
    </row>
    <row r="3582" spans="1:12" x14ac:dyDescent="0.35">
      <c r="A3582" t="s">
        <v>745</v>
      </c>
      <c r="B3582" s="6" t="s">
        <v>746</v>
      </c>
      <c r="C3582" s="6" t="str">
        <f t="shared" si="165"/>
        <v>Jun 2024</v>
      </c>
      <c r="D3582" s="19" t="str">
        <f t="shared" si="167"/>
        <v>2024</v>
      </c>
      <c r="E3582" s="6" t="str">
        <f t="shared" si="166"/>
        <v>Q2 2024</v>
      </c>
      <c r="F3582" t="s">
        <v>700</v>
      </c>
      <c r="G3582" t="str">
        <f>IF(F3582="Bread.c", "Bread", F3582)</f>
        <v>Bread</v>
      </c>
      <c r="H3582" t="s">
        <v>701</v>
      </c>
      <c r="I3582" t="s">
        <v>12</v>
      </c>
      <c r="J3582" s="3">
        <v>15</v>
      </c>
      <c r="K3582" s="3">
        <v>215.49</v>
      </c>
      <c r="L3582" s="3">
        <v>3232.35</v>
      </c>
    </row>
    <row r="3583" spans="1:12" x14ac:dyDescent="0.35">
      <c r="A3583" t="s">
        <v>1534</v>
      </c>
      <c r="B3583" s="6" t="s">
        <v>746</v>
      </c>
      <c r="C3583" s="6" t="str">
        <f t="shared" si="165"/>
        <v>Jun 2024</v>
      </c>
      <c r="D3583" s="19" t="str">
        <f t="shared" si="167"/>
        <v>2024</v>
      </c>
      <c r="E3583" s="6" t="str">
        <f t="shared" si="166"/>
        <v>Q2 2024</v>
      </c>
      <c r="F3583" t="s">
        <v>1421</v>
      </c>
      <c r="G3583" t="str">
        <f>IF(F3583="Egg", "Eggs", F3583)</f>
        <v>Eggs</v>
      </c>
      <c r="H3583" t="s">
        <v>701</v>
      </c>
      <c r="I3583" t="s">
        <v>12</v>
      </c>
      <c r="J3583" s="3">
        <v>16</v>
      </c>
      <c r="K3583" s="3">
        <v>339.55</v>
      </c>
      <c r="L3583" s="3">
        <v>5432.8</v>
      </c>
    </row>
    <row r="3584" spans="1:12" x14ac:dyDescent="0.35">
      <c r="A3584" t="s">
        <v>2240</v>
      </c>
      <c r="B3584" s="6" t="s">
        <v>746</v>
      </c>
      <c r="C3584" s="6" t="str">
        <f t="shared" si="165"/>
        <v>Jun 2024</v>
      </c>
      <c r="D3584" s="19" t="str">
        <f t="shared" si="167"/>
        <v>2024</v>
      </c>
      <c r="E3584" s="6" t="str">
        <f t="shared" si="166"/>
        <v>Q2 2024</v>
      </c>
      <c r="F3584" t="s">
        <v>2207</v>
      </c>
      <c r="G3584" t="s">
        <v>2207</v>
      </c>
      <c r="H3584" t="s">
        <v>2208</v>
      </c>
      <c r="I3584" t="s">
        <v>24</v>
      </c>
      <c r="J3584" s="3">
        <v>20</v>
      </c>
      <c r="K3584" s="3">
        <v>116.21</v>
      </c>
      <c r="L3584" s="3">
        <v>2324.1999999999998</v>
      </c>
    </row>
    <row r="3585" spans="1:12" x14ac:dyDescent="0.35">
      <c r="A3585" t="s">
        <v>2781</v>
      </c>
      <c r="B3585" s="6" t="s">
        <v>746</v>
      </c>
      <c r="C3585" s="6" t="str">
        <f t="shared" si="165"/>
        <v>Jun 2024</v>
      </c>
      <c r="D3585" s="19" t="str">
        <f t="shared" si="167"/>
        <v>2024</v>
      </c>
      <c r="E3585" s="6" t="str">
        <f t="shared" si="166"/>
        <v>Q2 2024</v>
      </c>
      <c r="F3585" t="s">
        <v>2643</v>
      </c>
      <c r="G3585" t="s">
        <v>2643</v>
      </c>
      <c r="H3585" t="s">
        <v>2345</v>
      </c>
      <c r="I3585" t="s">
        <v>27</v>
      </c>
      <c r="J3585" s="3">
        <v>16</v>
      </c>
      <c r="K3585" s="3">
        <v>167.55</v>
      </c>
      <c r="L3585" s="3">
        <v>2680.8</v>
      </c>
    </row>
    <row r="3586" spans="1:12" x14ac:dyDescent="0.35">
      <c r="A3586" t="s">
        <v>4431</v>
      </c>
      <c r="B3586" s="6" t="s">
        <v>746</v>
      </c>
      <c r="C3586" s="6" t="str">
        <f t="shared" ref="C3586:C3649" si="168">TEXT(B3586, "mmm yyyy")</f>
        <v>Jun 2024</v>
      </c>
      <c r="D3586" s="19" t="str">
        <f t="shared" si="167"/>
        <v>2024</v>
      </c>
      <c r="E3586" s="6" t="str">
        <f t="shared" ref="E3586:E3649" si="169">"Q"&amp;ROUNDUP(MONTH(B3586)/3,0)&amp;" "&amp;TEXT(B3586,"YYYY")</f>
        <v>Q2 2024</v>
      </c>
      <c r="F3586" t="s">
        <v>4235</v>
      </c>
      <c r="G3586" t="s">
        <v>4235</v>
      </c>
      <c r="H3586" t="s">
        <v>2208</v>
      </c>
      <c r="I3586" t="s">
        <v>15</v>
      </c>
      <c r="J3586" s="3">
        <v>7</v>
      </c>
      <c r="K3586" s="3">
        <v>126.65</v>
      </c>
      <c r="L3586" s="3">
        <v>886.55</v>
      </c>
    </row>
    <row r="3587" spans="1:12" x14ac:dyDescent="0.35">
      <c r="A3587" t="s">
        <v>4865</v>
      </c>
      <c r="B3587" s="6" t="s">
        <v>746</v>
      </c>
      <c r="C3587" s="6" t="str">
        <f t="shared" si="168"/>
        <v>Jun 2024</v>
      </c>
      <c r="D3587" s="19" t="str">
        <f t="shared" ref="D3587:D3650" si="170">TEXT(B3587, "yyyy")</f>
        <v>2024</v>
      </c>
      <c r="E3587" s="6" t="str">
        <f t="shared" si="169"/>
        <v>Q2 2024</v>
      </c>
      <c r="F3587" t="s">
        <v>4845</v>
      </c>
      <c r="G3587" t="s">
        <v>4845</v>
      </c>
      <c r="H3587" t="s">
        <v>2345</v>
      </c>
      <c r="I3587" t="s">
        <v>12</v>
      </c>
      <c r="J3587" s="3">
        <v>3</v>
      </c>
      <c r="K3587" s="3">
        <v>301.92</v>
      </c>
      <c r="L3587" s="3">
        <v>905.76</v>
      </c>
    </row>
    <row r="3588" spans="1:12" x14ac:dyDescent="0.35">
      <c r="A3588" t="s">
        <v>5163</v>
      </c>
      <c r="B3588" s="6" t="s">
        <v>746</v>
      </c>
      <c r="C3588" s="6" t="str">
        <f t="shared" si="168"/>
        <v>Jun 2024</v>
      </c>
      <c r="D3588" s="19" t="str">
        <f t="shared" si="170"/>
        <v>2024</v>
      </c>
      <c r="E3588" s="6" t="str">
        <f t="shared" si="169"/>
        <v>Q2 2024</v>
      </c>
      <c r="F3588" t="s">
        <v>5082</v>
      </c>
      <c r="G3588" t="s">
        <v>5082</v>
      </c>
      <c r="H3588" t="s">
        <v>2208</v>
      </c>
      <c r="I3588" t="s">
        <v>27</v>
      </c>
      <c r="J3588" s="3">
        <v>17</v>
      </c>
      <c r="K3588" s="3">
        <v>202.56</v>
      </c>
      <c r="L3588" s="3">
        <v>3443.52</v>
      </c>
    </row>
    <row r="3589" spans="1:12" x14ac:dyDescent="0.35">
      <c r="A3589" t="s">
        <v>25</v>
      </c>
      <c r="B3589" s="6" t="s">
        <v>26</v>
      </c>
      <c r="C3589" s="6" t="str">
        <f t="shared" si="168"/>
        <v>Jun 2024</v>
      </c>
      <c r="D3589" s="19" t="str">
        <f t="shared" si="170"/>
        <v>2024</v>
      </c>
      <c r="E3589" s="6" t="str">
        <f t="shared" si="169"/>
        <v>Q2 2024</v>
      </c>
      <c r="F3589" t="s">
        <v>5771</v>
      </c>
      <c r="G3589" t="str">
        <f>IF(F3589="Biographies", "Biography", F3589 )</f>
        <v>Biography</v>
      </c>
      <c r="H3589" t="s">
        <v>11</v>
      </c>
      <c r="I3589" t="s">
        <v>27</v>
      </c>
      <c r="J3589" s="3">
        <v>3</v>
      </c>
      <c r="K3589" s="3">
        <v>243.29</v>
      </c>
      <c r="L3589" s="3">
        <v>729.87</v>
      </c>
    </row>
    <row r="3590" spans="1:12" x14ac:dyDescent="0.35">
      <c r="A3590" t="s">
        <v>2017</v>
      </c>
      <c r="B3590" s="6" t="s">
        <v>26</v>
      </c>
      <c r="C3590" s="6" t="str">
        <f t="shared" si="168"/>
        <v>Jun 2024</v>
      </c>
      <c r="D3590" s="19" t="str">
        <f t="shared" si="170"/>
        <v>2024</v>
      </c>
      <c r="E3590" s="6" t="str">
        <f t="shared" si="169"/>
        <v>Q2 2024</v>
      </c>
      <c r="F3590" t="s">
        <v>1744</v>
      </c>
      <c r="G3590" t="s">
        <v>1744</v>
      </c>
      <c r="H3590" t="s">
        <v>11</v>
      </c>
      <c r="I3590" t="s">
        <v>27</v>
      </c>
      <c r="J3590" s="3">
        <v>1</v>
      </c>
      <c r="K3590" s="3">
        <v>323.33999999999997</v>
      </c>
      <c r="L3590" s="3">
        <v>323.33999999999997</v>
      </c>
    </row>
    <row r="3591" spans="1:12" x14ac:dyDescent="0.35">
      <c r="A3591" t="s">
        <v>2492</v>
      </c>
      <c r="B3591" s="6" t="s">
        <v>26</v>
      </c>
      <c r="C3591" s="6" t="str">
        <f t="shared" si="168"/>
        <v>Jun 2024</v>
      </c>
      <c r="D3591" s="19" t="str">
        <f t="shared" si="170"/>
        <v>2024</v>
      </c>
      <c r="E3591" s="6" t="str">
        <f t="shared" si="169"/>
        <v>Q2 2024</v>
      </c>
      <c r="F3591" t="s">
        <v>2344</v>
      </c>
      <c r="G3591" t="s">
        <v>2344</v>
      </c>
      <c r="H3591" t="s">
        <v>2345</v>
      </c>
      <c r="I3591" t="s">
        <v>12</v>
      </c>
      <c r="J3591" s="3">
        <v>11</v>
      </c>
      <c r="K3591" s="3">
        <v>397.73</v>
      </c>
      <c r="L3591" s="3">
        <v>4375.03</v>
      </c>
    </row>
    <row r="3592" spans="1:12" x14ac:dyDescent="0.35">
      <c r="A3592" t="s">
        <v>2985</v>
      </c>
      <c r="B3592" s="6" t="s">
        <v>26</v>
      </c>
      <c r="C3592" s="6" t="str">
        <f t="shared" si="168"/>
        <v>Jun 2024</v>
      </c>
      <c r="D3592" s="19" t="str">
        <f t="shared" si="170"/>
        <v>2024</v>
      </c>
      <c r="E3592" s="6" t="str">
        <f t="shared" si="169"/>
        <v>Q2 2024</v>
      </c>
      <c r="F3592" t="s">
        <v>2882</v>
      </c>
      <c r="G3592" t="s">
        <v>2882</v>
      </c>
      <c r="H3592" t="s">
        <v>2208</v>
      </c>
      <c r="I3592" t="s">
        <v>15</v>
      </c>
      <c r="J3592" s="3">
        <v>3</v>
      </c>
      <c r="K3592" s="3">
        <v>237.81</v>
      </c>
      <c r="L3592" s="3">
        <v>713.43</v>
      </c>
    </row>
    <row r="3593" spans="1:12" x14ac:dyDescent="0.35">
      <c r="A3593" t="s">
        <v>3103</v>
      </c>
      <c r="B3593" s="6" t="s">
        <v>26</v>
      </c>
      <c r="C3593" s="6" t="str">
        <f t="shared" si="168"/>
        <v>Jun 2024</v>
      </c>
      <c r="D3593" s="19" t="str">
        <f t="shared" si="170"/>
        <v>2024</v>
      </c>
      <c r="E3593" s="6" t="str">
        <f t="shared" si="169"/>
        <v>Q2 2024</v>
      </c>
      <c r="F3593" t="s">
        <v>2882</v>
      </c>
      <c r="G3593" t="s">
        <v>2882</v>
      </c>
      <c r="H3593" t="s">
        <v>2208</v>
      </c>
      <c r="I3593" t="s">
        <v>24</v>
      </c>
      <c r="J3593" s="3">
        <v>8</v>
      </c>
      <c r="K3593" s="3">
        <v>426.4</v>
      </c>
      <c r="L3593" s="3">
        <v>3411.2</v>
      </c>
    </row>
    <row r="3594" spans="1:12" x14ac:dyDescent="0.35">
      <c r="A3594" t="s">
        <v>3407</v>
      </c>
      <c r="B3594" s="6" t="s">
        <v>26</v>
      </c>
      <c r="C3594" s="6" t="str">
        <f t="shared" si="168"/>
        <v>Jun 2024</v>
      </c>
      <c r="D3594" s="19" t="str">
        <f t="shared" si="170"/>
        <v>2024</v>
      </c>
      <c r="E3594" s="6" t="str">
        <f t="shared" si="169"/>
        <v>Q2 2024</v>
      </c>
      <c r="F3594" t="s">
        <v>3143</v>
      </c>
      <c r="G3594" t="s">
        <v>3143</v>
      </c>
      <c r="H3594" t="s">
        <v>458</v>
      </c>
      <c r="I3594" t="s">
        <v>15</v>
      </c>
      <c r="J3594" s="3">
        <v>3</v>
      </c>
      <c r="K3594" s="3">
        <v>218.84</v>
      </c>
      <c r="L3594" s="3">
        <v>656.52</v>
      </c>
    </row>
    <row r="3595" spans="1:12" x14ac:dyDescent="0.35">
      <c r="A3595" t="s">
        <v>3827</v>
      </c>
      <c r="B3595" s="6" t="s">
        <v>26</v>
      </c>
      <c r="C3595" s="6" t="str">
        <f t="shared" si="168"/>
        <v>Jun 2024</v>
      </c>
      <c r="D3595" s="19" t="str">
        <f t="shared" si="170"/>
        <v>2024</v>
      </c>
      <c r="E3595" s="6" t="str">
        <f t="shared" si="169"/>
        <v>Q2 2024</v>
      </c>
      <c r="F3595" t="s">
        <v>3688</v>
      </c>
      <c r="G3595" t="s">
        <v>3688</v>
      </c>
      <c r="H3595" t="s">
        <v>11</v>
      </c>
      <c r="I3595" t="s">
        <v>27</v>
      </c>
      <c r="J3595" s="3">
        <v>1</v>
      </c>
      <c r="K3595" s="3">
        <v>451.81</v>
      </c>
      <c r="L3595" s="3">
        <v>451.81</v>
      </c>
    </row>
    <row r="3596" spans="1:12" x14ac:dyDescent="0.35">
      <c r="A3596" t="s">
        <v>5089</v>
      </c>
      <c r="B3596" s="6" t="s">
        <v>26</v>
      </c>
      <c r="C3596" s="6" t="str">
        <f t="shared" si="168"/>
        <v>Jun 2024</v>
      </c>
      <c r="D3596" s="19" t="str">
        <f t="shared" si="170"/>
        <v>2024</v>
      </c>
      <c r="E3596" s="6" t="str">
        <f t="shared" si="169"/>
        <v>Q2 2024</v>
      </c>
      <c r="F3596" t="s">
        <v>5082</v>
      </c>
      <c r="G3596" t="s">
        <v>5082</v>
      </c>
      <c r="H3596" t="s">
        <v>2208</v>
      </c>
      <c r="I3596" t="s">
        <v>27</v>
      </c>
      <c r="J3596" s="3">
        <v>17</v>
      </c>
      <c r="K3596" s="3">
        <v>485.77</v>
      </c>
      <c r="L3596" s="3">
        <v>8258.09</v>
      </c>
    </row>
    <row r="3597" spans="1:12" x14ac:dyDescent="0.35">
      <c r="A3597" t="s">
        <v>1023</v>
      </c>
      <c r="B3597" s="6" t="s">
        <v>1024</v>
      </c>
      <c r="C3597" s="6" t="str">
        <f t="shared" si="168"/>
        <v>Jun 2024</v>
      </c>
      <c r="D3597" s="19" t="str">
        <f t="shared" si="170"/>
        <v>2024</v>
      </c>
      <c r="E3597" s="6" t="str">
        <f t="shared" si="169"/>
        <v>Q2 2024</v>
      </c>
      <c r="F3597" t="s">
        <v>700</v>
      </c>
      <c r="G3597" t="str">
        <f>IF(F3597="Bread.c", "Bread", F3597)</f>
        <v>Bread</v>
      </c>
      <c r="H3597" t="s">
        <v>701</v>
      </c>
      <c r="I3597" t="s">
        <v>27</v>
      </c>
      <c r="J3597" s="3">
        <v>15</v>
      </c>
      <c r="K3597" s="3">
        <v>475</v>
      </c>
      <c r="L3597" s="3">
        <v>7125</v>
      </c>
    </row>
    <row r="3598" spans="1:12" x14ac:dyDescent="0.35">
      <c r="A3598" t="s">
        <v>3443</v>
      </c>
      <c r="B3598" s="6" t="s">
        <v>1024</v>
      </c>
      <c r="C3598" s="6" t="str">
        <f t="shared" si="168"/>
        <v>Jun 2024</v>
      </c>
      <c r="D3598" s="19" t="str">
        <f t="shared" si="170"/>
        <v>2024</v>
      </c>
      <c r="E3598" s="6" t="str">
        <f t="shared" si="169"/>
        <v>Q2 2024</v>
      </c>
      <c r="F3598" t="s">
        <v>3435</v>
      </c>
      <c r="G3598" t="s">
        <v>3435</v>
      </c>
      <c r="H3598" t="s">
        <v>701</v>
      </c>
      <c r="I3598" t="s">
        <v>12</v>
      </c>
      <c r="J3598" s="3">
        <v>20</v>
      </c>
      <c r="K3598" s="3">
        <v>441.21</v>
      </c>
      <c r="L3598" s="3">
        <v>8824.2000000000007</v>
      </c>
    </row>
    <row r="3599" spans="1:12" x14ac:dyDescent="0.35">
      <c r="A3599" t="s">
        <v>5217</v>
      </c>
      <c r="B3599" s="6" t="s">
        <v>1024</v>
      </c>
      <c r="C3599" s="6" t="str">
        <f t="shared" si="168"/>
        <v>Jun 2024</v>
      </c>
      <c r="D3599" s="19" t="str">
        <f t="shared" si="170"/>
        <v>2024</v>
      </c>
      <c r="E3599" s="6" t="str">
        <f t="shared" si="169"/>
        <v>Q2 2024</v>
      </c>
      <c r="F3599" t="s">
        <v>5082</v>
      </c>
      <c r="G3599" t="s">
        <v>5082</v>
      </c>
      <c r="H3599" t="s">
        <v>2208</v>
      </c>
      <c r="I3599" t="s">
        <v>27</v>
      </c>
      <c r="J3599" s="3">
        <v>4</v>
      </c>
      <c r="K3599" s="3">
        <v>415.12</v>
      </c>
      <c r="L3599" s="3">
        <v>1660.48</v>
      </c>
    </row>
    <row r="3600" spans="1:12" x14ac:dyDescent="0.35">
      <c r="A3600" t="s">
        <v>5266</v>
      </c>
      <c r="B3600" s="6" t="s">
        <v>1024</v>
      </c>
      <c r="C3600" s="6" t="str">
        <f t="shared" si="168"/>
        <v>Jun 2024</v>
      </c>
      <c r="D3600" s="19" t="str">
        <f t="shared" si="170"/>
        <v>2024</v>
      </c>
      <c r="E3600" s="6" t="str">
        <f t="shared" si="169"/>
        <v>Q2 2024</v>
      </c>
      <c r="F3600" t="s">
        <v>5082</v>
      </c>
      <c r="G3600" t="s">
        <v>5082</v>
      </c>
      <c r="H3600" t="s">
        <v>2208</v>
      </c>
      <c r="I3600" t="s">
        <v>24</v>
      </c>
      <c r="J3600" s="3">
        <v>6</v>
      </c>
      <c r="K3600" s="3">
        <v>204.25</v>
      </c>
      <c r="L3600" s="3">
        <v>1225.5</v>
      </c>
    </row>
    <row r="3601" spans="1:12" x14ac:dyDescent="0.35">
      <c r="A3601" t="s">
        <v>553</v>
      </c>
      <c r="B3601" s="6" t="s">
        <v>554</v>
      </c>
      <c r="C3601" s="6" t="str">
        <f t="shared" si="168"/>
        <v>Jun 2024</v>
      </c>
      <c r="D3601" s="19" t="str">
        <f t="shared" si="170"/>
        <v>2024</v>
      </c>
      <c r="E3601" s="6" t="str">
        <f t="shared" si="169"/>
        <v>Q2 2024</v>
      </c>
      <c r="F3601" t="s">
        <v>457</v>
      </c>
      <c r="G3601" t="str">
        <f>IF(F3601="Blender xcxc", "Blender", F3601)</f>
        <v>Blender</v>
      </c>
      <c r="H3601" t="s">
        <v>458</v>
      </c>
      <c r="I3601" t="s">
        <v>27</v>
      </c>
      <c r="J3601" s="3">
        <v>18</v>
      </c>
      <c r="K3601" s="3">
        <v>190.59</v>
      </c>
      <c r="L3601" s="3">
        <v>3430.62</v>
      </c>
    </row>
    <row r="3602" spans="1:12" x14ac:dyDescent="0.35">
      <c r="A3602" t="s">
        <v>3306</v>
      </c>
      <c r="B3602" s="6" t="s">
        <v>554</v>
      </c>
      <c r="C3602" s="6" t="str">
        <f t="shared" si="168"/>
        <v>Jun 2024</v>
      </c>
      <c r="D3602" s="19" t="str">
        <f t="shared" si="170"/>
        <v>2024</v>
      </c>
      <c r="E3602" s="6" t="str">
        <f t="shared" si="169"/>
        <v>Q2 2024</v>
      </c>
      <c r="F3602" t="s">
        <v>3143</v>
      </c>
      <c r="G3602" t="s">
        <v>3143</v>
      </c>
      <c r="H3602" t="s">
        <v>458</v>
      </c>
      <c r="I3602" t="s">
        <v>15</v>
      </c>
      <c r="J3602" s="3">
        <v>12</v>
      </c>
      <c r="K3602" s="3">
        <v>172.9</v>
      </c>
      <c r="L3602" s="3">
        <v>2074.8000000000002</v>
      </c>
    </row>
    <row r="3603" spans="1:12" x14ac:dyDescent="0.35">
      <c r="A3603" t="s">
        <v>4130</v>
      </c>
      <c r="B3603" s="6" t="s">
        <v>554</v>
      </c>
      <c r="C3603" s="6" t="str">
        <f t="shared" si="168"/>
        <v>Jun 2024</v>
      </c>
      <c r="D3603" s="19" t="str">
        <f t="shared" si="170"/>
        <v>2024</v>
      </c>
      <c r="E3603" s="6" t="str">
        <f t="shared" si="169"/>
        <v>Q2 2024</v>
      </c>
      <c r="F3603" t="s">
        <v>3948</v>
      </c>
      <c r="G3603" t="s">
        <v>3948</v>
      </c>
      <c r="H3603" t="s">
        <v>458</v>
      </c>
      <c r="I3603" t="s">
        <v>24</v>
      </c>
      <c r="J3603" s="3">
        <v>2</v>
      </c>
      <c r="K3603" s="3">
        <v>16.899999999999999</v>
      </c>
      <c r="L3603" s="3">
        <v>33.799999999999997</v>
      </c>
    </row>
    <row r="3604" spans="1:12" x14ac:dyDescent="0.35">
      <c r="A3604" t="s">
        <v>5241</v>
      </c>
      <c r="B3604" s="6" t="s">
        <v>554</v>
      </c>
      <c r="C3604" s="6" t="str">
        <f t="shared" si="168"/>
        <v>Jun 2024</v>
      </c>
      <c r="D3604" s="19" t="str">
        <f t="shared" si="170"/>
        <v>2024</v>
      </c>
      <c r="E3604" s="6" t="str">
        <f t="shared" si="169"/>
        <v>Q2 2024</v>
      </c>
      <c r="F3604" t="s">
        <v>5082</v>
      </c>
      <c r="G3604" t="s">
        <v>5082</v>
      </c>
      <c r="H3604" t="s">
        <v>2208</v>
      </c>
      <c r="I3604" t="s">
        <v>12</v>
      </c>
      <c r="J3604" s="3">
        <v>15</v>
      </c>
      <c r="K3604" s="3">
        <v>67.53</v>
      </c>
      <c r="L3604" s="3">
        <v>1012.95</v>
      </c>
    </row>
    <row r="3605" spans="1:12" x14ac:dyDescent="0.35">
      <c r="A3605" t="s">
        <v>5757</v>
      </c>
      <c r="B3605" s="6" t="s">
        <v>554</v>
      </c>
      <c r="C3605" s="6" t="str">
        <f t="shared" si="168"/>
        <v>Jun 2024</v>
      </c>
      <c r="D3605" s="19" t="str">
        <f t="shared" si="170"/>
        <v>2024</v>
      </c>
      <c r="E3605" s="6" t="str">
        <f t="shared" si="169"/>
        <v>Q2 2024</v>
      </c>
      <c r="F3605" t="s">
        <v>5629</v>
      </c>
      <c r="G3605" t="s">
        <v>5629</v>
      </c>
      <c r="H3605" t="s">
        <v>458</v>
      </c>
      <c r="I3605" t="s">
        <v>15</v>
      </c>
      <c r="J3605" s="3">
        <v>5</v>
      </c>
      <c r="K3605" s="3">
        <v>197.32</v>
      </c>
      <c r="L3605" s="3">
        <v>986.6</v>
      </c>
    </row>
    <row r="3606" spans="1:12" x14ac:dyDescent="0.35">
      <c r="A3606" t="s">
        <v>302</v>
      </c>
      <c r="B3606" s="6" t="s">
        <v>303</v>
      </c>
      <c r="C3606" s="6" t="str">
        <f t="shared" si="168"/>
        <v>Jun 2024</v>
      </c>
      <c r="D3606" s="19" t="str">
        <f t="shared" si="170"/>
        <v>2024</v>
      </c>
      <c r="E3606" s="6" t="str">
        <f t="shared" si="169"/>
        <v>Q2 2024</v>
      </c>
      <c r="F3606" t="s">
        <v>10</v>
      </c>
      <c r="G3606" t="str">
        <f>IF(F3606="Biographies", "Biography", F3606 )</f>
        <v>Biography</v>
      </c>
      <c r="H3606" t="s">
        <v>11</v>
      </c>
      <c r="I3606" t="s">
        <v>12</v>
      </c>
      <c r="J3606" s="3">
        <v>13</v>
      </c>
      <c r="K3606" s="3">
        <v>399.47</v>
      </c>
      <c r="L3606" s="3">
        <v>5193.1099999999997</v>
      </c>
    </row>
    <row r="3607" spans="1:12" x14ac:dyDescent="0.35">
      <c r="A3607" t="s">
        <v>3331</v>
      </c>
      <c r="B3607" s="6" t="s">
        <v>303</v>
      </c>
      <c r="C3607" s="6" t="str">
        <f t="shared" si="168"/>
        <v>Jun 2024</v>
      </c>
      <c r="D3607" s="19" t="str">
        <f t="shared" si="170"/>
        <v>2024</v>
      </c>
      <c r="E3607" s="6" t="str">
        <f t="shared" si="169"/>
        <v>Q2 2024</v>
      </c>
      <c r="F3607" t="s">
        <v>3143</v>
      </c>
      <c r="G3607" t="s">
        <v>3143</v>
      </c>
      <c r="H3607" t="s">
        <v>458</v>
      </c>
      <c r="I3607" t="s">
        <v>24</v>
      </c>
      <c r="J3607" s="3">
        <v>19</v>
      </c>
      <c r="K3607" s="3">
        <v>133.18</v>
      </c>
      <c r="L3607" s="3">
        <v>2530.42</v>
      </c>
    </row>
    <row r="3608" spans="1:12" x14ac:dyDescent="0.35">
      <c r="A3608" t="s">
        <v>4844</v>
      </c>
      <c r="B3608" s="6" t="s">
        <v>303</v>
      </c>
      <c r="C3608" s="6" t="str">
        <f t="shared" si="168"/>
        <v>Jun 2024</v>
      </c>
      <c r="D3608" s="19" t="str">
        <f t="shared" si="170"/>
        <v>2024</v>
      </c>
      <c r="E3608" s="6" t="str">
        <f t="shared" si="169"/>
        <v>Q2 2024</v>
      </c>
      <c r="F3608" t="s">
        <v>4845</v>
      </c>
      <c r="G3608" t="s">
        <v>4845</v>
      </c>
      <c r="H3608" t="s">
        <v>2345</v>
      </c>
      <c r="I3608" t="s">
        <v>27</v>
      </c>
      <c r="J3608" s="3">
        <v>13</v>
      </c>
      <c r="K3608" s="3">
        <v>127.08</v>
      </c>
      <c r="L3608" s="3">
        <v>1652.04</v>
      </c>
    </row>
    <row r="3609" spans="1:12" x14ac:dyDescent="0.35">
      <c r="A3609" t="s">
        <v>60</v>
      </c>
      <c r="B3609" s="6" t="s">
        <v>61</v>
      </c>
      <c r="C3609" s="6" t="str">
        <f t="shared" si="168"/>
        <v>Jun 2024</v>
      </c>
      <c r="D3609" s="19" t="str">
        <f t="shared" si="170"/>
        <v>2024</v>
      </c>
      <c r="E3609" s="6" t="str">
        <f t="shared" si="169"/>
        <v>Q2 2024</v>
      </c>
      <c r="F3609" t="s">
        <v>5771</v>
      </c>
      <c r="G3609" t="str">
        <f>IF(F3609="Biographies", "Biography", F3609 )</f>
        <v>Biography</v>
      </c>
      <c r="H3609" t="s">
        <v>11</v>
      </c>
      <c r="I3609" t="s">
        <v>24</v>
      </c>
      <c r="J3609" s="3">
        <v>6</v>
      </c>
      <c r="K3609" s="3">
        <v>100.04</v>
      </c>
      <c r="L3609" s="3">
        <v>600.24</v>
      </c>
    </row>
    <row r="3610" spans="1:12" x14ac:dyDescent="0.35">
      <c r="A3610" t="s">
        <v>301</v>
      </c>
      <c r="B3610" s="6" t="s">
        <v>61</v>
      </c>
      <c r="C3610" s="6" t="str">
        <f t="shared" si="168"/>
        <v>Jun 2024</v>
      </c>
      <c r="D3610" s="19" t="str">
        <f t="shared" si="170"/>
        <v>2024</v>
      </c>
      <c r="E3610" s="6" t="str">
        <f t="shared" si="169"/>
        <v>Q2 2024</v>
      </c>
      <c r="F3610" t="s">
        <v>10</v>
      </c>
      <c r="G3610" t="str">
        <f>IF(F3610="Biographies", "Biography", F3610 )</f>
        <v>Biography</v>
      </c>
      <c r="H3610" t="s">
        <v>11</v>
      </c>
      <c r="I3610" t="s">
        <v>24</v>
      </c>
      <c r="J3610" s="3">
        <v>7</v>
      </c>
      <c r="K3610" s="3">
        <v>322.57</v>
      </c>
      <c r="L3610" s="3">
        <v>2257.9899999999998</v>
      </c>
    </row>
    <row r="3611" spans="1:12" x14ac:dyDescent="0.35">
      <c r="A3611" t="s">
        <v>577</v>
      </c>
      <c r="B3611" s="6" t="s">
        <v>61</v>
      </c>
      <c r="C3611" s="6" t="str">
        <f t="shared" si="168"/>
        <v>Jun 2024</v>
      </c>
      <c r="D3611" s="19" t="str">
        <f t="shared" si="170"/>
        <v>2024</v>
      </c>
      <c r="E3611" s="6" t="str">
        <f t="shared" si="169"/>
        <v>Q2 2024</v>
      </c>
      <c r="F3611" t="s">
        <v>457</v>
      </c>
      <c r="G3611" t="str">
        <f>IF(F3611="Blender xcxc", "Blender", F3611)</f>
        <v>Blender</v>
      </c>
      <c r="H3611" t="s">
        <v>458</v>
      </c>
      <c r="I3611" t="s">
        <v>15</v>
      </c>
      <c r="J3611" s="3">
        <v>15</v>
      </c>
      <c r="K3611" s="3">
        <v>20.420000000000002</v>
      </c>
      <c r="L3611" s="3">
        <v>306.3</v>
      </c>
    </row>
    <row r="3612" spans="1:12" x14ac:dyDescent="0.35">
      <c r="A3612" t="s">
        <v>1155</v>
      </c>
      <c r="B3612" s="6" t="s">
        <v>61</v>
      </c>
      <c r="C3612" s="6" t="str">
        <f t="shared" si="168"/>
        <v>Jun 2024</v>
      </c>
      <c r="D3612" s="19" t="str">
        <f t="shared" si="170"/>
        <v>2024</v>
      </c>
      <c r="E3612" s="6" t="str">
        <f t="shared" si="169"/>
        <v>Q2 2024</v>
      </c>
      <c r="F3612" t="s">
        <v>1084</v>
      </c>
      <c r="G3612" t="str">
        <f>IF(F3612="Children's Book asfdsf", "Children's Book", F3612)</f>
        <v>Children's Book</v>
      </c>
      <c r="H3612" t="s">
        <v>11</v>
      </c>
      <c r="I3612" t="s">
        <v>27</v>
      </c>
      <c r="J3612" s="3">
        <v>4</v>
      </c>
      <c r="K3612" s="3">
        <v>274.22000000000003</v>
      </c>
      <c r="L3612" s="3">
        <v>1096.8800000000001</v>
      </c>
    </row>
    <row r="3613" spans="1:12" x14ac:dyDescent="0.35">
      <c r="A3613" t="s">
        <v>1757</v>
      </c>
      <c r="B3613" s="6" t="s">
        <v>61</v>
      </c>
      <c r="C3613" s="6" t="str">
        <f t="shared" si="168"/>
        <v>Jun 2024</v>
      </c>
      <c r="D3613" s="19" t="str">
        <f t="shared" si="170"/>
        <v>2024</v>
      </c>
      <c r="E3613" s="6" t="str">
        <f t="shared" si="169"/>
        <v>Q2 2024</v>
      </c>
      <c r="F3613" t="s">
        <v>1744</v>
      </c>
      <c r="G3613" t="s">
        <v>1744</v>
      </c>
      <c r="H3613" t="s">
        <v>11</v>
      </c>
      <c r="I3613" t="s">
        <v>12</v>
      </c>
      <c r="J3613" s="3">
        <v>7</v>
      </c>
      <c r="K3613" s="3">
        <v>80.86</v>
      </c>
      <c r="L3613" s="3">
        <v>566.02</v>
      </c>
    </row>
    <row r="3614" spans="1:12" x14ac:dyDescent="0.35">
      <c r="A3614" t="s">
        <v>2045</v>
      </c>
      <c r="B3614" s="6" t="s">
        <v>61</v>
      </c>
      <c r="C3614" s="6" t="str">
        <f t="shared" si="168"/>
        <v>Jun 2024</v>
      </c>
      <c r="D3614" s="19" t="str">
        <f t="shared" si="170"/>
        <v>2024</v>
      </c>
      <c r="E3614" s="6" t="str">
        <f t="shared" si="169"/>
        <v>Q2 2024</v>
      </c>
      <c r="F3614" t="s">
        <v>1744</v>
      </c>
      <c r="G3614" t="s">
        <v>1744</v>
      </c>
      <c r="H3614" t="s">
        <v>11</v>
      </c>
      <c r="I3614" t="s">
        <v>12</v>
      </c>
      <c r="J3614" s="3">
        <v>2</v>
      </c>
      <c r="K3614" s="3">
        <v>371.01</v>
      </c>
      <c r="L3614" s="3">
        <v>742.02</v>
      </c>
    </row>
    <row r="3615" spans="1:12" x14ac:dyDescent="0.35">
      <c r="A3615" t="s">
        <v>2121</v>
      </c>
      <c r="B3615" s="6" t="s">
        <v>61</v>
      </c>
      <c r="C3615" s="6" t="str">
        <f t="shared" si="168"/>
        <v>Jun 2024</v>
      </c>
      <c r="D3615" s="19" t="str">
        <f t="shared" si="170"/>
        <v>2024</v>
      </c>
      <c r="E3615" s="6" t="str">
        <f t="shared" si="169"/>
        <v>Q2 2024</v>
      </c>
      <c r="F3615" t="s">
        <v>2058</v>
      </c>
      <c r="G3615" t="s">
        <v>2058</v>
      </c>
      <c r="H3615" t="s">
        <v>701</v>
      </c>
      <c r="I3615" t="s">
        <v>27</v>
      </c>
      <c r="J3615" s="3">
        <v>17</v>
      </c>
      <c r="K3615" s="3">
        <v>213.69</v>
      </c>
      <c r="L3615" s="3">
        <v>3632.73</v>
      </c>
    </row>
    <row r="3616" spans="1:12" x14ac:dyDescent="0.35">
      <c r="A3616" t="s">
        <v>2351</v>
      </c>
      <c r="B3616" s="6" t="s">
        <v>61</v>
      </c>
      <c r="C3616" s="6" t="str">
        <f t="shared" si="168"/>
        <v>Jun 2024</v>
      </c>
      <c r="D3616" s="19" t="str">
        <f t="shared" si="170"/>
        <v>2024</v>
      </c>
      <c r="E3616" s="6" t="str">
        <f t="shared" si="169"/>
        <v>Q2 2024</v>
      </c>
      <c r="F3616" t="s">
        <v>2344</v>
      </c>
      <c r="G3616" t="s">
        <v>2344</v>
      </c>
      <c r="H3616" t="s">
        <v>2345</v>
      </c>
      <c r="I3616" t="s">
        <v>12</v>
      </c>
      <c r="J3616" s="3">
        <v>6</v>
      </c>
      <c r="K3616" s="3">
        <v>34.19</v>
      </c>
      <c r="L3616" s="3">
        <v>205.14</v>
      </c>
    </row>
    <row r="3617" spans="1:12" x14ac:dyDescent="0.35">
      <c r="A3617" t="s">
        <v>2766</v>
      </c>
      <c r="B3617" s="6" t="s">
        <v>61</v>
      </c>
      <c r="C3617" s="6" t="str">
        <f t="shared" si="168"/>
        <v>Jun 2024</v>
      </c>
      <c r="D3617" s="19" t="str">
        <f t="shared" si="170"/>
        <v>2024</v>
      </c>
      <c r="E3617" s="6" t="str">
        <f t="shared" si="169"/>
        <v>Q2 2024</v>
      </c>
      <c r="F3617" t="s">
        <v>2643</v>
      </c>
      <c r="G3617" t="s">
        <v>2643</v>
      </c>
      <c r="H3617" t="s">
        <v>2345</v>
      </c>
      <c r="I3617" t="s">
        <v>27</v>
      </c>
      <c r="J3617" s="3">
        <v>11</v>
      </c>
      <c r="K3617" s="3">
        <v>62.02</v>
      </c>
      <c r="L3617" s="3">
        <v>682.22</v>
      </c>
    </row>
    <row r="3618" spans="1:12" x14ac:dyDescent="0.35">
      <c r="A3618" t="s">
        <v>2871</v>
      </c>
      <c r="B3618" s="6" t="s">
        <v>61</v>
      </c>
      <c r="C3618" s="6" t="str">
        <f t="shared" si="168"/>
        <v>Jun 2024</v>
      </c>
      <c r="D3618" s="19" t="str">
        <f t="shared" si="170"/>
        <v>2024</v>
      </c>
      <c r="E3618" s="6" t="str">
        <f t="shared" si="169"/>
        <v>Q2 2024</v>
      </c>
      <c r="F3618" t="s">
        <v>2643</v>
      </c>
      <c r="G3618" t="s">
        <v>2643</v>
      </c>
      <c r="H3618" t="s">
        <v>2345</v>
      </c>
      <c r="I3618" t="s">
        <v>27</v>
      </c>
      <c r="J3618" s="3">
        <v>16</v>
      </c>
      <c r="K3618" s="3">
        <v>214.41</v>
      </c>
      <c r="L3618" s="3">
        <v>3430.56</v>
      </c>
    </row>
    <row r="3619" spans="1:12" x14ac:dyDescent="0.35">
      <c r="A3619" t="s">
        <v>3770</v>
      </c>
      <c r="B3619" s="6" t="s">
        <v>61</v>
      </c>
      <c r="C3619" s="6" t="str">
        <f t="shared" si="168"/>
        <v>Jun 2024</v>
      </c>
      <c r="D3619" s="19" t="str">
        <f t="shared" si="170"/>
        <v>2024</v>
      </c>
      <c r="E3619" s="6" t="str">
        <f t="shared" si="169"/>
        <v>Q2 2024</v>
      </c>
      <c r="F3619" t="s">
        <v>3688</v>
      </c>
      <c r="G3619" t="s">
        <v>3688</v>
      </c>
      <c r="H3619" t="s">
        <v>11</v>
      </c>
      <c r="I3619" t="s">
        <v>24</v>
      </c>
      <c r="J3619" s="3">
        <v>1</v>
      </c>
      <c r="K3619" s="3">
        <v>269.43</v>
      </c>
      <c r="L3619" s="3">
        <v>269.43</v>
      </c>
    </row>
    <row r="3620" spans="1:12" x14ac:dyDescent="0.35">
      <c r="A3620" t="s">
        <v>3884</v>
      </c>
      <c r="B3620" s="6" t="s">
        <v>61</v>
      </c>
      <c r="C3620" s="6" t="str">
        <f t="shared" si="168"/>
        <v>Jun 2024</v>
      </c>
      <c r="D3620" s="19" t="str">
        <f t="shared" si="170"/>
        <v>2024</v>
      </c>
      <c r="E3620" s="6" t="str">
        <f t="shared" si="169"/>
        <v>Q2 2024</v>
      </c>
      <c r="F3620" t="s">
        <v>3688</v>
      </c>
      <c r="G3620" t="s">
        <v>3688</v>
      </c>
      <c r="H3620" t="s">
        <v>11</v>
      </c>
      <c r="I3620" t="s">
        <v>15</v>
      </c>
      <c r="J3620" s="3">
        <v>7</v>
      </c>
      <c r="K3620" s="3">
        <v>205.29</v>
      </c>
      <c r="L3620" s="3">
        <v>1437.03</v>
      </c>
    </row>
    <row r="3621" spans="1:12" x14ac:dyDescent="0.35">
      <c r="A3621" t="s">
        <v>5031</v>
      </c>
      <c r="B3621" s="6" t="s">
        <v>61</v>
      </c>
      <c r="C3621" s="6" t="str">
        <f t="shared" si="168"/>
        <v>Jun 2024</v>
      </c>
      <c r="D3621" s="19" t="str">
        <f t="shared" si="170"/>
        <v>2024</v>
      </c>
      <c r="E3621" s="6" t="str">
        <f t="shared" si="169"/>
        <v>Q2 2024</v>
      </c>
      <c r="F3621" t="s">
        <v>4845</v>
      </c>
      <c r="G3621" t="s">
        <v>4845</v>
      </c>
      <c r="H3621" t="s">
        <v>2345</v>
      </c>
      <c r="I3621" t="s">
        <v>12</v>
      </c>
      <c r="J3621" s="3">
        <v>2</v>
      </c>
      <c r="K3621" s="3">
        <v>371.71</v>
      </c>
      <c r="L3621" s="3">
        <v>743.42</v>
      </c>
    </row>
    <row r="3622" spans="1:12" x14ac:dyDescent="0.35">
      <c r="A3622" t="s">
        <v>500</v>
      </c>
      <c r="B3622" s="6" t="s">
        <v>501</v>
      </c>
      <c r="C3622" s="6" t="str">
        <f t="shared" si="168"/>
        <v>Jun 2024</v>
      </c>
      <c r="D3622" s="19" t="str">
        <f t="shared" si="170"/>
        <v>2024</v>
      </c>
      <c r="E3622" s="6" t="str">
        <f t="shared" si="169"/>
        <v>Q2 2024</v>
      </c>
      <c r="F3622" t="s">
        <v>457</v>
      </c>
      <c r="G3622" t="str">
        <f>IF(F3622="Blender xcxc", "Blender", F3622)</f>
        <v>Blender</v>
      </c>
      <c r="H3622" t="s">
        <v>458</v>
      </c>
      <c r="I3622" t="s">
        <v>27</v>
      </c>
      <c r="J3622" s="3">
        <v>12</v>
      </c>
      <c r="K3622" s="3">
        <v>269.82</v>
      </c>
      <c r="L3622" s="3">
        <v>3237.84</v>
      </c>
    </row>
    <row r="3623" spans="1:12" x14ac:dyDescent="0.35">
      <c r="A3623" t="s">
        <v>2979</v>
      </c>
      <c r="B3623" s="6" t="s">
        <v>501</v>
      </c>
      <c r="C3623" s="6" t="str">
        <f t="shared" si="168"/>
        <v>Jun 2024</v>
      </c>
      <c r="D3623" s="19" t="str">
        <f t="shared" si="170"/>
        <v>2024</v>
      </c>
      <c r="E3623" s="6" t="str">
        <f t="shared" si="169"/>
        <v>Q2 2024</v>
      </c>
      <c r="F3623" t="s">
        <v>2882</v>
      </c>
      <c r="G3623" t="s">
        <v>2882</v>
      </c>
      <c r="H3623" t="s">
        <v>2208</v>
      </c>
      <c r="I3623" t="s">
        <v>24</v>
      </c>
      <c r="J3623" s="3">
        <v>18</v>
      </c>
      <c r="K3623" s="3">
        <v>121.69</v>
      </c>
      <c r="L3623" s="3">
        <v>2190.42</v>
      </c>
    </row>
    <row r="3624" spans="1:12" x14ac:dyDescent="0.35">
      <c r="A3624" t="s">
        <v>3122</v>
      </c>
      <c r="B3624" s="6" t="s">
        <v>501</v>
      </c>
      <c r="C3624" s="6" t="str">
        <f t="shared" si="168"/>
        <v>Jun 2024</v>
      </c>
      <c r="D3624" s="19" t="str">
        <f t="shared" si="170"/>
        <v>2024</v>
      </c>
      <c r="E3624" s="6" t="str">
        <f t="shared" si="169"/>
        <v>Q2 2024</v>
      </c>
      <c r="F3624" t="s">
        <v>2882</v>
      </c>
      <c r="G3624" t="s">
        <v>2882</v>
      </c>
      <c r="H3624" t="s">
        <v>2208</v>
      </c>
      <c r="I3624" t="s">
        <v>12</v>
      </c>
      <c r="J3624" s="3">
        <v>8</v>
      </c>
      <c r="K3624" s="3">
        <v>102.8</v>
      </c>
      <c r="L3624" s="3">
        <v>822.4</v>
      </c>
    </row>
    <row r="3625" spans="1:12" x14ac:dyDescent="0.35">
      <c r="A3625" t="s">
        <v>3927</v>
      </c>
      <c r="B3625" s="6" t="s">
        <v>501</v>
      </c>
      <c r="C3625" s="6" t="str">
        <f t="shared" si="168"/>
        <v>Jun 2024</v>
      </c>
      <c r="D3625" s="19" t="str">
        <f t="shared" si="170"/>
        <v>2024</v>
      </c>
      <c r="E3625" s="6" t="str">
        <f t="shared" si="169"/>
        <v>Q2 2024</v>
      </c>
      <c r="F3625" t="s">
        <v>3688</v>
      </c>
      <c r="G3625" t="s">
        <v>3688</v>
      </c>
      <c r="H3625" t="s">
        <v>11</v>
      </c>
      <c r="I3625" t="s">
        <v>24</v>
      </c>
      <c r="J3625" s="3">
        <v>7</v>
      </c>
      <c r="K3625" s="3">
        <v>339.01</v>
      </c>
      <c r="L3625" s="3">
        <v>2373.0700000000002</v>
      </c>
    </row>
    <row r="3626" spans="1:12" x14ac:dyDescent="0.35">
      <c r="A3626" t="s">
        <v>5726</v>
      </c>
      <c r="B3626" s="6" t="s">
        <v>501</v>
      </c>
      <c r="C3626" s="6" t="str">
        <f t="shared" si="168"/>
        <v>Jun 2024</v>
      </c>
      <c r="D3626" s="19" t="str">
        <f t="shared" si="170"/>
        <v>2024</v>
      </c>
      <c r="E3626" s="6" t="str">
        <f t="shared" si="169"/>
        <v>Q2 2024</v>
      </c>
      <c r="F3626" t="s">
        <v>5629</v>
      </c>
      <c r="G3626" t="s">
        <v>5629</v>
      </c>
      <c r="H3626" t="s">
        <v>458</v>
      </c>
      <c r="I3626" t="s">
        <v>12</v>
      </c>
      <c r="J3626" s="3">
        <v>13</v>
      </c>
      <c r="K3626" s="3">
        <v>435.47</v>
      </c>
      <c r="L3626" s="3">
        <v>5661.11</v>
      </c>
    </row>
    <row r="3627" spans="1:12" x14ac:dyDescent="0.35">
      <c r="A3627" t="s">
        <v>1014</v>
      </c>
      <c r="B3627" s="6" t="s">
        <v>1015</v>
      </c>
      <c r="C3627" s="6" t="str">
        <f t="shared" si="168"/>
        <v>Jun 2024</v>
      </c>
      <c r="D3627" s="19" t="str">
        <f t="shared" si="170"/>
        <v>2024</v>
      </c>
      <c r="E3627" s="6" t="str">
        <f t="shared" si="169"/>
        <v>Q2 2024</v>
      </c>
      <c r="F3627" t="s">
        <v>700</v>
      </c>
      <c r="G3627" t="str">
        <f>IF(F3627="Bread.c", "Bread", F3627)</f>
        <v>Bread</v>
      </c>
      <c r="H3627" t="s">
        <v>701</v>
      </c>
      <c r="I3627" t="s">
        <v>27</v>
      </c>
      <c r="J3627" s="3">
        <v>20</v>
      </c>
      <c r="K3627" s="3">
        <v>79.709999999999994</v>
      </c>
      <c r="L3627" s="3">
        <v>1594.2</v>
      </c>
    </row>
    <row r="3628" spans="1:12" x14ac:dyDescent="0.35">
      <c r="A3628" t="s">
        <v>1605</v>
      </c>
      <c r="B3628" s="6" t="s">
        <v>1015</v>
      </c>
      <c r="C3628" s="6" t="str">
        <f t="shared" si="168"/>
        <v>Jun 2024</v>
      </c>
      <c r="D3628" s="19" t="str">
        <f t="shared" si="170"/>
        <v>2024</v>
      </c>
      <c r="E3628" s="6" t="str">
        <f t="shared" si="169"/>
        <v>Q2 2024</v>
      </c>
      <c r="F3628" t="s">
        <v>5776</v>
      </c>
      <c r="G3628" t="str">
        <f>IF(F3628="Egg", "Eggs", F3628)</f>
        <v>Eggs</v>
      </c>
      <c r="H3628" t="s">
        <v>701</v>
      </c>
      <c r="I3628" t="s">
        <v>12</v>
      </c>
      <c r="J3628" s="3">
        <v>10</v>
      </c>
      <c r="K3628" s="3">
        <v>242.25</v>
      </c>
      <c r="L3628" s="3">
        <v>2422.5</v>
      </c>
    </row>
    <row r="3629" spans="1:12" x14ac:dyDescent="0.35">
      <c r="A3629" t="s">
        <v>2998</v>
      </c>
      <c r="B3629" s="6" t="s">
        <v>1015</v>
      </c>
      <c r="C3629" s="6" t="str">
        <f t="shared" si="168"/>
        <v>Jun 2024</v>
      </c>
      <c r="D3629" s="19" t="str">
        <f t="shared" si="170"/>
        <v>2024</v>
      </c>
      <c r="E3629" s="6" t="str">
        <f t="shared" si="169"/>
        <v>Q2 2024</v>
      </c>
      <c r="F3629" t="s">
        <v>2882</v>
      </c>
      <c r="G3629" t="s">
        <v>2882</v>
      </c>
      <c r="H3629" t="s">
        <v>2208</v>
      </c>
      <c r="I3629" t="s">
        <v>12</v>
      </c>
      <c r="J3629" s="3">
        <v>1</v>
      </c>
      <c r="K3629" s="3">
        <v>278.33999999999997</v>
      </c>
      <c r="L3629" s="3">
        <v>278.33999999999997</v>
      </c>
    </row>
    <row r="3630" spans="1:12" x14ac:dyDescent="0.35">
      <c r="A3630" t="s">
        <v>4860</v>
      </c>
      <c r="B3630" s="6" t="s">
        <v>1015</v>
      </c>
      <c r="C3630" s="6" t="str">
        <f t="shared" si="168"/>
        <v>Jun 2024</v>
      </c>
      <c r="D3630" s="19" t="str">
        <f t="shared" si="170"/>
        <v>2024</v>
      </c>
      <c r="E3630" s="6" t="str">
        <f t="shared" si="169"/>
        <v>Q2 2024</v>
      </c>
      <c r="F3630" t="s">
        <v>4845</v>
      </c>
      <c r="G3630" t="s">
        <v>4845</v>
      </c>
      <c r="H3630" t="s">
        <v>2345</v>
      </c>
      <c r="I3630" t="s">
        <v>27</v>
      </c>
      <c r="J3630" s="3">
        <v>10</v>
      </c>
      <c r="K3630" s="3">
        <v>171.59</v>
      </c>
      <c r="L3630" s="3">
        <v>1715.9</v>
      </c>
    </row>
    <row r="3631" spans="1:12" x14ac:dyDescent="0.35">
      <c r="A3631" t="s">
        <v>4879</v>
      </c>
      <c r="B3631" s="6" t="s">
        <v>1015</v>
      </c>
      <c r="C3631" s="6" t="str">
        <f t="shared" si="168"/>
        <v>Jun 2024</v>
      </c>
      <c r="D3631" s="19" t="str">
        <f t="shared" si="170"/>
        <v>2024</v>
      </c>
      <c r="E3631" s="6" t="str">
        <f t="shared" si="169"/>
        <v>Q2 2024</v>
      </c>
      <c r="F3631" t="s">
        <v>4845</v>
      </c>
      <c r="G3631" t="s">
        <v>4845</v>
      </c>
      <c r="H3631" t="s">
        <v>2345</v>
      </c>
      <c r="I3631" t="s">
        <v>24</v>
      </c>
      <c r="J3631" s="3">
        <v>19</v>
      </c>
      <c r="K3631" s="3">
        <v>382.09</v>
      </c>
      <c r="L3631" s="3">
        <v>7259.71</v>
      </c>
    </row>
    <row r="3632" spans="1:12" x14ac:dyDescent="0.35">
      <c r="A3632" t="s">
        <v>5274</v>
      </c>
      <c r="B3632" s="6" t="s">
        <v>1015</v>
      </c>
      <c r="C3632" s="6" t="str">
        <f t="shared" si="168"/>
        <v>Jun 2024</v>
      </c>
      <c r="D3632" s="19" t="str">
        <f t="shared" si="170"/>
        <v>2024</v>
      </c>
      <c r="E3632" s="6" t="str">
        <f t="shared" si="169"/>
        <v>Q2 2024</v>
      </c>
      <c r="F3632" t="s">
        <v>5082</v>
      </c>
      <c r="G3632" t="s">
        <v>5082</v>
      </c>
      <c r="H3632" t="s">
        <v>2208</v>
      </c>
      <c r="I3632" t="s">
        <v>27</v>
      </c>
      <c r="J3632" s="3">
        <v>1</v>
      </c>
      <c r="K3632" s="3">
        <v>79.56</v>
      </c>
      <c r="L3632" s="3">
        <v>79.56</v>
      </c>
    </row>
    <row r="3633" spans="1:12" x14ac:dyDescent="0.35">
      <c r="A3633" t="s">
        <v>1476</v>
      </c>
      <c r="B3633" s="6" t="s">
        <v>1477</v>
      </c>
      <c r="C3633" s="6" t="str">
        <f t="shared" si="168"/>
        <v>Jun 2024</v>
      </c>
      <c r="D3633" s="19" t="str">
        <f t="shared" si="170"/>
        <v>2024</v>
      </c>
      <c r="E3633" s="6" t="str">
        <f t="shared" si="169"/>
        <v>Q2 2024</v>
      </c>
      <c r="F3633" t="s">
        <v>1421</v>
      </c>
      <c r="G3633" t="str">
        <f>IF(F3633="Egg", "Eggs", F3633)</f>
        <v>Eggs</v>
      </c>
      <c r="H3633" t="s">
        <v>701</v>
      </c>
      <c r="I3633" t="s">
        <v>24</v>
      </c>
      <c r="J3633" s="3">
        <v>10</v>
      </c>
      <c r="K3633" s="3">
        <v>84.63</v>
      </c>
      <c r="L3633" s="3">
        <v>846.3</v>
      </c>
    </row>
    <row r="3634" spans="1:12" x14ac:dyDescent="0.35">
      <c r="A3634" t="s">
        <v>2143</v>
      </c>
      <c r="B3634" s="6" t="s">
        <v>1477</v>
      </c>
      <c r="C3634" s="6" t="str">
        <f t="shared" si="168"/>
        <v>Jun 2024</v>
      </c>
      <c r="D3634" s="19" t="str">
        <f t="shared" si="170"/>
        <v>2024</v>
      </c>
      <c r="E3634" s="6" t="str">
        <f t="shared" si="169"/>
        <v>Q2 2024</v>
      </c>
      <c r="F3634" t="s">
        <v>2058</v>
      </c>
      <c r="G3634" t="s">
        <v>2058</v>
      </c>
      <c r="H3634" t="s">
        <v>701</v>
      </c>
      <c r="I3634" t="s">
        <v>12</v>
      </c>
      <c r="J3634" s="3">
        <v>8</v>
      </c>
      <c r="K3634" s="3">
        <v>40.619999999999997</v>
      </c>
      <c r="L3634" s="3">
        <v>324.95999999999998</v>
      </c>
    </row>
    <row r="3635" spans="1:12" x14ac:dyDescent="0.35">
      <c r="A3635" t="s">
        <v>2856</v>
      </c>
      <c r="B3635" s="6" t="s">
        <v>1477</v>
      </c>
      <c r="C3635" s="6" t="str">
        <f t="shared" si="168"/>
        <v>Jun 2024</v>
      </c>
      <c r="D3635" s="19" t="str">
        <f t="shared" si="170"/>
        <v>2024</v>
      </c>
      <c r="E3635" s="6" t="str">
        <f t="shared" si="169"/>
        <v>Q2 2024</v>
      </c>
      <c r="F3635" t="s">
        <v>2643</v>
      </c>
      <c r="G3635" t="s">
        <v>2643</v>
      </c>
      <c r="H3635" t="s">
        <v>2345</v>
      </c>
      <c r="I3635" t="s">
        <v>27</v>
      </c>
      <c r="J3635" s="3">
        <v>9</v>
      </c>
      <c r="K3635" s="3">
        <v>101.48</v>
      </c>
      <c r="L3635" s="3">
        <v>913.32</v>
      </c>
    </row>
    <row r="3636" spans="1:12" x14ac:dyDescent="0.35">
      <c r="A3636" t="s">
        <v>3539</v>
      </c>
      <c r="B3636" s="6" t="s">
        <v>1477</v>
      </c>
      <c r="C3636" s="6" t="str">
        <f t="shared" si="168"/>
        <v>Jun 2024</v>
      </c>
      <c r="D3636" s="19" t="str">
        <f t="shared" si="170"/>
        <v>2024</v>
      </c>
      <c r="E3636" s="6" t="str">
        <f t="shared" si="169"/>
        <v>Q2 2024</v>
      </c>
      <c r="F3636" t="s">
        <v>3435</v>
      </c>
      <c r="G3636" t="s">
        <v>3435</v>
      </c>
      <c r="H3636" t="s">
        <v>701</v>
      </c>
      <c r="I3636" t="s">
        <v>27</v>
      </c>
      <c r="J3636" s="3">
        <v>2</v>
      </c>
      <c r="K3636" s="3">
        <v>88.11</v>
      </c>
      <c r="L3636" s="3">
        <v>176.22</v>
      </c>
    </row>
    <row r="3637" spans="1:12" x14ac:dyDescent="0.35">
      <c r="A3637" t="s">
        <v>5206</v>
      </c>
      <c r="B3637" s="6" t="s">
        <v>1477</v>
      </c>
      <c r="C3637" s="6" t="str">
        <f t="shared" si="168"/>
        <v>Jun 2024</v>
      </c>
      <c r="D3637" s="19" t="str">
        <f t="shared" si="170"/>
        <v>2024</v>
      </c>
      <c r="E3637" s="6" t="str">
        <f t="shared" si="169"/>
        <v>Q2 2024</v>
      </c>
      <c r="F3637" t="s">
        <v>5082</v>
      </c>
      <c r="G3637" t="s">
        <v>5082</v>
      </c>
      <c r="H3637" t="s">
        <v>2208</v>
      </c>
      <c r="I3637" t="s">
        <v>27</v>
      </c>
      <c r="J3637" s="3">
        <v>2</v>
      </c>
      <c r="K3637" s="3">
        <v>151.16999999999999</v>
      </c>
      <c r="L3637" s="3">
        <v>302.33999999999997</v>
      </c>
    </row>
    <row r="3638" spans="1:12" x14ac:dyDescent="0.35">
      <c r="A3638" t="s">
        <v>131</v>
      </c>
      <c r="B3638" s="6" t="s">
        <v>132</v>
      </c>
      <c r="C3638" s="6" t="str">
        <f t="shared" si="168"/>
        <v>Jun 2024</v>
      </c>
      <c r="D3638" s="19" t="str">
        <f t="shared" si="170"/>
        <v>2024</v>
      </c>
      <c r="E3638" s="6" t="str">
        <f t="shared" si="169"/>
        <v>Q2 2024</v>
      </c>
      <c r="F3638" t="s">
        <v>5771</v>
      </c>
      <c r="G3638" t="str">
        <f>IF(F3638="Biographies", "Biography", F3638 )</f>
        <v>Biography</v>
      </c>
      <c r="H3638" t="s">
        <v>11</v>
      </c>
      <c r="I3638" t="s">
        <v>15</v>
      </c>
      <c r="J3638" s="3">
        <v>3</v>
      </c>
      <c r="K3638" s="3">
        <v>354.68</v>
      </c>
      <c r="L3638" s="3">
        <v>1064.04</v>
      </c>
    </row>
    <row r="3639" spans="1:12" x14ac:dyDescent="0.35">
      <c r="A3639" t="s">
        <v>2051</v>
      </c>
      <c r="B3639" s="6" t="s">
        <v>132</v>
      </c>
      <c r="C3639" s="6" t="str">
        <f t="shared" si="168"/>
        <v>Jun 2024</v>
      </c>
      <c r="D3639" s="19" t="str">
        <f t="shared" si="170"/>
        <v>2024</v>
      </c>
      <c r="E3639" s="6" t="str">
        <f t="shared" si="169"/>
        <v>Q2 2024</v>
      </c>
      <c r="F3639" t="s">
        <v>1744</v>
      </c>
      <c r="G3639" t="s">
        <v>1744</v>
      </c>
      <c r="H3639" t="s">
        <v>11</v>
      </c>
      <c r="I3639" t="s">
        <v>12</v>
      </c>
      <c r="J3639" s="3">
        <v>2</v>
      </c>
      <c r="K3639" s="3">
        <v>220.16</v>
      </c>
      <c r="L3639" s="3">
        <v>440.32</v>
      </c>
    </row>
    <row r="3640" spans="1:12" x14ac:dyDescent="0.35">
      <c r="A3640" t="s">
        <v>2589</v>
      </c>
      <c r="B3640" s="6" t="s">
        <v>132</v>
      </c>
      <c r="C3640" s="6" t="str">
        <f t="shared" si="168"/>
        <v>Jun 2024</v>
      </c>
      <c r="D3640" s="19" t="str">
        <f t="shared" si="170"/>
        <v>2024</v>
      </c>
      <c r="E3640" s="6" t="str">
        <f t="shared" si="169"/>
        <v>Q2 2024</v>
      </c>
      <c r="F3640" t="s">
        <v>2344</v>
      </c>
      <c r="G3640" t="s">
        <v>2344</v>
      </c>
      <c r="H3640" t="s">
        <v>2345</v>
      </c>
      <c r="I3640" t="s">
        <v>24</v>
      </c>
      <c r="J3640" s="3">
        <v>18</v>
      </c>
      <c r="K3640" s="3">
        <v>135.12</v>
      </c>
      <c r="L3640" s="3">
        <v>2432.16</v>
      </c>
    </row>
    <row r="3641" spans="1:12" x14ac:dyDescent="0.35">
      <c r="A3641" t="s">
        <v>2665</v>
      </c>
      <c r="B3641" s="6" t="s">
        <v>132</v>
      </c>
      <c r="C3641" s="6" t="str">
        <f t="shared" si="168"/>
        <v>Jun 2024</v>
      </c>
      <c r="D3641" s="19" t="str">
        <f t="shared" si="170"/>
        <v>2024</v>
      </c>
      <c r="E3641" s="6" t="str">
        <f t="shared" si="169"/>
        <v>Q2 2024</v>
      </c>
      <c r="F3641" t="s">
        <v>2643</v>
      </c>
      <c r="G3641" t="s">
        <v>2643</v>
      </c>
      <c r="H3641" t="s">
        <v>2345</v>
      </c>
      <c r="I3641" t="s">
        <v>27</v>
      </c>
      <c r="J3641" s="3">
        <v>16</v>
      </c>
      <c r="K3641" s="3">
        <v>96.24</v>
      </c>
      <c r="L3641" s="3">
        <v>1539.84</v>
      </c>
    </row>
    <row r="3642" spans="1:12" x14ac:dyDescent="0.35">
      <c r="A3642" t="s">
        <v>2811</v>
      </c>
      <c r="B3642" s="6" t="s">
        <v>132</v>
      </c>
      <c r="C3642" s="6" t="str">
        <f t="shared" si="168"/>
        <v>Jun 2024</v>
      </c>
      <c r="D3642" s="19" t="str">
        <f t="shared" si="170"/>
        <v>2024</v>
      </c>
      <c r="E3642" s="6" t="str">
        <f t="shared" si="169"/>
        <v>Q2 2024</v>
      </c>
      <c r="F3642" t="s">
        <v>2643</v>
      </c>
      <c r="G3642" t="s">
        <v>2643</v>
      </c>
      <c r="H3642" t="s">
        <v>2345</v>
      </c>
      <c r="I3642" t="s">
        <v>12</v>
      </c>
      <c r="J3642" s="3">
        <v>13</v>
      </c>
      <c r="K3642" s="3">
        <v>474.1</v>
      </c>
      <c r="L3642" s="3">
        <v>6163.3</v>
      </c>
    </row>
    <row r="3643" spans="1:12" x14ac:dyDescent="0.35">
      <c r="A3643" t="s">
        <v>2851</v>
      </c>
      <c r="B3643" s="6" t="s">
        <v>132</v>
      </c>
      <c r="C3643" s="6" t="str">
        <f t="shared" si="168"/>
        <v>Jun 2024</v>
      </c>
      <c r="D3643" s="19" t="str">
        <f t="shared" si="170"/>
        <v>2024</v>
      </c>
      <c r="E3643" s="6" t="str">
        <f t="shared" si="169"/>
        <v>Q2 2024</v>
      </c>
      <c r="F3643" t="s">
        <v>2643</v>
      </c>
      <c r="G3643" t="s">
        <v>2643</v>
      </c>
      <c r="H3643" t="s">
        <v>2345</v>
      </c>
      <c r="I3643" t="s">
        <v>24</v>
      </c>
      <c r="J3643" s="3">
        <v>5</v>
      </c>
      <c r="K3643" s="3">
        <v>18.440000000000001</v>
      </c>
      <c r="L3643" s="3">
        <v>92.2</v>
      </c>
    </row>
    <row r="3644" spans="1:12" x14ac:dyDescent="0.35">
      <c r="A3644" t="s">
        <v>334</v>
      </c>
      <c r="B3644" s="6" t="s">
        <v>335</v>
      </c>
      <c r="C3644" s="6" t="str">
        <f t="shared" si="168"/>
        <v>Jun 2024</v>
      </c>
      <c r="D3644" s="19" t="str">
        <f t="shared" si="170"/>
        <v>2024</v>
      </c>
      <c r="E3644" s="6" t="str">
        <f t="shared" si="169"/>
        <v>Q2 2024</v>
      </c>
      <c r="F3644" t="s">
        <v>10</v>
      </c>
      <c r="G3644" t="str">
        <f>IF(F3644="Biographies", "Biography", F3644 )</f>
        <v>Biography</v>
      </c>
      <c r="H3644" t="s">
        <v>11</v>
      </c>
      <c r="I3644" t="s">
        <v>27</v>
      </c>
      <c r="J3644" s="3">
        <v>16</v>
      </c>
      <c r="K3644" s="3">
        <v>198.85</v>
      </c>
      <c r="L3644" s="3">
        <v>3181.6</v>
      </c>
    </row>
    <row r="3645" spans="1:12" x14ac:dyDescent="0.35">
      <c r="A3645" t="s">
        <v>1735</v>
      </c>
      <c r="B3645" s="6" t="s">
        <v>335</v>
      </c>
      <c r="C3645" s="6" t="str">
        <f t="shared" si="168"/>
        <v>Jun 2024</v>
      </c>
      <c r="D3645" s="19" t="str">
        <f t="shared" si="170"/>
        <v>2024</v>
      </c>
      <c r="E3645" s="6" t="str">
        <f t="shared" si="169"/>
        <v>Q2 2024</v>
      </c>
      <c r="F3645" t="s">
        <v>1421</v>
      </c>
      <c r="G3645" t="str">
        <f>IF(F3645="Egg", "Eggs", F3645)</f>
        <v>Eggs</v>
      </c>
      <c r="H3645" t="s">
        <v>701</v>
      </c>
      <c r="I3645" t="s">
        <v>15</v>
      </c>
      <c r="J3645" s="3">
        <v>11</v>
      </c>
      <c r="K3645" s="3">
        <v>251.4</v>
      </c>
      <c r="L3645" s="3">
        <v>2765.4</v>
      </c>
    </row>
    <row r="3646" spans="1:12" x14ac:dyDescent="0.35">
      <c r="A3646" t="s">
        <v>1916</v>
      </c>
      <c r="B3646" s="6" t="s">
        <v>335</v>
      </c>
      <c r="C3646" s="6" t="str">
        <f t="shared" si="168"/>
        <v>Jun 2024</v>
      </c>
      <c r="D3646" s="19" t="str">
        <f t="shared" si="170"/>
        <v>2024</v>
      </c>
      <c r="E3646" s="6" t="str">
        <f t="shared" si="169"/>
        <v>Q2 2024</v>
      </c>
      <c r="F3646" t="s">
        <v>1744</v>
      </c>
      <c r="G3646" t="s">
        <v>1744</v>
      </c>
      <c r="H3646" t="s">
        <v>11</v>
      </c>
      <c r="I3646" t="s">
        <v>15</v>
      </c>
      <c r="J3646" s="3">
        <v>10</v>
      </c>
      <c r="K3646" s="3">
        <v>84.06</v>
      </c>
      <c r="L3646" s="3">
        <v>840.6</v>
      </c>
    </row>
    <row r="3647" spans="1:12" x14ac:dyDescent="0.35">
      <c r="A3647" t="s">
        <v>3013</v>
      </c>
      <c r="B3647" s="6" t="s">
        <v>335</v>
      </c>
      <c r="C3647" s="6" t="str">
        <f t="shared" si="168"/>
        <v>Jun 2024</v>
      </c>
      <c r="D3647" s="19" t="str">
        <f t="shared" si="170"/>
        <v>2024</v>
      </c>
      <c r="E3647" s="6" t="str">
        <f t="shared" si="169"/>
        <v>Q2 2024</v>
      </c>
      <c r="F3647" t="s">
        <v>2882</v>
      </c>
      <c r="G3647" t="s">
        <v>2882</v>
      </c>
      <c r="H3647" t="s">
        <v>2208</v>
      </c>
      <c r="I3647" t="s">
        <v>15</v>
      </c>
      <c r="J3647" s="3">
        <v>3</v>
      </c>
      <c r="K3647" s="3">
        <v>366.4</v>
      </c>
      <c r="L3647" s="3">
        <v>1099.2</v>
      </c>
    </row>
    <row r="3648" spans="1:12" x14ac:dyDescent="0.35">
      <c r="A3648" t="s">
        <v>3147</v>
      </c>
      <c r="B3648" s="6" t="s">
        <v>335</v>
      </c>
      <c r="C3648" s="6" t="str">
        <f t="shared" si="168"/>
        <v>Jun 2024</v>
      </c>
      <c r="D3648" s="19" t="str">
        <f t="shared" si="170"/>
        <v>2024</v>
      </c>
      <c r="E3648" s="6" t="str">
        <f t="shared" si="169"/>
        <v>Q2 2024</v>
      </c>
      <c r="F3648" t="s">
        <v>3143</v>
      </c>
      <c r="G3648" t="s">
        <v>3143</v>
      </c>
      <c r="H3648" t="s">
        <v>458</v>
      </c>
      <c r="I3648" t="s">
        <v>24</v>
      </c>
      <c r="J3648" s="3">
        <v>9</v>
      </c>
      <c r="K3648" s="3">
        <v>178.21</v>
      </c>
      <c r="L3648" s="3">
        <v>1603.89</v>
      </c>
    </row>
    <row r="3649" spans="1:12" x14ac:dyDescent="0.35">
      <c r="A3649" t="s">
        <v>3371</v>
      </c>
      <c r="B3649" s="6" t="s">
        <v>335</v>
      </c>
      <c r="C3649" s="6" t="str">
        <f t="shared" si="168"/>
        <v>Jun 2024</v>
      </c>
      <c r="D3649" s="19" t="str">
        <f t="shared" si="170"/>
        <v>2024</v>
      </c>
      <c r="E3649" s="6" t="str">
        <f t="shared" si="169"/>
        <v>Q2 2024</v>
      </c>
      <c r="F3649" t="s">
        <v>3143</v>
      </c>
      <c r="G3649" t="s">
        <v>3143</v>
      </c>
      <c r="H3649" t="s">
        <v>458</v>
      </c>
      <c r="I3649" t="s">
        <v>24</v>
      </c>
      <c r="J3649" s="3">
        <v>20</v>
      </c>
      <c r="K3649" s="3">
        <v>209.45</v>
      </c>
      <c r="L3649" s="3">
        <v>4189</v>
      </c>
    </row>
    <row r="3650" spans="1:12" x14ac:dyDescent="0.35">
      <c r="A3650" t="s">
        <v>3430</v>
      </c>
      <c r="B3650" s="6" t="s">
        <v>335</v>
      </c>
      <c r="C3650" s="6" t="str">
        <f t="shared" ref="C3650:C3713" si="171">TEXT(B3650, "mmm yyyy")</f>
        <v>Jun 2024</v>
      </c>
      <c r="D3650" s="19" t="str">
        <f t="shared" si="170"/>
        <v>2024</v>
      </c>
      <c r="E3650" s="6" t="str">
        <f t="shared" ref="E3650:E3713" si="172">"Q"&amp;ROUNDUP(MONTH(B3650)/3,0)&amp;" "&amp;TEXT(B3650,"YYYY")</f>
        <v>Q2 2024</v>
      </c>
      <c r="F3650" t="s">
        <v>3143</v>
      </c>
      <c r="G3650" t="s">
        <v>3143</v>
      </c>
      <c r="H3650" t="s">
        <v>458</v>
      </c>
      <c r="I3650" t="s">
        <v>12</v>
      </c>
      <c r="J3650" s="3">
        <v>10</v>
      </c>
      <c r="K3650" s="3">
        <v>96.62</v>
      </c>
      <c r="L3650" s="3">
        <v>966.2</v>
      </c>
    </row>
    <row r="3651" spans="1:12" x14ac:dyDescent="0.35">
      <c r="A3651" t="s">
        <v>3860</v>
      </c>
      <c r="B3651" s="6" t="s">
        <v>335</v>
      </c>
      <c r="C3651" s="6" t="str">
        <f t="shared" si="171"/>
        <v>Jun 2024</v>
      </c>
      <c r="D3651" s="19" t="str">
        <f t="shared" ref="D3651:D3714" si="173">TEXT(B3651, "yyyy")</f>
        <v>2024</v>
      </c>
      <c r="E3651" s="6" t="str">
        <f t="shared" si="172"/>
        <v>Q2 2024</v>
      </c>
      <c r="F3651" t="s">
        <v>3688</v>
      </c>
      <c r="G3651" t="s">
        <v>3688</v>
      </c>
      <c r="H3651" t="s">
        <v>11</v>
      </c>
      <c r="I3651" t="s">
        <v>27</v>
      </c>
      <c r="J3651" s="3">
        <v>18</v>
      </c>
      <c r="K3651" s="3">
        <v>25.7</v>
      </c>
      <c r="L3651" s="3">
        <v>462.6</v>
      </c>
    </row>
    <row r="3652" spans="1:12" x14ac:dyDescent="0.35">
      <c r="A3652" t="s">
        <v>4710</v>
      </c>
      <c r="B3652" s="6" t="s">
        <v>335</v>
      </c>
      <c r="C3652" s="6" t="str">
        <f t="shared" si="171"/>
        <v>Jun 2024</v>
      </c>
      <c r="D3652" s="19" t="str">
        <f t="shared" si="173"/>
        <v>2024</v>
      </c>
      <c r="E3652" s="6" t="str">
        <f t="shared" si="172"/>
        <v>Q2 2024</v>
      </c>
      <c r="F3652" t="s">
        <v>4610</v>
      </c>
      <c r="G3652" t="s">
        <v>4610</v>
      </c>
      <c r="H3652" t="s">
        <v>2345</v>
      </c>
      <c r="I3652" t="s">
        <v>27</v>
      </c>
      <c r="J3652" s="3">
        <v>17</v>
      </c>
      <c r="K3652" s="3">
        <v>247.32</v>
      </c>
      <c r="L3652" s="3">
        <v>4204.4399999999996</v>
      </c>
    </row>
    <row r="3653" spans="1:12" x14ac:dyDescent="0.35">
      <c r="A3653" t="s">
        <v>4810</v>
      </c>
      <c r="B3653" s="6" t="s">
        <v>335</v>
      </c>
      <c r="C3653" s="6" t="str">
        <f t="shared" si="171"/>
        <v>Jun 2024</v>
      </c>
      <c r="D3653" s="19" t="str">
        <f t="shared" si="173"/>
        <v>2024</v>
      </c>
      <c r="E3653" s="6" t="str">
        <f t="shared" si="172"/>
        <v>Q2 2024</v>
      </c>
      <c r="F3653" t="s">
        <v>4741</v>
      </c>
      <c r="G3653" t="s">
        <v>4741</v>
      </c>
      <c r="H3653" t="s">
        <v>2345</v>
      </c>
      <c r="I3653" t="s">
        <v>12</v>
      </c>
      <c r="J3653" s="3">
        <v>1</v>
      </c>
      <c r="K3653" s="3">
        <v>20.63</v>
      </c>
      <c r="L3653" s="3">
        <v>20.63</v>
      </c>
    </row>
    <row r="3654" spans="1:12" x14ac:dyDescent="0.35">
      <c r="A3654" t="s">
        <v>233</v>
      </c>
      <c r="B3654" s="6" t="s">
        <v>234</v>
      </c>
      <c r="C3654" s="6" t="str">
        <f t="shared" si="171"/>
        <v>Jun 2024</v>
      </c>
      <c r="D3654" s="19" t="str">
        <f t="shared" si="173"/>
        <v>2024</v>
      </c>
      <c r="E3654" s="6" t="str">
        <f t="shared" si="172"/>
        <v>Q2 2024</v>
      </c>
      <c r="F3654" t="s">
        <v>10</v>
      </c>
      <c r="G3654" t="str">
        <f>IF(F3654="Biographies", "Biography", F3654 )</f>
        <v>Biography</v>
      </c>
      <c r="H3654" t="s">
        <v>11</v>
      </c>
      <c r="I3654" t="s">
        <v>27</v>
      </c>
      <c r="J3654" s="3">
        <v>17</v>
      </c>
      <c r="K3654" s="3">
        <v>382.88</v>
      </c>
      <c r="L3654" s="3">
        <v>6508.96</v>
      </c>
    </row>
    <row r="3655" spans="1:12" x14ac:dyDescent="0.35">
      <c r="A3655" t="s">
        <v>1962</v>
      </c>
      <c r="B3655" s="6" t="s">
        <v>234</v>
      </c>
      <c r="C3655" s="6" t="str">
        <f t="shared" si="171"/>
        <v>Jun 2024</v>
      </c>
      <c r="D3655" s="19" t="str">
        <f t="shared" si="173"/>
        <v>2024</v>
      </c>
      <c r="E3655" s="6" t="str">
        <f t="shared" si="172"/>
        <v>Q2 2024</v>
      </c>
      <c r="F3655" t="s">
        <v>1744</v>
      </c>
      <c r="G3655" t="s">
        <v>1744</v>
      </c>
      <c r="H3655" t="s">
        <v>11</v>
      </c>
      <c r="I3655" t="s">
        <v>12</v>
      </c>
      <c r="J3655" s="3">
        <v>1</v>
      </c>
      <c r="K3655" s="3">
        <v>359.91</v>
      </c>
      <c r="L3655" s="3">
        <v>359.91</v>
      </c>
    </row>
    <row r="3656" spans="1:12" x14ac:dyDescent="0.35">
      <c r="A3656" t="s">
        <v>2347</v>
      </c>
      <c r="B3656" s="6" t="s">
        <v>234</v>
      </c>
      <c r="C3656" s="6" t="str">
        <f t="shared" si="171"/>
        <v>Jun 2024</v>
      </c>
      <c r="D3656" s="19" t="str">
        <f t="shared" si="173"/>
        <v>2024</v>
      </c>
      <c r="E3656" s="6" t="str">
        <f t="shared" si="172"/>
        <v>Q2 2024</v>
      </c>
      <c r="F3656" t="s">
        <v>2344</v>
      </c>
      <c r="G3656" t="s">
        <v>2344</v>
      </c>
      <c r="H3656" t="s">
        <v>2345</v>
      </c>
      <c r="I3656" t="s">
        <v>27</v>
      </c>
      <c r="J3656" s="3">
        <v>19</v>
      </c>
      <c r="K3656" s="3">
        <v>399.36</v>
      </c>
      <c r="L3656" s="3">
        <v>7587.84</v>
      </c>
    </row>
    <row r="3657" spans="1:12" x14ac:dyDescent="0.35">
      <c r="A3657" t="s">
        <v>3651</v>
      </c>
      <c r="B3657" s="6" t="s">
        <v>234</v>
      </c>
      <c r="C3657" s="6" t="str">
        <f t="shared" si="171"/>
        <v>Jun 2024</v>
      </c>
      <c r="D3657" s="19" t="str">
        <f t="shared" si="173"/>
        <v>2024</v>
      </c>
      <c r="E3657" s="6" t="str">
        <f t="shared" si="172"/>
        <v>Q2 2024</v>
      </c>
      <c r="F3657" t="s">
        <v>3435</v>
      </c>
      <c r="G3657" t="s">
        <v>3435</v>
      </c>
      <c r="H3657" t="s">
        <v>701</v>
      </c>
      <c r="I3657" t="s">
        <v>15</v>
      </c>
      <c r="J3657" s="3">
        <v>14</v>
      </c>
      <c r="K3657" s="3">
        <v>296.41000000000003</v>
      </c>
      <c r="L3657" s="3">
        <v>4149.74</v>
      </c>
    </row>
    <row r="3658" spans="1:12" x14ac:dyDescent="0.35">
      <c r="A3658" t="s">
        <v>4351</v>
      </c>
      <c r="B3658" s="6" t="s">
        <v>234</v>
      </c>
      <c r="C3658" s="6" t="str">
        <f t="shared" si="171"/>
        <v>Jun 2024</v>
      </c>
      <c r="D3658" s="19" t="str">
        <f t="shared" si="173"/>
        <v>2024</v>
      </c>
      <c r="E3658" s="6" t="str">
        <f t="shared" si="172"/>
        <v>Q2 2024</v>
      </c>
      <c r="F3658" t="s">
        <v>4235</v>
      </c>
      <c r="G3658" t="s">
        <v>4235</v>
      </c>
      <c r="H3658" t="s">
        <v>2208</v>
      </c>
      <c r="I3658" t="s">
        <v>15</v>
      </c>
      <c r="J3658" s="3">
        <v>11</v>
      </c>
      <c r="K3658" s="3">
        <v>228.74</v>
      </c>
      <c r="L3658" s="3">
        <v>2516.14</v>
      </c>
    </row>
    <row r="3659" spans="1:12" x14ac:dyDescent="0.35">
      <c r="A3659" t="s">
        <v>5069</v>
      </c>
      <c r="B3659" s="6" t="s">
        <v>234</v>
      </c>
      <c r="C3659" s="6" t="str">
        <f t="shared" si="171"/>
        <v>Jun 2024</v>
      </c>
      <c r="D3659" s="19" t="str">
        <f t="shared" si="173"/>
        <v>2024</v>
      </c>
      <c r="E3659" s="6" t="str">
        <f t="shared" si="172"/>
        <v>Q2 2024</v>
      </c>
      <c r="F3659" t="s">
        <v>4845</v>
      </c>
      <c r="G3659" t="s">
        <v>4845</v>
      </c>
      <c r="H3659" t="s">
        <v>2345</v>
      </c>
      <c r="I3659" t="s">
        <v>15</v>
      </c>
      <c r="J3659" s="3">
        <v>17</v>
      </c>
      <c r="K3659" s="3">
        <v>26.6</v>
      </c>
      <c r="L3659" s="3">
        <v>452.2</v>
      </c>
    </row>
    <row r="3660" spans="1:12" x14ac:dyDescent="0.35">
      <c r="A3660" t="s">
        <v>5297</v>
      </c>
      <c r="B3660" s="6" t="s">
        <v>234</v>
      </c>
      <c r="C3660" s="6" t="str">
        <f t="shared" si="171"/>
        <v>Jun 2024</v>
      </c>
      <c r="D3660" s="19" t="str">
        <f t="shared" si="173"/>
        <v>2024</v>
      </c>
      <c r="E3660" s="6" t="str">
        <f t="shared" si="172"/>
        <v>Q2 2024</v>
      </c>
      <c r="F3660" t="s">
        <v>5082</v>
      </c>
      <c r="G3660" t="s">
        <v>5082</v>
      </c>
      <c r="H3660" t="s">
        <v>2208</v>
      </c>
      <c r="I3660" t="s">
        <v>24</v>
      </c>
      <c r="J3660" s="3">
        <v>4</v>
      </c>
      <c r="K3660" s="3">
        <v>393.16</v>
      </c>
      <c r="L3660" s="3">
        <v>1572.64</v>
      </c>
    </row>
    <row r="3661" spans="1:12" x14ac:dyDescent="0.35">
      <c r="A3661" t="s">
        <v>2610</v>
      </c>
      <c r="B3661" s="6" t="s">
        <v>2611</v>
      </c>
      <c r="C3661" s="6" t="str">
        <f t="shared" si="171"/>
        <v>Jun 2024</v>
      </c>
      <c r="D3661" s="19" t="str">
        <f t="shared" si="173"/>
        <v>2024</v>
      </c>
      <c r="E3661" s="6" t="str">
        <f t="shared" si="172"/>
        <v>Q2 2024</v>
      </c>
      <c r="F3661" t="s">
        <v>2344</v>
      </c>
      <c r="G3661" t="s">
        <v>2344</v>
      </c>
      <c r="H3661" t="s">
        <v>2345</v>
      </c>
      <c r="I3661" t="s">
        <v>15</v>
      </c>
      <c r="J3661" s="3">
        <v>6</v>
      </c>
      <c r="K3661" s="3">
        <v>26.74</v>
      </c>
      <c r="L3661" s="3">
        <v>160.44</v>
      </c>
    </row>
    <row r="3662" spans="1:12" x14ac:dyDescent="0.35">
      <c r="A3662" t="s">
        <v>3513</v>
      </c>
      <c r="B3662" s="6" t="s">
        <v>2611</v>
      </c>
      <c r="C3662" s="6" t="str">
        <f t="shared" si="171"/>
        <v>Jun 2024</v>
      </c>
      <c r="D3662" s="19" t="str">
        <f t="shared" si="173"/>
        <v>2024</v>
      </c>
      <c r="E3662" s="6" t="str">
        <f t="shared" si="172"/>
        <v>Q2 2024</v>
      </c>
      <c r="F3662" t="s">
        <v>3435</v>
      </c>
      <c r="G3662" t="s">
        <v>3435</v>
      </c>
      <c r="H3662" t="s">
        <v>701</v>
      </c>
      <c r="I3662" t="s">
        <v>12</v>
      </c>
      <c r="J3662" s="3">
        <v>7</v>
      </c>
      <c r="K3662" s="3">
        <v>38.39</v>
      </c>
      <c r="L3662" s="3">
        <v>268.73</v>
      </c>
    </row>
    <row r="3663" spans="1:12" x14ac:dyDescent="0.35">
      <c r="A3663" t="s">
        <v>3741</v>
      </c>
      <c r="B3663" s="6" t="s">
        <v>2611</v>
      </c>
      <c r="C3663" s="6" t="str">
        <f t="shared" si="171"/>
        <v>Jun 2024</v>
      </c>
      <c r="D3663" s="19" t="str">
        <f t="shared" si="173"/>
        <v>2024</v>
      </c>
      <c r="E3663" s="6" t="str">
        <f t="shared" si="172"/>
        <v>Q2 2024</v>
      </c>
      <c r="F3663" t="s">
        <v>3688</v>
      </c>
      <c r="G3663" t="s">
        <v>3688</v>
      </c>
      <c r="H3663" t="s">
        <v>11</v>
      </c>
      <c r="I3663" t="s">
        <v>15</v>
      </c>
      <c r="J3663" s="3">
        <v>13</v>
      </c>
      <c r="K3663" s="3">
        <v>110.16</v>
      </c>
      <c r="L3663" s="3">
        <v>1432.08</v>
      </c>
    </row>
    <row r="3664" spans="1:12" x14ac:dyDescent="0.35">
      <c r="A3664" t="s">
        <v>4538</v>
      </c>
      <c r="B3664" s="6" t="s">
        <v>2611</v>
      </c>
      <c r="C3664" s="6" t="str">
        <f t="shared" si="171"/>
        <v>Jun 2024</v>
      </c>
      <c r="D3664" s="19" t="str">
        <f t="shared" si="173"/>
        <v>2024</v>
      </c>
      <c r="E3664" s="6" t="str">
        <f t="shared" si="172"/>
        <v>Q2 2024</v>
      </c>
      <c r="F3664" t="s">
        <v>4484</v>
      </c>
      <c r="G3664" t="s">
        <v>4484</v>
      </c>
      <c r="H3664" t="s">
        <v>2208</v>
      </c>
      <c r="I3664" t="s">
        <v>12</v>
      </c>
      <c r="J3664" s="3">
        <v>2</v>
      </c>
      <c r="K3664" s="3">
        <v>74.459999999999994</v>
      </c>
      <c r="L3664" s="3">
        <v>148.91999999999999</v>
      </c>
    </row>
    <row r="3665" spans="1:12" x14ac:dyDescent="0.35">
      <c r="A3665" t="s">
        <v>4767</v>
      </c>
      <c r="B3665" s="6" t="s">
        <v>2611</v>
      </c>
      <c r="C3665" s="6" t="str">
        <f t="shared" si="171"/>
        <v>Jun 2024</v>
      </c>
      <c r="D3665" s="19" t="str">
        <f t="shared" si="173"/>
        <v>2024</v>
      </c>
      <c r="E3665" s="6" t="str">
        <f t="shared" si="172"/>
        <v>Q2 2024</v>
      </c>
      <c r="F3665" t="s">
        <v>4741</v>
      </c>
      <c r="G3665" t="s">
        <v>4741</v>
      </c>
      <c r="H3665" t="s">
        <v>2345</v>
      </c>
      <c r="I3665" t="s">
        <v>12</v>
      </c>
      <c r="J3665" s="3">
        <v>8</v>
      </c>
      <c r="K3665" s="3">
        <v>10.52</v>
      </c>
      <c r="L3665" s="3">
        <v>84.16</v>
      </c>
    </row>
    <row r="3666" spans="1:12" x14ac:dyDescent="0.35">
      <c r="A3666" t="s">
        <v>5499</v>
      </c>
      <c r="B3666" s="6" t="s">
        <v>2611</v>
      </c>
      <c r="C3666" s="6" t="str">
        <f t="shared" si="171"/>
        <v>Jun 2024</v>
      </c>
      <c r="D3666" s="19" t="str">
        <f t="shared" si="173"/>
        <v>2024</v>
      </c>
      <c r="E3666" s="6" t="str">
        <f t="shared" si="172"/>
        <v>Q2 2024</v>
      </c>
      <c r="F3666" t="s">
        <v>5337</v>
      </c>
      <c r="G3666" t="s">
        <v>5337</v>
      </c>
      <c r="H3666" t="s">
        <v>458</v>
      </c>
      <c r="I3666" t="s">
        <v>15</v>
      </c>
      <c r="J3666" s="3">
        <v>11</v>
      </c>
      <c r="K3666" s="3">
        <v>380.81</v>
      </c>
      <c r="L3666" s="3">
        <v>4188.91</v>
      </c>
    </row>
    <row r="3667" spans="1:12" x14ac:dyDescent="0.35">
      <c r="A3667" t="s">
        <v>5571</v>
      </c>
      <c r="B3667" s="6" t="s">
        <v>2611</v>
      </c>
      <c r="C3667" s="6" t="str">
        <f t="shared" si="171"/>
        <v>Jun 2024</v>
      </c>
      <c r="D3667" s="19" t="str">
        <f t="shared" si="173"/>
        <v>2024</v>
      </c>
      <c r="E3667" s="6" t="str">
        <f t="shared" si="172"/>
        <v>Q2 2024</v>
      </c>
      <c r="F3667" t="s">
        <v>5504</v>
      </c>
      <c r="G3667" t="s">
        <v>5504</v>
      </c>
      <c r="H3667" t="s">
        <v>701</v>
      </c>
      <c r="I3667" t="s">
        <v>27</v>
      </c>
      <c r="J3667" s="3">
        <v>6</v>
      </c>
      <c r="K3667" s="3">
        <v>477.57</v>
      </c>
      <c r="L3667" s="3">
        <v>2865.42</v>
      </c>
    </row>
    <row r="3668" spans="1:12" x14ac:dyDescent="0.35">
      <c r="A3668" t="s">
        <v>5574</v>
      </c>
      <c r="B3668" s="6" t="s">
        <v>2611</v>
      </c>
      <c r="C3668" s="6" t="str">
        <f t="shared" si="171"/>
        <v>Jun 2024</v>
      </c>
      <c r="D3668" s="19" t="str">
        <f t="shared" si="173"/>
        <v>2024</v>
      </c>
      <c r="E3668" s="6" t="str">
        <f t="shared" si="172"/>
        <v>Q2 2024</v>
      </c>
      <c r="F3668" t="s">
        <v>5504</v>
      </c>
      <c r="G3668" t="s">
        <v>5504</v>
      </c>
      <c r="H3668" t="s">
        <v>701</v>
      </c>
      <c r="I3668" t="s">
        <v>15</v>
      </c>
      <c r="J3668" s="3">
        <v>7</v>
      </c>
      <c r="K3668" s="3">
        <v>90.91</v>
      </c>
      <c r="L3668" s="3">
        <v>636.37</v>
      </c>
    </row>
    <row r="3669" spans="1:12" x14ac:dyDescent="0.35">
      <c r="A3669" t="s">
        <v>252</v>
      </c>
      <c r="B3669" s="6" t="s">
        <v>253</v>
      </c>
      <c r="C3669" s="6" t="str">
        <f t="shared" si="171"/>
        <v>Jun 2024</v>
      </c>
      <c r="D3669" s="19" t="str">
        <f t="shared" si="173"/>
        <v>2024</v>
      </c>
      <c r="E3669" s="6" t="str">
        <f t="shared" si="172"/>
        <v>Q2 2024</v>
      </c>
      <c r="F3669" t="s">
        <v>10</v>
      </c>
      <c r="G3669" t="str">
        <f>IF(F3669="Biographies", "Biography", F3669 )</f>
        <v>Biography</v>
      </c>
      <c r="H3669" t="s">
        <v>11</v>
      </c>
      <c r="I3669" t="s">
        <v>24</v>
      </c>
      <c r="J3669" s="3">
        <v>17</v>
      </c>
      <c r="K3669" s="3">
        <v>417.29</v>
      </c>
      <c r="L3669" s="3">
        <v>7093.93</v>
      </c>
    </row>
    <row r="3670" spans="1:12" x14ac:dyDescent="0.35">
      <c r="A3670" t="s">
        <v>2044</v>
      </c>
      <c r="B3670" s="6" t="s">
        <v>253</v>
      </c>
      <c r="C3670" s="6" t="str">
        <f t="shared" si="171"/>
        <v>Jun 2024</v>
      </c>
      <c r="D3670" s="19" t="str">
        <f t="shared" si="173"/>
        <v>2024</v>
      </c>
      <c r="E3670" s="6" t="str">
        <f t="shared" si="172"/>
        <v>Q2 2024</v>
      </c>
      <c r="F3670" t="s">
        <v>1744</v>
      </c>
      <c r="G3670" t="s">
        <v>1744</v>
      </c>
      <c r="H3670" t="s">
        <v>11</v>
      </c>
      <c r="I3670" t="s">
        <v>15</v>
      </c>
      <c r="J3670" s="3">
        <v>5</v>
      </c>
      <c r="K3670" s="3">
        <v>493.67</v>
      </c>
      <c r="L3670" s="3">
        <v>2468.35</v>
      </c>
    </row>
    <row r="3671" spans="1:12" x14ac:dyDescent="0.35">
      <c r="A3671" t="s">
        <v>5529</v>
      </c>
      <c r="B3671" s="6" t="s">
        <v>253</v>
      </c>
      <c r="C3671" s="6" t="str">
        <f t="shared" si="171"/>
        <v>Jun 2024</v>
      </c>
      <c r="D3671" s="19" t="str">
        <f t="shared" si="173"/>
        <v>2024</v>
      </c>
      <c r="E3671" s="6" t="str">
        <f t="shared" si="172"/>
        <v>Q2 2024</v>
      </c>
      <c r="F3671" t="s">
        <v>5504</v>
      </c>
      <c r="G3671" t="s">
        <v>5504</v>
      </c>
      <c r="H3671" t="s">
        <v>701</v>
      </c>
      <c r="I3671" t="s">
        <v>12</v>
      </c>
      <c r="J3671" s="3">
        <v>17</v>
      </c>
      <c r="K3671" s="3">
        <v>181.88</v>
      </c>
      <c r="L3671" s="3">
        <v>3091.96</v>
      </c>
    </row>
    <row r="3672" spans="1:12" x14ac:dyDescent="0.35">
      <c r="A3672" t="s">
        <v>410</v>
      </c>
      <c r="B3672" s="6" t="s">
        <v>411</v>
      </c>
      <c r="C3672" s="6" t="str">
        <f t="shared" si="171"/>
        <v>Jun 2024</v>
      </c>
      <c r="D3672" s="19" t="str">
        <f t="shared" si="173"/>
        <v>2024</v>
      </c>
      <c r="E3672" s="6" t="str">
        <f t="shared" si="172"/>
        <v>Q2 2024</v>
      </c>
      <c r="F3672" t="s">
        <v>10</v>
      </c>
      <c r="G3672" t="str">
        <f>IF(F3672="Biographies", "Biography", F3672 )</f>
        <v>Biography</v>
      </c>
      <c r="H3672" t="s">
        <v>11</v>
      </c>
      <c r="I3672" t="s">
        <v>24</v>
      </c>
      <c r="J3672" s="3">
        <v>17</v>
      </c>
      <c r="K3672" s="3">
        <v>303.14</v>
      </c>
      <c r="L3672" s="3">
        <v>5153.38</v>
      </c>
    </row>
    <row r="3673" spans="1:12" x14ac:dyDescent="0.35">
      <c r="A3673" t="s">
        <v>491</v>
      </c>
      <c r="B3673" s="6" t="s">
        <v>411</v>
      </c>
      <c r="C3673" s="6" t="str">
        <f t="shared" si="171"/>
        <v>Jun 2024</v>
      </c>
      <c r="D3673" s="19" t="str">
        <f t="shared" si="173"/>
        <v>2024</v>
      </c>
      <c r="E3673" s="6" t="str">
        <f t="shared" si="172"/>
        <v>Q2 2024</v>
      </c>
      <c r="F3673" t="s">
        <v>457</v>
      </c>
      <c r="G3673" t="str">
        <f>IF(F3673="Blender xcxc", "Blender", F3673)</f>
        <v>Blender</v>
      </c>
      <c r="H3673" t="s">
        <v>458</v>
      </c>
      <c r="I3673" t="s">
        <v>24</v>
      </c>
      <c r="J3673" s="3">
        <v>17</v>
      </c>
      <c r="K3673" s="3">
        <v>48.64</v>
      </c>
      <c r="L3673" s="3">
        <v>826.88</v>
      </c>
    </row>
    <row r="3674" spans="1:12" x14ac:dyDescent="0.35">
      <c r="A3674" t="s">
        <v>638</v>
      </c>
      <c r="B3674" s="6" t="s">
        <v>411</v>
      </c>
      <c r="C3674" s="6" t="str">
        <f t="shared" si="171"/>
        <v>Jun 2024</v>
      </c>
      <c r="D3674" s="19" t="str">
        <f t="shared" si="173"/>
        <v>2024</v>
      </c>
      <c r="E3674" s="6" t="str">
        <f t="shared" si="172"/>
        <v>Q2 2024</v>
      </c>
      <c r="F3674" t="s">
        <v>5772</v>
      </c>
      <c r="G3674" t="str">
        <f>IF(F3674="Blender xcxc", "Blender", F3674)</f>
        <v>Blender</v>
      </c>
      <c r="H3674" t="s">
        <v>458</v>
      </c>
      <c r="I3674" t="s">
        <v>12</v>
      </c>
      <c r="J3674" s="3">
        <v>6</v>
      </c>
      <c r="K3674" s="3">
        <v>377.62</v>
      </c>
      <c r="L3674" s="3">
        <v>2265.7199999999998</v>
      </c>
    </row>
    <row r="3675" spans="1:12" x14ac:dyDescent="0.35">
      <c r="A3675" t="s">
        <v>1524</v>
      </c>
      <c r="B3675" s="6" t="s">
        <v>411</v>
      </c>
      <c r="C3675" s="6" t="str">
        <f t="shared" si="171"/>
        <v>Jun 2024</v>
      </c>
      <c r="D3675" s="19" t="str">
        <f t="shared" si="173"/>
        <v>2024</v>
      </c>
      <c r="E3675" s="6" t="str">
        <f t="shared" si="172"/>
        <v>Q2 2024</v>
      </c>
      <c r="F3675" t="s">
        <v>1421</v>
      </c>
      <c r="G3675" t="str">
        <f>IF(F3675="Egg", "Eggs", F3675)</f>
        <v>Eggs</v>
      </c>
      <c r="H3675" t="s">
        <v>701</v>
      </c>
      <c r="I3675" t="s">
        <v>15</v>
      </c>
      <c r="J3675" s="3">
        <v>9</v>
      </c>
      <c r="K3675" s="3">
        <v>220.29</v>
      </c>
      <c r="L3675" s="3">
        <v>1982.61</v>
      </c>
    </row>
    <row r="3676" spans="1:12" x14ac:dyDescent="0.35">
      <c r="A3676" t="s">
        <v>1944</v>
      </c>
      <c r="B3676" s="6" t="s">
        <v>411</v>
      </c>
      <c r="C3676" s="6" t="str">
        <f t="shared" si="171"/>
        <v>Jun 2024</v>
      </c>
      <c r="D3676" s="19" t="str">
        <f t="shared" si="173"/>
        <v>2024</v>
      </c>
      <c r="E3676" s="6" t="str">
        <f t="shared" si="172"/>
        <v>Q2 2024</v>
      </c>
      <c r="F3676" t="s">
        <v>1744</v>
      </c>
      <c r="G3676" t="s">
        <v>1744</v>
      </c>
      <c r="H3676" t="s">
        <v>11</v>
      </c>
      <c r="I3676" t="s">
        <v>24</v>
      </c>
      <c r="J3676" s="3">
        <v>17</v>
      </c>
      <c r="K3676" s="3">
        <v>17.920000000000002</v>
      </c>
      <c r="L3676" s="3">
        <v>304.64</v>
      </c>
    </row>
    <row r="3677" spans="1:12" x14ac:dyDescent="0.35">
      <c r="A3677" t="s">
        <v>2083</v>
      </c>
      <c r="B3677" s="6" t="s">
        <v>411</v>
      </c>
      <c r="C3677" s="6" t="str">
        <f t="shared" si="171"/>
        <v>Jun 2024</v>
      </c>
      <c r="D3677" s="19" t="str">
        <f t="shared" si="173"/>
        <v>2024</v>
      </c>
      <c r="E3677" s="6" t="str">
        <f t="shared" si="172"/>
        <v>Q2 2024</v>
      </c>
      <c r="F3677" t="s">
        <v>2058</v>
      </c>
      <c r="G3677" t="s">
        <v>2058</v>
      </c>
      <c r="H3677" t="s">
        <v>701</v>
      </c>
      <c r="I3677" t="s">
        <v>12</v>
      </c>
      <c r="J3677" s="3">
        <v>4</v>
      </c>
      <c r="K3677" s="3">
        <v>69.34</v>
      </c>
      <c r="L3677" s="3">
        <v>277.36</v>
      </c>
    </row>
    <row r="3678" spans="1:12" x14ac:dyDescent="0.35">
      <c r="A3678" t="s">
        <v>2471</v>
      </c>
      <c r="B3678" s="6" t="s">
        <v>411</v>
      </c>
      <c r="C3678" s="6" t="str">
        <f t="shared" si="171"/>
        <v>Jun 2024</v>
      </c>
      <c r="D3678" s="19" t="str">
        <f t="shared" si="173"/>
        <v>2024</v>
      </c>
      <c r="E3678" s="6" t="str">
        <f t="shared" si="172"/>
        <v>Q2 2024</v>
      </c>
      <c r="F3678" t="s">
        <v>2344</v>
      </c>
      <c r="G3678" t="s">
        <v>2344</v>
      </c>
      <c r="H3678" t="s">
        <v>2345</v>
      </c>
      <c r="I3678" t="s">
        <v>15</v>
      </c>
      <c r="J3678" s="3">
        <v>13</v>
      </c>
      <c r="K3678" s="3">
        <v>365.55</v>
      </c>
      <c r="L3678" s="3">
        <v>4752.1499999999996</v>
      </c>
    </row>
    <row r="3679" spans="1:12" x14ac:dyDescent="0.35">
      <c r="A3679" t="s">
        <v>3228</v>
      </c>
      <c r="B3679" s="6" t="s">
        <v>411</v>
      </c>
      <c r="C3679" s="6" t="str">
        <f t="shared" si="171"/>
        <v>Jun 2024</v>
      </c>
      <c r="D3679" s="19" t="str">
        <f t="shared" si="173"/>
        <v>2024</v>
      </c>
      <c r="E3679" s="6" t="str">
        <f t="shared" si="172"/>
        <v>Q2 2024</v>
      </c>
      <c r="F3679" t="s">
        <v>3143</v>
      </c>
      <c r="G3679" t="s">
        <v>3143</v>
      </c>
      <c r="H3679" t="s">
        <v>458</v>
      </c>
      <c r="I3679" t="s">
        <v>24</v>
      </c>
      <c r="J3679" s="3">
        <v>17</v>
      </c>
      <c r="K3679" s="3">
        <v>253.54</v>
      </c>
      <c r="L3679" s="3">
        <v>4310.18</v>
      </c>
    </row>
    <row r="3680" spans="1:12" x14ac:dyDescent="0.35">
      <c r="A3680" t="s">
        <v>3536</v>
      </c>
      <c r="B3680" s="6" t="s">
        <v>411</v>
      </c>
      <c r="C3680" s="6" t="str">
        <f t="shared" si="171"/>
        <v>Jun 2024</v>
      </c>
      <c r="D3680" s="19" t="str">
        <f t="shared" si="173"/>
        <v>2024</v>
      </c>
      <c r="E3680" s="6" t="str">
        <f t="shared" si="172"/>
        <v>Q2 2024</v>
      </c>
      <c r="F3680" t="s">
        <v>3435</v>
      </c>
      <c r="G3680" t="s">
        <v>3435</v>
      </c>
      <c r="H3680" t="s">
        <v>701</v>
      </c>
      <c r="I3680" t="s">
        <v>12</v>
      </c>
      <c r="J3680" s="3">
        <v>13</v>
      </c>
      <c r="K3680" s="3">
        <v>430.02</v>
      </c>
      <c r="L3680" s="3">
        <v>5590.26</v>
      </c>
    </row>
    <row r="3681" spans="1:12" x14ac:dyDescent="0.35">
      <c r="A3681" t="s">
        <v>4012</v>
      </c>
      <c r="B3681" s="6" t="s">
        <v>411</v>
      </c>
      <c r="C3681" s="6" t="str">
        <f t="shared" si="171"/>
        <v>Jun 2024</v>
      </c>
      <c r="D3681" s="19" t="str">
        <f t="shared" si="173"/>
        <v>2024</v>
      </c>
      <c r="E3681" s="6" t="str">
        <f t="shared" si="172"/>
        <v>Q2 2024</v>
      </c>
      <c r="F3681" t="s">
        <v>3948</v>
      </c>
      <c r="G3681" t="s">
        <v>3948</v>
      </c>
      <c r="H3681" t="s">
        <v>458</v>
      </c>
      <c r="I3681" t="s">
        <v>15</v>
      </c>
      <c r="J3681" s="3">
        <v>10</v>
      </c>
      <c r="K3681" s="3">
        <v>222.57</v>
      </c>
      <c r="L3681" s="3">
        <v>2225.6999999999998</v>
      </c>
    </row>
    <row r="3682" spans="1:12" x14ac:dyDescent="0.35">
      <c r="A3682" t="s">
        <v>4179</v>
      </c>
      <c r="B3682" s="6" t="s">
        <v>411</v>
      </c>
      <c r="C3682" s="6" t="str">
        <f t="shared" si="171"/>
        <v>Jun 2024</v>
      </c>
      <c r="D3682" s="19" t="str">
        <f t="shared" si="173"/>
        <v>2024</v>
      </c>
      <c r="E3682" s="6" t="str">
        <f t="shared" si="172"/>
        <v>Q2 2024</v>
      </c>
      <c r="F3682" t="s">
        <v>3948</v>
      </c>
      <c r="G3682" t="s">
        <v>3948</v>
      </c>
      <c r="H3682" t="s">
        <v>458</v>
      </c>
      <c r="I3682" t="s">
        <v>15</v>
      </c>
      <c r="J3682" s="3">
        <v>4</v>
      </c>
      <c r="K3682" s="3">
        <v>430.11</v>
      </c>
      <c r="L3682" s="3">
        <v>1720.44</v>
      </c>
    </row>
    <row r="3683" spans="1:12" x14ac:dyDescent="0.35">
      <c r="A3683" t="s">
        <v>4680</v>
      </c>
      <c r="B3683" s="6" t="s">
        <v>411</v>
      </c>
      <c r="C3683" s="6" t="str">
        <f t="shared" si="171"/>
        <v>Jun 2024</v>
      </c>
      <c r="D3683" s="19" t="str">
        <f t="shared" si="173"/>
        <v>2024</v>
      </c>
      <c r="E3683" s="6" t="str">
        <f t="shared" si="172"/>
        <v>Q2 2024</v>
      </c>
      <c r="F3683" t="s">
        <v>4610</v>
      </c>
      <c r="G3683" t="s">
        <v>4610</v>
      </c>
      <c r="H3683" t="s">
        <v>2345</v>
      </c>
      <c r="I3683" t="s">
        <v>12</v>
      </c>
      <c r="J3683" s="3">
        <v>17</v>
      </c>
      <c r="K3683" s="3">
        <v>167.97</v>
      </c>
      <c r="L3683" s="3">
        <v>2855.49</v>
      </c>
    </row>
    <row r="3684" spans="1:12" x14ac:dyDescent="0.35">
      <c r="A3684" t="s">
        <v>5101</v>
      </c>
      <c r="B3684" s="6" t="s">
        <v>411</v>
      </c>
      <c r="C3684" s="6" t="str">
        <f t="shared" si="171"/>
        <v>Jun 2024</v>
      </c>
      <c r="D3684" s="19" t="str">
        <f t="shared" si="173"/>
        <v>2024</v>
      </c>
      <c r="E3684" s="6" t="str">
        <f t="shared" si="172"/>
        <v>Q2 2024</v>
      </c>
      <c r="F3684" t="s">
        <v>5082</v>
      </c>
      <c r="G3684" t="s">
        <v>5082</v>
      </c>
      <c r="H3684" t="s">
        <v>2208</v>
      </c>
      <c r="I3684" t="s">
        <v>12</v>
      </c>
      <c r="J3684" s="3">
        <v>2</v>
      </c>
      <c r="K3684" s="3">
        <v>193.37</v>
      </c>
      <c r="L3684" s="3">
        <v>386.74</v>
      </c>
    </row>
    <row r="3685" spans="1:12" x14ac:dyDescent="0.35">
      <c r="A3685" t="s">
        <v>5423</v>
      </c>
      <c r="B3685" s="6" t="s">
        <v>411</v>
      </c>
      <c r="C3685" s="6" t="str">
        <f t="shared" si="171"/>
        <v>Jun 2024</v>
      </c>
      <c r="D3685" s="19" t="str">
        <f t="shared" si="173"/>
        <v>2024</v>
      </c>
      <c r="E3685" s="6" t="str">
        <f t="shared" si="172"/>
        <v>Q2 2024</v>
      </c>
      <c r="F3685" t="s">
        <v>5337</v>
      </c>
      <c r="G3685" t="s">
        <v>5337</v>
      </c>
      <c r="H3685" t="s">
        <v>458</v>
      </c>
      <c r="I3685" t="s">
        <v>15</v>
      </c>
      <c r="J3685" s="3">
        <v>16</v>
      </c>
      <c r="K3685" s="3">
        <v>132.35</v>
      </c>
      <c r="L3685" s="3">
        <v>2117.6</v>
      </c>
    </row>
    <row r="3686" spans="1:12" x14ac:dyDescent="0.35">
      <c r="A3686" t="s">
        <v>806</v>
      </c>
      <c r="B3686" s="6" t="s">
        <v>807</v>
      </c>
      <c r="C3686" s="6" t="str">
        <f t="shared" si="171"/>
        <v>Jun 2024</v>
      </c>
      <c r="D3686" s="19" t="str">
        <f t="shared" si="173"/>
        <v>2024</v>
      </c>
      <c r="E3686" s="6" t="str">
        <f t="shared" si="172"/>
        <v>Q2 2024</v>
      </c>
      <c r="F3686" t="s">
        <v>700</v>
      </c>
      <c r="G3686" t="str">
        <f>IF(F3686="Bread.c", "Bread", F3686)</f>
        <v>Bread</v>
      </c>
      <c r="H3686" t="s">
        <v>701</v>
      </c>
      <c r="I3686" t="s">
        <v>12</v>
      </c>
      <c r="J3686" s="3">
        <v>7</v>
      </c>
      <c r="K3686" s="3">
        <v>359.49</v>
      </c>
      <c r="L3686" s="3">
        <v>2516.4299999999998</v>
      </c>
    </row>
    <row r="3687" spans="1:12" x14ac:dyDescent="0.35">
      <c r="A3687" t="s">
        <v>916</v>
      </c>
      <c r="B3687" s="6" t="s">
        <v>807</v>
      </c>
      <c r="C3687" s="6" t="str">
        <f t="shared" si="171"/>
        <v>Jun 2024</v>
      </c>
      <c r="D3687" s="19" t="str">
        <f t="shared" si="173"/>
        <v>2024</v>
      </c>
      <c r="E3687" s="6" t="str">
        <f t="shared" si="172"/>
        <v>Q2 2024</v>
      </c>
      <c r="F3687" t="s">
        <v>700</v>
      </c>
      <c r="G3687" t="str">
        <f>IF(F3687="Bread.c", "Bread", F3687)</f>
        <v>Bread</v>
      </c>
      <c r="H3687" t="s">
        <v>701</v>
      </c>
      <c r="I3687" t="s">
        <v>24</v>
      </c>
      <c r="J3687" s="3">
        <v>18</v>
      </c>
      <c r="K3687" s="3">
        <v>437.51</v>
      </c>
      <c r="L3687" s="3">
        <v>7875.18</v>
      </c>
    </row>
    <row r="3688" spans="1:12" x14ac:dyDescent="0.35">
      <c r="A3688" t="s">
        <v>1678</v>
      </c>
      <c r="B3688" s="6" t="s">
        <v>807</v>
      </c>
      <c r="C3688" s="6" t="str">
        <f t="shared" si="171"/>
        <v>Jun 2024</v>
      </c>
      <c r="D3688" s="19" t="str">
        <f t="shared" si="173"/>
        <v>2024</v>
      </c>
      <c r="E3688" s="6" t="str">
        <f t="shared" si="172"/>
        <v>Q2 2024</v>
      </c>
      <c r="F3688" t="s">
        <v>1421</v>
      </c>
      <c r="G3688" t="str">
        <f>IF(F3688="Egg", "Eggs", F3688)</f>
        <v>Eggs</v>
      </c>
      <c r="H3688" t="s">
        <v>701</v>
      </c>
      <c r="I3688" t="s">
        <v>15</v>
      </c>
      <c r="J3688" s="3">
        <v>1</v>
      </c>
      <c r="K3688" s="3">
        <v>163.12</v>
      </c>
      <c r="L3688" s="3">
        <v>163.12</v>
      </c>
    </row>
    <row r="3689" spans="1:12" x14ac:dyDescent="0.35">
      <c r="A3689" t="s">
        <v>1719</v>
      </c>
      <c r="B3689" s="6" t="s">
        <v>807</v>
      </c>
      <c r="C3689" s="6" t="str">
        <f t="shared" si="171"/>
        <v>Jun 2024</v>
      </c>
      <c r="D3689" s="19" t="str">
        <f t="shared" si="173"/>
        <v>2024</v>
      </c>
      <c r="E3689" s="6" t="str">
        <f t="shared" si="172"/>
        <v>Q2 2024</v>
      </c>
      <c r="F3689" t="s">
        <v>1421</v>
      </c>
      <c r="G3689" t="str">
        <f>IF(F3689="Egg", "Eggs", F3689)</f>
        <v>Eggs</v>
      </c>
      <c r="H3689" t="s">
        <v>701</v>
      </c>
      <c r="I3689" t="s">
        <v>15</v>
      </c>
      <c r="J3689" s="3">
        <v>7</v>
      </c>
      <c r="K3689" s="3">
        <v>153.58000000000001</v>
      </c>
      <c r="L3689" s="3">
        <v>1075.06</v>
      </c>
    </row>
    <row r="3690" spans="1:12" x14ac:dyDescent="0.35">
      <c r="A3690" t="s">
        <v>1992</v>
      </c>
      <c r="B3690" s="6" t="s">
        <v>807</v>
      </c>
      <c r="C3690" s="6" t="str">
        <f t="shared" si="171"/>
        <v>Jun 2024</v>
      </c>
      <c r="D3690" s="19" t="str">
        <f t="shared" si="173"/>
        <v>2024</v>
      </c>
      <c r="E3690" s="6" t="str">
        <f t="shared" si="172"/>
        <v>Q2 2024</v>
      </c>
      <c r="F3690" t="s">
        <v>1744</v>
      </c>
      <c r="G3690" t="s">
        <v>1744</v>
      </c>
      <c r="H3690" t="s">
        <v>11</v>
      </c>
      <c r="I3690" t="s">
        <v>12</v>
      </c>
      <c r="J3690" s="3">
        <v>18</v>
      </c>
      <c r="K3690" s="3">
        <v>192.75</v>
      </c>
      <c r="L3690" s="3">
        <v>3469.5</v>
      </c>
    </row>
    <row r="3691" spans="1:12" x14ac:dyDescent="0.35">
      <c r="A3691" t="s">
        <v>2032</v>
      </c>
      <c r="B3691" s="6" t="s">
        <v>807</v>
      </c>
      <c r="C3691" s="6" t="str">
        <f t="shared" si="171"/>
        <v>Jun 2024</v>
      </c>
      <c r="D3691" s="19" t="str">
        <f t="shared" si="173"/>
        <v>2024</v>
      </c>
      <c r="E3691" s="6" t="str">
        <f t="shared" si="172"/>
        <v>Q2 2024</v>
      </c>
      <c r="F3691" t="s">
        <v>1744</v>
      </c>
      <c r="G3691" t="s">
        <v>1744</v>
      </c>
      <c r="H3691" t="s">
        <v>11</v>
      </c>
      <c r="I3691" t="s">
        <v>24</v>
      </c>
      <c r="J3691" s="3">
        <v>10</v>
      </c>
      <c r="K3691" s="3">
        <v>290.75</v>
      </c>
      <c r="L3691" s="3">
        <v>2907.5</v>
      </c>
    </row>
    <row r="3692" spans="1:12" x14ac:dyDescent="0.35">
      <c r="A3692" t="s">
        <v>2333</v>
      </c>
      <c r="B3692" s="6" t="s">
        <v>807</v>
      </c>
      <c r="C3692" s="6" t="str">
        <f t="shared" si="171"/>
        <v>Jun 2024</v>
      </c>
      <c r="D3692" s="19" t="str">
        <f t="shared" si="173"/>
        <v>2024</v>
      </c>
      <c r="E3692" s="6" t="str">
        <f t="shared" si="172"/>
        <v>Q2 2024</v>
      </c>
      <c r="F3692" t="s">
        <v>2207</v>
      </c>
      <c r="G3692" t="s">
        <v>2207</v>
      </c>
      <c r="H3692" t="s">
        <v>2208</v>
      </c>
      <c r="I3692" t="s">
        <v>15</v>
      </c>
      <c r="J3692" s="3">
        <v>2</v>
      </c>
      <c r="K3692" s="3">
        <v>339.37</v>
      </c>
      <c r="L3692" s="3">
        <v>678.74</v>
      </c>
    </row>
    <row r="3693" spans="1:12" x14ac:dyDescent="0.35">
      <c r="A3693" t="s">
        <v>2794</v>
      </c>
      <c r="B3693" s="6" t="s">
        <v>807</v>
      </c>
      <c r="C3693" s="6" t="str">
        <f t="shared" si="171"/>
        <v>Jun 2024</v>
      </c>
      <c r="D3693" s="19" t="str">
        <f t="shared" si="173"/>
        <v>2024</v>
      </c>
      <c r="E3693" s="6" t="str">
        <f t="shared" si="172"/>
        <v>Q2 2024</v>
      </c>
      <c r="F3693" t="s">
        <v>2643</v>
      </c>
      <c r="G3693" t="s">
        <v>2643</v>
      </c>
      <c r="H3693" t="s">
        <v>2345</v>
      </c>
      <c r="I3693" t="s">
        <v>12</v>
      </c>
      <c r="J3693" s="3">
        <v>14</v>
      </c>
      <c r="K3693" s="3">
        <v>429.06</v>
      </c>
      <c r="L3693" s="3">
        <v>6006.84</v>
      </c>
    </row>
    <row r="3694" spans="1:12" x14ac:dyDescent="0.35">
      <c r="A3694" t="s">
        <v>3840</v>
      </c>
      <c r="B3694" s="6" t="s">
        <v>807</v>
      </c>
      <c r="C3694" s="6" t="str">
        <f t="shared" si="171"/>
        <v>Jun 2024</v>
      </c>
      <c r="D3694" s="19" t="str">
        <f t="shared" si="173"/>
        <v>2024</v>
      </c>
      <c r="E3694" s="6" t="str">
        <f t="shared" si="172"/>
        <v>Q2 2024</v>
      </c>
      <c r="F3694" t="s">
        <v>3688</v>
      </c>
      <c r="G3694" t="s">
        <v>3688</v>
      </c>
      <c r="H3694" t="s">
        <v>11</v>
      </c>
      <c r="I3694" t="s">
        <v>27</v>
      </c>
      <c r="J3694" s="3">
        <v>2</v>
      </c>
      <c r="K3694" s="3">
        <v>237.99</v>
      </c>
      <c r="L3694" s="3">
        <v>475.98</v>
      </c>
    </row>
    <row r="3695" spans="1:12" x14ac:dyDescent="0.35">
      <c r="A3695" t="s">
        <v>4794</v>
      </c>
      <c r="B3695" s="6" t="s">
        <v>807</v>
      </c>
      <c r="C3695" s="6" t="str">
        <f t="shared" si="171"/>
        <v>Jun 2024</v>
      </c>
      <c r="D3695" s="19" t="str">
        <f t="shared" si="173"/>
        <v>2024</v>
      </c>
      <c r="E3695" s="6" t="str">
        <f t="shared" si="172"/>
        <v>Q2 2024</v>
      </c>
      <c r="F3695" t="s">
        <v>4741</v>
      </c>
      <c r="G3695" t="s">
        <v>4741</v>
      </c>
      <c r="H3695" t="s">
        <v>2345</v>
      </c>
      <c r="I3695" t="s">
        <v>27</v>
      </c>
      <c r="J3695" s="3">
        <v>9</v>
      </c>
      <c r="K3695" s="3">
        <v>387.33</v>
      </c>
      <c r="L3695" s="3">
        <v>3485.97</v>
      </c>
    </row>
    <row r="3696" spans="1:12" x14ac:dyDescent="0.35">
      <c r="A3696" t="s">
        <v>4907</v>
      </c>
      <c r="B3696" s="6" t="s">
        <v>807</v>
      </c>
      <c r="C3696" s="6" t="str">
        <f t="shared" si="171"/>
        <v>Jun 2024</v>
      </c>
      <c r="D3696" s="19" t="str">
        <f t="shared" si="173"/>
        <v>2024</v>
      </c>
      <c r="E3696" s="6" t="str">
        <f t="shared" si="172"/>
        <v>Q2 2024</v>
      </c>
      <c r="F3696" t="s">
        <v>4845</v>
      </c>
      <c r="G3696" t="s">
        <v>4845</v>
      </c>
      <c r="H3696" t="s">
        <v>2345</v>
      </c>
      <c r="I3696" t="s">
        <v>27</v>
      </c>
      <c r="J3696" s="3">
        <v>11</v>
      </c>
      <c r="K3696" s="3">
        <v>251.01</v>
      </c>
      <c r="L3696" s="3">
        <v>2761.11</v>
      </c>
    </row>
    <row r="3697" spans="1:12" x14ac:dyDescent="0.35">
      <c r="A3697" t="s">
        <v>96</v>
      </c>
      <c r="B3697" s="6" t="s">
        <v>97</v>
      </c>
      <c r="C3697" s="6" t="str">
        <f t="shared" si="171"/>
        <v>Jun 2024</v>
      </c>
      <c r="D3697" s="19" t="str">
        <f t="shared" si="173"/>
        <v>2024</v>
      </c>
      <c r="E3697" s="6" t="str">
        <f t="shared" si="172"/>
        <v>Q2 2024</v>
      </c>
      <c r="F3697" t="s">
        <v>5771</v>
      </c>
      <c r="G3697" t="str">
        <f>IF(F3697="Biographies", "Biography", F3697 )</f>
        <v>Biography</v>
      </c>
      <c r="H3697" t="s">
        <v>11</v>
      </c>
      <c r="I3697" t="s">
        <v>15</v>
      </c>
      <c r="J3697" s="3">
        <v>12</v>
      </c>
      <c r="K3697" s="3">
        <v>283.39</v>
      </c>
      <c r="L3697" s="3">
        <v>3400.68</v>
      </c>
    </row>
    <row r="3698" spans="1:12" x14ac:dyDescent="0.35">
      <c r="A3698" t="s">
        <v>317</v>
      </c>
      <c r="B3698" s="6" t="s">
        <v>97</v>
      </c>
      <c r="C3698" s="6" t="str">
        <f t="shared" si="171"/>
        <v>Jun 2024</v>
      </c>
      <c r="D3698" s="19" t="str">
        <f t="shared" si="173"/>
        <v>2024</v>
      </c>
      <c r="E3698" s="6" t="str">
        <f t="shared" si="172"/>
        <v>Q2 2024</v>
      </c>
      <c r="F3698" t="s">
        <v>10</v>
      </c>
      <c r="G3698" t="str">
        <f>IF(F3698="Biographies", "Biography", F3698 )</f>
        <v>Biography</v>
      </c>
      <c r="H3698" t="s">
        <v>11</v>
      </c>
      <c r="I3698" t="s">
        <v>15</v>
      </c>
      <c r="J3698" s="3">
        <v>14</v>
      </c>
      <c r="K3698" s="3">
        <v>457.27</v>
      </c>
      <c r="L3698" s="3">
        <v>6401.78</v>
      </c>
    </row>
    <row r="3699" spans="1:12" x14ac:dyDescent="0.35">
      <c r="A3699" t="s">
        <v>1431</v>
      </c>
      <c r="B3699" s="6" t="s">
        <v>97</v>
      </c>
      <c r="C3699" s="6" t="str">
        <f t="shared" si="171"/>
        <v>Jun 2024</v>
      </c>
      <c r="D3699" s="19" t="str">
        <f t="shared" si="173"/>
        <v>2024</v>
      </c>
      <c r="E3699" s="6" t="str">
        <f t="shared" si="172"/>
        <v>Q2 2024</v>
      </c>
      <c r="F3699" t="s">
        <v>1421</v>
      </c>
      <c r="G3699" t="str">
        <f>IF(F3699="Egg", "Eggs", F3699)</f>
        <v>Eggs</v>
      </c>
      <c r="H3699" t="s">
        <v>701</v>
      </c>
      <c r="I3699" t="s">
        <v>27</v>
      </c>
      <c r="J3699" s="3">
        <v>17</v>
      </c>
      <c r="K3699" s="3">
        <v>224.38</v>
      </c>
      <c r="L3699" s="3">
        <v>3814.46</v>
      </c>
    </row>
    <row r="3700" spans="1:12" x14ac:dyDescent="0.35">
      <c r="A3700" t="s">
        <v>2616</v>
      </c>
      <c r="B3700" s="6" t="s">
        <v>97</v>
      </c>
      <c r="C3700" s="6" t="str">
        <f t="shared" si="171"/>
        <v>Jun 2024</v>
      </c>
      <c r="D3700" s="19" t="str">
        <f t="shared" si="173"/>
        <v>2024</v>
      </c>
      <c r="E3700" s="6" t="str">
        <f t="shared" si="172"/>
        <v>Q2 2024</v>
      </c>
      <c r="F3700" t="s">
        <v>2344</v>
      </c>
      <c r="G3700" t="s">
        <v>2344</v>
      </c>
      <c r="H3700" t="s">
        <v>2345</v>
      </c>
      <c r="I3700" t="s">
        <v>12</v>
      </c>
      <c r="J3700" s="3">
        <v>18</v>
      </c>
      <c r="K3700" s="3">
        <v>198.84</v>
      </c>
      <c r="L3700" s="3">
        <v>3579.12</v>
      </c>
    </row>
    <row r="3701" spans="1:12" x14ac:dyDescent="0.35">
      <c r="A3701" t="s">
        <v>3066</v>
      </c>
      <c r="B3701" s="6" t="s">
        <v>97</v>
      </c>
      <c r="C3701" s="6" t="str">
        <f t="shared" si="171"/>
        <v>Jun 2024</v>
      </c>
      <c r="D3701" s="19" t="str">
        <f t="shared" si="173"/>
        <v>2024</v>
      </c>
      <c r="E3701" s="6" t="str">
        <f t="shared" si="172"/>
        <v>Q2 2024</v>
      </c>
      <c r="F3701" t="s">
        <v>2882</v>
      </c>
      <c r="G3701" t="s">
        <v>2882</v>
      </c>
      <c r="H3701" t="s">
        <v>2208</v>
      </c>
      <c r="I3701" t="s">
        <v>12</v>
      </c>
      <c r="J3701" s="3">
        <v>6</v>
      </c>
      <c r="K3701" s="3">
        <v>43.77</v>
      </c>
      <c r="L3701" s="3">
        <v>262.62</v>
      </c>
    </row>
    <row r="3702" spans="1:12" x14ac:dyDescent="0.35">
      <c r="A3702" t="s">
        <v>4009</v>
      </c>
      <c r="B3702" s="6" t="s">
        <v>97</v>
      </c>
      <c r="C3702" s="6" t="str">
        <f t="shared" si="171"/>
        <v>Jun 2024</v>
      </c>
      <c r="D3702" s="19" t="str">
        <f t="shared" si="173"/>
        <v>2024</v>
      </c>
      <c r="E3702" s="6" t="str">
        <f t="shared" si="172"/>
        <v>Q2 2024</v>
      </c>
      <c r="F3702" t="s">
        <v>3948</v>
      </c>
      <c r="G3702" t="s">
        <v>3948</v>
      </c>
      <c r="H3702" t="s">
        <v>458</v>
      </c>
      <c r="I3702" t="s">
        <v>12</v>
      </c>
      <c r="J3702" s="3">
        <v>16</v>
      </c>
      <c r="K3702" s="3">
        <v>295.77999999999997</v>
      </c>
      <c r="L3702" s="3">
        <v>4732.4799999999996</v>
      </c>
    </row>
    <row r="3703" spans="1:12" x14ac:dyDescent="0.35">
      <c r="A3703" t="s">
        <v>4345</v>
      </c>
      <c r="B3703" s="6" t="s">
        <v>97</v>
      </c>
      <c r="C3703" s="6" t="str">
        <f t="shared" si="171"/>
        <v>Jun 2024</v>
      </c>
      <c r="D3703" s="19" t="str">
        <f t="shared" si="173"/>
        <v>2024</v>
      </c>
      <c r="E3703" s="6" t="str">
        <f t="shared" si="172"/>
        <v>Q2 2024</v>
      </c>
      <c r="F3703" t="s">
        <v>4235</v>
      </c>
      <c r="G3703" t="s">
        <v>4235</v>
      </c>
      <c r="H3703" t="s">
        <v>2208</v>
      </c>
      <c r="I3703" t="s">
        <v>24</v>
      </c>
      <c r="J3703" s="3">
        <v>1</v>
      </c>
      <c r="K3703" s="3">
        <v>191.75</v>
      </c>
      <c r="L3703" s="3">
        <v>191.75</v>
      </c>
    </row>
    <row r="3704" spans="1:12" x14ac:dyDescent="0.35">
      <c r="A3704" t="s">
        <v>5140</v>
      </c>
      <c r="B3704" s="6" t="s">
        <v>97</v>
      </c>
      <c r="C3704" s="6" t="str">
        <f t="shared" si="171"/>
        <v>Jun 2024</v>
      </c>
      <c r="D3704" s="19" t="str">
        <f t="shared" si="173"/>
        <v>2024</v>
      </c>
      <c r="E3704" s="6" t="str">
        <f t="shared" si="172"/>
        <v>Q2 2024</v>
      </c>
      <c r="F3704" t="s">
        <v>5082</v>
      </c>
      <c r="G3704" t="s">
        <v>5082</v>
      </c>
      <c r="H3704" t="s">
        <v>2208</v>
      </c>
      <c r="I3704" t="s">
        <v>27</v>
      </c>
      <c r="J3704" s="3">
        <v>19</v>
      </c>
      <c r="K3704" s="3">
        <v>184.94</v>
      </c>
      <c r="L3704" s="3">
        <v>3513.86</v>
      </c>
    </row>
    <row r="3705" spans="1:12" x14ac:dyDescent="0.35">
      <c r="A3705" t="s">
        <v>5620</v>
      </c>
      <c r="B3705" s="6" t="s">
        <v>97</v>
      </c>
      <c r="C3705" s="6" t="str">
        <f t="shared" si="171"/>
        <v>Jun 2024</v>
      </c>
      <c r="D3705" s="19" t="str">
        <f t="shared" si="173"/>
        <v>2024</v>
      </c>
      <c r="E3705" s="6" t="str">
        <f t="shared" si="172"/>
        <v>Q2 2024</v>
      </c>
      <c r="F3705" t="s">
        <v>5504</v>
      </c>
      <c r="G3705" t="s">
        <v>5504</v>
      </c>
      <c r="H3705" t="s">
        <v>701</v>
      </c>
      <c r="I3705" t="s">
        <v>27</v>
      </c>
      <c r="J3705" s="3">
        <v>20</v>
      </c>
      <c r="K3705" s="3">
        <v>110.76</v>
      </c>
      <c r="L3705" s="3">
        <v>2215.1999999999998</v>
      </c>
    </row>
    <row r="3706" spans="1:12" x14ac:dyDescent="0.35">
      <c r="A3706" t="s">
        <v>5755</v>
      </c>
      <c r="B3706" s="6" t="s">
        <v>97</v>
      </c>
      <c r="C3706" s="6" t="str">
        <f t="shared" si="171"/>
        <v>Jun 2024</v>
      </c>
      <c r="D3706" s="19" t="str">
        <f t="shared" si="173"/>
        <v>2024</v>
      </c>
      <c r="E3706" s="6" t="str">
        <f t="shared" si="172"/>
        <v>Q2 2024</v>
      </c>
      <c r="F3706" t="s">
        <v>5629</v>
      </c>
      <c r="G3706" t="s">
        <v>5629</v>
      </c>
      <c r="H3706" t="s">
        <v>458</v>
      </c>
      <c r="I3706" t="s">
        <v>27</v>
      </c>
      <c r="J3706" s="3">
        <v>5</v>
      </c>
      <c r="K3706" s="3">
        <v>362.46</v>
      </c>
      <c r="L3706" s="3">
        <v>1812.3</v>
      </c>
    </row>
    <row r="3707" spans="1:12" x14ac:dyDescent="0.35">
      <c r="A3707" t="s">
        <v>1268</v>
      </c>
      <c r="B3707" s="6" t="s">
        <v>1269</v>
      </c>
      <c r="C3707" s="6" t="str">
        <f t="shared" si="171"/>
        <v>Jun 2024</v>
      </c>
      <c r="D3707" s="19" t="str">
        <f t="shared" si="173"/>
        <v>2024</v>
      </c>
      <c r="E3707" s="6" t="str">
        <f t="shared" si="172"/>
        <v>Q2 2024</v>
      </c>
      <c r="F3707" t="s">
        <v>1252</v>
      </c>
      <c r="G3707" t="str">
        <f>IF(F3707="Cookbooks", "Cookbook", F3707)</f>
        <v>Cookbook</v>
      </c>
      <c r="H3707" t="s">
        <v>11</v>
      </c>
      <c r="I3707" t="s">
        <v>27</v>
      </c>
      <c r="J3707" s="3">
        <v>18</v>
      </c>
      <c r="K3707" s="3">
        <v>401.4</v>
      </c>
      <c r="L3707" s="3">
        <v>7225.2</v>
      </c>
    </row>
    <row r="3708" spans="1:12" x14ac:dyDescent="0.35">
      <c r="A3708" t="s">
        <v>2126</v>
      </c>
      <c r="B3708" s="6" t="s">
        <v>1269</v>
      </c>
      <c r="C3708" s="6" t="str">
        <f t="shared" si="171"/>
        <v>Jun 2024</v>
      </c>
      <c r="D3708" s="19" t="str">
        <f t="shared" si="173"/>
        <v>2024</v>
      </c>
      <c r="E3708" s="6" t="str">
        <f t="shared" si="172"/>
        <v>Q2 2024</v>
      </c>
      <c r="F3708" t="s">
        <v>2058</v>
      </c>
      <c r="G3708" t="s">
        <v>2058</v>
      </c>
      <c r="H3708" t="s">
        <v>701</v>
      </c>
      <c r="I3708" t="s">
        <v>15</v>
      </c>
      <c r="J3708" s="3">
        <v>20</v>
      </c>
      <c r="K3708" s="3">
        <v>81.92</v>
      </c>
      <c r="L3708" s="3">
        <v>1638.4</v>
      </c>
    </row>
    <row r="3709" spans="1:12" x14ac:dyDescent="0.35">
      <c r="A3709" t="s">
        <v>3485</v>
      </c>
      <c r="B3709" s="6" t="s">
        <v>1269</v>
      </c>
      <c r="C3709" s="6" t="str">
        <f t="shared" si="171"/>
        <v>Jun 2024</v>
      </c>
      <c r="D3709" s="19" t="str">
        <f t="shared" si="173"/>
        <v>2024</v>
      </c>
      <c r="E3709" s="6" t="str">
        <f t="shared" si="172"/>
        <v>Q2 2024</v>
      </c>
      <c r="F3709" t="s">
        <v>3435</v>
      </c>
      <c r="G3709" t="s">
        <v>3435</v>
      </c>
      <c r="H3709" t="s">
        <v>701</v>
      </c>
      <c r="I3709" t="s">
        <v>12</v>
      </c>
      <c r="J3709" s="3">
        <v>19</v>
      </c>
      <c r="K3709" s="3">
        <v>497.87</v>
      </c>
      <c r="L3709" s="3">
        <v>9459.5300000000007</v>
      </c>
    </row>
    <row r="3710" spans="1:12" x14ac:dyDescent="0.35">
      <c r="A3710" t="s">
        <v>4830</v>
      </c>
      <c r="B3710" s="6" t="s">
        <v>1269</v>
      </c>
      <c r="C3710" s="6" t="str">
        <f t="shared" si="171"/>
        <v>Jun 2024</v>
      </c>
      <c r="D3710" s="19" t="str">
        <f t="shared" si="173"/>
        <v>2024</v>
      </c>
      <c r="E3710" s="6" t="str">
        <f t="shared" si="172"/>
        <v>Q2 2024</v>
      </c>
      <c r="F3710" t="s">
        <v>4741</v>
      </c>
      <c r="G3710" t="s">
        <v>4741</v>
      </c>
      <c r="H3710" t="s">
        <v>2345</v>
      </c>
      <c r="I3710" t="s">
        <v>27</v>
      </c>
      <c r="J3710" s="3">
        <v>12</v>
      </c>
      <c r="K3710" s="3">
        <v>137.05000000000001</v>
      </c>
      <c r="L3710" s="3">
        <v>1644.6</v>
      </c>
    </row>
    <row r="3711" spans="1:12" x14ac:dyDescent="0.35">
      <c r="A3711" t="s">
        <v>5732</v>
      </c>
      <c r="B3711" s="6" t="s">
        <v>1269</v>
      </c>
      <c r="C3711" s="6" t="str">
        <f t="shared" si="171"/>
        <v>Jun 2024</v>
      </c>
      <c r="D3711" s="19" t="str">
        <f t="shared" si="173"/>
        <v>2024</v>
      </c>
      <c r="E3711" s="6" t="str">
        <f t="shared" si="172"/>
        <v>Q2 2024</v>
      </c>
      <c r="F3711" t="s">
        <v>5629</v>
      </c>
      <c r="G3711" t="s">
        <v>5629</v>
      </c>
      <c r="H3711" t="s">
        <v>458</v>
      </c>
      <c r="I3711" t="s">
        <v>27</v>
      </c>
      <c r="J3711" s="3">
        <v>14</v>
      </c>
      <c r="K3711" s="3">
        <v>498.95</v>
      </c>
      <c r="L3711" s="3">
        <v>6985.3</v>
      </c>
    </row>
    <row r="3712" spans="1:12" x14ac:dyDescent="0.35">
      <c r="A3712" t="s">
        <v>5748</v>
      </c>
      <c r="B3712" s="6" t="s">
        <v>1269</v>
      </c>
      <c r="C3712" s="6" t="str">
        <f t="shared" si="171"/>
        <v>Jun 2024</v>
      </c>
      <c r="D3712" s="19" t="str">
        <f t="shared" si="173"/>
        <v>2024</v>
      </c>
      <c r="E3712" s="6" t="str">
        <f t="shared" si="172"/>
        <v>Q2 2024</v>
      </c>
      <c r="F3712" t="s">
        <v>5629</v>
      </c>
      <c r="G3712" t="s">
        <v>5629</v>
      </c>
      <c r="H3712" t="s">
        <v>458</v>
      </c>
      <c r="I3712" t="s">
        <v>15</v>
      </c>
      <c r="J3712" s="3">
        <v>17</v>
      </c>
      <c r="K3712" s="3">
        <v>168.88</v>
      </c>
      <c r="L3712" s="3">
        <v>2870.96</v>
      </c>
    </row>
    <row r="3713" spans="1:12" x14ac:dyDescent="0.35">
      <c r="A3713" t="s">
        <v>445</v>
      </c>
      <c r="B3713" s="6" t="s">
        <v>446</v>
      </c>
      <c r="C3713" s="6" t="str">
        <f t="shared" si="171"/>
        <v>Jun 2024</v>
      </c>
      <c r="D3713" s="19" t="str">
        <f t="shared" si="173"/>
        <v>2024</v>
      </c>
      <c r="E3713" s="6" t="str">
        <f t="shared" si="172"/>
        <v>Q2 2024</v>
      </c>
      <c r="F3713" t="s">
        <v>10</v>
      </c>
      <c r="G3713" t="str">
        <f>IF(F3713="Biographies", "Biography", F3713 )</f>
        <v>Biography</v>
      </c>
      <c r="H3713" t="s">
        <v>11</v>
      </c>
      <c r="I3713" t="s">
        <v>24</v>
      </c>
      <c r="J3713" s="3">
        <v>14</v>
      </c>
      <c r="K3713" s="3">
        <v>476.07</v>
      </c>
      <c r="L3713" s="3">
        <v>6664.98</v>
      </c>
    </row>
    <row r="3714" spans="1:12" x14ac:dyDescent="0.35">
      <c r="A3714" t="s">
        <v>2141</v>
      </c>
      <c r="B3714" s="6" t="s">
        <v>446</v>
      </c>
      <c r="C3714" s="6" t="str">
        <f t="shared" ref="C3714:C3777" si="174">TEXT(B3714, "mmm yyyy")</f>
        <v>Jun 2024</v>
      </c>
      <c r="D3714" s="19" t="str">
        <f t="shared" si="173"/>
        <v>2024</v>
      </c>
      <c r="E3714" s="6" t="str">
        <f t="shared" ref="E3714:E3777" si="175">"Q"&amp;ROUNDUP(MONTH(B3714)/3,0)&amp;" "&amp;TEXT(B3714,"YYYY")</f>
        <v>Q2 2024</v>
      </c>
      <c r="F3714" t="s">
        <v>2058</v>
      </c>
      <c r="G3714" t="s">
        <v>2058</v>
      </c>
      <c r="H3714" t="s">
        <v>701</v>
      </c>
      <c r="I3714" t="s">
        <v>27</v>
      </c>
      <c r="J3714" s="3">
        <v>8</v>
      </c>
      <c r="K3714" s="3">
        <v>121.16</v>
      </c>
      <c r="L3714" s="3">
        <v>969.28</v>
      </c>
    </row>
    <row r="3715" spans="1:12" x14ac:dyDescent="0.35">
      <c r="A3715" t="s">
        <v>2618</v>
      </c>
      <c r="B3715" s="6" t="s">
        <v>446</v>
      </c>
      <c r="C3715" s="6" t="str">
        <f t="shared" si="174"/>
        <v>Jun 2024</v>
      </c>
      <c r="D3715" s="19" t="str">
        <f t="shared" ref="D3715:D3778" si="176">TEXT(B3715, "yyyy")</f>
        <v>2024</v>
      </c>
      <c r="E3715" s="6" t="str">
        <f t="shared" si="175"/>
        <v>Q2 2024</v>
      </c>
      <c r="F3715" t="s">
        <v>2344</v>
      </c>
      <c r="G3715" t="s">
        <v>2344</v>
      </c>
      <c r="H3715" t="s">
        <v>2345</v>
      </c>
      <c r="I3715" t="s">
        <v>24</v>
      </c>
      <c r="J3715" s="3">
        <v>5</v>
      </c>
      <c r="K3715" s="3">
        <v>322.64</v>
      </c>
      <c r="L3715" s="3">
        <v>1613.2</v>
      </c>
    </row>
    <row r="3716" spans="1:12" x14ac:dyDescent="0.35">
      <c r="A3716" t="s">
        <v>2932</v>
      </c>
      <c r="B3716" s="6" t="s">
        <v>446</v>
      </c>
      <c r="C3716" s="6" t="str">
        <f t="shared" si="174"/>
        <v>Jun 2024</v>
      </c>
      <c r="D3716" s="19" t="str">
        <f t="shared" si="176"/>
        <v>2024</v>
      </c>
      <c r="E3716" s="6" t="str">
        <f t="shared" si="175"/>
        <v>Q2 2024</v>
      </c>
      <c r="F3716" t="s">
        <v>2882</v>
      </c>
      <c r="G3716" t="s">
        <v>2882</v>
      </c>
      <c r="H3716" t="s">
        <v>2208</v>
      </c>
      <c r="I3716" t="s">
        <v>12</v>
      </c>
      <c r="J3716" s="3">
        <v>16</v>
      </c>
      <c r="K3716" s="3">
        <v>323.64999999999998</v>
      </c>
      <c r="L3716" s="3">
        <v>5178.3999999999996</v>
      </c>
    </row>
    <row r="3717" spans="1:12" x14ac:dyDescent="0.35">
      <c r="A3717" t="s">
        <v>3295</v>
      </c>
      <c r="B3717" s="6" t="s">
        <v>446</v>
      </c>
      <c r="C3717" s="6" t="str">
        <f t="shared" si="174"/>
        <v>Jun 2024</v>
      </c>
      <c r="D3717" s="19" t="str">
        <f t="shared" si="176"/>
        <v>2024</v>
      </c>
      <c r="E3717" s="6" t="str">
        <f t="shared" si="175"/>
        <v>Q2 2024</v>
      </c>
      <c r="F3717" t="s">
        <v>3143</v>
      </c>
      <c r="G3717" t="s">
        <v>3143</v>
      </c>
      <c r="H3717" t="s">
        <v>458</v>
      </c>
      <c r="I3717" t="s">
        <v>27</v>
      </c>
      <c r="J3717" s="3">
        <v>10</v>
      </c>
      <c r="K3717" s="3">
        <v>96.65</v>
      </c>
      <c r="L3717" s="3">
        <v>966.5</v>
      </c>
    </row>
    <row r="3718" spans="1:12" x14ac:dyDescent="0.35">
      <c r="A3718" t="s">
        <v>4365</v>
      </c>
      <c r="B3718" s="6" t="s">
        <v>446</v>
      </c>
      <c r="C3718" s="6" t="str">
        <f t="shared" si="174"/>
        <v>Jun 2024</v>
      </c>
      <c r="D3718" s="19" t="str">
        <f t="shared" si="176"/>
        <v>2024</v>
      </c>
      <c r="E3718" s="6" t="str">
        <f t="shared" si="175"/>
        <v>Q2 2024</v>
      </c>
      <c r="F3718" t="s">
        <v>4235</v>
      </c>
      <c r="G3718" t="s">
        <v>4235</v>
      </c>
      <c r="H3718" t="s">
        <v>2208</v>
      </c>
      <c r="I3718" t="s">
        <v>27</v>
      </c>
      <c r="J3718" s="3">
        <v>16</v>
      </c>
      <c r="K3718" s="3">
        <v>304.43</v>
      </c>
      <c r="L3718" s="3">
        <v>4870.88</v>
      </c>
    </row>
    <row r="3719" spans="1:12" x14ac:dyDescent="0.35">
      <c r="A3719" t="s">
        <v>4728</v>
      </c>
      <c r="B3719" s="6" t="s">
        <v>446</v>
      </c>
      <c r="C3719" s="6" t="str">
        <f t="shared" si="174"/>
        <v>Jun 2024</v>
      </c>
      <c r="D3719" s="19" t="str">
        <f t="shared" si="176"/>
        <v>2024</v>
      </c>
      <c r="E3719" s="6" t="str">
        <f t="shared" si="175"/>
        <v>Q2 2024</v>
      </c>
      <c r="F3719" t="s">
        <v>4610</v>
      </c>
      <c r="G3719" t="s">
        <v>4610</v>
      </c>
      <c r="H3719" t="s">
        <v>2345</v>
      </c>
      <c r="I3719" t="s">
        <v>12</v>
      </c>
      <c r="J3719" s="3">
        <v>20</v>
      </c>
      <c r="K3719" s="3">
        <v>230.98</v>
      </c>
      <c r="L3719" s="3">
        <v>4619.6000000000004</v>
      </c>
    </row>
    <row r="3720" spans="1:12" x14ac:dyDescent="0.35">
      <c r="A3720" t="s">
        <v>686</v>
      </c>
      <c r="B3720" s="6" t="s">
        <v>687</v>
      </c>
      <c r="C3720" s="6" t="str">
        <f t="shared" si="174"/>
        <v>Jun 2024</v>
      </c>
      <c r="D3720" s="19" t="str">
        <f t="shared" si="176"/>
        <v>2024</v>
      </c>
      <c r="E3720" s="6" t="str">
        <f t="shared" si="175"/>
        <v>Q2 2024</v>
      </c>
      <c r="F3720" t="s">
        <v>457</v>
      </c>
      <c r="G3720" t="str">
        <f>IF(F3720="Blender xcxc", "Blender", F3720)</f>
        <v>Blender</v>
      </c>
      <c r="H3720" t="s">
        <v>458</v>
      </c>
      <c r="I3720" t="s">
        <v>27</v>
      </c>
      <c r="J3720" s="3">
        <v>9</v>
      </c>
      <c r="K3720" s="3">
        <v>147.63999999999999</v>
      </c>
      <c r="L3720" s="3">
        <v>1328.76</v>
      </c>
    </row>
    <row r="3721" spans="1:12" x14ac:dyDescent="0.35">
      <c r="A3721" t="s">
        <v>2049</v>
      </c>
      <c r="B3721" s="6" t="s">
        <v>687</v>
      </c>
      <c r="C3721" s="6" t="str">
        <f t="shared" si="174"/>
        <v>Jun 2024</v>
      </c>
      <c r="D3721" s="19" t="str">
        <f t="shared" si="176"/>
        <v>2024</v>
      </c>
      <c r="E3721" s="6" t="str">
        <f t="shared" si="175"/>
        <v>Q2 2024</v>
      </c>
      <c r="F3721" t="s">
        <v>1744</v>
      </c>
      <c r="G3721" t="s">
        <v>1744</v>
      </c>
      <c r="H3721" t="s">
        <v>11</v>
      </c>
      <c r="I3721" t="s">
        <v>15</v>
      </c>
      <c r="J3721" s="3">
        <v>5</v>
      </c>
      <c r="K3721" s="3">
        <v>112.36</v>
      </c>
      <c r="L3721" s="3">
        <v>561.79999999999995</v>
      </c>
    </row>
    <row r="3722" spans="1:12" x14ac:dyDescent="0.35">
      <c r="A3722" t="s">
        <v>2581</v>
      </c>
      <c r="B3722" s="6" t="s">
        <v>687</v>
      </c>
      <c r="C3722" s="6" t="str">
        <f t="shared" si="174"/>
        <v>Jun 2024</v>
      </c>
      <c r="D3722" s="19" t="str">
        <f t="shared" si="176"/>
        <v>2024</v>
      </c>
      <c r="E3722" s="6" t="str">
        <f t="shared" si="175"/>
        <v>Q2 2024</v>
      </c>
      <c r="F3722" t="s">
        <v>2344</v>
      </c>
      <c r="G3722" t="s">
        <v>2344</v>
      </c>
      <c r="H3722" t="s">
        <v>2345</v>
      </c>
      <c r="I3722" t="s">
        <v>12</v>
      </c>
      <c r="J3722" s="3">
        <v>8</v>
      </c>
      <c r="K3722" s="3">
        <v>149.59</v>
      </c>
      <c r="L3722" s="3">
        <v>1196.72</v>
      </c>
    </row>
    <row r="3723" spans="1:12" x14ac:dyDescent="0.35">
      <c r="A3723" t="s">
        <v>4110</v>
      </c>
      <c r="B3723" s="6" t="s">
        <v>687</v>
      </c>
      <c r="C3723" s="6" t="str">
        <f t="shared" si="174"/>
        <v>Jun 2024</v>
      </c>
      <c r="D3723" s="19" t="str">
        <f t="shared" si="176"/>
        <v>2024</v>
      </c>
      <c r="E3723" s="6" t="str">
        <f t="shared" si="175"/>
        <v>Q2 2024</v>
      </c>
      <c r="F3723" t="s">
        <v>3948</v>
      </c>
      <c r="G3723" t="s">
        <v>3948</v>
      </c>
      <c r="H3723" t="s">
        <v>458</v>
      </c>
      <c r="I3723" t="s">
        <v>27</v>
      </c>
      <c r="J3723" s="3">
        <v>7</v>
      </c>
      <c r="K3723" s="3">
        <v>267.52</v>
      </c>
      <c r="L3723" s="3">
        <v>1872.64</v>
      </c>
    </row>
    <row r="3724" spans="1:12" x14ac:dyDescent="0.35">
      <c r="A3724" t="s">
        <v>1409</v>
      </c>
      <c r="B3724" s="6" t="s">
        <v>1410</v>
      </c>
      <c r="C3724" s="6" t="str">
        <f t="shared" si="174"/>
        <v>Jul 2024</v>
      </c>
      <c r="D3724" s="19" t="str">
        <f t="shared" si="176"/>
        <v>2024</v>
      </c>
      <c r="E3724" s="6" t="str">
        <f t="shared" si="175"/>
        <v>Q3 2024</v>
      </c>
      <c r="F3724" t="s">
        <v>1252</v>
      </c>
      <c r="G3724" t="str">
        <f>IF(F3724="Cookbooks", "Cookbook", F3724)</f>
        <v>Cookbook</v>
      </c>
      <c r="H3724" t="s">
        <v>11</v>
      </c>
      <c r="I3724" t="s">
        <v>27</v>
      </c>
      <c r="J3724" s="3">
        <v>8</v>
      </c>
      <c r="K3724" s="3">
        <v>428.28</v>
      </c>
      <c r="L3724" s="3">
        <v>3426.24</v>
      </c>
    </row>
    <row r="3725" spans="1:12" x14ac:dyDescent="0.35">
      <c r="A3725" t="s">
        <v>1977</v>
      </c>
      <c r="B3725" s="6" t="s">
        <v>1410</v>
      </c>
      <c r="C3725" s="6" t="str">
        <f t="shared" si="174"/>
        <v>Jul 2024</v>
      </c>
      <c r="D3725" s="19" t="str">
        <f t="shared" si="176"/>
        <v>2024</v>
      </c>
      <c r="E3725" s="6" t="str">
        <f t="shared" si="175"/>
        <v>Q3 2024</v>
      </c>
      <c r="F3725" t="s">
        <v>1744</v>
      </c>
      <c r="G3725" t="s">
        <v>1744</v>
      </c>
      <c r="H3725" t="s">
        <v>11</v>
      </c>
      <c r="I3725" t="s">
        <v>15</v>
      </c>
      <c r="J3725" s="3">
        <v>18</v>
      </c>
      <c r="K3725" s="3">
        <v>84.19</v>
      </c>
      <c r="L3725" s="3">
        <v>1515.42</v>
      </c>
    </row>
    <row r="3726" spans="1:12" x14ac:dyDescent="0.35">
      <c r="A3726" t="s">
        <v>2647</v>
      </c>
      <c r="B3726" s="6" t="s">
        <v>1410</v>
      </c>
      <c r="C3726" s="6" t="str">
        <f t="shared" si="174"/>
        <v>Jul 2024</v>
      </c>
      <c r="D3726" s="19" t="str">
        <f t="shared" si="176"/>
        <v>2024</v>
      </c>
      <c r="E3726" s="6" t="str">
        <f t="shared" si="175"/>
        <v>Q3 2024</v>
      </c>
      <c r="F3726" t="s">
        <v>2643</v>
      </c>
      <c r="G3726" t="s">
        <v>2643</v>
      </c>
      <c r="H3726" t="s">
        <v>2345</v>
      </c>
      <c r="I3726" t="s">
        <v>27</v>
      </c>
      <c r="J3726" s="3">
        <v>17</v>
      </c>
      <c r="K3726" s="3">
        <v>109.53</v>
      </c>
      <c r="L3726" s="3">
        <v>1862.01</v>
      </c>
    </row>
    <row r="3727" spans="1:12" x14ac:dyDescent="0.35">
      <c r="A3727" t="s">
        <v>4625</v>
      </c>
      <c r="B3727" s="6" t="s">
        <v>1410</v>
      </c>
      <c r="C3727" s="6" t="str">
        <f t="shared" si="174"/>
        <v>Jul 2024</v>
      </c>
      <c r="D3727" s="19" t="str">
        <f t="shared" si="176"/>
        <v>2024</v>
      </c>
      <c r="E3727" s="6" t="str">
        <f t="shared" si="175"/>
        <v>Q3 2024</v>
      </c>
      <c r="F3727" t="s">
        <v>4610</v>
      </c>
      <c r="G3727" t="s">
        <v>4610</v>
      </c>
      <c r="H3727" t="s">
        <v>2345</v>
      </c>
      <c r="I3727" t="s">
        <v>27</v>
      </c>
      <c r="J3727" s="3">
        <v>10</v>
      </c>
      <c r="K3727" s="3">
        <v>361.63</v>
      </c>
      <c r="L3727" s="3">
        <v>3616.3</v>
      </c>
    </row>
    <row r="3728" spans="1:12" x14ac:dyDescent="0.35">
      <c r="A3728" t="s">
        <v>5362</v>
      </c>
      <c r="B3728" s="6" t="s">
        <v>1410</v>
      </c>
      <c r="C3728" s="6" t="str">
        <f t="shared" si="174"/>
        <v>Jul 2024</v>
      </c>
      <c r="D3728" s="19" t="str">
        <f t="shared" si="176"/>
        <v>2024</v>
      </c>
      <c r="E3728" s="6" t="str">
        <f t="shared" si="175"/>
        <v>Q3 2024</v>
      </c>
      <c r="F3728" t="s">
        <v>5337</v>
      </c>
      <c r="G3728" t="s">
        <v>5337</v>
      </c>
      <c r="H3728" t="s">
        <v>458</v>
      </c>
      <c r="I3728" t="s">
        <v>12</v>
      </c>
      <c r="J3728" s="3">
        <v>16</v>
      </c>
      <c r="K3728" s="3">
        <v>301.27999999999997</v>
      </c>
      <c r="L3728" s="3">
        <v>4820.4799999999996</v>
      </c>
    </row>
    <row r="3729" spans="1:12" x14ac:dyDescent="0.35">
      <c r="A3729" t="s">
        <v>424</v>
      </c>
      <c r="B3729" s="6" t="s">
        <v>425</v>
      </c>
      <c r="C3729" s="6" t="str">
        <f t="shared" si="174"/>
        <v>Jul 2024</v>
      </c>
      <c r="D3729" s="19" t="str">
        <f t="shared" si="176"/>
        <v>2024</v>
      </c>
      <c r="E3729" s="6" t="str">
        <f t="shared" si="175"/>
        <v>Q3 2024</v>
      </c>
      <c r="F3729" t="s">
        <v>10</v>
      </c>
      <c r="G3729" t="str">
        <f>IF(F3729="Biographies", "Biography", F3729 )</f>
        <v>Biography</v>
      </c>
      <c r="H3729" t="s">
        <v>11</v>
      </c>
      <c r="I3729" t="s">
        <v>24</v>
      </c>
      <c r="J3729" s="3">
        <v>10</v>
      </c>
      <c r="K3729" s="3">
        <v>472.85</v>
      </c>
      <c r="L3729" s="3">
        <v>4728.5</v>
      </c>
    </row>
    <row r="3730" spans="1:12" x14ac:dyDescent="0.35">
      <c r="A3730" t="s">
        <v>2448</v>
      </c>
      <c r="B3730" s="6" t="s">
        <v>425</v>
      </c>
      <c r="C3730" s="6" t="str">
        <f t="shared" si="174"/>
        <v>Jul 2024</v>
      </c>
      <c r="D3730" s="19" t="str">
        <f t="shared" si="176"/>
        <v>2024</v>
      </c>
      <c r="E3730" s="6" t="str">
        <f t="shared" si="175"/>
        <v>Q3 2024</v>
      </c>
      <c r="F3730" t="s">
        <v>2344</v>
      </c>
      <c r="G3730" t="s">
        <v>2344</v>
      </c>
      <c r="H3730" t="s">
        <v>2345</v>
      </c>
      <c r="I3730" t="s">
        <v>12</v>
      </c>
      <c r="J3730" s="3">
        <v>20</v>
      </c>
      <c r="K3730" s="3">
        <v>54.84</v>
      </c>
      <c r="L3730" s="3">
        <v>1096.8</v>
      </c>
    </row>
    <row r="3731" spans="1:12" x14ac:dyDescent="0.35">
      <c r="A3731" t="s">
        <v>5023</v>
      </c>
      <c r="B3731" s="6" t="s">
        <v>425</v>
      </c>
      <c r="C3731" s="6" t="str">
        <f t="shared" si="174"/>
        <v>Jul 2024</v>
      </c>
      <c r="D3731" s="19" t="str">
        <f t="shared" si="176"/>
        <v>2024</v>
      </c>
      <c r="E3731" s="6" t="str">
        <f t="shared" si="175"/>
        <v>Q3 2024</v>
      </c>
      <c r="F3731" t="s">
        <v>4845</v>
      </c>
      <c r="G3731" t="s">
        <v>4845</v>
      </c>
      <c r="H3731" t="s">
        <v>2345</v>
      </c>
      <c r="I3731" t="s">
        <v>12</v>
      </c>
      <c r="J3731" s="3">
        <v>13</v>
      </c>
      <c r="K3731" s="3">
        <v>139.37</v>
      </c>
      <c r="L3731" s="3">
        <v>1811.81</v>
      </c>
    </row>
    <row r="3732" spans="1:12" x14ac:dyDescent="0.35">
      <c r="A3732" t="s">
        <v>5261</v>
      </c>
      <c r="B3732" s="6" t="s">
        <v>425</v>
      </c>
      <c r="C3732" s="6" t="str">
        <f t="shared" si="174"/>
        <v>Jul 2024</v>
      </c>
      <c r="D3732" s="19" t="str">
        <f t="shared" si="176"/>
        <v>2024</v>
      </c>
      <c r="E3732" s="6" t="str">
        <f t="shared" si="175"/>
        <v>Q3 2024</v>
      </c>
      <c r="F3732" t="s">
        <v>5082</v>
      </c>
      <c r="G3732" t="s">
        <v>5082</v>
      </c>
      <c r="H3732" t="s">
        <v>2208</v>
      </c>
      <c r="I3732" t="s">
        <v>12</v>
      </c>
      <c r="J3732" s="3">
        <v>12</v>
      </c>
      <c r="K3732" s="3">
        <v>234.31</v>
      </c>
      <c r="L3732" s="3">
        <v>2811.72</v>
      </c>
    </row>
    <row r="3733" spans="1:12" x14ac:dyDescent="0.35">
      <c r="A3733" t="s">
        <v>158</v>
      </c>
      <c r="B3733" s="6" t="s">
        <v>159</v>
      </c>
      <c r="C3733" s="6" t="str">
        <f t="shared" si="174"/>
        <v>Jul 2024</v>
      </c>
      <c r="D3733" s="19" t="str">
        <f t="shared" si="176"/>
        <v>2024</v>
      </c>
      <c r="E3733" s="6" t="str">
        <f t="shared" si="175"/>
        <v>Q3 2024</v>
      </c>
      <c r="F3733" t="s">
        <v>5771</v>
      </c>
      <c r="G3733" t="str">
        <f>IF(F3733="Biographies", "Biography", F3733 )</f>
        <v>Biography</v>
      </c>
      <c r="H3733" t="s">
        <v>11</v>
      </c>
      <c r="I3733" t="s">
        <v>24</v>
      </c>
      <c r="J3733" s="3">
        <v>16</v>
      </c>
      <c r="K3733" s="3">
        <v>165.05</v>
      </c>
      <c r="L3733" s="3">
        <v>2640.8</v>
      </c>
    </row>
    <row r="3734" spans="1:12" x14ac:dyDescent="0.35">
      <c r="A3734" t="s">
        <v>765</v>
      </c>
      <c r="B3734" s="6" t="s">
        <v>159</v>
      </c>
      <c r="C3734" s="6" t="str">
        <f t="shared" si="174"/>
        <v>Jul 2024</v>
      </c>
      <c r="D3734" s="19" t="str">
        <f t="shared" si="176"/>
        <v>2024</v>
      </c>
      <c r="E3734" s="6" t="str">
        <f t="shared" si="175"/>
        <v>Q3 2024</v>
      </c>
      <c r="F3734" t="s">
        <v>700</v>
      </c>
      <c r="G3734" t="str">
        <f>IF(F3734="Bread.c", "Bread", F3734)</f>
        <v>Bread</v>
      </c>
      <c r="H3734" t="s">
        <v>701</v>
      </c>
      <c r="I3734" t="s">
        <v>15</v>
      </c>
      <c r="J3734" s="3">
        <v>12</v>
      </c>
      <c r="K3734" s="3">
        <v>42.05</v>
      </c>
      <c r="L3734" s="3">
        <v>504.6</v>
      </c>
    </row>
    <row r="3735" spans="1:12" x14ac:dyDescent="0.35">
      <c r="A3735" t="s">
        <v>877</v>
      </c>
      <c r="B3735" s="6" t="s">
        <v>159</v>
      </c>
      <c r="C3735" s="6" t="str">
        <f t="shared" si="174"/>
        <v>Jul 2024</v>
      </c>
      <c r="D3735" s="19" t="str">
        <f t="shared" si="176"/>
        <v>2024</v>
      </c>
      <c r="E3735" s="6" t="str">
        <f t="shared" si="175"/>
        <v>Q3 2024</v>
      </c>
      <c r="F3735" t="s">
        <v>700</v>
      </c>
      <c r="G3735" t="str">
        <f>IF(F3735="Bread.c", "Bread", F3735)</f>
        <v>Bread</v>
      </c>
      <c r="H3735" t="s">
        <v>701</v>
      </c>
      <c r="I3735" t="s">
        <v>24</v>
      </c>
      <c r="J3735" s="3">
        <v>18</v>
      </c>
      <c r="K3735" s="3">
        <v>148.47</v>
      </c>
      <c r="L3735" s="3">
        <v>2672.46</v>
      </c>
    </row>
    <row r="3736" spans="1:12" x14ac:dyDescent="0.35">
      <c r="A3736" t="s">
        <v>1581</v>
      </c>
      <c r="B3736" s="6" t="s">
        <v>159</v>
      </c>
      <c r="C3736" s="6" t="str">
        <f t="shared" si="174"/>
        <v>Jul 2024</v>
      </c>
      <c r="D3736" s="19" t="str">
        <f t="shared" si="176"/>
        <v>2024</v>
      </c>
      <c r="E3736" s="6" t="str">
        <f t="shared" si="175"/>
        <v>Q3 2024</v>
      </c>
      <c r="F3736" t="s">
        <v>1421</v>
      </c>
      <c r="G3736" t="str">
        <f>IF(F3736="Egg", "Eggs", F3736)</f>
        <v>Eggs</v>
      </c>
      <c r="H3736" t="s">
        <v>701</v>
      </c>
      <c r="I3736" t="s">
        <v>12</v>
      </c>
      <c r="J3736" s="3">
        <v>20</v>
      </c>
      <c r="K3736" s="3">
        <v>367.7</v>
      </c>
      <c r="L3736" s="3">
        <v>7354</v>
      </c>
    </row>
    <row r="3737" spans="1:12" x14ac:dyDescent="0.35">
      <c r="A3737" t="s">
        <v>1767</v>
      </c>
      <c r="B3737" s="6" t="s">
        <v>159</v>
      </c>
      <c r="C3737" s="6" t="str">
        <f t="shared" si="174"/>
        <v>Jul 2024</v>
      </c>
      <c r="D3737" s="19" t="str">
        <f t="shared" si="176"/>
        <v>2024</v>
      </c>
      <c r="E3737" s="6" t="str">
        <f t="shared" si="175"/>
        <v>Q3 2024</v>
      </c>
      <c r="F3737" t="s">
        <v>1744</v>
      </c>
      <c r="G3737" t="s">
        <v>1744</v>
      </c>
      <c r="H3737" t="s">
        <v>11</v>
      </c>
      <c r="I3737" t="s">
        <v>12</v>
      </c>
      <c r="J3737" s="3">
        <v>8</v>
      </c>
      <c r="K3737" s="3">
        <v>63.57</v>
      </c>
      <c r="L3737" s="3">
        <v>508.56</v>
      </c>
    </row>
    <row r="3738" spans="1:12" x14ac:dyDescent="0.35">
      <c r="A3738" t="s">
        <v>2100</v>
      </c>
      <c r="B3738" s="6" t="s">
        <v>159</v>
      </c>
      <c r="C3738" s="6" t="str">
        <f t="shared" si="174"/>
        <v>Jul 2024</v>
      </c>
      <c r="D3738" s="19" t="str">
        <f t="shared" si="176"/>
        <v>2024</v>
      </c>
      <c r="E3738" s="6" t="str">
        <f t="shared" si="175"/>
        <v>Q3 2024</v>
      </c>
      <c r="F3738" t="s">
        <v>2058</v>
      </c>
      <c r="G3738" t="s">
        <v>2058</v>
      </c>
      <c r="H3738" t="s">
        <v>701</v>
      </c>
      <c r="I3738" t="s">
        <v>12</v>
      </c>
      <c r="J3738" s="3">
        <v>15</v>
      </c>
      <c r="K3738" s="3">
        <v>104.04</v>
      </c>
      <c r="L3738" s="3">
        <v>1560.6</v>
      </c>
    </row>
    <row r="3739" spans="1:12" x14ac:dyDescent="0.35">
      <c r="A3739" t="s">
        <v>3017</v>
      </c>
      <c r="B3739" s="6" t="s">
        <v>159</v>
      </c>
      <c r="C3739" s="6" t="str">
        <f t="shared" si="174"/>
        <v>Jul 2024</v>
      </c>
      <c r="D3739" s="19" t="str">
        <f t="shared" si="176"/>
        <v>2024</v>
      </c>
      <c r="E3739" s="6" t="str">
        <f t="shared" si="175"/>
        <v>Q3 2024</v>
      </c>
      <c r="F3739" t="s">
        <v>2882</v>
      </c>
      <c r="G3739" t="s">
        <v>2882</v>
      </c>
      <c r="H3739" t="s">
        <v>2208</v>
      </c>
      <c r="I3739" t="s">
        <v>15</v>
      </c>
      <c r="J3739" s="3">
        <v>6</v>
      </c>
      <c r="K3739" s="3">
        <v>483.66</v>
      </c>
      <c r="L3739" s="3">
        <v>2901.96</v>
      </c>
    </row>
    <row r="3740" spans="1:12" x14ac:dyDescent="0.35">
      <c r="A3740" t="s">
        <v>5535</v>
      </c>
      <c r="B3740" s="6" t="s">
        <v>159</v>
      </c>
      <c r="C3740" s="6" t="str">
        <f t="shared" si="174"/>
        <v>Jul 2024</v>
      </c>
      <c r="D3740" s="19" t="str">
        <f t="shared" si="176"/>
        <v>2024</v>
      </c>
      <c r="E3740" s="6" t="str">
        <f t="shared" si="175"/>
        <v>Q3 2024</v>
      </c>
      <c r="F3740" t="s">
        <v>5504</v>
      </c>
      <c r="G3740" t="s">
        <v>5504</v>
      </c>
      <c r="H3740" t="s">
        <v>701</v>
      </c>
      <c r="I3740" t="s">
        <v>15</v>
      </c>
      <c r="J3740" s="3">
        <v>11</v>
      </c>
      <c r="K3740" s="3">
        <v>347.89</v>
      </c>
      <c r="L3740" s="3">
        <v>3826.79</v>
      </c>
    </row>
    <row r="3741" spans="1:12" x14ac:dyDescent="0.35">
      <c r="A3741" t="s">
        <v>385</v>
      </c>
      <c r="B3741" s="6" t="s">
        <v>386</v>
      </c>
      <c r="C3741" s="6" t="str">
        <f t="shared" si="174"/>
        <v>Jul 2024</v>
      </c>
      <c r="D3741" s="19" t="str">
        <f t="shared" si="176"/>
        <v>2024</v>
      </c>
      <c r="E3741" s="6" t="str">
        <f t="shared" si="175"/>
        <v>Q3 2024</v>
      </c>
      <c r="F3741" t="s">
        <v>10</v>
      </c>
      <c r="G3741" t="str">
        <f>IF(F3741="Biographies", "Biography", F3741 )</f>
        <v>Biography</v>
      </c>
      <c r="H3741" t="s">
        <v>11</v>
      </c>
      <c r="I3741" t="s">
        <v>27</v>
      </c>
      <c r="J3741" s="3">
        <v>6</v>
      </c>
      <c r="K3741" s="3">
        <v>23.42</v>
      </c>
      <c r="L3741" s="3">
        <v>140.52000000000001</v>
      </c>
    </row>
    <row r="3742" spans="1:12" x14ac:dyDescent="0.35">
      <c r="A3742" t="s">
        <v>1682</v>
      </c>
      <c r="B3742" s="6" t="s">
        <v>386</v>
      </c>
      <c r="C3742" s="6" t="str">
        <f t="shared" si="174"/>
        <v>Jul 2024</v>
      </c>
      <c r="D3742" s="19" t="str">
        <f t="shared" si="176"/>
        <v>2024</v>
      </c>
      <c r="E3742" s="6" t="str">
        <f t="shared" si="175"/>
        <v>Q3 2024</v>
      </c>
      <c r="F3742" t="s">
        <v>1421</v>
      </c>
      <c r="G3742" t="str">
        <f>IF(F3742="Egg", "Eggs", F3742)</f>
        <v>Eggs</v>
      </c>
      <c r="H3742" t="s">
        <v>701</v>
      </c>
      <c r="I3742" t="s">
        <v>24</v>
      </c>
      <c r="J3742" s="3">
        <v>19</v>
      </c>
      <c r="K3742" s="3">
        <v>68.06</v>
      </c>
      <c r="L3742" s="3">
        <v>1293.1400000000001</v>
      </c>
    </row>
    <row r="3743" spans="1:12" x14ac:dyDescent="0.35">
      <c r="A3743" t="s">
        <v>1773</v>
      </c>
      <c r="B3743" s="6" t="s">
        <v>386</v>
      </c>
      <c r="C3743" s="6" t="str">
        <f t="shared" si="174"/>
        <v>Jul 2024</v>
      </c>
      <c r="D3743" s="19" t="str">
        <f t="shared" si="176"/>
        <v>2024</v>
      </c>
      <c r="E3743" s="6" t="str">
        <f t="shared" si="175"/>
        <v>Q3 2024</v>
      </c>
      <c r="F3743" t="s">
        <v>1744</v>
      </c>
      <c r="G3743" t="s">
        <v>1744</v>
      </c>
      <c r="H3743" t="s">
        <v>11</v>
      </c>
      <c r="I3743" t="s">
        <v>27</v>
      </c>
      <c r="J3743" s="3">
        <v>14</v>
      </c>
      <c r="K3743" s="3">
        <v>481.58</v>
      </c>
      <c r="L3743" s="3">
        <v>6742.12</v>
      </c>
    </row>
    <row r="3744" spans="1:12" x14ac:dyDescent="0.35">
      <c r="A3744" t="s">
        <v>4264</v>
      </c>
      <c r="B3744" s="6" t="s">
        <v>386</v>
      </c>
      <c r="C3744" s="6" t="str">
        <f t="shared" si="174"/>
        <v>Jul 2024</v>
      </c>
      <c r="D3744" s="19" t="str">
        <f t="shared" si="176"/>
        <v>2024</v>
      </c>
      <c r="E3744" s="6" t="str">
        <f t="shared" si="175"/>
        <v>Q3 2024</v>
      </c>
      <c r="F3744" t="s">
        <v>4235</v>
      </c>
      <c r="G3744" t="s">
        <v>4235</v>
      </c>
      <c r="H3744" t="s">
        <v>2208</v>
      </c>
      <c r="I3744" t="s">
        <v>12</v>
      </c>
      <c r="J3744" s="3">
        <v>5</v>
      </c>
      <c r="K3744" s="3">
        <v>250.43</v>
      </c>
      <c r="L3744" s="3">
        <v>1252.1500000000001</v>
      </c>
    </row>
    <row r="3745" spans="1:12" x14ac:dyDescent="0.35">
      <c r="A3745" t="s">
        <v>4322</v>
      </c>
      <c r="B3745" s="6" t="s">
        <v>386</v>
      </c>
      <c r="C3745" s="6" t="str">
        <f t="shared" si="174"/>
        <v>Jul 2024</v>
      </c>
      <c r="D3745" s="19" t="str">
        <f t="shared" si="176"/>
        <v>2024</v>
      </c>
      <c r="E3745" s="6" t="str">
        <f t="shared" si="175"/>
        <v>Q3 2024</v>
      </c>
      <c r="F3745" t="s">
        <v>4235</v>
      </c>
      <c r="G3745" t="s">
        <v>4235</v>
      </c>
      <c r="H3745" t="s">
        <v>2208</v>
      </c>
      <c r="I3745" t="s">
        <v>24</v>
      </c>
      <c r="J3745" s="3">
        <v>2</v>
      </c>
      <c r="K3745" s="3">
        <v>302.48</v>
      </c>
      <c r="L3745" s="3">
        <v>604.96</v>
      </c>
    </row>
    <row r="3746" spans="1:12" x14ac:dyDescent="0.35">
      <c r="A3746" t="s">
        <v>4785</v>
      </c>
      <c r="B3746" s="6" t="s">
        <v>386</v>
      </c>
      <c r="C3746" s="6" t="str">
        <f t="shared" si="174"/>
        <v>Jul 2024</v>
      </c>
      <c r="D3746" s="19" t="str">
        <f t="shared" si="176"/>
        <v>2024</v>
      </c>
      <c r="E3746" s="6" t="str">
        <f t="shared" si="175"/>
        <v>Q3 2024</v>
      </c>
      <c r="F3746" t="s">
        <v>4741</v>
      </c>
      <c r="G3746" t="s">
        <v>4741</v>
      </c>
      <c r="H3746" t="s">
        <v>2345</v>
      </c>
      <c r="I3746" t="s">
        <v>15</v>
      </c>
      <c r="J3746" s="3">
        <v>17</v>
      </c>
      <c r="K3746" s="3">
        <v>428.09</v>
      </c>
      <c r="L3746" s="3">
        <v>7277.53</v>
      </c>
    </row>
    <row r="3747" spans="1:12" x14ac:dyDescent="0.35">
      <c r="A3747" t="s">
        <v>326</v>
      </c>
      <c r="B3747" s="6" t="s">
        <v>327</v>
      </c>
      <c r="C3747" s="6" t="str">
        <f t="shared" si="174"/>
        <v>Jul 2024</v>
      </c>
      <c r="D3747" s="19" t="str">
        <f t="shared" si="176"/>
        <v>2024</v>
      </c>
      <c r="E3747" s="6" t="str">
        <f t="shared" si="175"/>
        <v>Q3 2024</v>
      </c>
      <c r="F3747" t="s">
        <v>10</v>
      </c>
      <c r="G3747" t="str">
        <f>IF(F3747="Biographies", "Biography", F3747 )</f>
        <v>Biography</v>
      </c>
      <c r="H3747" t="s">
        <v>11</v>
      </c>
      <c r="I3747" t="s">
        <v>15</v>
      </c>
      <c r="J3747" s="3">
        <v>16</v>
      </c>
      <c r="K3747" s="3">
        <v>322.92</v>
      </c>
      <c r="L3747" s="3">
        <v>5166.72</v>
      </c>
    </row>
    <row r="3748" spans="1:12" x14ac:dyDescent="0.35">
      <c r="A3748" t="s">
        <v>659</v>
      </c>
      <c r="B3748" s="6" t="s">
        <v>327</v>
      </c>
      <c r="C3748" s="6" t="str">
        <f t="shared" si="174"/>
        <v>Jul 2024</v>
      </c>
      <c r="D3748" s="19" t="str">
        <f t="shared" si="176"/>
        <v>2024</v>
      </c>
      <c r="E3748" s="6" t="str">
        <f t="shared" si="175"/>
        <v>Q3 2024</v>
      </c>
      <c r="F3748" t="s">
        <v>457</v>
      </c>
      <c r="G3748" t="str">
        <f>IF(F3748="Blender xcxc", "Blender", F3748)</f>
        <v>Blender</v>
      </c>
      <c r="H3748" t="s">
        <v>458</v>
      </c>
      <c r="I3748" t="s">
        <v>12</v>
      </c>
      <c r="J3748" s="3">
        <v>13</v>
      </c>
      <c r="K3748" s="3">
        <v>209.17</v>
      </c>
      <c r="L3748" s="3">
        <v>2719.21</v>
      </c>
    </row>
    <row r="3749" spans="1:12" x14ac:dyDescent="0.35">
      <c r="A3749" t="s">
        <v>4310</v>
      </c>
      <c r="B3749" s="6" t="s">
        <v>327</v>
      </c>
      <c r="C3749" s="6" t="str">
        <f t="shared" si="174"/>
        <v>Jul 2024</v>
      </c>
      <c r="D3749" s="19" t="str">
        <f t="shared" si="176"/>
        <v>2024</v>
      </c>
      <c r="E3749" s="6" t="str">
        <f t="shared" si="175"/>
        <v>Q3 2024</v>
      </c>
      <c r="F3749" t="s">
        <v>4235</v>
      </c>
      <c r="G3749" t="s">
        <v>4235</v>
      </c>
      <c r="H3749" t="s">
        <v>2208</v>
      </c>
      <c r="I3749" t="s">
        <v>12</v>
      </c>
      <c r="J3749" s="3">
        <v>1</v>
      </c>
      <c r="K3749" s="3">
        <v>72.14</v>
      </c>
      <c r="L3749" s="3">
        <v>72.14</v>
      </c>
    </row>
    <row r="3750" spans="1:12" x14ac:dyDescent="0.35">
      <c r="A3750" t="s">
        <v>727</v>
      </c>
      <c r="B3750" s="6" t="s">
        <v>728</v>
      </c>
      <c r="C3750" s="6" t="str">
        <f t="shared" si="174"/>
        <v>Jul 2024</v>
      </c>
      <c r="D3750" s="19" t="str">
        <f t="shared" si="176"/>
        <v>2024</v>
      </c>
      <c r="E3750" s="6" t="str">
        <f t="shared" si="175"/>
        <v>Q3 2024</v>
      </c>
      <c r="F3750" t="s">
        <v>700</v>
      </c>
      <c r="G3750" t="str">
        <f>IF(F3750="Bread.c", "Bread", F3750)</f>
        <v>Bread</v>
      </c>
      <c r="H3750" t="s">
        <v>701</v>
      </c>
      <c r="I3750" t="s">
        <v>24</v>
      </c>
      <c r="J3750" s="3">
        <v>16</v>
      </c>
      <c r="K3750" s="3">
        <v>150.31</v>
      </c>
      <c r="L3750" s="3">
        <v>2404.96</v>
      </c>
    </row>
    <row r="3751" spans="1:12" x14ac:dyDescent="0.35">
      <c r="A3751" t="s">
        <v>2145</v>
      </c>
      <c r="B3751" s="6" t="s">
        <v>728</v>
      </c>
      <c r="C3751" s="6" t="str">
        <f t="shared" si="174"/>
        <v>Jul 2024</v>
      </c>
      <c r="D3751" s="19" t="str">
        <f t="shared" si="176"/>
        <v>2024</v>
      </c>
      <c r="E3751" s="6" t="str">
        <f t="shared" si="175"/>
        <v>Q3 2024</v>
      </c>
      <c r="F3751" t="s">
        <v>2058</v>
      </c>
      <c r="G3751" t="s">
        <v>2058</v>
      </c>
      <c r="H3751" t="s">
        <v>701</v>
      </c>
      <c r="I3751" t="s">
        <v>12</v>
      </c>
      <c r="J3751" s="3">
        <v>6</v>
      </c>
      <c r="K3751" s="3">
        <v>494.14</v>
      </c>
      <c r="L3751" s="3">
        <v>2964.84</v>
      </c>
    </row>
    <row r="3752" spans="1:12" x14ac:dyDescent="0.35">
      <c r="A3752" t="s">
        <v>2569</v>
      </c>
      <c r="B3752" s="6" t="s">
        <v>728</v>
      </c>
      <c r="C3752" s="6" t="str">
        <f t="shared" si="174"/>
        <v>Jul 2024</v>
      </c>
      <c r="D3752" s="19" t="str">
        <f t="shared" si="176"/>
        <v>2024</v>
      </c>
      <c r="E3752" s="6" t="str">
        <f t="shared" si="175"/>
        <v>Q3 2024</v>
      </c>
      <c r="F3752" t="s">
        <v>2344</v>
      </c>
      <c r="G3752" t="s">
        <v>2344</v>
      </c>
      <c r="H3752" t="s">
        <v>2345</v>
      </c>
      <c r="I3752" t="s">
        <v>15</v>
      </c>
      <c r="J3752" s="3">
        <v>3</v>
      </c>
      <c r="K3752" s="3">
        <v>472.97</v>
      </c>
      <c r="L3752" s="3">
        <v>1418.91</v>
      </c>
    </row>
    <row r="3753" spans="1:12" x14ac:dyDescent="0.35">
      <c r="A3753" t="s">
        <v>3113</v>
      </c>
      <c r="B3753" s="6" t="s">
        <v>728</v>
      </c>
      <c r="C3753" s="6" t="str">
        <f t="shared" si="174"/>
        <v>Jul 2024</v>
      </c>
      <c r="D3753" s="19" t="str">
        <f t="shared" si="176"/>
        <v>2024</v>
      </c>
      <c r="E3753" s="6" t="str">
        <f t="shared" si="175"/>
        <v>Q3 2024</v>
      </c>
      <c r="F3753" t="s">
        <v>2882</v>
      </c>
      <c r="G3753" t="s">
        <v>2882</v>
      </c>
      <c r="H3753" t="s">
        <v>2208</v>
      </c>
      <c r="I3753" t="s">
        <v>12</v>
      </c>
      <c r="J3753" s="3">
        <v>10</v>
      </c>
      <c r="K3753" s="3">
        <v>177.34</v>
      </c>
      <c r="L3753" s="3">
        <v>1773.4</v>
      </c>
    </row>
    <row r="3754" spans="1:12" x14ac:dyDescent="0.35">
      <c r="A3754" t="s">
        <v>3480</v>
      </c>
      <c r="B3754" s="6" t="s">
        <v>728</v>
      </c>
      <c r="C3754" s="6" t="str">
        <f t="shared" si="174"/>
        <v>Jul 2024</v>
      </c>
      <c r="D3754" s="19" t="str">
        <f t="shared" si="176"/>
        <v>2024</v>
      </c>
      <c r="E3754" s="6" t="str">
        <f t="shared" si="175"/>
        <v>Q3 2024</v>
      </c>
      <c r="F3754" t="s">
        <v>3435</v>
      </c>
      <c r="G3754" t="s">
        <v>3435</v>
      </c>
      <c r="H3754" t="s">
        <v>701</v>
      </c>
      <c r="I3754" t="s">
        <v>27</v>
      </c>
      <c r="J3754" s="3">
        <v>2</v>
      </c>
      <c r="K3754" s="3">
        <v>10.71</v>
      </c>
      <c r="L3754" s="3">
        <v>21.42</v>
      </c>
    </row>
    <row r="3755" spans="1:12" x14ac:dyDescent="0.35">
      <c r="A3755" t="s">
        <v>3819</v>
      </c>
      <c r="B3755" s="6" t="s">
        <v>728</v>
      </c>
      <c r="C3755" s="6" t="str">
        <f t="shared" si="174"/>
        <v>Jul 2024</v>
      </c>
      <c r="D3755" s="19" t="str">
        <f t="shared" si="176"/>
        <v>2024</v>
      </c>
      <c r="E3755" s="6" t="str">
        <f t="shared" si="175"/>
        <v>Q3 2024</v>
      </c>
      <c r="F3755" t="s">
        <v>3688</v>
      </c>
      <c r="G3755" t="s">
        <v>3688</v>
      </c>
      <c r="H3755" t="s">
        <v>11</v>
      </c>
      <c r="I3755" t="s">
        <v>27</v>
      </c>
      <c r="J3755" s="3">
        <v>2</v>
      </c>
      <c r="K3755" s="3">
        <v>12.45</v>
      </c>
      <c r="L3755" s="3">
        <v>24.9</v>
      </c>
    </row>
    <row r="3756" spans="1:12" x14ac:dyDescent="0.35">
      <c r="A3756" t="s">
        <v>4893</v>
      </c>
      <c r="B3756" s="6" t="s">
        <v>728</v>
      </c>
      <c r="C3756" s="6" t="str">
        <f t="shared" si="174"/>
        <v>Jul 2024</v>
      </c>
      <c r="D3756" s="19" t="str">
        <f t="shared" si="176"/>
        <v>2024</v>
      </c>
      <c r="E3756" s="6" t="str">
        <f t="shared" si="175"/>
        <v>Q3 2024</v>
      </c>
      <c r="F3756" t="s">
        <v>4845</v>
      </c>
      <c r="G3756" t="s">
        <v>4845</v>
      </c>
      <c r="H3756" t="s">
        <v>2345</v>
      </c>
      <c r="I3756" t="s">
        <v>12</v>
      </c>
      <c r="J3756" s="3">
        <v>9</v>
      </c>
      <c r="K3756" s="3">
        <v>212.34</v>
      </c>
      <c r="L3756" s="3">
        <v>1911.06</v>
      </c>
    </row>
    <row r="3757" spans="1:12" x14ac:dyDescent="0.35">
      <c r="A3757" t="s">
        <v>5048</v>
      </c>
      <c r="B3757" s="6" t="s">
        <v>728</v>
      </c>
      <c r="C3757" s="6" t="str">
        <f t="shared" si="174"/>
        <v>Jul 2024</v>
      </c>
      <c r="D3757" s="19" t="str">
        <f t="shared" si="176"/>
        <v>2024</v>
      </c>
      <c r="E3757" s="6" t="str">
        <f t="shared" si="175"/>
        <v>Q3 2024</v>
      </c>
      <c r="F3757" t="s">
        <v>4845</v>
      </c>
      <c r="G3757" t="s">
        <v>4845</v>
      </c>
      <c r="H3757" t="s">
        <v>2345</v>
      </c>
      <c r="I3757" t="s">
        <v>24</v>
      </c>
      <c r="J3757" s="3">
        <v>14</v>
      </c>
      <c r="K3757" s="3">
        <v>216.06</v>
      </c>
      <c r="L3757" s="3">
        <v>3024.84</v>
      </c>
    </row>
    <row r="3758" spans="1:12" x14ac:dyDescent="0.35">
      <c r="A3758" t="s">
        <v>5154</v>
      </c>
      <c r="B3758" s="6" t="s">
        <v>728</v>
      </c>
      <c r="C3758" s="6" t="str">
        <f t="shared" si="174"/>
        <v>Jul 2024</v>
      </c>
      <c r="D3758" s="19" t="str">
        <f t="shared" si="176"/>
        <v>2024</v>
      </c>
      <c r="E3758" s="6" t="str">
        <f t="shared" si="175"/>
        <v>Q3 2024</v>
      </c>
      <c r="F3758" t="s">
        <v>5082</v>
      </c>
      <c r="G3758" t="s">
        <v>5082</v>
      </c>
      <c r="H3758" t="s">
        <v>2208</v>
      </c>
      <c r="I3758" t="s">
        <v>15</v>
      </c>
      <c r="J3758" s="3">
        <v>19</v>
      </c>
      <c r="K3758" s="3">
        <v>456.16</v>
      </c>
      <c r="L3758" s="3">
        <v>8667.0400000000009</v>
      </c>
    </row>
    <row r="3759" spans="1:12" x14ac:dyDescent="0.35">
      <c r="A3759" t="s">
        <v>5557</v>
      </c>
      <c r="B3759" s="6" t="s">
        <v>728</v>
      </c>
      <c r="C3759" s="6" t="str">
        <f t="shared" si="174"/>
        <v>Jul 2024</v>
      </c>
      <c r="D3759" s="19" t="str">
        <f t="shared" si="176"/>
        <v>2024</v>
      </c>
      <c r="E3759" s="6" t="str">
        <f t="shared" si="175"/>
        <v>Q3 2024</v>
      </c>
      <c r="F3759" t="s">
        <v>5504</v>
      </c>
      <c r="G3759" t="s">
        <v>5504</v>
      </c>
      <c r="H3759" t="s">
        <v>701</v>
      </c>
      <c r="I3759" t="s">
        <v>12</v>
      </c>
      <c r="J3759" s="3">
        <v>1</v>
      </c>
      <c r="K3759" s="3">
        <v>479.1</v>
      </c>
      <c r="L3759" s="3">
        <v>479.1</v>
      </c>
    </row>
    <row r="3760" spans="1:12" x14ac:dyDescent="0.35">
      <c r="A3760" t="s">
        <v>5617</v>
      </c>
      <c r="B3760" s="6" t="s">
        <v>728</v>
      </c>
      <c r="C3760" s="6" t="str">
        <f t="shared" si="174"/>
        <v>Jul 2024</v>
      </c>
      <c r="D3760" s="19" t="str">
        <f t="shared" si="176"/>
        <v>2024</v>
      </c>
      <c r="E3760" s="6" t="str">
        <f t="shared" si="175"/>
        <v>Q3 2024</v>
      </c>
      <c r="F3760" t="s">
        <v>5504</v>
      </c>
      <c r="G3760" t="s">
        <v>5504</v>
      </c>
      <c r="H3760" t="s">
        <v>701</v>
      </c>
      <c r="I3760" t="s">
        <v>12</v>
      </c>
      <c r="J3760" s="3">
        <v>15</v>
      </c>
      <c r="K3760" s="3">
        <v>216.63</v>
      </c>
      <c r="L3760" s="3">
        <v>3249.45</v>
      </c>
    </row>
    <row r="3761" spans="1:12" x14ac:dyDescent="0.35">
      <c r="A3761" t="s">
        <v>315</v>
      </c>
      <c r="B3761" s="6" t="s">
        <v>316</v>
      </c>
      <c r="C3761" s="6" t="str">
        <f t="shared" si="174"/>
        <v>Jul 2024</v>
      </c>
      <c r="D3761" s="19" t="str">
        <f t="shared" si="176"/>
        <v>2024</v>
      </c>
      <c r="E3761" s="6" t="str">
        <f t="shared" si="175"/>
        <v>Q3 2024</v>
      </c>
      <c r="F3761" t="s">
        <v>10</v>
      </c>
      <c r="G3761" t="str">
        <f>IF(F3761="Biographies", "Biography", F3761 )</f>
        <v>Biography</v>
      </c>
      <c r="H3761" t="s">
        <v>11</v>
      </c>
      <c r="I3761" t="s">
        <v>12</v>
      </c>
      <c r="J3761" s="3">
        <v>7</v>
      </c>
      <c r="K3761" s="3">
        <v>185.9</v>
      </c>
      <c r="L3761" s="3">
        <v>1301.3</v>
      </c>
    </row>
    <row r="3762" spans="1:12" x14ac:dyDescent="0.35">
      <c r="A3762" t="s">
        <v>426</v>
      </c>
      <c r="B3762" s="6" t="s">
        <v>316</v>
      </c>
      <c r="C3762" s="6" t="str">
        <f t="shared" si="174"/>
        <v>Jul 2024</v>
      </c>
      <c r="D3762" s="19" t="str">
        <f t="shared" si="176"/>
        <v>2024</v>
      </c>
      <c r="E3762" s="6" t="str">
        <f t="shared" si="175"/>
        <v>Q3 2024</v>
      </c>
      <c r="F3762" t="s">
        <v>10</v>
      </c>
      <c r="G3762" t="str">
        <f>IF(F3762="Biographies", "Biography", F3762 )</f>
        <v>Biography</v>
      </c>
      <c r="H3762" t="s">
        <v>11</v>
      </c>
      <c r="I3762" t="s">
        <v>15</v>
      </c>
      <c r="J3762" s="3">
        <v>8</v>
      </c>
      <c r="K3762" s="3">
        <v>243.03</v>
      </c>
      <c r="L3762" s="3">
        <v>1944.24</v>
      </c>
    </row>
    <row r="3763" spans="1:12" x14ac:dyDescent="0.35">
      <c r="A3763" t="s">
        <v>2847</v>
      </c>
      <c r="B3763" s="6" t="s">
        <v>316</v>
      </c>
      <c r="C3763" s="6" t="str">
        <f t="shared" si="174"/>
        <v>Jul 2024</v>
      </c>
      <c r="D3763" s="19" t="str">
        <f t="shared" si="176"/>
        <v>2024</v>
      </c>
      <c r="E3763" s="6" t="str">
        <f t="shared" si="175"/>
        <v>Q3 2024</v>
      </c>
      <c r="F3763" t="s">
        <v>2643</v>
      </c>
      <c r="G3763" t="s">
        <v>2643</v>
      </c>
      <c r="H3763" t="s">
        <v>2345</v>
      </c>
      <c r="I3763" t="s">
        <v>12</v>
      </c>
      <c r="J3763" s="3">
        <v>3</v>
      </c>
      <c r="K3763" s="3">
        <v>52.82</v>
      </c>
      <c r="L3763" s="3">
        <v>158.46</v>
      </c>
    </row>
    <row r="3764" spans="1:12" x14ac:dyDescent="0.35">
      <c r="A3764" t="s">
        <v>3703</v>
      </c>
      <c r="B3764" s="6" t="s">
        <v>316</v>
      </c>
      <c r="C3764" s="6" t="str">
        <f t="shared" si="174"/>
        <v>Jul 2024</v>
      </c>
      <c r="D3764" s="19" t="str">
        <f t="shared" si="176"/>
        <v>2024</v>
      </c>
      <c r="E3764" s="6" t="str">
        <f t="shared" si="175"/>
        <v>Q3 2024</v>
      </c>
      <c r="F3764" t="s">
        <v>3688</v>
      </c>
      <c r="G3764" t="s">
        <v>3688</v>
      </c>
      <c r="H3764" t="s">
        <v>11</v>
      </c>
      <c r="I3764" t="s">
        <v>12</v>
      </c>
      <c r="J3764" s="3">
        <v>13</v>
      </c>
      <c r="K3764" s="3">
        <v>372.93</v>
      </c>
      <c r="L3764" s="3">
        <v>4848.09</v>
      </c>
    </row>
    <row r="3765" spans="1:12" x14ac:dyDescent="0.35">
      <c r="A3765" t="s">
        <v>4206</v>
      </c>
      <c r="B3765" s="6" t="s">
        <v>316</v>
      </c>
      <c r="C3765" s="6" t="str">
        <f t="shared" si="174"/>
        <v>Jul 2024</v>
      </c>
      <c r="D3765" s="19" t="str">
        <f t="shared" si="176"/>
        <v>2024</v>
      </c>
      <c r="E3765" s="6" t="str">
        <f t="shared" si="175"/>
        <v>Q3 2024</v>
      </c>
      <c r="F3765" t="s">
        <v>3948</v>
      </c>
      <c r="G3765" t="s">
        <v>3948</v>
      </c>
      <c r="H3765" t="s">
        <v>458</v>
      </c>
      <c r="I3765" t="s">
        <v>15</v>
      </c>
      <c r="J3765" s="3">
        <v>16</v>
      </c>
      <c r="K3765" s="3">
        <v>302.2</v>
      </c>
      <c r="L3765" s="3">
        <v>4835.2</v>
      </c>
    </row>
    <row r="3766" spans="1:12" x14ac:dyDescent="0.35">
      <c r="A3766" t="s">
        <v>1142</v>
      </c>
      <c r="B3766" s="6" t="s">
        <v>1143</v>
      </c>
      <c r="C3766" s="6" t="str">
        <f t="shared" si="174"/>
        <v>Jul 2024</v>
      </c>
      <c r="D3766" s="19" t="str">
        <f t="shared" si="176"/>
        <v>2024</v>
      </c>
      <c r="E3766" s="6" t="str">
        <f t="shared" si="175"/>
        <v>Q3 2024</v>
      </c>
      <c r="F3766" t="s">
        <v>5774</v>
      </c>
      <c r="G3766" t="str">
        <f>IF(F3766="Children's Book asfdsf", "Children's Book", F3766)</f>
        <v>Children's Book</v>
      </c>
      <c r="H3766" t="s">
        <v>11</v>
      </c>
      <c r="I3766" t="s">
        <v>12</v>
      </c>
      <c r="J3766" s="3">
        <v>8</v>
      </c>
      <c r="K3766" s="3">
        <v>424.94</v>
      </c>
      <c r="L3766" s="3">
        <v>3399.52</v>
      </c>
    </row>
    <row r="3767" spans="1:12" x14ac:dyDescent="0.35">
      <c r="A3767" t="s">
        <v>1190</v>
      </c>
      <c r="B3767" s="6" t="s">
        <v>1143</v>
      </c>
      <c r="C3767" s="6" t="str">
        <f t="shared" si="174"/>
        <v>Jul 2024</v>
      </c>
      <c r="D3767" s="19" t="str">
        <f t="shared" si="176"/>
        <v>2024</v>
      </c>
      <c r="E3767" s="6" t="str">
        <f t="shared" si="175"/>
        <v>Q3 2024</v>
      </c>
      <c r="F3767" t="s">
        <v>5774</v>
      </c>
      <c r="G3767" t="str">
        <f>IF(F3767="Children's Book asfdsf", "Children's Book", F3767)</f>
        <v>Children's Book</v>
      </c>
      <c r="H3767" t="s">
        <v>11</v>
      </c>
      <c r="I3767" t="s">
        <v>24</v>
      </c>
      <c r="J3767" s="3">
        <v>8</v>
      </c>
      <c r="K3767" s="3">
        <v>78.95</v>
      </c>
      <c r="L3767" s="3">
        <v>631.6</v>
      </c>
    </row>
    <row r="3768" spans="1:12" x14ac:dyDescent="0.35">
      <c r="A3768" t="s">
        <v>1289</v>
      </c>
      <c r="B3768" s="6" t="s">
        <v>1143</v>
      </c>
      <c r="C3768" s="6" t="str">
        <f t="shared" si="174"/>
        <v>Jul 2024</v>
      </c>
      <c r="D3768" s="19" t="str">
        <f t="shared" si="176"/>
        <v>2024</v>
      </c>
      <c r="E3768" s="6" t="str">
        <f t="shared" si="175"/>
        <v>Q3 2024</v>
      </c>
      <c r="F3768" t="s">
        <v>1252</v>
      </c>
      <c r="G3768" t="str">
        <f>IF(F3768="Cookbooks", "Cookbook", F3768)</f>
        <v>Cookbook</v>
      </c>
      <c r="H3768" t="s">
        <v>11</v>
      </c>
      <c r="I3768" t="s">
        <v>24</v>
      </c>
      <c r="J3768" s="3">
        <v>19</v>
      </c>
      <c r="K3768" s="3">
        <v>406.54</v>
      </c>
      <c r="L3768" s="3">
        <v>7724.26</v>
      </c>
    </row>
    <row r="3769" spans="1:12" x14ac:dyDescent="0.35">
      <c r="A3769" t="s">
        <v>1730</v>
      </c>
      <c r="B3769" s="6" t="s">
        <v>1143</v>
      </c>
      <c r="C3769" s="6" t="str">
        <f t="shared" si="174"/>
        <v>Jul 2024</v>
      </c>
      <c r="D3769" s="19" t="str">
        <f t="shared" si="176"/>
        <v>2024</v>
      </c>
      <c r="E3769" s="6" t="str">
        <f t="shared" si="175"/>
        <v>Q3 2024</v>
      </c>
      <c r="F3769" t="s">
        <v>1421</v>
      </c>
      <c r="G3769" t="str">
        <f>IF(F3769="Egg", "Eggs", F3769)</f>
        <v>Eggs</v>
      </c>
      <c r="H3769" t="s">
        <v>701</v>
      </c>
      <c r="I3769" t="s">
        <v>27</v>
      </c>
      <c r="J3769" s="3">
        <v>10</v>
      </c>
      <c r="K3769" s="3">
        <v>169.59</v>
      </c>
      <c r="L3769" s="3">
        <v>1695.9</v>
      </c>
    </row>
    <row r="3770" spans="1:12" x14ac:dyDescent="0.35">
      <c r="A3770" t="s">
        <v>1816</v>
      </c>
      <c r="B3770" s="6" t="s">
        <v>1143</v>
      </c>
      <c r="C3770" s="6" t="str">
        <f t="shared" si="174"/>
        <v>Jul 2024</v>
      </c>
      <c r="D3770" s="19" t="str">
        <f t="shared" si="176"/>
        <v>2024</v>
      </c>
      <c r="E3770" s="6" t="str">
        <f t="shared" si="175"/>
        <v>Q3 2024</v>
      </c>
      <c r="F3770" t="s">
        <v>1744</v>
      </c>
      <c r="G3770" t="s">
        <v>1744</v>
      </c>
      <c r="H3770" t="s">
        <v>11</v>
      </c>
      <c r="I3770" t="s">
        <v>12</v>
      </c>
      <c r="J3770" s="3">
        <v>7</v>
      </c>
      <c r="K3770" s="3">
        <v>11.71</v>
      </c>
      <c r="L3770" s="3">
        <v>81.97</v>
      </c>
    </row>
    <row r="3771" spans="1:12" x14ac:dyDescent="0.35">
      <c r="A3771" t="s">
        <v>1978</v>
      </c>
      <c r="B3771" s="6" t="s">
        <v>1143</v>
      </c>
      <c r="C3771" s="6" t="str">
        <f t="shared" si="174"/>
        <v>Jul 2024</v>
      </c>
      <c r="D3771" s="19" t="str">
        <f t="shared" si="176"/>
        <v>2024</v>
      </c>
      <c r="E3771" s="6" t="str">
        <f t="shared" si="175"/>
        <v>Q3 2024</v>
      </c>
      <c r="F3771" t="s">
        <v>1744</v>
      </c>
      <c r="G3771" t="s">
        <v>1744</v>
      </c>
      <c r="H3771" t="s">
        <v>11</v>
      </c>
      <c r="I3771" t="s">
        <v>27</v>
      </c>
      <c r="J3771" s="3">
        <v>4</v>
      </c>
      <c r="K3771" s="3">
        <v>35.340000000000003</v>
      </c>
      <c r="L3771" s="3">
        <v>141.36000000000001</v>
      </c>
    </row>
    <row r="3772" spans="1:12" x14ac:dyDescent="0.35">
      <c r="A3772" t="s">
        <v>4143</v>
      </c>
      <c r="B3772" s="6" t="s">
        <v>1143</v>
      </c>
      <c r="C3772" s="6" t="str">
        <f t="shared" si="174"/>
        <v>Jul 2024</v>
      </c>
      <c r="D3772" s="19" t="str">
        <f t="shared" si="176"/>
        <v>2024</v>
      </c>
      <c r="E3772" s="6" t="str">
        <f t="shared" si="175"/>
        <v>Q3 2024</v>
      </c>
      <c r="F3772" t="s">
        <v>3948</v>
      </c>
      <c r="G3772" t="s">
        <v>3948</v>
      </c>
      <c r="H3772" t="s">
        <v>458</v>
      </c>
      <c r="I3772" t="s">
        <v>27</v>
      </c>
      <c r="J3772" s="3">
        <v>15</v>
      </c>
      <c r="K3772" s="3">
        <v>413.45</v>
      </c>
      <c r="L3772" s="3">
        <v>6201.75</v>
      </c>
    </row>
    <row r="3773" spans="1:12" x14ac:dyDescent="0.35">
      <c r="A3773" t="s">
        <v>4172</v>
      </c>
      <c r="B3773" s="6" t="s">
        <v>1143</v>
      </c>
      <c r="C3773" s="6" t="str">
        <f t="shared" si="174"/>
        <v>Jul 2024</v>
      </c>
      <c r="D3773" s="19" t="str">
        <f t="shared" si="176"/>
        <v>2024</v>
      </c>
      <c r="E3773" s="6" t="str">
        <f t="shared" si="175"/>
        <v>Q3 2024</v>
      </c>
      <c r="F3773" t="s">
        <v>3948</v>
      </c>
      <c r="G3773" t="s">
        <v>3948</v>
      </c>
      <c r="H3773" t="s">
        <v>458</v>
      </c>
      <c r="I3773" t="s">
        <v>12</v>
      </c>
      <c r="J3773" s="3">
        <v>12</v>
      </c>
      <c r="K3773" s="3">
        <v>477.87</v>
      </c>
      <c r="L3773" s="3">
        <v>5734.44</v>
      </c>
    </row>
    <row r="3774" spans="1:12" x14ac:dyDescent="0.35">
      <c r="A3774" t="s">
        <v>4983</v>
      </c>
      <c r="B3774" s="6" t="s">
        <v>1143</v>
      </c>
      <c r="C3774" s="6" t="str">
        <f t="shared" si="174"/>
        <v>Jul 2024</v>
      </c>
      <c r="D3774" s="19" t="str">
        <f t="shared" si="176"/>
        <v>2024</v>
      </c>
      <c r="E3774" s="6" t="str">
        <f t="shared" si="175"/>
        <v>Q3 2024</v>
      </c>
      <c r="F3774" t="s">
        <v>4845</v>
      </c>
      <c r="G3774" t="s">
        <v>4845</v>
      </c>
      <c r="H3774" t="s">
        <v>2345</v>
      </c>
      <c r="I3774" t="s">
        <v>12</v>
      </c>
      <c r="J3774" s="3">
        <v>12</v>
      </c>
      <c r="K3774" s="3">
        <v>430.71</v>
      </c>
      <c r="L3774" s="3">
        <v>5168.5200000000004</v>
      </c>
    </row>
    <row r="3775" spans="1:12" x14ac:dyDescent="0.35">
      <c r="A3775" t="s">
        <v>4996</v>
      </c>
      <c r="B3775" s="6" t="s">
        <v>1143</v>
      </c>
      <c r="C3775" s="6" t="str">
        <f t="shared" si="174"/>
        <v>Jul 2024</v>
      </c>
      <c r="D3775" s="19" t="str">
        <f t="shared" si="176"/>
        <v>2024</v>
      </c>
      <c r="E3775" s="6" t="str">
        <f t="shared" si="175"/>
        <v>Q3 2024</v>
      </c>
      <c r="F3775" t="s">
        <v>4845</v>
      </c>
      <c r="G3775" t="s">
        <v>4845</v>
      </c>
      <c r="H3775" t="s">
        <v>2345</v>
      </c>
      <c r="I3775" t="s">
        <v>24</v>
      </c>
      <c r="J3775" s="3">
        <v>19</v>
      </c>
      <c r="K3775" s="3">
        <v>48.42</v>
      </c>
      <c r="L3775" s="3">
        <v>919.98</v>
      </c>
    </row>
    <row r="3776" spans="1:12" x14ac:dyDescent="0.35">
      <c r="A3776" t="s">
        <v>2718</v>
      </c>
      <c r="B3776" s="6" t="s">
        <v>2719</v>
      </c>
      <c r="C3776" s="6" t="str">
        <f t="shared" si="174"/>
        <v>Jul 2024</v>
      </c>
      <c r="D3776" s="19" t="str">
        <f t="shared" si="176"/>
        <v>2024</v>
      </c>
      <c r="E3776" s="6" t="str">
        <f t="shared" si="175"/>
        <v>Q3 2024</v>
      </c>
      <c r="F3776" t="s">
        <v>2643</v>
      </c>
      <c r="G3776" t="s">
        <v>2643</v>
      </c>
      <c r="H3776" t="s">
        <v>2345</v>
      </c>
      <c r="I3776" t="s">
        <v>24</v>
      </c>
      <c r="J3776" s="3">
        <v>5</v>
      </c>
      <c r="K3776" s="3">
        <v>105.92</v>
      </c>
      <c r="L3776" s="3">
        <v>529.6</v>
      </c>
    </row>
    <row r="3777" spans="1:12" x14ac:dyDescent="0.35">
      <c r="A3777" t="s">
        <v>3680</v>
      </c>
      <c r="B3777" s="6" t="s">
        <v>2719</v>
      </c>
      <c r="C3777" s="6" t="str">
        <f t="shared" si="174"/>
        <v>Jul 2024</v>
      </c>
      <c r="D3777" s="19" t="str">
        <f t="shared" si="176"/>
        <v>2024</v>
      </c>
      <c r="E3777" s="6" t="str">
        <f t="shared" si="175"/>
        <v>Q3 2024</v>
      </c>
      <c r="F3777" t="s">
        <v>3435</v>
      </c>
      <c r="G3777" t="s">
        <v>3435</v>
      </c>
      <c r="H3777" t="s">
        <v>701</v>
      </c>
      <c r="I3777" t="s">
        <v>12</v>
      </c>
      <c r="J3777" s="3">
        <v>3</v>
      </c>
      <c r="K3777" s="3">
        <v>257.82</v>
      </c>
      <c r="L3777" s="3">
        <v>773.46</v>
      </c>
    </row>
    <row r="3778" spans="1:12" x14ac:dyDescent="0.35">
      <c r="A3778" t="s">
        <v>5120</v>
      </c>
      <c r="B3778" s="6" t="s">
        <v>2719</v>
      </c>
      <c r="C3778" s="6" t="str">
        <f t="shared" ref="C3778:C3841" si="177">TEXT(B3778, "mmm yyyy")</f>
        <v>Jul 2024</v>
      </c>
      <c r="D3778" s="19" t="str">
        <f t="shared" si="176"/>
        <v>2024</v>
      </c>
      <c r="E3778" s="6" t="str">
        <f t="shared" ref="E3778:E3841" si="178">"Q"&amp;ROUNDUP(MONTH(B3778)/3,0)&amp;" "&amp;TEXT(B3778,"YYYY")</f>
        <v>Q3 2024</v>
      </c>
      <c r="F3778" t="s">
        <v>5082</v>
      </c>
      <c r="G3778" t="s">
        <v>5082</v>
      </c>
      <c r="H3778" t="s">
        <v>2208</v>
      </c>
      <c r="I3778" t="s">
        <v>24</v>
      </c>
      <c r="J3778" s="3">
        <v>18</v>
      </c>
      <c r="K3778" s="3">
        <v>277.33999999999997</v>
      </c>
      <c r="L3778" s="3">
        <v>4992.12</v>
      </c>
    </row>
    <row r="3779" spans="1:12" x14ac:dyDescent="0.35">
      <c r="A3779" t="s">
        <v>713</v>
      </c>
      <c r="B3779" s="6" t="s">
        <v>714</v>
      </c>
      <c r="C3779" s="6" t="str">
        <f t="shared" si="177"/>
        <v>Jul 2024</v>
      </c>
      <c r="D3779" s="19" t="str">
        <f t="shared" ref="D3779:D3842" si="179">TEXT(B3779, "yyyy")</f>
        <v>2024</v>
      </c>
      <c r="E3779" s="6" t="str">
        <f t="shared" si="178"/>
        <v>Q3 2024</v>
      </c>
      <c r="F3779" t="s">
        <v>700</v>
      </c>
      <c r="G3779" t="str">
        <f>IF(F3779="Bread.c", "Bread", F3779)</f>
        <v>Bread</v>
      </c>
      <c r="H3779" t="s">
        <v>701</v>
      </c>
      <c r="I3779" t="s">
        <v>27</v>
      </c>
      <c r="J3779" s="3">
        <v>11</v>
      </c>
      <c r="K3779" s="3">
        <v>300.27</v>
      </c>
      <c r="L3779" s="3">
        <v>3302.97</v>
      </c>
    </row>
    <row r="3780" spans="1:12" x14ac:dyDescent="0.35">
      <c r="A3780" t="s">
        <v>3506</v>
      </c>
      <c r="B3780" s="6" t="s">
        <v>714</v>
      </c>
      <c r="C3780" s="6" t="str">
        <f t="shared" si="177"/>
        <v>Jul 2024</v>
      </c>
      <c r="D3780" s="19" t="str">
        <f t="shared" si="179"/>
        <v>2024</v>
      </c>
      <c r="E3780" s="6" t="str">
        <f t="shared" si="178"/>
        <v>Q3 2024</v>
      </c>
      <c r="F3780" t="s">
        <v>3435</v>
      </c>
      <c r="G3780" t="s">
        <v>3435</v>
      </c>
      <c r="H3780" t="s">
        <v>701</v>
      </c>
      <c r="I3780" t="s">
        <v>24</v>
      </c>
      <c r="J3780" s="3">
        <v>7</v>
      </c>
      <c r="K3780" s="3">
        <v>42.9</v>
      </c>
      <c r="L3780" s="3">
        <v>300.3</v>
      </c>
    </row>
    <row r="3781" spans="1:12" x14ac:dyDescent="0.35">
      <c r="A3781" t="s">
        <v>4084</v>
      </c>
      <c r="B3781" s="6" t="s">
        <v>714</v>
      </c>
      <c r="C3781" s="6" t="str">
        <f t="shared" si="177"/>
        <v>Jul 2024</v>
      </c>
      <c r="D3781" s="19" t="str">
        <f t="shared" si="179"/>
        <v>2024</v>
      </c>
      <c r="E3781" s="6" t="str">
        <f t="shared" si="178"/>
        <v>Q3 2024</v>
      </c>
      <c r="F3781" t="s">
        <v>3948</v>
      </c>
      <c r="G3781" t="s">
        <v>3948</v>
      </c>
      <c r="H3781" t="s">
        <v>458</v>
      </c>
      <c r="I3781" t="s">
        <v>15</v>
      </c>
      <c r="J3781" s="3">
        <v>4</v>
      </c>
      <c r="K3781" s="3">
        <v>236.28</v>
      </c>
      <c r="L3781" s="3">
        <v>945.12</v>
      </c>
    </row>
    <row r="3782" spans="1:12" x14ac:dyDescent="0.35">
      <c r="A3782" t="s">
        <v>92</v>
      </c>
      <c r="B3782" s="6" t="s">
        <v>93</v>
      </c>
      <c r="C3782" s="6" t="str">
        <f t="shared" si="177"/>
        <v>Jul 2024</v>
      </c>
      <c r="D3782" s="19" t="str">
        <f t="shared" si="179"/>
        <v>2024</v>
      </c>
      <c r="E3782" s="6" t="str">
        <f t="shared" si="178"/>
        <v>Q3 2024</v>
      </c>
      <c r="F3782" t="s">
        <v>5771</v>
      </c>
      <c r="G3782" t="str">
        <f>IF(F3782="Biographies", "Biography", F3782 )</f>
        <v>Biography</v>
      </c>
      <c r="H3782" t="s">
        <v>11</v>
      </c>
      <c r="I3782" t="s">
        <v>15</v>
      </c>
      <c r="J3782" s="3">
        <v>11</v>
      </c>
      <c r="K3782" s="3">
        <v>288.38</v>
      </c>
      <c r="L3782" s="3">
        <v>3172.18</v>
      </c>
    </row>
    <row r="3783" spans="1:12" x14ac:dyDescent="0.35">
      <c r="A3783" t="s">
        <v>992</v>
      </c>
      <c r="B3783" s="6" t="s">
        <v>93</v>
      </c>
      <c r="C3783" s="6" t="str">
        <f t="shared" si="177"/>
        <v>Jul 2024</v>
      </c>
      <c r="D3783" s="19" t="str">
        <f t="shared" si="179"/>
        <v>2024</v>
      </c>
      <c r="E3783" s="6" t="str">
        <f t="shared" si="178"/>
        <v>Q3 2024</v>
      </c>
      <c r="F3783" t="s">
        <v>700</v>
      </c>
      <c r="G3783" t="str">
        <f>IF(F3783="Bread.c", "Bread", F3783)</f>
        <v>Bread</v>
      </c>
      <c r="H3783" t="s">
        <v>701</v>
      </c>
      <c r="I3783" t="s">
        <v>15</v>
      </c>
      <c r="J3783" s="3">
        <v>10</v>
      </c>
      <c r="K3783" s="3">
        <v>322.12</v>
      </c>
      <c r="L3783" s="3">
        <v>3221.2</v>
      </c>
    </row>
    <row r="3784" spans="1:12" x14ac:dyDescent="0.35">
      <c r="A3784" t="s">
        <v>1516</v>
      </c>
      <c r="B3784" s="6" t="s">
        <v>93</v>
      </c>
      <c r="C3784" s="6" t="str">
        <f t="shared" si="177"/>
        <v>Jul 2024</v>
      </c>
      <c r="D3784" s="19" t="str">
        <f t="shared" si="179"/>
        <v>2024</v>
      </c>
      <c r="E3784" s="6" t="str">
        <f t="shared" si="178"/>
        <v>Q3 2024</v>
      </c>
      <c r="F3784" t="s">
        <v>1421</v>
      </c>
      <c r="G3784" t="str">
        <f>IF(F3784="Egg", "Eggs", F3784)</f>
        <v>Eggs</v>
      </c>
      <c r="H3784" t="s">
        <v>701</v>
      </c>
      <c r="I3784" t="s">
        <v>27</v>
      </c>
      <c r="J3784" s="3">
        <v>6</v>
      </c>
      <c r="K3784" s="3">
        <v>179.25</v>
      </c>
      <c r="L3784" s="3">
        <v>1075.5</v>
      </c>
    </row>
    <row r="3785" spans="1:12" x14ac:dyDescent="0.35">
      <c r="A3785" t="s">
        <v>2196</v>
      </c>
      <c r="B3785" s="6" t="s">
        <v>93</v>
      </c>
      <c r="C3785" s="6" t="str">
        <f t="shared" si="177"/>
        <v>Jul 2024</v>
      </c>
      <c r="D3785" s="19" t="str">
        <f t="shared" si="179"/>
        <v>2024</v>
      </c>
      <c r="E3785" s="6" t="str">
        <f t="shared" si="178"/>
        <v>Q3 2024</v>
      </c>
      <c r="F3785" t="s">
        <v>2058</v>
      </c>
      <c r="G3785" t="s">
        <v>2058</v>
      </c>
      <c r="H3785" t="s">
        <v>701</v>
      </c>
      <c r="I3785" t="s">
        <v>12</v>
      </c>
      <c r="J3785" s="3">
        <v>18</v>
      </c>
      <c r="K3785" s="3">
        <v>376.17</v>
      </c>
      <c r="L3785" s="3">
        <v>6771.06</v>
      </c>
    </row>
    <row r="3786" spans="1:12" x14ac:dyDescent="0.35">
      <c r="A3786" t="s">
        <v>2438</v>
      </c>
      <c r="B3786" s="6" t="s">
        <v>93</v>
      </c>
      <c r="C3786" s="6" t="str">
        <f t="shared" si="177"/>
        <v>Jul 2024</v>
      </c>
      <c r="D3786" s="19" t="str">
        <f t="shared" si="179"/>
        <v>2024</v>
      </c>
      <c r="E3786" s="6" t="str">
        <f t="shared" si="178"/>
        <v>Q3 2024</v>
      </c>
      <c r="F3786" t="s">
        <v>2344</v>
      </c>
      <c r="G3786" t="s">
        <v>2344</v>
      </c>
      <c r="H3786" t="s">
        <v>2345</v>
      </c>
      <c r="I3786" t="s">
        <v>12</v>
      </c>
      <c r="J3786" s="3">
        <v>18</v>
      </c>
      <c r="K3786" s="3">
        <v>6.18</v>
      </c>
      <c r="L3786" s="3">
        <v>111.24</v>
      </c>
    </row>
    <row r="3787" spans="1:12" x14ac:dyDescent="0.35">
      <c r="A3787" t="s">
        <v>2788</v>
      </c>
      <c r="B3787" s="6" t="s">
        <v>93</v>
      </c>
      <c r="C3787" s="6" t="str">
        <f t="shared" si="177"/>
        <v>Jul 2024</v>
      </c>
      <c r="D3787" s="19" t="str">
        <f t="shared" si="179"/>
        <v>2024</v>
      </c>
      <c r="E3787" s="6" t="str">
        <f t="shared" si="178"/>
        <v>Q3 2024</v>
      </c>
      <c r="F3787" t="s">
        <v>2643</v>
      </c>
      <c r="G3787" t="s">
        <v>2643</v>
      </c>
      <c r="H3787" t="s">
        <v>2345</v>
      </c>
      <c r="I3787" t="s">
        <v>24</v>
      </c>
      <c r="J3787" s="3">
        <v>8</v>
      </c>
      <c r="K3787" s="3">
        <v>385.99</v>
      </c>
      <c r="L3787" s="3">
        <v>3087.92</v>
      </c>
    </row>
    <row r="3788" spans="1:12" x14ac:dyDescent="0.35">
      <c r="A3788" t="s">
        <v>3656</v>
      </c>
      <c r="B3788" s="6" t="s">
        <v>93</v>
      </c>
      <c r="C3788" s="6" t="str">
        <f t="shared" si="177"/>
        <v>Jul 2024</v>
      </c>
      <c r="D3788" s="19" t="str">
        <f t="shared" si="179"/>
        <v>2024</v>
      </c>
      <c r="E3788" s="6" t="str">
        <f t="shared" si="178"/>
        <v>Q3 2024</v>
      </c>
      <c r="F3788" t="s">
        <v>3435</v>
      </c>
      <c r="G3788" t="s">
        <v>3435</v>
      </c>
      <c r="H3788" t="s">
        <v>701</v>
      </c>
      <c r="I3788" t="s">
        <v>27</v>
      </c>
      <c r="J3788" s="3">
        <v>1</v>
      </c>
      <c r="K3788" s="3">
        <v>57.18</v>
      </c>
      <c r="L3788" s="3">
        <v>57.18</v>
      </c>
    </row>
    <row r="3789" spans="1:12" x14ac:dyDescent="0.35">
      <c r="A3789" t="s">
        <v>3689</v>
      </c>
      <c r="B3789" s="6" t="s">
        <v>93</v>
      </c>
      <c r="C3789" s="6" t="str">
        <f t="shared" si="177"/>
        <v>Jul 2024</v>
      </c>
      <c r="D3789" s="19" t="str">
        <f t="shared" si="179"/>
        <v>2024</v>
      </c>
      <c r="E3789" s="6" t="str">
        <f t="shared" si="178"/>
        <v>Q3 2024</v>
      </c>
      <c r="F3789" t="s">
        <v>3688</v>
      </c>
      <c r="G3789" t="s">
        <v>3688</v>
      </c>
      <c r="H3789" t="s">
        <v>11</v>
      </c>
      <c r="I3789" t="s">
        <v>12</v>
      </c>
      <c r="J3789" s="3">
        <v>17</v>
      </c>
      <c r="K3789" s="3">
        <v>101.72</v>
      </c>
      <c r="L3789" s="3">
        <v>1729.24</v>
      </c>
    </row>
    <row r="3790" spans="1:12" x14ac:dyDescent="0.35">
      <c r="A3790" t="s">
        <v>4772</v>
      </c>
      <c r="B3790" s="6" t="s">
        <v>93</v>
      </c>
      <c r="C3790" s="6" t="str">
        <f t="shared" si="177"/>
        <v>Jul 2024</v>
      </c>
      <c r="D3790" s="19" t="str">
        <f t="shared" si="179"/>
        <v>2024</v>
      </c>
      <c r="E3790" s="6" t="str">
        <f t="shared" si="178"/>
        <v>Q3 2024</v>
      </c>
      <c r="F3790" t="s">
        <v>4741</v>
      </c>
      <c r="G3790" t="s">
        <v>4741</v>
      </c>
      <c r="H3790" t="s">
        <v>2345</v>
      </c>
      <c r="I3790" t="s">
        <v>27</v>
      </c>
      <c r="J3790" s="3">
        <v>9</v>
      </c>
      <c r="K3790" s="3">
        <v>181.31</v>
      </c>
      <c r="L3790" s="3">
        <v>1631.79</v>
      </c>
    </row>
    <row r="3791" spans="1:12" x14ac:dyDescent="0.35">
      <c r="A3791" t="s">
        <v>5527</v>
      </c>
      <c r="B3791" s="6" t="s">
        <v>93</v>
      </c>
      <c r="C3791" s="6" t="str">
        <f t="shared" si="177"/>
        <v>Jul 2024</v>
      </c>
      <c r="D3791" s="19" t="str">
        <f t="shared" si="179"/>
        <v>2024</v>
      </c>
      <c r="E3791" s="6" t="str">
        <f t="shared" si="178"/>
        <v>Q3 2024</v>
      </c>
      <c r="F3791" t="s">
        <v>5504</v>
      </c>
      <c r="G3791" t="s">
        <v>5504</v>
      </c>
      <c r="H3791" t="s">
        <v>701</v>
      </c>
      <c r="I3791" t="s">
        <v>24</v>
      </c>
      <c r="J3791" s="3">
        <v>13</v>
      </c>
      <c r="K3791" s="3">
        <v>354.36</v>
      </c>
      <c r="L3791" s="3">
        <v>4606.68</v>
      </c>
    </row>
    <row r="3792" spans="1:12" x14ac:dyDescent="0.35">
      <c r="A3792" t="s">
        <v>651</v>
      </c>
      <c r="B3792" s="6" t="s">
        <v>652</v>
      </c>
      <c r="C3792" s="6" t="str">
        <f t="shared" si="177"/>
        <v>Jul 2024</v>
      </c>
      <c r="D3792" s="19" t="str">
        <f t="shared" si="179"/>
        <v>2024</v>
      </c>
      <c r="E3792" s="6" t="str">
        <f t="shared" si="178"/>
        <v>Q3 2024</v>
      </c>
      <c r="F3792" t="s">
        <v>457</v>
      </c>
      <c r="G3792" t="str">
        <f>IF(F3792="Blender xcxc", "Blender", F3792)</f>
        <v>Blender</v>
      </c>
      <c r="H3792" t="s">
        <v>458</v>
      </c>
      <c r="I3792" t="s">
        <v>12</v>
      </c>
      <c r="J3792" s="3">
        <v>4</v>
      </c>
      <c r="K3792" s="3">
        <v>244.78</v>
      </c>
      <c r="L3792" s="3">
        <v>979.12</v>
      </c>
    </row>
    <row r="3793" spans="1:12" x14ac:dyDescent="0.35">
      <c r="A3793" t="s">
        <v>2073</v>
      </c>
      <c r="B3793" s="6" t="s">
        <v>652</v>
      </c>
      <c r="C3793" s="6" t="str">
        <f t="shared" si="177"/>
        <v>Jul 2024</v>
      </c>
      <c r="D3793" s="19" t="str">
        <f t="shared" si="179"/>
        <v>2024</v>
      </c>
      <c r="E3793" s="6" t="str">
        <f t="shared" si="178"/>
        <v>Q3 2024</v>
      </c>
      <c r="F3793" t="s">
        <v>2058</v>
      </c>
      <c r="G3793" t="s">
        <v>2058</v>
      </c>
      <c r="H3793" t="s">
        <v>701</v>
      </c>
      <c r="I3793" t="s">
        <v>12</v>
      </c>
      <c r="J3793" s="3">
        <v>6</v>
      </c>
      <c r="K3793" s="3">
        <v>323.76</v>
      </c>
      <c r="L3793" s="3">
        <v>1942.56</v>
      </c>
    </row>
    <row r="3794" spans="1:12" x14ac:dyDescent="0.35">
      <c r="A3794" t="s">
        <v>4083</v>
      </c>
      <c r="B3794" s="6" t="s">
        <v>652</v>
      </c>
      <c r="C3794" s="6" t="str">
        <f t="shared" si="177"/>
        <v>Jul 2024</v>
      </c>
      <c r="D3794" s="19" t="str">
        <f t="shared" si="179"/>
        <v>2024</v>
      </c>
      <c r="E3794" s="6" t="str">
        <f t="shared" si="178"/>
        <v>Q3 2024</v>
      </c>
      <c r="F3794" t="s">
        <v>3948</v>
      </c>
      <c r="G3794" t="s">
        <v>3948</v>
      </c>
      <c r="H3794" t="s">
        <v>458</v>
      </c>
      <c r="I3794" t="s">
        <v>24</v>
      </c>
      <c r="J3794" s="3">
        <v>20</v>
      </c>
      <c r="K3794" s="3">
        <v>100.22</v>
      </c>
      <c r="L3794" s="3">
        <v>2004.4</v>
      </c>
    </row>
    <row r="3795" spans="1:12" x14ac:dyDescent="0.35">
      <c r="A3795" t="s">
        <v>513</v>
      </c>
      <c r="B3795" s="6" t="s">
        <v>514</v>
      </c>
      <c r="C3795" s="6" t="str">
        <f t="shared" si="177"/>
        <v>Jul 2024</v>
      </c>
      <c r="D3795" s="19" t="str">
        <f t="shared" si="179"/>
        <v>2024</v>
      </c>
      <c r="E3795" s="6" t="str">
        <f t="shared" si="178"/>
        <v>Q3 2024</v>
      </c>
      <c r="F3795" t="s">
        <v>457</v>
      </c>
      <c r="G3795" t="str">
        <f>IF(F3795="Blender xcxc", "Blender", F3795)</f>
        <v>Blender</v>
      </c>
      <c r="H3795" t="s">
        <v>458</v>
      </c>
      <c r="I3795" t="s">
        <v>27</v>
      </c>
      <c r="J3795" s="3">
        <v>16</v>
      </c>
      <c r="K3795" s="3">
        <v>224.12</v>
      </c>
      <c r="L3795" s="3">
        <v>3585.92</v>
      </c>
    </row>
    <row r="3796" spans="1:12" x14ac:dyDescent="0.35">
      <c r="A3796" t="s">
        <v>2368</v>
      </c>
      <c r="B3796" s="6" t="s">
        <v>514</v>
      </c>
      <c r="C3796" s="6" t="str">
        <f t="shared" si="177"/>
        <v>Jul 2024</v>
      </c>
      <c r="D3796" s="19" t="str">
        <f t="shared" si="179"/>
        <v>2024</v>
      </c>
      <c r="E3796" s="6" t="str">
        <f t="shared" si="178"/>
        <v>Q3 2024</v>
      </c>
      <c r="F3796" t="s">
        <v>2344</v>
      </c>
      <c r="G3796" t="s">
        <v>2344</v>
      </c>
      <c r="H3796" t="s">
        <v>2345</v>
      </c>
      <c r="I3796" t="s">
        <v>27</v>
      </c>
      <c r="J3796" s="3">
        <v>13</v>
      </c>
      <c r="K3796" s="3">
        <v>356.96</v>
      </c>
      <c r="L3796" s="3">
        <v>4640.4799999999996</v>
      </c>
    </row>
    <row r="3797" spans="1:12" x14ac:dyDescent="0.35">
      <c r="A3797" t="s">
        <v>2786</v>
      </c>
      <c r="B3797" s="6" t="s">
        <v>514</v>
      </c>
      <c r="C3797" s="6" t="str">
        <f t="shared" si="177"/>
        <v>Jul 2024</v>
      </c>
      <c r="D3797" s="19" t="str">
        <f t="shared" si="179"/>
        <v>2024</v>
      </c>
      <c r="E3797" s="6" t="str">
        <f t="shared" si="178"/>
        <v>Q3 2024</v>
      </c>
      <c r="F3797" t="s">
        <v>2643</v>
      </c>
      <c r="G3797" t="s">
        <v>2643</v>
      </c>
      <c r="H3797" t="s">
        <v>2345</v>
      </c>
      <c r="I3797" t="s">
        <v>15</v>
      </c>
      <c r="J3797" s="3">
        <v>7</v>
      </c>
      <c r="K3797" s="3">
        <v>429.28</v>
      </c>
      <c r="L3797" s="3">
        <v>3004.96</v>
      </c>
    </row>
    <row r="3798" spans="1:12" x14ac:dyDescent="0.35">
      <c r="A3798" t="s">
        <v>4254</v>
      </c>
      <c r="B3798" s="6" t="s">
        <v>514</v>
      </c>
      <c r="C3798" s="6" t="str">
        <f t="shared" si="177"/>
        <v>Jul 2024</v>
      </c>
      <c r="D3798" s="19" t="str">
        <f t="shared" si="179"/>
        <v>2024</v>
      </c>
      <c r="E3798" s="6" t="str">
        <f t="shared" si="178"/>
        <v>Q3 2024</v>
      </c>
      <c r="F3798" t="s">
        <v>4235</v>
      </c>
      <c r="G3798" t="s">
        <v>4235</v>
      </c>
      <c r="H3798" t="s">
        <v>2208</v>
      </c>
      <c r="I3798" t="s">
        <v>27</v>
      </c>
      <c r="J3798" s="3">
        <v>19</v>
      </c>
      <c r="K3798" s="3">
        <v>276.57</v>
      </c>
      <c r="L3798" s="3">
        <v>5254.83</v>
      </c>
    </row>
    <row r="3799" spans="1:12" x14ac:dyDescent="0.35">
      <c r="A3799" t="s">
        <v>4459</v>
      </c>
      <c r="B3799" s="6" t="s">
        <v>514</v>
      </c>
      <c r="C3799" s="6" t="str">
        <f t="shared" si="177"/>
        <v>Jul 2024</v>
      </c>
      <c r="D3799" s="19" t="str">
        <f t="shared" si="179"/>
        <v>2024</v>
      </c>
      <c r="E3799" s="6" t="str">
        <f t="shared" si="178"/>
        <v>Q3 2024</v>
      </c>
      <c r="F3799" t="s">
        <v>4235</v>
      </c>
      <c r="G3799" t="s">
        <v>4235</v>
      </c>
      <c r="H3799" t="s">
        <v>2208</v>
      </c>
      <c r="I3799" t="s">
        <v>15</v>
      </c>
      <c r="J3799" s="3">
        <v>10</v>
      </c>
      <c r="K3799" s="3">
        <v>120.75</v>
      </c>
      <c r="L3799" s="3">
        <v>1207.5</v>
      </c>
    </row>
    <row r="3800" spans="1:12" x14ac:dyDescent="0.35">
      <c r="A3800" t="s">
        <v>5128</v>
      </c>
      <c r="B3800" s="6" t="s">
        <v>514</v>
      </c>
      <c r="C3800" s="6" t="str">
        <f t="shared" si="177"/>
        <v>Jul 2024</v>
      </c>
      <c r="D3800" s="19" t="str">
        <f t="shared" si="179"/>
        <v>2024</v>
      </c>
      <c r="E3800" s="6" t="str">
        <f t="shared" si="178"/>
        <v>Q3 2024</v>
      </c>
      <c r="F3800" t="s">
        <v>5082</v>
      </c>
      <c r="G3800" t="s">
        <v>5082</v>
      </c>
      <c r="H3800" t="s">
        <v>2208</v>
      </c>
      <c r="I3800" t="s">
        <v>27</v>
      </c>
      <c r="J3800" s="3">
        <v>14</v>
      </c>
      <c r="K3800" s="3">
        <v>27.67</v>
      </c>
      <c r="L3800" s="3">
        <v>387.38</v>
      </c>
    </row>
    <row r="3801" spans="1:12" x14ac:dyDescent="0.35">
      <c r="A3801" t="s">
        <v>5547</v>
      </c>
      <c r="B3801" s="6" t="s">
        <v>514</v>
      </c>
      <c r="C3801" s="6" t="str">
        <f t="shared" si="177"/>
        <v>Jul 2024</v>
      </c>
      <c r="D3801" s="19" t="str">
        <f t="shared" si="179"/>
        <v>2024</v>
      </c>
      <c r="E3801" s="6" t="str">
        <f t="shared" si="178"/>
        <v>Q3 2024</v>
      </c>
      <c r="F3801" t="s">
        <v>5504</v>
      </c>
      <c r="G3801" t="s">
        <v>5504</v>
      </c>
      <c r="H3801" t="s">
        <v>701</v>
      </c>
      <c r="I3801" t="s">
        <v>12</v>
      </c>
      <c r="J3801" s="3">
        <v>9</v>
      </c>
      <c r="K3801" s="3">
        <v>137.22999999999999</v>
      </c>
      <c r="L3801" s="3">
        <v>1235.07</v>
      </c>
    </row>
    <row r="3802" spans="1:12" x14ac:dyDescent="0.35">
      <c r="A3802" t="s">
        <v>1867</v>
      </c>
      <c r="B3802" s="6" t="s">
        <v>1868</v>
      </c>
      <c r="C3802" s="6" t="str">
        <f t="shared" si="177"/>
        <v>Jul 2024</v>
      </c>
      <c r="D3802" s="19" t="str">
        <f t="shared" si="179"/>
        <v>2024</v>
      </c>
      <c r="E3802" s="6" t="str">
        <f t="shared" si="178"/>
        <v>Q3 2024</v>
      </c>
      <c r="F3802" t="s">
        <v>1744</v>
      </c>
      <c r="G3802" t="s">
        <v>1744</v>
      </c>
      <c r="H3802" t="s">
        <v>11</v>
      </c>
      <c r="I3802" t="s">
        <v>24</v>
      </c>
      <c r="J3802" s="3">
        <v>7</v>
      </c>
      <c r="K3802" s="3">
        <v>37.76</v>
      </c>
      <c r="L3802" s="3">
        <v>264.32</v>
      </c>
    </row>
    <row r="3803" spans="1:12" x14ac:dyDescent="0.35">
      <c r="A3803" t="s">
        <v>2755</v>
      </c>
      <c r="B3803" s="6" t="s">
        <v>1868</v>
      </c>
      <c r="C3803" s="6" t="str">
        <f t="shared" si="177"/>
        <v>Jul 2024</v>
      </c>
      <c r="D3803" s="19" t="str">
        <f t="shared" si="179"/>
        <v>2024</v>
      </c>
      <c r="E3803" s="6" t="str">
        <f t="shared" si="178"/>
        <v>Q3 2024</v>
      </c>
      <c r="F3803" t="s">
        <v>2643</v>
      </c>
      <c r="G3803" t="s">
        <v>2643</v>
      </c>
      <c r="H3803" t="s">
        <v>2345</v>
      </c>
      <c r="I3803" t="s">
        <v>15</v>
      </c>
      <c r="J3803" s="3">
        <v>19</v>
      </c>
      <c r="K3803" s="3">
        <v>424.03</v>
      </c>
      <c r="L3803" s="3">
        <v>8056.57</v>
      </c>
    </row>
    <row r="3804" spans="1:12" x14ac:dyDescent="0.35">
      <c r="A3804" t="s">
        <v>2927</v>
      </c>
      <c r="B3804" s="6" t="s">
        <v>1868</v>
      </c>
      <c r="C3804" s="6" t="str">
        <f t="shared" si="177"/>
        <v>Jul 2024</v>
      </c>
      <c r="D3804" s="19" t="str">
        <f t="shared" si="179"/>
        <v>2024</v>
      </c>
      <c r="E3804" s="6" t="str">
        <f t="shared" si="178"/>
        <v>Q3 2024</v>
      </c>
      <c r="F3804" t="s">
        <v>2882</v>
      </c>
      <c r="G3804" t="s">
        <v>2882</v>
      </c>
      <c r="H3804" t="s">
        <v>2208</v>
      </c>
      <c r="I3804" t="s">
        <v>24</v>
      </c>
      <c r="J3804" s="3">
        <v>11</v>
      </c>
      <c r="K3804" s="3">
        <v>406.7</v>
      </c>
      <c r="L3804" s="3">
        <v>4473.7</v>
      </c>
    </row>
    <row r="3805" spans="1:12" x14ac:dyDescent="0.35">
      <c r="A3805" t="s">
        <v>5289</v>
      </c>
      <c r="B3805" s="6" t="s">
        <v>1868</v>
      </c>
      <c r="C3805" s="6" t="str">
        <f t="shared" si="177"/>
        <v>Jul 2024</v>
      </c>
      <c r="D3805" s="19" t="str">
        <f t="shared" si="179"/>
        <v>2024</v>
      </c>
      <c r="E3805" s="6" t="str">
        <f t="shared" si="178"/>
        <v>Q3 2024</v>
      </c>
      <c r="F3805" t="s">
        <v>5082</v>
      </c>
      <c r="G3805" t="s">
        <v>5082</v>
      </c>
      <c r="H3805" t="s">
        <v>2208</v>
      </c>
      <c r="I3805" t="s">
        <v>12</v>
      </c>
      <c r="J3805" s="3">
        <v>15</v>
      </c>
      <c r="K3805" s="3">
        <v>194.17</v>
      </c>
      <c r="L3805" s="3">
        <v>2912.55</v>
      </c>
    </row>
    <row r="3806" spans="1:12" x14ac:dyDescent="0.35">
      <c r="A3806" t="s">
        <v>5404</v>
      </c>
      <c r="B3806" s="6" t="s">
        <v>1868</v>
      </c>
      <c r="C3806" s="6" t="str">
        <f t="shared" si="177"/>
        <v>Jul 2024</v>
      </c>
      <c r="D3806" s="19" t="str">
        <f t="shared" si="179"/>
        <v>2024</v>
      </c>
      <c r="E3806" s="6" t="str">
        <f t="shared" si="178"/>
        <v>Q3 2024</v>
      </c>
      <c r="F3806" t="s">
        <v>5337</v>
      </c>
      <c r="G3806" t="s">
        <v>5337</v>
      </c>
      <c r="H3806" t="s">
        <v>458</v>
      </c>
      <c r="I3806" t="s">
        <v>15</v>
      </c>
      <c r="J3806" s="3">
        <v>11</v>
      </c>
      <c r="K3806" s="3">
        <v>220.47</v>
      </c>
      <c r="L3806" s="3">
        <v>2425.17</v>
      </c>
    </row>
    <row r="3807" spans="1:12" x14ac:dyDescent="0.35">
      <c r="A3807" t="s">
        <v>5641</v>
      </c>
      <c r="B3807" s="6" t="s">
        <v>1868</v>
      </c>
      <c r="C3807" s="6" t="str">
        <f t="shared" si="177"/>
        <v>Jul 2024</v>
      </c>
      <c r="D3807" s="19" t="str">
        <f t="shared" si="179"/>
        <v>2024</v>
      </c>
      <c r="E3807" s="6" t="str">
        <f t="shared" si="178"/>
        <v>Q3 2024</v>
      </c>
      <c r="F3807" t="s">
        <v>5629</v>
      </c>
      <c r="G3807" t="s">
        <v>5629</v>
      </c>
      <c r="H3807" t="s">
        <v>458</v>
      </c>
      <c r="I3807" t="s">
        <v>27</v>
      </c>
      <c r="J3807" s="3">
        <v>17</v>
      </c>
      <c r="K3807" s="3">
        <v>395.75</v>
      </c>
      <c r="L3807" s="3">
        <v>6727.75</v>
      </c>
    </row>
    <row r="3808" spans="1:12" x14ac:dyDescent="0.35">
      <c r="A3808" t="s">
        <v>565</v>
      </c>
      <c r="B3808" s="6" t="s">
        <v>566</v>
      </c>
      <c r="C3808" s="6" t="str">
        <f t="shared" si="177"/>
        <v>Jul 2024</v>
      </c>
      <c r="D3808" s="19" t="str">
        <f t="shared" si="179"/>
        <v>2024</v>
      </c>
      <c r="E3808" s="6" t="str">
        <f t="shared" si="178"/>
        <v>Q3 2024</v>
      </c>
      <c r="F3808" t="s">
        <v>457</v>
      </c>
      <c r="G3808" t="str">
        <f>IF(F3808="Blender xcxc", "Blender", F3808)</f>
        <v>Blender</v>
      </c>
      <c r="H3808" t="s">
        <v>458</v>
      </c>
      <c r="I3808" t="s">
        <v>27</v>
      </c>
      <c r="J3808" s="3">
        <v>19</v>
      </c>
      <c r="K3808" s="3">
        <v>199.23</v>
      </c>
      <c r="L3808" s="3">
        <v>3785.37</v>
      </c>
    </row>
    <row r="3809" spans="1:12" x14ac:dyDescent="0.35">
      <c r="A3809" t="s">
        <v>1214</v>
      </c>
      <c r="B3809" s="6" t="s">
        <v>566</v>
      </c>
      <c r="C3809" s="6" t="str">
        <f t="shared" si="177"/>
        <v>Jul 2024</v>
      </c>
      <c r="D3809" s="19" t="str">
        <f t="shared" si="179"/>
        <v>2024</v>
      </c>
      <c r="E3809" s="6" t="str">
        <f t="shared" si="178"/>
        <v>Q3 2024</v>
      </c>
      <c r="F3809" t="s">
        <v>5774</v>
      </c>
      <c r="G3809" t="str">
        <f>IF(F3809="Children's Book asfdsf", "Children's Book", F3809)</f>
        <v>Children's Book</v>
      </c>
      <c r="H3809" t="s">
        <v>11</v>
      </c>
      <c r="I3809" t="s">
        <v>24</v>
      </c>
      <c r="J3809" s="3">
        <v>3</v>
      </c>
      <c r="K3809" s="3">
        <v>49.13</v>
      </c>
      <c r="L3809" s="3">
        <v>147.38999999999999</v>
      </c>
    </row>
    <row r="3810" spans="1:12" x14ac:dyDescent="0.35">
      <c r="A3810" t="s">
        <v>2234</v>
      </c>
      <c r="B3810" s="6" t="s">
        <v>566</v>
      </c>
      <c r="C3810" s="6" t="str">
        <f t="shared" si="177"/>
        <v>Jul 2024</v>
      </c>
      <c r="D3810" s="19" t="str">
        <f t="shared" si="179"/>
        <v>2024</v>
      </c>
      <c r="E3810" s="6" t="str">
        <f t="shared" si="178"/>
        <v>Q3 2024</v>
      </c>
      <c r="F3810" t="s">
        <v>2207</v>
      </c>
      <c r="G3810" t="s">
        <v>2207</v>
      </c>
      <c r="H3810" t="s">
        <v>2208</v>
      </c>
      <c r="I3810" t="s">
        <v>27</v>
      </c>
      <c r="J3810" s="3">
        <v>19</v>
      </c>
      <c r="K3810" s="3">
        <v>418.65</v>
      </c>
      <c r="L3810" s="3">
        <v>7954.35</v>
      </c>
    </row>
    <row r="3811" spans="1:12" x14ac:dyDescent="0.35">
      <c r="A3811" t="s">
        <v>3740</v>
      </c>
      <c r="B3811" s="6" t="s">
        <v>566</v>
      </c>
      <c r="C3811" s="6" t="str">
        <f t="shared" si="177"/>
        <v>Jul 2024</v>
      </c>
      <c r="D3811" s="19" t="str">
        <f t="shared" si="179"/>
        <v>2024</v>
      </c>
      <c r="E3811" s="6" t="str">
        <f t="shared" si="178"/>
        <v>Q3 2024</v>
      </c>
      <c r="F3811" t="s">
        <v>3688</v>
      </c>
      <c r="G3811" t="s">
        <v>3688</v>
      </c>
      <c r="H3811" t="s">
        <v>11</v>
      </c>
      <c r="I3811" t="s">
        <v>15</v>
      </c>
      <c r="J3811" s="3">
        <v>5</v>
      </c>
      <c r="K3811" s="3">
        <v>138.43</v>
      </c>
      <c r="L3811" s="3">
        <v>692.15</v>
      </c>
    </row>
    <row r="3812" spans="1:12" x14ac:dyDescent="0.35">
      <c r="A3812" t="s">
        <v>4121</v>
      </c>
      <c r="B3812" s="6" t="s">
        <v>566</v>
      </c>
      <c r="C3812" s="6" t="str">
        <f t="shared" si="177"/>
        <v>Jul 2024</v>
      </c>
      <c r="D3812" s="19" t="str">
        <f t="shared" si="179"/>
        <v>2024</v>
      </c>
      <c r="E3812" s="6" t="str">
        <f t="shared" si="178"/>
        <v>Q3 2024</v>
      </c>
      <c r="F3812" t="s">
        <v>3948</v>
      </c>
      <c r="G3812" t="s">
        <v>3948</v>
      </c>
      <c r="H3812" t="s">
        <v>458</v>
      </c>
      <c r="I3812" t="s">
        <v>24</v>
      </c>
      <c r="J3812" s="3">
        <v>19</v>
      </c>
      <c r="K3812" s="3">
        <v>52.98</v>
      </c>
      <c r="L3812" s="3">
        <v>1006.62</v>
      </c>
    </row>
    <row r="3813" spans="1:12" x14ac:dyDescent="0.35">
      <c r="A3813" t="s">
        <v>4140</v>
      </c>
      <c r="B3813" s="6" t="s">
        <v>566</v>
      </c>
      <c r="C3813" s="6" t="str">
        <f t="shared" si="177"/>
        <v>Jul 2024</v>
      </c>
      <c r="D3813" s="19" t="str">
        <f t="shared" si="179"/>
        <v>2024</v>
      </c>
      <c r="E3813" s="6" t="str">
        <f t="shared" si="178"/>
        <v>Q3 2024</v>
      </c>
      <c r="F3813" t="s">
        <v>3948</v>
      </c>
      <c r="G3813" t="s">
        <v>3948</v>
      </c>
      <c r="H3813" t="s">
        <v>458</v>
      </c>
      <c r="I3813" t="s">
        <v>12</v>
      </c>
      <c r="J3813" s="3">
        <v>10</v>
      </c>
      <c r="K3813" s="3">
        <v>140.44999999999999</v>
      </c>
      <c r="L3813" s="3">
        <v>1404.5</v>
      </c>
    </row>
    <row r="3814" spans="1:12" x14ac:dyDescent="0.35">
      <c r="A3814" t="s">
        <v>4274</v>
      </c>
      <c r="B3814" s="6" t="s">
        <v>566</v>
      </c>
      <c r="C3814" s="6" t="str">
        <f t="shared" si="177"/>
        <v>Jul 2024</v>
      </c>
      <c r="D3814" s="19" t="str">
        <f t="shared" si="179"/>
        <v>2024</v>
      </c>
      <c r="E3814" s="6" t="str">
        <f t="shared" si="178"/>
        <v>Q3 2024</v>
      </c>
      <c r="F3814" t="s">
        <v>4235</v>
      </c>
      <c r="G3814" t="s">
        <v>4235</v>
      </c>
      <c r="H3814" t="s">
        <v>2208</v>
      </c>
      <c r="I3814" t="s">
        <v>24</v>
      </c>
      <c r="J3814" s="3">
        <v>16</v>
      </c>
      <c r="K3814" s="3">
        <v>41.16</v>
      </c>
      <c r="L3814" s="3">
        <v>658.56</v>
      </c>
    </row>
    <row r="3815" spans="1:12" x14ac:dyDescent="0.35">
      <c r="A3815" t="s">
        <v>4806</v>
      </c>
      <c r="B3815" s="6" t="s">
        <v>566</v>
      </c>
      <c r="C3815" s="6" t="str">
        <f t="shared" si="177"/>
        <v>Jul 2024</v>
      </c>
      <c r="D3815" s="19" t="str">
        <f t="shared" si="179"/>
        <v>2024</v>
      </c>
      <c r="E3815" s="6" t="str">
        <f t="shared" si="178"/>
        <v>Q3 2024</v>
      </c>
      <c r="F3815" t="s">
        <v>4741</v>
      </c>
      <c r="G3815" t="s">
        <v>4741</v>
      </c>
      <c r="H3815" t="s">
        <v>2345</v>
      </c>
      <c r="I3815" t="s">
        <v>24</v>
      </c>
      <c r="J3815" s="3">
        <v>15</v>
      </c>
      <c r="K3815" s="3">
        <v>414.83</v>
      </c>
      <c r="L3815" s="3">
        <v>6222.45</v>
      </c>
    </row>
    <row r="3816" spans="1:12" x14ac:dyDescent="0.35">
      <c r="A3816" t="s">
        <v>5736</v>
      </c>
      <c r="B3816" s="6" t="s">
        <v>566</v>
      </c>
      <c r="C3816" s="6" t="str">
        <f t="shared" si="177"/>
        <v>Jul 2024</v>
      </c>
      <c r="D3816" s="19" t="str">
        <f t="shared" si="179"/>
        <v>2024</v>
      </c>
      <c r="E3816" s="6" t="str">
        <f t="shared" si="178"/>
        <v>Q3 2024</v>
      </c>
      <c r="F3816" t="s">
        <v>5629</v>
      </c>
      <c r="G3816" t="s">
        <v>5629</v>
      </c>
      <c r="H3816" t="s">
        <v>458</v>
      </c>
      <c r="I3816" t="s">
        <v>27</v>
      </c>
      <c r="J3816" s="3">
        <v>9</v>
      </c>
      <c r="K3816" s="3">
        <v>234.34</v>
      </c>
      <c r="L3816" s="3">
        <v>2109.06</v>
      </c>
    </row>
    <row r="3817" spans="1:12" x14ac:dyDescent="0.35">
      <c r="A3817" t="s">
        <v>482</v>
      </c>
      <c r="B3817" s="6" t="s">
        <v>483</v>
      </c>
      <c r="C3817" s="6" t="str">
        <f t="shared" si="177"/>
        <v>Jul 2024</v>
      </c>
      <c r="D3817" s="19" t="str">
        <f t="shared" si="179"/>
        <v>2024</v>
      </c>
      <c r="E3817" s="6" t="str">
        <f t="shared" si="178"/>
        <v>Q3 2024</v>
      </c>
      <c r="F3817" t="s">
        <v>457</v>
      </c>
      <c r="G3817" t="str">
        <f>IF(F3817="Blender xcxc", "Blender", F3817)</f>
        <v>Blender</v>
      </c>
      <c r="H3817" t="s">
        <v>458</v>
      </c>
      <c r="I3817" t="s">
        <v>27</v>
      </c>
      <c r="J3817" s="3">
        <v>18</v>
      </c>
      <c r="K3817" s="3">
        <v>117.95</v>
      </c>
      <c r="L3817" s="3">
        <v>2123.1</v>
      </c>
    </row>
    <row r="3818" spans="1:12" x14ac:dyDescent="0.35">
      <c r="A3818" t="s">
        <v>945</v>
      </c>
      <c r="B3818" s="6" t="s">
        <v>483</v>
      </c>
      <c r="C3818" s="6" t="str">
        <f t="shared" si="177"/>
        <v>Jul 2024</v>
      </c>
      <c r="D3818" s="19" t="str">
        <f t="shared" si="179"/>
        <v>2024</v>
      </c>
      <c r="E3818" s="6" t="str">
        <f t="shared" si="178"/>
        <v>Q3 2024</v>
      </c>
      <c r="F3818" t="s">
        <v>700</v>
      </c>
      <c r="G3818" t="str">
        <f>IF(F3818="Bread.c", "Bread", F3818)</f>
        <v>Bread</v>
      </c>
      <c r="H3818" t="s">
        <v>701</v>
      </c>
      <c r="I3818" t="s">
        <v>24</v>
      </c>
      <c r="J3818" s="3">
        <v>10</v>
      </c>
      <c r="K3818" s="3">
        <v>57.35</v>
      </c>
      <c r="L3818" s="3">
        <v>573.5</v>
      </c>
    </row>
    <row r="3819" spans="1:12" x14ac:dyDescent="0.35">
      <c r="A3819" t="s">
        <v>1055</v>
      </c>
      <c r="B3819" s="6" t="s">
        <v>483</v>
      </c>
      <c r="C3819" s="6" t="str">
        <f t="shared" si="177"/>
        <v>Jul 2024</v>
      </c>
      <c r="D3819" s="19" t="str">
        <f t="shared" si="179"/>
        <v>2024</v>
      </c>
      <c r="E3819" s="6" t="str">
        <f t="shared" si="178"/>
        <v>Q3 2024</v>
      </c>
      <c r="F3819" t="s">
        <v>700</v>
      </c>
      <c r="G3819" t="str">
        <f>IF(F3819="Bread.c", "Bread", F3819)</f>
        <v>Bread</v>
      </c>
      <c r="H3819" t="s">
        <v>701</v>
      </c>
      <c r="I3819" t="s">
        <v>12</v>
      </c>
      <c r="J3819" s="3">
        <v>11</v>
      </c>
      <c r="K3819" s="3">
        <v>151.32</v>
      </c>
      <c r="L3819" s="3">
        <v>1664.52</v>
      </c>
    </row>
    <row r="3820" spans="1:12" x14ac:dyDescent="0.35">
      <c r="A3820" t="s">
        <v>1579</v>
      </c>
      <c r="B3820" s="6" t="s">
        <v>483</v>
      </c>
      <c r="C3820" s="6" t="str">
        <f t="shared" si="177"/>
        <v>Jul 2024</v>
      </c>
      <c r="D3820" s="19" t="str">
        <f t="shared" si="179"/>
        <v>2024</v>
      </c>
      <c r="E3820" s="6" t="str">
        <f t="shared" si="178"/>
        <v>Q3 2024</v>
      </c>
      <c r="F3820" t="s">
        <v>1421</v>
      </c>
      <c r="G3820" t="str">
        <f>IF(F3820="Egg", "Eggs", F3820)</f>
        <v>Eggs</v>
      </c>
      <c r="H3820" t="s">
        <v>701</v>
      </c>
      <c r="I3820" t="s">
        <v>12</v>
      </c>
      <c r="J3820" s="3">
        <v>6</v>
      </c>
      <c r="K3820" s="3">
        <v>250.83</v>
      </c>
      <c r="L3820" s="3">
        <v>1504.98</v>
      </c>
    </row>
    <row r="3821" spans="1:12" x14ac:dyDescent="0.35">
      <c r="A3821" t="s">
        <v>2831</v>
      </c>
      <c r="B3821" s="6" t="s">
        <v>483</v>
      </c>
      <c r="C3821" s="6" t="str">
        <f t="shared" si="177"/>
        <v>Jul 2024</v>
      </c>
      <c r="D3821" s="19" t="str">
        <f t="shared" si="179"/>
        <v>2024</v>
      </c>
      <c r="E3821" s="6" t="str">
        <f t="shared" si="178"/>
        <v>Q3 2024</v>
      </c>
      <c r="F3821" t="s">
        <v>2643</v>
      </c>
      <c r="G3821" t="s">
        <v>2643</v>
      </c>
      <c r="H3821" t="s">
        <v>2345</v>
      </c>
      <c r="I3821" t="s">
        <v>27</v>
      </c>
      <c r="J3821" s="3">
        <v>8</v>
      </c>
      <c r="K3821" s="3">
        <v>442.32</v>
      </c>
      <c r="L3821" s="3">
        <v>3538.56</v>
      </c>
    </row>
    <row r="3822" spans="1:12" x14ac:dyDescent="0.35">
      <c r="A3822" t="s">
        <v>2970</v>
      </c>
      <c r="B3822" s="6" t="s">
        <v>483</v>
      </c>
      <c r="C3822" s="6" t="str">
        <f t="shared" si="177"/>
        <v>Jul 2024</v>
      </c>
      <c r="D3822" s="19" t="str">
        <f t="shared" si="179"/>
        <v>2024</v>
      </c>
      <c r="E3822" s="6" t="str">
        <f t="shared" si="178"/>
        <v>Q3 2024</v>
      </c>
      <c r="F3822" t="s">
        <v>2882</v>
      </c>
      <c r="G3822" t="s">
        <v>2882</v>
      </c>
      <c r="H3822" t="s">
        <v>2208</v>
      </c>
      <c r="I3822" t="s">
        <v>27</v>
      </c>
      <c r="J3822" s="3">
        <v>1</v>
      </c>
      <c r="K3822" s="3">
        <v>378.52</v>
      </c>
      <c r="L3822" s="3">
        <v>378.52</v>
      </c>
    </row>
    <row r="3823" spans="1:12" x14ac:dyDescent="0.35">
      <c r="A3823" t="s">
        <v>3967</v>
      </c>
      <c r="B3823" s="6" t="s">
        <v>483</v>
      </c>
      <c r="C3823" s="6" t="str">
        <f t="shared" si="177"/>
        <v>Jul 2024</v>
      </c>
      <c r="D3823" s="19" t="str">
        <f t="shared" si="179"/>
        <v>2024</v>
      </c>
      <c r="E3823" s="6" t="str">
        <f t="shared" si="178"/>
        <v>Q3 2024</v>
      </c>
      <c r="F3823" t="s">
        <v>3948</v>
      </c>
      <c r="G3823" t="s">
        <v>3948</v>
      </c>
      <c r="H3823" t="s">
        <v>458</v>
      </c>
      <c r="I3823" t="s">
        <v>15</v>
      </c>
      <c r="J3823" s="3">
        <v>1</v>
      </c>
      <c r="K3823" s="3">
        <v>373.2</v>
      </c>
      <c r="L3823" s="3">
        <v>373.2</v>
      </c>
    </row>
    <row r="3824" spans="1:12" x14ac:dyDescent="0.35">
      <c r="A3824" t="s">
        <v>5175</v>
      </c>
      <c r="B3824" s="6" t="s">
        <v>483</v>
      </c>
      <c r="C3824" s="6" t="str">
        <f t="shared" si="177"/>
        <v>Jul 2024</v>
      </c>
      <c r="D3824" s="19" t="str">
        <f t="shared" si="179"/>
        <v>2024</v>
      </c>
      <c r="E3824" s="6" t="str">
        <f t="shared" si="178"/>
        <v>Q3 2024</v>
      </c>
      <c r="F3824" t="s">
        <v>5082</v>
      </c>
      <c r="G3824" t="s">
        <v>5082</v>
      </c>
      <c r="H3824" t="s">
        <v>2208</v>
      </c>
      <c r="I3824" t="s">
        <v>24</v>
      </c>
      <c r="J3824" s="3">
        <v>1</v>
      </c>
      <c r="K3824" s="3">
        <v>152.83000000000001</v>
      </c>
      <c r="L3824" s="3">
        <v>152.83000000000001</v>
      </c>
    </row>
    <row r="3825" spans="1:12" x14ac:dyDescent="0.35">
      <c r="A3825" t="s">
        <v>5551</v>
      </c>
      <c r="B3825" s="6" t="s">
        <v>483</v>
      </c>
      <c r="C3825" s="6" t="str">
        <f t="shared" si="177"/>
        <v>Jul 2024</v>
      </c>
      <c r="D3825" s="19" t="str">
        <f t="shared" si="179"/>
        <v>2024</v>
      </c>
      <c r="E3825" s="6" t="str">
        <f t="shared" si="178"/>
        <v>Q3 2024</v>
      </c>
      <c r="F3825" t="s">
        <v>5504</v>
      </c>
      <c r="G3825" t="s">
        <v>5504</v>
      </c>
      <c r="H3825" t="s">
        <v>701</v>
      </c>
      <c r="I3825" t="s">
        <v>24</v>
      </c>
      <c r="J3825" s="3">
        <v>8</v>
      </c>
      <c r="K3825" s="3">
        <v>391.44</v>
      </c>
      <c r="L3825" s="3">
        <v>3131.52</v>
      </c>
    </row>
    <row r="3826" spans="1:12" x14ac:dyDescent="0.35">
      <c r="A3826" t="s">
        <v>544</v>
      </c>
      <c r="B3826" s="6" t="s">
        <v>545</v>
      </c>
      <c r="C3826" s="6" t="str">
        <f t="shared" si="177"/>
        <v>Jul 2024</v>
      </c>
      <c r="D3826" s="19" t="str">
        <f t="shared" si="179"/>
        <v>2024</v>
      </c>
      <c r="E3826" s="6" t="str">
        <f t="shared" si="178"/>
        <v>Q3 2024</v>
      </c>
      <c r="F3826" t="s">
        <v>457</v>
      </c>
      <c r="G3826" t="str">
        <f>IF(F3826="Blender xcxc", "Blender", F3826)</f>
        <v>Blender</v>
      </c>
      <c r="H3826" t="s">
        <v>458</v>
      </c>
      <c r="I3826" t="s">
        <v>15</v>
      </c>
      <c r="J3826" s="3">
        <v>2</v>
      </c>
      <c r="K3826" s="3">
        <v>89.13</v>
      </c>
      <c r="L3826" s="3">
        <v>178.26</v>
      </c>
    </row>
    <row r="3827" spans="1:12" x14ac:dyDescent="0.35">
      <c r="A3827" t="s">
        <v>1685</v>
      </c>
      <c r="B3827" s="6" t="s">
        <v>545</v>
      </c>
      <c r="C3827" s="6" t="str">
        <f t="shared" si="177"/>
        <v>Jul 2024</v>
      </c>
      <c r="D3827" s="19" t="str">
        <f t="shared" si="179"/>
        <v>2024</v>
      </c>
      <c r="E3827" s="6" t="str">
        <f t="shared" si="178"/>
        <v>Q3 2024</v>
      </c>
      <c r="F3827" t="s">
        <v>1421</v>
      </c>
      <c r="G3827" t="str">
        <f>IF(F3827="Egg", "Eggs", F3827)</f>
        <v>Eggs</v>
      </c>
      <c r="H3827" t="s">
        <v>701</v>
      </c>
      <c r="I3827" t="s">
        <v>24</v>
      </c>
      <c r="J3827" s="3">
        <v>15</v>
      </c>
      <c r="K3827" s="3">
        <v>342.21</v>
      </c>
      <c r="L3827" s="3">
        <v>5133.1499999999996</v>
      </c>
    </row>
    <row r="3828" spans="1:12" x14ac:dyDescent="0.35">
      <c r="A3828" t="s">
        <v>1987</v>
      </c>
      <c r="B3828" s="6" t="s">
        <v>545</v>
      </c>
      <c r="C3828" s="6" t="str">
        <f t="shared" si="177"/>
        <v>Jul 2024</v>
      </c>
      <c r="D3828" s="19" t="str">
        <f t="shared" si="179"/>
        <v>2024</v>
      </c>
      <c r="E3828" s="6" t="str">
        <f t="shared" si="178"/>
        <v>Q3 2024</v>
      </c>
      <c r="F3828" t="s">
        <v>1744</v>
      </c>
      <c r="G3828" t="s">
        <v>1744</v>
      </c>
      <c r="H3828" t="s">
        <v>11</v>
      </c>
      <c r="I3828" t="s">
        <v>15</v>
      </c>
      <c r="J3828" s="3">
        <v>15</v>
      </c>
      <c r="K3828" s="3">
        <v>351.35</v>
      </c>
      <c r="L3828" s="3">
        <v>5270.25</v>
      </c>
    </row>
    <row r="3829" spans="1:12" x14ac:dyDescent="0.35">
      <c r="A3829" t="s">
        <v>2433</v>
      </c>
      <c r="B3829" s="6" t="s">
        <v>545</v>
      </c>
      <c r="C3829" s="6" t="str">
        <f t="shared" si="177"/>
        <v>Jul 2024</v>
      </c>
      <c r="D3829" s="19" t="str">
        <f t="shared" si="179"/>
        <v>2024</v>
      </c>
      <c r="E3829" s="6" t="str">
        <f t="shared" si="178"/>
        <v>Q3 2024</v>
      </c>
      <c r="F3829" t="s">
        <v>2344</v>
      </c>
      <c r="G3829" t="s">
        <v>2344</v>
      </c>
      <c r="H3829" t="s">
        <v>2345</v>
      </c>
      <c r="I3829" t="s">
        <v>12</v>
      </c>
      <c r="J3829" s="3">
        <v>18</v>
      </c>
      <c r="K3829" s="3">
        <v>172.12</v>
      </c>
      <c r="L3829" s="3">
        <v>3098.16</v>
      </c>
    </row>
    <row r="3830" spans="1:12" x14ac:dyDescent="0.35">
      <c r="A3830" t="s">
        <v>3309</v>
      </c>
      <c r="B3830" s="6" t="s">
        <v>545</v>
      </c>
      <c r="C3830" s="6" t="str">
        <f t="shared" si="177"/>
        <v>Jul 2024</v>
      </c>
      <c r="D3830" s="19" t="str">
        <f t="shared" si="179"/>
        <v>2024</v>
      </c>
      <c r="E3830" s="6" t="str">
        <f t="shared" si="178"/>
        <v>Q3 2024</v>
      </c>
      <c r="F3830" t="s">
        <v>3143</v>
      </c>
      <c r="G3830" t="s">
        <v>3143</v>
      </c>
      <c r="H3830" t="s">
        <v>458</v>
      </c>
      <c r="I3830" t="s">
        <v>27</v>
      </c>
      <c r="J3830" s="3">
        <v>13</v>
      </c>
      <c r="K3830" s="3">
        <v>134.69</v>
      </c>
      <c r="L3830" s="3">
        <v>1750.97</v>
      </c>
    </row>
    <row r="3831" spans="1:12" x14ac:dyDescent="0.35">
      <c r="A3831" t="s">
        <v>3687</v>
      </c>
      <c r="B3831" s="6" t="s">
        <v>545</v>
      </c>
      <c r="C3831" s="6" t="str">
        <f t="shared" si="177"/>
        <v>Jul 2024</v>
      </c>
      <c r="D3831" s="19" t="str">
        <f t="shared" si="179"/>
        <v>2024</v>
      </c>
      <c r="E3831" s="6" t="str">
        <f t="shared" si="178"/>
        <v>Q3 2024</v>
      </c>
      <c r="F3831" t="s">
        <v>3688</v>
      </c>
      <c r="G3831" t="s">
        <v>3688</v>
      </c>
      <c r="H3831" t="s">
        <v>11</v>
      </c>
      <c r="I3831" t="s">
        <v>15</v>
      </c>
      <c r="J3831" s="3">
        <v>6</v>
      </c>
      <c r="K3831" s="3">
        <v>263.08999999999997</v>
      </c>
      <c r="L3831" s="3">
        <v>1578.54</v>
      </c>
    </row>
    <row r="3832" spans="1:12" x14ac:dyDescent="0.35">
      <c r="A3832" t="s">
        <v>4013</v>
      </c>
      <c r="B3832" s="6" t="s">
        <v>545</v>
      </c>
      <c r="C3832" s="6" t="str">
        <f t="shared" si="177"/>
        <v>Jul 2024</v>
      </c>
      <c r="D3832" s="19" t="str">
        <f t="shared" si="179"/>
        <v>2024</v>
      </c>
      <c r="E3832" s="6" t="str">
        <f t="shared" si="178"/>
        <v>Q3 2024</v>
      </c>
      <c r="F3832" t="s">
        <v>3948</v>
      </c>
      <c r="G3832" t="s">
        <v>3948</v>
      </c>
      <c r="H3832" t="s">
        <v>458</v>
      </c>
      <c r="I3832" t="s">
        <v>24</v>
      </c>
      <c r="J3832" s="3">
        <v>20</v>
      </c>
      <c r="K3832" s="3">
        <v>128.72999999999999</v>
      </c>
      <c r="L3832" s="3">
        <v>2574.6</v>
      </c>
    </row>
    <row r="3833" spans="1:12" x14ac:dyDescent="0.35">
      <c r="A3833" t="s">
        <v>4476</v>
      </c>
      <c r="B3833" s="6" t="s">
        <v>545</v>
      </c>
      <c r="C3833" s="6" t="str">
        <f t="shared" si="177"/>
        <v>Jul 2024</v>
      </c>
      <c r="D3833" s="19" t="str">
        <f t="shared" si="179"/>
        <v>2024</v>
      </c>
      <c r="E3833" s="6" t="str">
        <f t="shared" si="178"/>
        <v>Q3 2024</v>
      </c>
      <c r="F3833" t="s">
        <v>4235</v>
      </c>
      <c r="G3833" t="s">
        <v>4235</v>
      </c>
      <c r="H3833" t="s">
        <v>2208</v>
      </c>
      <c r="I3833" t="s">
        <v>24</v>
      </c>
      <c r="J3833" s="3">
        <v>12</v>
      </c>
      <c r="K3833" s="3">
        <v>42.14</v>
      </c>
      <c r="L3833" s="3">
        <v>505.68</v>
      </c>
    </row>
    <row r="3834" spans="1:12" x14ac:dyDescent="0.35">
      <c r="A3834" t="s">
        <v>4939</v>
      </c>
      <c r="B3834" s="6" t="s">
        <v>545</v>
      </c>
      <c r="C3834" s="6" t="str">
        <f t="shared" si="177"/>
        <v>Jul 2024</v>
      </c>
      <c r="D3834" s="19" t="str">
        <f t="shared" si="179"/>
        <v>2024</v>
      </c>
      <c r="E3834" s="6" t="str">
        <f t="shared" si="178"/>
        <v>Q3 2024</v>
      </c>
      <c r="F3834" t="s">
        <v>4845</v>
      </c>
      <c r="G3834" t="s">
        <v>4845</v>
      </c>
      <c r="H3834" t="s">
        <v>2345</v>
      </c>
      <c r="I3834" t="s">
        <v>24</v>
      </c>
      <c r="J3834" s="3">
        <v>7</v>
      </c>
      <c r="K3834" s="3">
        <v>93.84</v>
      </c>
      <c r="L3834" s="3">
        <v>656.88</v>
      </c>
    </row>
    <row r="3835" spans="1:12" x14ac:dyDescent="0.35">
      <c r="A3835" t="s">
        <v>5086</v>
      </c>
      <c r="B3835" s="6" t="s">
        <v>545</v>
      </c>
      <c r="C3835" s="6" t="str">
        <f t="shared" si="177"/>
        <v>Jul 2024</v>
      </c>
      <c r="D3835" s="19" t="str">
        <f t="shared" si="179"/>
        <v>2024</v>
      </c>
      <c r="E3835" s="6" t="str">
        <f t="shared" si="178"/>
        <v>Q3 2024</v>
      </c>
      <c r="F3835" t="s">
        <v>5082</v>
      </c>
      <c r="G3835" t="s">
        <v>5082</v>
      </c>
      <c r="H3835" t="s">
        <v>2208</v>
      </c>
      <c r="I3835" t="s">
        <v>12</v>
      </c>
      <c r="J3835" s="3">
        <v>3</v>
      </c>
      <c r="K3835" s="3">
        <v>260.52999999999997</v>
      </c>
      <c r="L3835" s="3">
        <v>781.59</v>
      </c>
    </row>
    <row r="3836" spans="1:12" x14ac:dyDescent="0.35">
      <c r="A3836" t="s">
        <v>5457</v>
      </c>
      <c r="B3836" s="6" t="s">
        <v>545</v>
      </c>
      <c r="C3836" s="6" t="str">
        <f t="shared" si="177"/>
        <v>Jul 2024</v>
      </c>
      <c r="D3836" s="19" t="str">
        <f t="shared" si="179"/>
        <v>2024</v>
      </c>
      <c r="E3836" s="6" t="str">
        <f t="shared" si="178"/>
        <v>Q3 2024</v>
      </c>
      <c r="F3836" t="s">
        <v>5337</v>
      </c>
      <c r="G3836" t="s">
        <v>5337</v>
      </c>
      <c r="H3836" t="s">
        <v>458</v>
      </c>
      <c r="I3836" t="s">
        <v>27</v>
      </c>
      <c r="J3836" s="3">
        <v>17</v>
      </c>
      <c r="K3836" s="3">
        <v>445.39</v>
      </c>
      <c r="L3836" s="3">
        <v>7571.63</v>
      </c>
    </row>
    <row r="3837" spans="1:12" x14ac:dyDescent="0.35">
      <c r="A3837" t="s">
        <v>5687</v>
      </c>
      <c r="B3837" s="6" t="s">
        <v>545</v>
      </c>
      <c r="C3837" s="6" t="str">
        <f t="shared" si="177"/>
        <v>Jul 2024</v>
      </c>
      <c r="D3837" s="19" t="str">
        <f t="shared" si="179"/>
        <v>2024</v>
      </c>
      <c r="E3837" s="6" t="str">
        <f t="shared" si="178"/>
        <v>Q3 2024</v>
      </c>
      <c r="F3837" t="s">
        <v>5629</v>
      </c>
      <c r="G3837" t="s">
        <v>5629</v>
      </c>
      <c r="H3837" t="s">
        <v>458</v>
      </c>
      <c r="I3837" t="s">
        <v>27</v>
      </c>
      <c r="J3837" s="3">
        <v>12</v>
      </c>
      <c r="K3837" s="3">
        <v>443.57</v>
      </c>
      <c r="L3837" s="3">
        <v>5322.84</v>
      </c>
    </row>
    <row r="3838" spans="1:12" x14ac:dyDescent="0.35">
      <c r="A3838" t="s">
        <v>1809</v>
      </c>
      <c r="B3838" s="6" t="s">
        <v>1810</v>
      </c>
      <c r="C3838" s="6" t="str">
        <f t="shared" si="177"/>
        <v>Jul 2024</v>
      </c>
      <c r="D3838" s="19" t="str">
        <f t="shared" si="179"/>
        <v>2024</v>
      </c>
      <c r="E3838" s="6" t="str">
        <f t="shared" si="178"/>
        <v>Q3 2024</v>
      </c>
      <c r="F3838" t="s">
        <v>1744</v>
      </c>
      <c r="G3838" t="s">
        <v>1744</v>
      </c>
      <c r="H3838" t="s">
        <v>11</v>
      </c>
      <c r="I3838" t="s">
        <v>15</v>
      </c>
      <c r="J3838" s="3">
        <v>15</v>
      </c>
      <c r="K3838" s="3">
        <v>403.16</v>
      </c>
      <c r="L3838" s="3">
        <v>6047.4</v>
      </c>
    </row>
    <row r="3839" spans="1:12" x14ac:dyDescent="0.35">
      <c r="A3839" t="s">
        <v>1925</v>
      </c>
      <c r="B3839" s="6" t="s">
        <v>1810</v>
      </c>
      <c r="C3839" s="6" t="str">
        <f t="shared" si="177"/>
        <v>Jul 2024</v>
      </c>
      <c r="D3839" s="19" t="str">
        <f t="shared" si="179"/>
        <v>2024</v>
      </c>
      <c r="E3839" s="6" t="str">
        <f t="shared" si="178"/>
        <v>Q3 2024</v>
      </c>
      <c r="F3839" t="s">
        <v>1744</v>
      </c>
      <c r="G3839" t="s">
        <v>1744</v>
      </c>
      <c r="H3839" t="s">
        <v>11</v>
      </c>
      <c r="I3839" t="s">
        <v>27</v>
      </c>
      <c r="J3839" s="3">
        <v>9</v>
      </c>
      <c r="K3839" s="3">
        <v>189.17</v>
      </c>
      <c r="L3839" s="3">
        <v>1702.53</v>
      </c>
    </row>
    <row r="3840" spans="1:12" x14ac:dyDescent="0.35">
      <c r="A3840" t="s">
        <v>4735</v>
      </c>
      <c r="B3840" s="6" t="s">
        <v>1810</v>
      </c>
      <c r="C3840" s="6" t="str">
        <f t="shared" si="177"/>
        <v>Jul 2024</v>
      </c>
      <c r="D3840" s="19" t="str">
        <f t="shared" si="179"/>
        <v>2024</v>
      </c>
      <c r="E3840" s="6" t="str">
        <f t="shared" si="178"/>
        <v>Q3 2024</v>
      </c>
      <c r="F3840" t="s">
        <v>4610</v>
      </c>
      <c r="G3840" t="s">
        <v>4610</v>
      </c>
      <c r="H3840" t="s">
        <v>2345</v>
      </c>
      <c r="I3840" t="s">
        <v>15</v>
      </c>
      <c r="J3840" s="3">
        <v>12</v>
      </c>
      <c r="K3840" s="3">
        <v>194.45</v>
      </c>
      <c r="L3840" s="3">
        <v>2333.4</v>
      </c>
    </row>
    <row r="3841" spans="1:12" x14ac:dyDescent="0.35">
      <c r="A3841" t="s">
        <v>632</v>
      </c>
      <c r="B3841" s="6" t="s">
        <v>633</v>
      </c>
      <c r="C3841" s="6" t="str">
        <f t="shared" si="177"/>
        <v>Jul 2024</v>
      </c>
      <c r="D3841" s="19" t="str">
        <f t="shared" si="179"/>
        <v>2024</v>
      </c>
      <c r="E3841" s="6" t="str">
        <f t="shared" si="178"/>
        <v>Q3 2024</v>
      </c>
      <c r="F3841" t="s">
        <v>5772</v>
      </c>
      <c r="G3841" t="str">
        <f>IF(F3841="Blender xcxc", "Blender", F3841)</f>
        <v>Blender</v>
      </c>
      <c r="H3841" t="s">
        <v>458</v>
      </c>
      <c r="I3841" t="s">
        <v>27</v>
      </c>
      <c r="J3841" s="3">
        <v>7</v>
      </c>
      <c r="K3841" s="3">
        <v>264.5</v>
      </c>
      <c r="L3841" s="3">
        <v>1851.5</v>
      </c>
    </row>
    <row r="3842" spans="1:12" x14ac:dyDescent="0.35">
      <c r="A3842" t="s">
        <v>749</v>
      </c>
      <c r="B3842" s="6" t="s">
        <v>633</v>
      </c>
      <c r="C3842" s="6" t="str">
        <f t="shared" ref="C3842:C3905" si="180">TEXT(B3842, "mmm yyyy")</f>
        <v>Jul 2024</v>
      </c>
      <c r="D3842" s="19" t="str">
        <f t="shared" si="179"/>
        <v>2024</v>
      </c>
      <c r="E3842" s="6" t="str">
        <f t="shared" ref="E3842:E3905" si="181">"Q"&amp;ROUNDUP(MONTH(B3842)/3,0)&amp;" "&amp;TEXT(B3842,"YYYY")</f>
        <v>Q3 2024</v>
      </c>
      <c r="F3842" t="s">
        <v>700</v>
      </c>
      <c r="G3842" t="str">
        <f>IF(F3842="Bread.c", "Bread", F3842)</f>
        <v>Bread</v>
      </c>
      <c r="H3842" t="s">
        <v>701</v>
      </c>
      <c r="I3842" t="s">
        <v>27</v>
      </c>
      <c r="J3842" s="3">
        <v>1</v>
      </c>
      <c r="K3842" s="3">
        <v>440.93</v>
      </c>
      <c r="L3842" s="3">
        <v>440.93</v>
      </c>
    </row>
    <row r="3843" spans="1:12" x14ac:dyDescent="0.35">
      <c r="A3843" t="s">
        <v>2395</v>
      </c>
      <c r="B3843" s="6" t="s">
        <v>633</v>
      </c>
      <c r="C3843" s="6" t="str">
        <f t="shared" si="180"/>
        <v>Jul 2024</v>
      </c>
      <c r="D3843" s="19" t="str">
        <f t="shared" ref="D3843:D3906" si="182">TEXT(B3843, "yyyy")</f>
        <v>2024</v>
      </c>
      <c r="E3843" s="6" t="str">
        <f t="shared" si="181"/>
        <v>Q3 2024</v>
      </c>
      <c r="F3843" t="s">
        <v>2344</v>
      </c>
      <c r="G3843" t="s">
        <v>2344</v>
      </c>
      <c r="H3843" t="s">
        <v>2345</v>
      </c>
      <c r="I3843" t="s">
        <v>24</v>
      </c>
      <c r="J3843" s="3">
        <v>15</v>
      </c>
      <c r="K3843" s="3">
        <v>238.89</v>
      </c>
      <c r="L3843" s="3">
        <v>3583.35</v>
      </c>
    </row>
    <row r="3844" spans="1:12" x14ac:dyDescent="0.35">
      <c r="A3844" t="s">
        <v>2941</v>
      </c>
      <c r="B3844" s="6" t="s">
        <v>633</v>
      </c>
      <c r="C3844" s="6" t="str">
        <f t="shared" si="180"/>
        <v>Jul 2024</v>
      </c>
      <c r="D3844" s="19" t="str">
        <f t="shared" si="182"/>
        <v>2024</v>
      </c>
      <c r="E3844" s="6" t="str">
        <f t="shared" si="181"/>
        <v>Q3 2024</v>
      </c>
      <c r="F3844" t="s">
        <v>2882</v>
      </c>
      <c r="G3844" t="s">
        <v>2882</v>
      </c>
      <c r="H3844" t="s">
        <v>2208</v>
      </c>
      <c r="I3844" t="s">
        <v>12</v>
      </c>
      <c r="J3844" s="3">
        <v>9</v>
      </c>
      <c r="K3844" s="3">
        <v>375.35</v>
      </c>
      <c r="L3844" s="3">
        <v>3378.15</v>
      </c>
    </row>
    <row r="3845" spans="1:12" x14ac:dyDescent="0.35">
      <c r="A3845" t="s">
        <v>2968</v>
      </c>
      <c r="B3845" s="6" t="s">
        <v>633</v>
      </c>
      <c r="C3845" s="6" t="str">
        <f t="shared" si="180"/>
        <v>Jul 2024</v>
      </c>
      <c r="D3845" s="19" t="str">
        <f t="shared" si="182"/>
        <v>2024</v>
      </c>
      <c r="E3845" s="6" t="str">
        <f t="shared" si="181"/>
        <v>Q3 2024</v>
      </c>
      <c r="F3845" t="s">
        <v>2882</v>
      </c>
      <c r="G3845" t="s">
        <v>2882</v>
      </c>
      <c r="H3845" t="s">
        <v>2208</v>
      </c>
      <c r="I3845" t="s">
        <v>27</v>
      </c>
      <c r="J3845" s="3">
        <v>10</v>
      </c>
      <c r="K3845" s="3">
        <v>47.88</v>
      </c>
      <c r="L3845" s="3">
        <v>478.8</v>
      </c>
    </row>
    <row r="3846" spans="1:12" x14ac:dyDescent="0.35">
      <c r="A3846" t="s">
        <v>4011</v>
      </c>
      <c r="B3846" s="6" t="s">
        <v>633</v>
      </c>
      <c r="C3846" s="6" t="str">
        <f t="shared" si="180"/>
        <v>Jul 2024</v>
      </c>
      <c r="D3846" s="19" t="str">
        <f t="shared" si="182"/>
        <v>2024</v>
      </c>
      <c r="E3846" s="6" t="str">
        <f t="shared" si="181"/>
        <v>Q3 2024</v>
      </c>
      <c r="F3846" t="s">
        <v>3948</v>
      </c>
      <c r="G3846" t="s">
        <v>3948</v>
      </c>
      <c r="H3846" t="s">
        <v>458</v>
      </c>
      <c r="I3846" t="s">
        <v>24</v>
      </c>
      <c r="J3846" s="3">
        <v>10</v>
      </c>
      <c r="K3846" s="3">
        <v>414.11</v>
      </c>
      <c r="L3846" s="3">
        <v>4141.1000000000004</v>
      </c>
    </row>
    <row r="3847" spans="1:12" x14ac:dyDescent="0.35">
      <c r="A3847" t="s">
        <v>5208</v>
      </c>
      <c r="B3847" s="6" t="s">
        <v>633</v>
      </c>
      <c r="C3847" s="6" t="str">
        <f t="shared" si="180"/>
        <v>Jul 2024</v>
      </c>
      <c r="D3847" s="19" t="str">
        <f t="shared" si="182"/>
        <v>2024</v>
      </c>
      <c r="E3847" s="6" t="str">
        <f t="shared" si="181"/>
        <v>Q3 2024</v>
      </c>
      <c r="F3847" t="s">
        <v>5082</v>
      </c>
      <c r="G3847" t="s">
        <v>5082</v>
      </c>
      <c r="H3847" t="s">
        <v>2208</v>
      </c>
      <c r="I3847" t="s">
        <v>27</v>
      </c>
      <c r="J3847" s="3">
        <v>13</v>
      </c>
      <c r="K3847" s="3">
        <v>443.51</v>
      </c>
      <c r="L3847" s="3">
        <v>5765.63</v>
      </c>
    </row>
    <row r="3848" spans="1:12" x14ac:dyDescent="0.35">
      <c r="A3848" t="s">
        <v>5545</v>
      </c>
      <c r="B3848" s="6" t="s">
        <v>633</v>
      </c>
      <c r="C3848" s="6" t="str">
        <f t="shared" si="180"/>
        <v>Jul 2024</v>
      </c>
      <c r="D3848" s="19" t="str">
        <f t="shared" si="182"/>
        <v>2024</v>
      </c>
      <c r="E3848" s="6" t="str">
        <f t="shared" si="181"/>
        <v>Q3 2024</v>
      </c>
      <c r="F3848" t="s">
        <v>5504</v>
      </c>
      <c r="G3848" t="s">
        <v>5504</v>
      </c>
      <c r="H3848" t="s">
        <v>701</v>
      </c>
      <c r="I3848" t="s">
        <v>27</v>
      </c>
      <c r="J3848" s="3">
        <v>19</v>
      </c>
      <c r="K3848" s="3">
        <v>254.87</v>
      </c>
      <c r="L3848" s="3">
        <v>4842.53</v>
      </c>
    </row>
    <row r="3849" spans="1:12" x14ac:dyDescent="0.35">
      <c r="A3849" t="s">
        <v>5749</v>
      </c>
      <c r="B3849" s="6" t="s">
        <v>633</v>
      </c>
      <c r="C3849" s="6" t="str">
        <f t="shared" si="180"/>
        <v>Jul 2024</v>
      </c>
      <c r="D3849" s="19" t="str">
        <f t="shared" si="182"/>
        <v>2024</v>
      </c>
      <c r="E3849" s="6" t="str">
        <f t="shared" si="181"/>
        <v>Q3 2024</v>
      </c>
      <c r="F3849" t="s">
        <v>5629</v>
      </c>
      <c r="G3849" t="s">
        <v>5629</v>
      </c>
      <c r="H3849" t="s">
        <v>458</v>
      </c>
      <c r="I3849" t="s">
        <v>15</v>
      </c>
      <c r="J3849" s="3">
        <v>3</v>
      </c>
      <c r="K3849" s="3">
        <v>128.05000000000001</v>
      </c>
      <c r="L3849" s="3">
        <v>384.15</v>
      </c>
    </row>
    <row r="3850" spans="1:12" x14ac:dyDescent="0.35">
      <c r="A3850" t="s">
        <v>739</v>
      </c>
      <c r="B3850" s="6" t="s">
        <v>740</v>
      </c>
      <c r="C3850" s="6" t="str">
        <f t="shared" si="180"/>
        <v>Jul 2024</v>
      </c>
      <c r="D3850" s="19" t="str">
        <f t="shared" si="182"/>
        <v>2024</v>
      </c>
      <c r="E3850" s="6" t="str">
        <f t="shared" si="181"/>
        <v>Q3 2024</v>
      </c>
      <c r="F3850" t="s">
        <v>700</v>
      </c>
      <c r="G3850" t="str">
        <f>IF(F3850="Bread.c", "Bread", F3850)</f>
        <v>Bread</v>
      </c>
      <c r="H3850" t="s">
        <v>701</v>
      </c>
      <c r="I3850" t="s">
        <v>24</v>
      </c>
      <c r="J3850" s="3">
        <v>4</v>
      </c>
      <c r="K3850" s="3">
        <v>51.58</v>
      </c>
      <c r="L3850" s="3">
        <v>206.32</v>
      </c>
    </row>
    <row r="3851" spans="1:12" x14ac:dyDescent="0.35">
      <c r="A3851" t="s">
        <v>2439</v>
      </c>
      <c r="B3851" s="6" t="s">
        <v>740</v>
      </c>
      <c r="C3851" s="6" t="str">
        <f t="shared" si="180"/>
        <v>Jul 2024</v>
      </c>
      <c r="D3851" s="19" t="str">
        <f t="shared" si="182"/>
        <v>2024</v>
      </c>
      <c r="E3851" s="6" t="str">
        <f t="shared" si="181"/>
        <v>Q3 2024</v>
      </c>
      <c r="F3851" t="s">
        <v>2344</v>
      </c>
      <c r="G3851" t="s">
        <v>2344</v>
      </c>
      <c r="H3851" t="s">
        <v>2345</v>
      </c>
      <c r="I3851" t="s">
        <v>12</v>
      </c>
      <c r="J3851" s="3">
        <v>1</v>
      </c>
      <c r="K3851" s="3">
        <v>330.98</v>
      </c>
      <c r="L3851" s="3">
        <v>330.98</v>
      </c>
    </row>
    <row r="3852" spans="1:12" x14ac:dyDescent="0.35">
      <c r="A3852" t="s">
        <v>3270</v>
      </c>
      <c r="B3852" s="6" t="s">
        <v>740</v>
      </c>
      <c r="C3852" s="6" t="str">
        <f t="shared" si="180"/>
        <v>Jul 2024</v>
      </c>
      <c r="D3852" s="19" t="str">
        <f t="shared" si="182"/>
        <v>2024</v>
      </c>
      <c r="E3852" s="6" t="str">
        <f t="shared" si="181"/>
        <v>Q3 2024</v>
      </c>
      <c r="F3852" t="s">
        <v>3143</v>
      </c>
      <c r="G3852" t="s">
        <v>3143</v>
      </c>
      <c r="H3852" t="s">
        <v>458</v>
      </c>
      <c r="I3852" t="s">
        <v>24</v>
      </c>
      <c r="J3852" s="3">
        <v>15</v>
      </c>
      <c r="K3852" s="3">
        <v>263.56</v>
      </c>
      <c r="L3852" s="3">
        <v>3953.4</v>
      </c>
    </row>
    <row r="3853" spans="1:12" x14ac:dyDescent="0.35">
      <c r="A3853" t="s">
        <v>4098</v>
      </c>
      <c r="B3853" s="6" t="s">
        <v>740</v>
      </c>
      <c r="C3853" s="6" t="str">
        <f t="shared" si="180"/>
        <v>Jul 2024</v>
      </c>
      <c r="D3853" s="19" t="str">
        <f t="shared" si="182"/>
        <v>2024</v>
      </c>
      <c r="E3853" s="6" t="str">
        <f t="shared" si="181"/>
        <v>Q3 2024</v>
      </c>
      <c r="F3853" t="s">
        <v>3948</v>
      </c>
      <c r="G3853" t="s">
        <v>3948</v>
      </c>
      <c r="H3853" t="s">
        <v>458</v>
      </c>
      <c r="I3853" t="s">
        <v>12</v>
      </c>
      <c r="J3853" s="3">
        <v>17</v>
      </c>
      <c r="K3853" s="3">
        <v>107.04</v>
      </c>
      <c r="L3853" s="3">
        <v>1819.68</v>
      </c>
    </row>
    <row r="3854" spans="1:12" x14ac:dyDescent="0.35">
      <c r="A3854" t="s">
        <v>4391</v>
      </c>
      <c r="B3854" s="6" t="s">
        <v>740</v>
      </c>
      <c r="C3854" s="6" t="str">
        <f t="shared" si="180"/>
        <v>Jul 2024</v>
      </c>
      <c r="D3854" s="19" t="str">
        <f t="shared" si="182"/>
        <v>2024</v>
      </c>
      <c r="E3854" s="6" t="str">
        <f t="shared" si="181"/>
        <v>Q3 2024</v>
      </c>
      <c r="F3854" t="s">
        <v>4235</v>
      </c>
      <c r="G3854" t="s">
        <v>4235</v>
      </c>
      <c r="H3854" t="s">
        <v>2208</v>
      </c>
      <c r="I3854" t="s">
        <v>12</v>
      </c>
      <c r="J3854" s="3">
        <v>12</v>
      </c>
      <c r="K3854" s="3">
        <v>228.67</v>
      </c>
      <c r="L3854" s="3">
        <v>2744.04</v>
      </c>
    </row>
    <row r="3855" spans="1:12" x14ac:dyDescent="0.35">
      <c r="A3855" t="s">
        <v>1038</v>
      </c>
      <c r="B3855" s="6" t="s">
        <v>1039</v>
      </c>
      <c r="C3855" s="6" t="str">
        <f t="shared" si="180"/>
        <v>Jul 2024</v>
      </c>
      <c r="D3855" s="19" t="str">
        <f t="shared" si="182"/>
        <v>2024</v>
      </c>
      <c r="E3855" s="6" t="str">
        <f t="shared" si="181"/>
        <v>Q3 2024</v>
      </c>
      <c r="F3855" t="s">
        <v>700</v>
      </c>
      <c r="G3855" t="str">
        <f>IF(F3855="Bread.c", "Bread", F3855)</f>
        <v>Bread</v>
      </c>
      <c r="H3855" t="s">
        <v>701</v>
      </c>
      <c r="I3855" t="s">
        <v>27</v>
      </c>
      <c r="J3855" s="3">
        <v>1</v>
      </c>
      <c r="K3855" s="3">
        <v>272.58999999999997</v>
      </c>
      <c r="L3855" s="3">
        <v>272.58999999999997</v>
      </c>
    </row>
    <row r="3856" spans="1:12" x14ac:dyDescent="0.35">
      <c r="A3856" t="s">
        <v>1940</v>
      </c>
      <c r="B3856" s="6" t="s">
        <v>1039</v>
      </c>
      <c r="C3856" s="6" t="str">
        <f t="shared" si="180"/>
        <v>Jul 2024</v>
      </c>
      <c r="D3856" s="19" t="str">
        <f t="shared" si="182"/>
        <v>2024</v>
      </c>
      <c r="E3856" s="6" t="str">
        <f t="shared" si="181"/>
        <v>Q3 2024</v>
      </c>
      <c r="F3856" t="s">
        <v>1744</v>
      </c>
      <c r="G3856" t="s">
        <v>1744</v>
      </c>
      <c r="H3856" t="s">
        <v>11</v>
      </c>
      <c r="I3856" t="s">
        <v>12</v>
      </c>
      <c r="J3856" s="3">
        <v>11</v>
      </c>
      <c r="K3856" s="3">
        <v>8.32</v>
      </c>
      <c r="L3856" s="3">
        <v>91.52</v>
      </c>
    </row>
    <row r="3857" spans="1:12" x14ac:dyDescent="0.35">
      <c r="A3857" t="s">
        <v>2530</v>
      </c>
      <c r="B3857" s="6" t="s">
        <v>1039</v>
      </c>
      <c r="C3857" s="6" t="str">
        <f t="shared" si="180"/>
        <v>Jul 2024</v>
      </c>
      <c r="D3857" s="19" t="str">
        <f t="shared" si="182"/>
        <v>2024</v>
      </c>
      <c r="E3857" s="6" t="str">
        <f t="shared" si="181"/>
        <v>Q3 2024</v>
      </c>
      <c r="F3857" t="s">
        <v>2344</v>
      </c>
      <c r="G3857" t="s">
        <v>2344</v>
      </c>
      <c r="H3857" t="s">
        <v>2345</v>
      </c>
      <c r="I3857" t="s">
        <v>24</v>
      </c>
      <c r="J3857" s="3">
        <v>7</v>
      </c>
      <c r="K3857" s="3">
        <v>341.27</v>
      </c>
      <c r="L3857" s="3">
        <v>2388.89</v>
      </c>
    </row>
    <row r="3858" spans="1:12" x14ac:dyDescent="0.35">
      <c r="A3858" t="s">
        <v>2729</v>
      </c>
      <c r="B3858" s="6" t="s">
        <v>1039</v>
      </c>
      <c r="C3858" s="6" t="str">
        <f t="shared" si="180"/>
        <v>Jul 2024</v>
      </c>
      <c r="D3858" s="19" t="str">
        <f t="shared" si="182"/>
        <v>2024</v>
      </c>
      <c r="E3858" s="6" t="str">
        <f t="shared" si="181"/>
        <v>Q3 2024</v>
      </c>
      <c r="F3858" t="s">
        <v>2643</v>
      </c>
      <c r="G3858" t="s">
        <v>2643</v>
      </c>
      <c r="H3858" t="s">
        <v>2345</v>
      </c>
      <c r="I3858" t="s">
        <v>27</v>
      </c>
      <c r="J3858" s="3">
        <v>2</v>
      </c>
      <c r="K3858" s="3">
        <v>434.25</v>
      </c>
      <c r="L3858" s="3">
        <v>868.5</v>
      </c>
    </row>
    <row r="3859" spans="1:12" x14ac:dyDescent="0.35">
      <c r="A3859" t="s">
        <v>3617</v>
      </c>
      <c r="B3859" s="6" t="s">
        <v>1039</v>
      </c>
      <c r="C3859" s="6" t="str">
        <f t="shared" si="180"/>
        <v>Jul 2024</v>
      </c>
      <c r="D3859" s="19" t="str">
        <f t="shared" si="182"/>
        <v>2024</v>
      </c>
      <c r="E3859" s="6" t="str">
        <f t="shared" si="181"/>
        <v>Q3 2024</v>
      </c>
      <c r="F3859" t="s">
        <v>3435</v>
      </c>
      <c r="G3859" t="s">
        <v>3435</v>
      </c>
      <c r="H3859" t="s">
        <v>701</v>
      </c>
      <c r="I3859" t="s">
        <v>24</v>
      </c>
      <c r="J3859" s="3">
        <v>13</v>
      </c>
      <c r="K3859" s="3">
        <v>247.83</v>
      </c>
      <c r="L3859" s="3">
        <v>3221.79</v>
      </c>
    </row>
    <row r="3860" spans="1:12" x14ac:dyDescent="0.35">
      <c r="A3860" t="s">
        <v>328</v>
      </c>
      <c r="B3860" s="6" t="s">
        <v>329</v>
      </c>
      <c r="C3860" s="6" t="str">
        <f t="shared" si="180"/>
        <v>Jul 2024</v>
      </c>
      <c r="D3860" s="19" t="str">
        <f t="shared" si="182"/>
        <v>2024</v>
      </c>
      <c r="E3860" s="6" t="str">
        <f t="shared" si="181"/>
        <v>Q3 2024</v>
      </c>
      <c r="F3860" t="s">
        <v>10</v>
      </c>
      <c r="G3860" t="str">
        <f>IF(F3860="Biographies", "Biography", F3860 )</f>
        <v>Biography</v>
      </c>
      <c r="H3860" t="s">
        <v>11</v>
      </c>
      <c r="I3860" t="s">
        <v>27</v>
      </c>
      <c r="J3860" s="3">
        <v>18</v>
      </c>
      <c r="K3860" s="3">
        <v>474.35</v>
      </c>
      <c r="L3860" s="3">
        <v>8538.2999999999993</v>
      </c>
    </row>
    <row r="3861" spans="1:12" x14ac:dyDescent="0.35">
      <c r="A3861" t="s">
        <v>486</v>
      </c>
      <c r="B3861" s="6" t="s">
        <v>329</v>
      </c>
      <c r="C3861" s="6" t="str">
        <f t="shared" si="180"/>
        <v>Jul 2024</v>
      </c>
      <c r="D3861" s="19" t="str">
        <f t="shared" si="182"/>
        <v>2024</v>
      </c>
      <c r="E3861" s="6" t="str">
        <f t="shared" si="181"/>
        <v>Q3 2024</v>
      </c>
      <c r="F3861" t="s">
        <v>457</v>
      </c>
      <c r="G3861" t="str">
        <f>IF(F3861="Blender xcxc", "Blender", F3861)</f>
        <v>Blender</v>
      </c>
      <c r="H3861" t="s">
        <v>458</v>
      </c>
      <c r="I3861" t="s">
        <v>15</v>
      </c>
      <c r="J3861" s="3">
        <v>8</v>
      </c>
      <c r="K3861" s="3">
        <v>459.32</v>
      </c>
      <c r="L3861" s="3">
        <v>3674.56</v>
      </c>
    </row>
    <row r="3862" spans="1:12" x14ac:dyDescent="0.35">
      <c r="A3862" t="s">
        <v>1215</v>
      </c>
      <c r="B3862" s="6" t="s">
        <v>329</v>
      </c>
      <c r="C3862" s="6" t="str">
        <f t="shared" si="180"/>
        <v>Jul 2024</v>
      </c>
      <c r="D3862" s="19" t="str">
        <f t="shared" si="182"/>
        <v>2024</v>
      </c>
      <c r="E3862" s="6" t="str">
        <f t="shared" si="181"/>
        <v>Q3 2024</v>
      </c>
      <c r="F3862" t="s">
        <v>5774</v>
      </c>
      <c r="G3862" t="str">
        <f>IF(F3862="Children's Book asfdsf", "Children's Book", F3862)</f>
        <v>Children's Book</v>
      </c>
      <c r="H3862" t="s">
        <v>11</v>
      </c>
      <c r="I3862" t="s">
        <v>24</v>
      </c>
      <c r="J3862" s="3">
        <v>19</v>
      </c>
      <c r="K3862" s="3">
        <v>50.79</v>
      </c>
      <c r="L3862" s="3">
        <v>965.01</v>
      </c>
    </row>
    <row r="3863" spans="1:12" x14ac:dyDescent="0.35">
      <c r="A3863" t="s">
        <v>1856</v>
      </c>
      <c r="B3863" s="6" t="s">
        <v>329</v>
      </c>
      <c r="C3863" s="6" t="str">
        <f t="shared" si="180"/>
        <v>Jul 2024</v>
      </c>
      <c r="D3863" s="19" t="str">
        <f t="shared" si="182"/>
        <v>2024</v>
      </c>
      <c r="E3863" s="6" t="str">
        <f t="shared" si="181"/>
        <v>Q3 2024</v>
      </c>
      <c r="F3863" t="s">
        <v>1744</v>
      </c>
      <c r="G3863" t="s">
        <v>1744</v>
      </c>
      <c r="H3863" t="s">
        <v>11</v>
      </c>
      <c r="I3863" t="s">
        <v>27</v>
      </c>
      <c r="J3863" s="3">
        <v>7</v>
      </c>
      <c r="K3863" s="3">
        <v>181.14</v>
      </c>
      <c r="L3863" s="3">
        <v>1267.98</v>
      </c>
    </row>
    <row r="3864" spans="1:12" x14ac:dyDescent="0.35">
      <c r="A3864" t="s">
        <v>4033</v>
      </c>
      <c r="B3864" s="6" t="s">
        <v>329</v>
      </c>
      <c r="C3864" s="6" t="str">
        <f t="shared" si="180"/>
        <v>Jul 2024</v>
      </c>
      <c r="D3864" s="19" t="str">
        <f t="shared" si="182"/>
        <v>2024</v>
      </c>
      <c r="E3864" s="6" t="str">
        <f t="shared" si="181"/>
        <v>Q3 2024</v>
      </c>
      <c r="F3864" t="s">
        <v>3948</v>
      </c>
      <c r="G3864" t="s">
        <v>3948</v>
      </c>
      <c r="H3864" t="s">
        <v>458</v>
      </c>
      <c r="I3864" t="s">
        <v>12</v>
      </c>
      <c r="J3864" s="3">
        <v>13</v>
      </c>
      <c r="K3864" s="3">
        <v>14.11</v>
      </c>
      <c r="L3864" s="3">
        <v>183.43</v>
      </c>
    </row>
    <row r="3865" spans="1:12" x14ac:dyDescent="0.35">
      <c r="A3865" t="s">
        <v>4814</v>
      </c>
      <c r="B3865" s="6" t="s">
        <v>329</v>
      </c>
      <c r="C3865" s="6" t="str">
        <f t="shared" si="180"/>
        <v>Jul 2024</v>
      </c>
      <c r="D3865" s="19" t="str">
        <f t="shared" si="182"/>
        <v>2024</v>
      </c>
      <c r="E3865" s="6" t="str">
        <f t="shared" si="181"/>
        <v>Q3 2024</v>
      </c>
      <c r="F3865" t="s">
        <v>4741</v>
      </c>
      <c r="G3865" t="s">
        <v>4741</v>
      </c>
      <c r="H3865" t="s">
        <v>2345</v>
      </c>
      <c r="I3865" t="s">
        <v>15</v>
      </c>
      <c r="J3865" s="3">
        <v>3</v>
      </c>
      <c r="K3865" s="3">
        <v>462.28</v>
      </c>
      <c r="L3865" s="3">
        <v>1386.84</v>
      </c>
    </row>
    <row r="3866" spans="1:12" x14ac:dyDescent="0.35">
      <c r="A3866" t="s">
        <v>5603</v>
      </c>
      <c r="B3866" s="6" t="s">
        <v>329</v>
      </c>
      <c r="C3866" s="6" t="str">
        <f t="shared" si="180"/>
        <v>Jul 2024</v>
      </c>
      <c r="D3866" s="19" t="str">
        <f t="shared" si="182"/>
        <v>2024</v>
      </c>
      <c r="E3866" s="6" t="str">
        <f t="shared" si="181"/>
        <v>Q3 2024</v>
      </c>
      <c r="F3866" t="s">
        <v>5504</v>
      </c>
      <c r="G3866" t="s">
        <v>5504</v>
      </c>
      <c r="H3866" t="s">
        <v>701</v>
      </c>
      <c r="I3866" t="s">
        <v>24</v>
      </c>
      <c r="J3866" s="3">
        <v>4</v>
      </c>
      <c r="K3866" s="3">
        <v>157.69999999999999</v>
      </c>
      <c r="L3866" s="3">
        <v>630.79999999999995</v>
      </c>
    </row>
    <row r="3867" spans="1:12" x14ac:dyDescent="0.35">
      <c r="A3867" t="s">
        <v>5672</v>
      </c>
      <c r="B3867" s="6" t="s">
        <v>329</v>
      </c>
      <c r="C3867" s="6" t="str">
        <f t="shared" si="180"/>
        <v>Jul 2024</v>
      </c>
      <c r="D3867" s="19" t="str">
        <f t="shared" si="182"/>
        <v>2024</v>
      </c>
      <c r="E3867" s="6" t="str">
        <f t="shared" si="181"/>
        <v>Q3 2024</v>
      </c>
      <c r="F3867" t="s">
        <v>5629</v>
      </c>
      <c r="G3867" t="s">
        <v>5629</v>
      </c>
      <c r="H3867" t="s">
        <v>458</v>
      </c>
      <c r="I3867" t="s">
        <v>12</v>
      </c>
      <c r="J3867" s="3">
        <v>13</v>
      </c>
      <c r="K3867" s="3">
        <v>346.07</v>
      </c>
      <c r="L3867" s="3">
        <v>4498.91</v>
      </c>
    </row>
    <row r="3868" spans="1:12" x14ac:dyDescent="0.35">
      <c r="A3868" t="s">
        <v>308</v>
      </c>
      <c r="B3868" s="6" t="s">
        <v>309</v>
      </c>
      <c r="C3868" s="6" t="str">
        <f t="shared" si="180"/>
        <v>Jul 2024</v>
      </c>
      <c r="D3868" s="19" t="str">
        <f t="shared" si="182"/>
        <v>2024</v>
      </c>
      <c r="E3868" s="6" t="str">
        <f t="shared" si="181"/>
        <v>Q3 2024</v>
      </c>
      <c r="F3868" t="s">
        <v>10</v>
      </c>
      <c r="G3868" t="str">
        <f>IF(F3868="Biographies", "Biography", F3868 )</f>
        <v>Biography</v>
      </c>
      <c r="H3868" t="s">
        <v>11</v>
      </c>
      <c r="I3868" t="s">
        <v>15</v>
      </c>
      <c r="J3868" s="3">
        <v>12</v>
      </c>
      <c r="K3868" s="3">
        <v>255.71</v>
      </c>
      <c r="L3868" s="3">
        <v>3068.52</v>
      </c>
    </row>
    <row r="3869" spans="1:12" x14ac:dyDescent="0.35">
      <c r="A3869" t="s">
        <v>2909</v>
      </c>
      <c r="B3869" s="6" t="s">
        <v>309</v>
      </c>
      <c r="C3869" s="6" t="str">
        <f t="shared" si="180"/>
        <v>Jul 2024</v>
      </c>
      <c r="D3869" s="19" t="str">
        <f t="shared" si="182"/>
        <v>2024</v>
      </c>
      <c r="E3869" s="6" t="str">
        <f t="shared" si="181"/>
        <v>Q3 2024</v>
      </c>
      <c r="F3869" t="s">
        <v>2882</v>
      </c>
      <c r="G3869" t="s">
        <v>2882</v>
      </c>
      <c r="H3869" t="s">
        <v>2208</v>
      </c>
      <c r="I3869" t="s">
        <v>15</v>
      </c>
      <c r="J3869" s="3">
        <v>9</v>
      </c>
      <c r="K3869" s="3">
        <v>168.42</v>
      </c>
      <c r="L3869" s="3">
        <v>1515.78</v>
      </c>
    </row>
    <row r="3870" spans="1:12" x14ac:dyDescent="0.35">
      <c r="A3870" t="s">
        <v>3636</v>
      </c>
      <c r="B3870" s="6" t="s">
        <v>309</v>
      </c>
      <c r="C3870" s="6" t="str">
        <f t="shared" si="180"/>
        <v>Jul 2024</v>
      </c>
      <c r="D3870" s="19" t="str">
        <f t="shared" si="182"/>
        <v>2024</v>
      </c>
      <c r="E3870" s="6" t="str">
        <f t="shared" si="181"/>
        <v>Q3 2024</v>
      </c>
      <c r="F3870" t="s">
        <v>3435</v>
      </c>
      <c r="G3870" t="s">
        <v>3435</v>
      </c>
      <c r="H3870" t="s">
        <v>701</v>
      </c>
      <c r="I3870" t="s">
        <v>12</v>
      </c>
      <c r="J3870" s="3">
        <v>10</v>
      </c>
      <c r="K3870" s="3">
        <v>268.07</v>
      </c>
      <c r="L3870" s="3">
        <v>2680.7</v>
      </c>
    </row>
    <row r="3871" spans="1:12" x14ac:dyDescent="0.35">
      <c r="A3871" t="s">
        <v>4312</v>
      </c>
      <c r="B3871" s="6" t="s">
        <v>309</v>
      </c>
      <c r="C3871" s="6" t="str">
        <f t="shared" si="180"/>
        <v>Jul 2024</v>
      </c>
      <c r="D3871" s="19" t="str">
        <f t="shared" si="182"/>
        <v>2024</v>
      </c>
      <c r="E3871" s="6" t="str">
        <f t="shared" si="181"/>
        <v>Q3 2024</v>
      </c>
      <c r="F3871" t="s">
        <v>4235</v>
      </c>
      <c r="G3871" t="s">
        <v>4235</v>
      </c>
      <c r="H3871" t="s">
        <v>2208</v>
      </c>
      <c r="I3871" t="s">
        <v>12</v>
      </c>
      <c r="J3871" s="3">
        <v>4</v>
      </c>
      <c r="K3871" s="3">
        <v>182.23</v>
      </c>
      <c r="L3871" s="3">
        <v>728.92</v>
      </c>
    </row>
    <row r="3872" spans="1:12" x14ac:dyDescent="0.35">
      <c r="A3872" t="s">
        <v>4593</v>
      </c>
      <c r="B3872" s="6" t="s">
        <v>309</v>
      </c>
      <c r="C3872" s="6" t="str">
        <f t="shared" si="180"/>
        <v>Jul 2024</v>
      </c>
      <c r="D3872" s="19" t="str">
        <f t="shared" si="182"/>
        <v>2024</v>
      </c>
      <c r="E3872" s="6" t="str">
        <f t="shared" si="181"/>
        <v>Q3 2024</v>
      </c>
      <c r="F3872" t="s">
        <v>4484</v>
      </c>
      <c r="G3872" t="s">
        <v>4484</v>
      </c>
      <c r="H3872" t="s">
        <v>2208</v>
      </c>
      <c r="I3872" t="s">
        <v>12</v>
      </c>
      <c r="J3872" s="3">
        <v>3</v>
      </c>
      <c r="K3872" s="3">
        <v>144.41</v>
      </c>
      <c r="L3872" s="3">
        <v>433.23</v>
      </c>
    </row>
    <row r="3873" spans="1:12" x14ac:dyDescent="0.35">
      <c r="A3873" t="s">
        <v>5087</v>
      </c>
      <c r="B3873" s="6" t="s">
        <v>309</v>
      </c>
      <c r="C3873" s="6" t="str">
        <f t="shared" si="180"/>
        <v>Jul 2024</v>
      </c>
      <c r="D3873" s="19" t="str">
        <f t="shared" si="182"/>
        <v>2024</v>
      </c>
      <c r="E3873" s="6" t="str">
        <f t="shared" si="181"/>
        <v>Q3 2024</v>
      </c>
      <c r="F3873" t="s">
        <v>5082</v>
      </c>
      <c r="G3873" t="s">
        <v>5082</v>
      </c>
      <c r="H3873" t="s">
        <v>2208</v>
      </c>
      <c r="I3873" t="s">
        <v>27</v>
      </c>
      <c r="J3873" s="3">
        <v>1</v>
      </c>
      <c r="K3873" s="3">
        <v>315.88</v>
      </c>
      <c r="L3873" s="3">
        <v>315.88</v>
      </c>
    </row>
    <row r="3874" spans="1:12" x14ac:dyDescent="0.35">
      <c r="A3874" t="s">
        <v>5678</v>
      </c>
      <c r="B3874" s="6" t="s">
        <v>309</v>
      </c>
      <c r="C3874" s="6" t="str">
        <f t="shared" si="180"/>
        <v>Jul 2024</v>
      </c>
      <c r="D3874" s="19" t="str">
        <f t="shared" si="182"/>
        <v>2024</v>
      </c>
      <c r="E3874" s="6" t="str">
        <f t="shared" si="181"/>
        <v>Q3 2024</v>
      </c>
      <c r="F3874" t="s">
        <v>5629</v>
      </c>
      <c r="G3874" t="s">
        <v>5629</v>
      </c>
      <c r="H3874" t="s">
        <v>458</v>
      </c>
      <c r="I3874" t="s">
        <v>27</v>
      </c>
      <c r="J3874" s="3">
        <v>15</v>
      </c>
      <c r="K3874" s="3">
        <v>181.53</v>
      </c>
      <c r="L3874" s="3">
        <v>2722.95</v>
      </c>
    </row>
    <row r="3875" spans="1:12" x14ac:dyDescent="0.35">
      <c r="A3875" t="s">
        <v>274</v>
      </c>
      <c r="B3875" s="6" t="s">
        <v>275</v>
      </c>
      <c r="C3875" s="6" t="str">
        <f t="shared" si="180"/>
        <v>Jul 2024</v>
      </c>
      <c r="D3875" s="19" t="str">
        <f t="shared" si="182"/>
        <v>2024</v>
      </c>
      <c r="E3875" s="6" t="str">
        <f t="shared" si="181"/>
        <v>Q3 2024</v>
      </c>
      <c r="F3875" t="s">
        <v>10</v>
      </c>
      <c r="G3875" t="str">
        <f>IF(F3875="Biographies", "Biography", F3875 )</f>
        <v>Biography</v>
      </c>
      <c r="H3875" t="s">
        <v>11</v>
      </c>
      <c r="I3875" t="s">
        <v>27</v>
      </c>
      <c r="J3875" s="3">
        <v>14</v>
      </c>
      <c r="K3875" s="3">
        <v>466.84</v>
      </c>
      <c r="L3875" s="3">
        <v>6535.76</v>
      </c>
    </row>
    <row r="3876" spans="1:12" x14ac:dyDescent="0.35">
      <c r="A3876" t="s">
        <v>635</v>
      </c>
      <c r="B3876" s="6" t="s">
        <v>275</v>
      </c>
      <c r="C3876" s="6" t="str">
        <f t="shared" si="180"/>
        <v>Jul 2024</v>
      </c>
      <c r="D3876" s="19" t="str">
        <f t="shared" si="182"/>
        <v>2024</v>
      </c>
      <c r="E3876" s="6" t="str">
        <f t="shared" si="181"/>
        <v>Q3 2024</v>
      </c>
      <c r="F3876" t="s">
        <v>5772</v>
      </c>
      <c r="G3876" t="str">
        <f>IF(F3876="Blender xcxc", "Blender", F3876)</f>
        <v>Blender</v>
      </c>
      <c r="H3876" t="s">
        <v>458</v>
      </c>
      <c r="I3876" t="s">
        <v>12</v>
      </c>
      <c r="J3876" s="3">
        <v>10</v>
      </c>
      <c r="K3876" s="3">
        <v>191.36</v>
      </c>
      <c r="L3876" s="3">
        <v>1913.6</v>
      </c>
    </row>
    <row r="3877" spans="1:12" x14ac:dyDescent="0.35">
      <c r="A3877" t="s">
        <v>1849</v>
      </c>
      <c r="B3877" s="6" t="s">
        <v>275</v>
      </c>
      <c r="C3877" s="6" t="str">
        <f t="shared" si="180"/>
        <v>Jul 2024</v>
      </c>
      <c r="D3877" s="19" t="str">
        <f t="shared" si="182"/>
        <v>2024</v>
      </c>
      <c r="E3877" s="6" t="str">
        <f t="shared" si="181"/>
        <v>Q3 2024</v>
      </c>
      <c r="F3877" t="s">
        <v>1744</v>
      </c>
      <c r="G3877" t="s">
        <v>1744</v>
      </c>
      <c r="H3877" t="s">
        <v>11</v>
      </c>
      <c r="I3877" t="s">
        <v>24</v>
      </c>
      <c r="J3877" s="3">
        <v>16</v>
      </c>
      <c r="K3877" s="3">
        <v>110.22</v>
      </c>
      <c r="L3877" s="3">
        <v>1763.52</v>
      </c>
    </row>
    <row r="3878" spans="1:12" x14ac:dyDescent="0.35">
      <c r="A3878" t="s">
        <v>2582</v>
      </c>
      <c r="B3878" s="6" t="s">
        <v>275</v>
      </c>
      <c r="C3878" s="6" t="str">
        <f t="shared" si="180"/>
        <v>Jul 2024</v>
      </c>
      <c r="D3878" s="19" t="str">
        <f t="shared" si="182"/>
        <v>2024</v>
      </c>
      <c r="E3878" s="6" t="str">
        <f t="shared" si="181"/>
        <v>Q3 2024</v>
      </c>
      <c r="F3878" t="s">
        <v>2344</v>
      </c>
      <c r="G3878" t="s">
        <v>2344</v>
      </c>
      <c r="H3878" t="s">
        <v>2345</v>
      </c>
      <c r="I3878" t="s">
        <v>15</v>
      </c>
      <c r="J3878" s="3">
        <v>10</v>
      </c>
      <c r="K3878" s="3">
        <v>145.69999999999999</v>
      </c>
      <c r="L3878" s="3">
        <v>1457</v>
      </c>
    </row>
    <row r="3879" spans="1:12" x14ac:dyDescent="0.35">
      <c r="A3879" t="s">
        <v>2739</v>
      </c>
      <c r="B3879" s="6" t="s">
        <v>275</v>
      </c>
      <c r="C3879" s="6" t="str">
        <f t="shared" si="180"/>
        <v>Jul 2024</v>
      </c>
      <c r="D3879" s="19" t="str">
        <f t="shared" si="182"/>
        <v>2024</v>
      </c>
      <c r="E3879" s="6" t="str">
        <f t="shared" si="181"/>
        <v>Q3 2024</v>
      </c>
      <c r="F3879" t="s">
        <v>2643</v>
      </c>
      <c r="G3879" t="s">
        <v>2643</v>
      </c>
      <c r="H3879" t="s">
        <v>2345</v>
      </c>
      <c r="I3879" t="s">
        <v>12</v>
      </c>
      <c r="J3879" s="3">
        <v>3</v>
      </c>
      <c r="K3879" s="3">
        <v>223.55</v>
      </c>
      <c r="L3879" s="3">
        <v>670.65</v>
      </c>
    </row>
    <row r="3880" spans="1:12" x14ac:dyDescent="0.35">
      <c r="A3880" t="s">
        <v>3108</v>
      </c>
      <c r="B3880" s="6" t="s">
        <v>275</v>
      </c>
      <c r="C3880" s="6" t="str">
        <f t="shared" si="180"/>
        <v>Jul 2024</v>
      </c>
      <c r="D3880" s="19" t="str">
        <f t="shared" si="182"/>
        <v>2024</v>
      </c>
      <c r="E3880" s="6" t="str">
        <f t="shared" si="181"/>
        <v>Q3 2024</v>
      </c>
      <c r="F3880" t="s">
        <v>2882</v>
      </c>
      <c r="G3880" t="s">
        <v>2882</v>
      </c>
      <c r="H3880" t="s">
        <v>2208</v>
      </c>
      <c r="I3880" t="s">
        <v>24</v>
      </c>
      <c r="J3880" s="3">
        <v>13</v>
      </c>
      <c r="K3880" s="3">
        <v>371.86</v>
      </c>
      <c r="L3880" s="3">
        <v>4834.18</v>
      </c>
    </row>
    <row r="3881" spans="1:12" x14ac:dyDescent="0.35">
      <c r="A3881" t="s">
        <v>3752</v>
      </c>
      <c r="B3881" s="6" t="s">
        <v>275</v>
      </c>
      <c r="C3881" s="6" t="str">
        <f t="shared" si="180"/>
        <v>Jul 2024</v>
      </c>
      <c r="D3881" s="19" t="str">
        <f t="shared" si="182"/>
        <v>2024</v>
      </c>
      <c r="E3881" s="6" t="str">
        <f t="shared" si="181"/>
        <v>Q3 2024</v>
      </c>
      <c r="F3881" t="s">
        <v>3688</v>
      </c>
      <c r="G3881" t="s">
        <v>3688</v>
      </c>
      <c r="H3881" t="s">
        <v>11</v>
      </c>
      <c r="I3881" t="s">
        <v>15</v>
      </c>
      <c r="J3881" s="3">
        <v>11</v>
      </c>
      <c r="K3881" s="3">
        <v>180.75</v>
      </c>
      <c r="L3881" s="3">
        <v>1988.25</v>
      </c>
    </row>
    <row r="3882" spans="1:12" x14ac:dyDescent="0.35">
      <c r="A3882" t="s">
        <v>5384</v>
      </c>
      <c r="B3882" s="6" t="s">
        <v>275</v>
      </c>
      <c r="C3882" s="6" t="str">
        <f t="shared" si="180"/>
        <v>Jul 2024</v>
      </c>
      <c r="D3882" s="19" t="str">
        <f t="shared" si="182"/>
        <v>2024</v>
      </c>
      <c r="E3882" s="6" t="str">
        <f t="shared" si="181"/>
        <v>Q3 2024</v>
      </c>
      <c r="F3882" t="s">
        <v>5337</v>
      </c>
      <c r="G3882" t="s">
        <v>5337</v>
      </c>
      <c r="H3882" t="s">
        <v>458</v>
      </c>
      <c r="I3882" t="s">
        <v>27</v>
      </c>
      <c r="J3882" s="3">
        <v>12</v>
      </c>
      <c r="K3882" s="3">
        <v>217.16</v>
      </c>
      <c r="L3882" s="3">
        <v>2605.92</v>
      </c>
    </row>
    <row r="3883" spans="1:12" x14ac:dyDescent="0.35">
      <c r="A3883" t="s">
        <v>867</v>
      </c>
      <c r="B3883" s="6" t="s">
        <v>868</v>
      </c>
      <c r="C3883" s="6" t="str">
        <f t="shared" si="180"/>
        <v>Jul 2024</v>
      </c>
      <c r="D3883" s="19" t="str">
        <f t="shared" si="182"/>
        <v>2024</v>
      </c>
      <c r="E3883" s="6" t="str">
        <f t="shared" si="181"/>
        <v>Q3 2024</v>
      </c>
      <c r="F3883" t="s">
        <v>5773</v>
      </c>
      <c r="G3883" t="str">
        <f>IF(F3883="Bread.c", "Bread", F3883)</f>
        <v>Bread</v>
      </c>
      <c r="H3883" t="s">
        <v>701</v>
      </c>
      <c r="I3883" t="s">
        <v>15</v>
      </c>
      <c r="J3883" s="3">
        <v>9</v>
      </c>
      <c r="K3883" s="3">
        <v>433.03</v>
      </c>
      <c r="L3883" s="3">
        <v>3897.27</v>
      </c>
    </row>
    <row r="3884" spans="1:12" x14ac:dyDescent="0.35">
      <c r="A3884" t="s">
        <v>1299</v>
      </c>
      <c r="B3884" s="6" t="s">
        <v>868</v>
      </c>
      <c r="C3884" s="6" t="str">
        <f t="shared" si="180"/>
        <v>Jul 2024</v>
      </c>
      <c r="D3884" s="19" t="str">
        <f t="shared" si="182"/>
        <v>2024</v>
      </c>
      <c r="E3884" s="6" t="str">
        <f t="shared" si="181"/>
        <v>Q3 2024</v>
      </c>
      <c r="F3884" t="s">
        <v>1252</v>
      </c>
      <c r="G3884" t="str">
        <f>IF(F3884="Cookbooks", "Cookbook", F3884)</f>
        <v>Cookbook</v>
      </c>
      <c r="H3884" t="s">
        <v>11</v>
      </c>
      <c r="I3884" t="s">
        <v>27</v>
      </c>
      <c r="J3884" s="3">
        <v>16</v>
      </c>
      <c r="K3884" s="3">
        <v>332.84</v>
      </c>
      <c r="L3884" s="3">
        <v>5325.44</v>
      </c>
    </row>
    <row r="3885" spans="1:12" x14ac:dyDescent="0.35">
      <c r="A3885" t="s">
        <v>2043</v>
      </c>
      <c r="B3885" s="6" t="s">
        <v>868</v>
      </c>
      <c r="C3885" s="6" t="str">
        <f t="shared" si="180"/>
        <v>Jul 2024</v>
      </c>
      <c r="D3885" s="19" t="str">
        <f t="shared" si="182"/>
        <v>2024</v>
      </c>
      <c r="E3885" s="6" t="str">
        <f t="shared" si="181"/>
        <v>Q3 2024</v>
      </c>
      <c r="F3885" t="s">
        <v>1744</v>
      </c>
      <c r="G3885" t="s">
        <v>1744</v>
      </c>
      <c r="H3885" t="s">
        <v>11</v>
      </c>
      <c r="I3885" t="s">
        <v>24</v>
      </c>
      <c r="J3885" s="3">
        <v>12</v>
      </c>
      <c r="K3885" s="3">
        <v>322.66000000000003</v>
      </c>
      <c r="L3885" s="3">
        <v>3871.92</v>
      </c>
    </row>
    <row r="3886" spans="1:12" x14ac:dyDescent="0.35">
      <c r="A3886" t="s">
        <v>2285</v>
      </c>
      <c r="B3886" s="6" t="s">
        <v>868</v>
      </c>
      <c r="C3886" s="6" t="str">
        <f t="shared" si="180"/>
        <v>Jul 2024</v>
      </c>
      <c r="D3886" s="19" t="str">
        <f t="shared" si="182"/>
        <v>2024</v>
      </c>
      <c r="E3886" s="6" t="str">
        <f t="shared" si="181"/>
        <v>Q3 2024</v>
      </c>
      <c r="F3886" t="s">
        <v>2207</v>
      </c>
      <c r="G3886" t="s">
        <v>2207</v>
      </c>
      <c r="H3886" t="s">
        <v>2208</v>
      </c>
      <c r="I3886" t="s">
        <v>27</v>
      </c>
      <c r="J3886" s="3">
        <v>16</v>
      </c>
      <c r="K3886" s="3">
        <v>430.99</v>
      </c>
      <c r="L3886" s="3">
        <v>6895.84</v>
      </c>
    </row>
    <row r="3887" spans="1:12" x14ac:dyDescent="0.35">
      <c r="A3887" t="s">
        <v>2411</v>
      </c>
      <c r="B3887" s="6" t="s">
        <v>868</v>
      </c>
      <c r="C3887" s="6" t="str">
        <f t="shared" si="180"/>
        <v>Jul 2024</v>
      </c>
      <c r="D3887" s="19" t="str">
        <f t="shared" si="182"/>
        <v>2024</v>
      </c>
      <c r="E3887" s="6" t="str">
        <f t="shared" si="181"/>
        <v>Q3 2024</v>
      </c>
      <c r="F3887" t="s">
        <v>2344</v>
      </c>
      <c r="G3887" t="s">
        <v>2344</v>
      </c>
      <c r="H3887" t="s">
        <v>2345</v>
      </c>
      <c r="I3887" t="s">
        <v>12</v>
      </c>
      <c r="J3887" s="3">
        <v>2</v>
      </c>
      <c r="K3887" s="3">
        <v>405.08</v>
      </c>
      <c r="L3887" s="3">
        <v>810.16</v>
      </c>
    </row>
    <row r="3888" spans="1:12" x14ac:dyDescent="0.35">
      <c r="A3888" t="s">
        <v>3597</v>
      </c>
      <c r="B3888" s="6" t="s">
        <v>868</v>
      </c>
      <c r="C3888" s="6" t="str">
        <f t="shared" si="180"/>
        <v>Jul 2024</v>
      </c>
      <c r="D3888" s="19" t="str">
        <f t="shared" si="182"/>
        <v>2024</v>
      </c>
      <c r="E3888" s="6" t="str">
        <f t="shared" si="181"/>
        <v>Q3 2024</v>
      </c>
      <c r="F3888" t="s">
        <v>3435</v>
      </c>
      <c r="G3888" t="s">
        <v>3435</v>
      </c>
      <c r="H3888" t="s">
        <v>701</v>
      </c>
      <c r="I3888" t="s">
        <v>15</v>
      </c>
      <c r="J3888" s="3">
        <v>18</v>
      </c>
      <c r="K3888" s="3">
        <v>495.86</v>
      </c>
      <c r="L3888" s="3">
        <v>8925.48</v>
      </c>
    </row>
    <row r="3889" spans="1:12" x14ac:dyDescent="0.35">
      <c r="A3889" t="s">
        <v>3885</v>
      </c>
      <c r="B3889" s="6" t="s">
        <v>868</v>
      </c>
      <c r="C3889" s="6" t="str">
        <f t="shared" si="180"/>
        <v>Jul 2024</v>
      </c>
      <c r="D3889" s="19" t="str">
        <f t="shared" si="182"/>
        <v>2024</v>
      </c>
      <c r="E3889" s="6" t="str">
        <f t="shared" si="181"/>
        <v>Q3 2024</v>
      </c>
      <c r="F3889" t="s">
        <v>3688</v>
      </c>
      <c r="G3889" t="s">
        <v>3688</v>
      </c>
      <c r="H3889" t="s">
        <v>11</v>
      </c>
      <c r="I3889" t="s">
        <v>12</v>
      </c>
      <c r="J3889" s="3">
        <v>8</v>
      </c>
      <c r="K3889" s="3">
        <v>439.2</v>
      </c>
      <c r="L3889" s="3">
        <v>3513.6</v>
      </c>
    </row>
    <row r="3890" spans="1:12" x14ac:dyDescent="0.35">
      <c r="A3890" t="s">
        <v>4568</v>
      </c>
      <c r="B3890" s="6" t="s">
        <v>868</v>
      </c>
      <c r="C3890" s="6" t="str">
        <f t="shared" si="180"/>
        <v>Jul 2024</v>
      </c>
      <c r="D3890" s="19" t="str">
        <f t="shared" si="182"/>
        <v>2024</v>
      </c>
      <c r="E3890" s="6" t="str">
        <f t="shared" si="181"/>
        <v>Q3 2024</v>
      </c>
      <c r="F3890" t="s">
        <v>4484</v>
      </c>
      <c r="G3890" t="s">
        <v>4484</v>
      </c>
      <c r="H3890" t="s">
        <v>2208</v>
      </c>
      <c r="I3890" t="s">
        <v>12</v>
      </c>
      <c r="J3890" s="3">
        <v>11</v>
      </c>
      <c r="K3890" s="3">
        <v>133.66</v>
      </c>
      <c r="L3890" s="3">
        <v>1470.26</v>
      </c>
    </row>
    <row r="3891" spans="1:12" x14ac:dyDescent="0.35">
      <c r="A3891" t="s">
        <v>4631</v>
      </c>
      <c r="B3891" s="6" t="s">
        <v>868</v>
      </c>
      <c r="C3891" s="6" t="str">
        <f t="shared" si="180"/>
        <v>Jul 2024</v>
      </c>
      <c r="D3891" s="19" t="str">
        <f t="shared" si="182"/>
        <v>2024</v>
      </c>
      <c r="E3891" s="6" t="str">
        <f t="shared" si="181"/>
        <v>Q3 2024</v>
      </c>
      <c r="F3891" t="s">
        <v>4610</v>
      </c>
      <c r="G3891" t="s">
        <v>4610</v>
      </c>
      <c r="H3891" t="s">
        <v>2345</v>
      </c>
      <c r="I3891" t="s">
        <v>15</v>
      </c>
      <c r="J3891" s="3">
        <v>11</v>
      </c>
      <c r="K3891" s="3">
        <v>118</v>
      </c>
      <c r="L3891" s="3">
        <v>1298</v>
      </c>
    </row>
    <row r="3892" spans="1:12" x14ac:dyDescent="0.35">
      <c r="A3892" t="s">
        <v>1905</v>
      </c>
      <c r="B3892" s="6" t="s">
        <v>1906</v>
      </c>
      <c r="C3892" s="6" t="str">
        <f t="shared" si="180"/>
        <v>Jul 2024</v>
      </c>
      <c r="D3892" s="19" t="str">
        <f t="shared" si="182"/>
        <v>2024</v>
      </c>
      <c r="E3892" s="6" t="str">
        <f t="shared" si="181"/>
        <v>Q3 2024</v>
      </c>
      <c r="F3892" t="s">
        <v>1744</v>
      </c>
      <c r="G3892" t="s">
        <v>1744</v>
      </c>
      <c r="H3892" t="s">
        <v>11</v>
      </c>
      <c r="I3892" t="s">
        <v>24</v>
      </c>
      <c r="J3892" s="3">
        <v>11</v>
      </c>
      <c r="K3892" s="3">
        <v>448.04</v>
      </c>
      <c r="L3892" s="3">
        <v>4928.4399999999996</v>
      </c>
    </row>
    <row r="3893" spans="1:12" x14ac:dyDescent="0.35">
      <c r="A3893" t="s">
        <v>2216</v>
      </c>
      <c r="B3893" s="6" t="s">
        <v>1906</v>
      </c>
      <c r="C3893" s="6" t="str">
        <f t="shared" si="180"/>
        <v>Jul 2024</v>
      </c>
      <c r="D3893" s="19" t="str">
        <f t="shared" si="182"/>
        <v>2024</v>
      </c>
      <c r="E3893" s="6" t="str">
        <f t="shared" si="181"/>
        <v>Q3 2024</v>
      </c>
      <c r="F3893" t="s">
        <v>2207</v>
      </c>
      <c r="G3893" t="s">
        <v>2207</v>
      </c>
      <c r="H3893" t="s">
        <v>2208</v>
      </c>
      <c r="I3893" t="s">
        <v>12</v>
      </c>
      <c r="J3893" s="3">
        <v>4</v>
      </c>
      <c r="K3893" s="3">
        <v>356.45</v>
      </c>
      <c r="L3893" s="3">
        <v>1425.8</v>
      </c>
    </row>
    <row r="3894" spans="1:12" x14ac:dyDescent="0.35">
      <c r="A3894" t="s">
        <v>2966</v>
      </c>
      <c r="B3894" s="6" t="s">
        <v>1906</v>
      </c>
      <c r="C3894" s="6" t="str">
        <f t="shared" si="180"/>
        <v>Jul 2024</v>
      </c>
      <c r="D3894" s="19" t="str">
        <f t="shared" si="182"/>
        <v>2024</v>
      </c>
      <c r="E3894" s="6" t="str">
        <f t="shared" si="181"/>
        <v>Q3 2024</v>
      </c>
      <c r="F3894" t="s">
        <v>2882</v>
      </c>
      <c r="G3894" t="s">
        <v>2882</v>
      </c>
      <c r="H3894" t="s">
        <v>2208</v>
      </c>
      <c r="I3894" t="s">
        <v>24</v>
      </c>
      <c r="J3894" s="3">
        <v>16</v>
      </c>
      <c r="K3894" s="3">
        <v>353.01</v>
      </c>
      <c r="L3894" s="3">
        <v>5648.16</v>
      </c>
    </row>
    <row r="3895" spans="1:12" x14ac:dyDescent="0.35">
      <c r="A3895" t="s">
        <v>3048</v>
      </c>
      <c r="B3895" s="6" t="s">
        <v>1906</v>
      </c>
      <c r="C3895" s="6" t="str">
        <f t="shared" si="180"/>
        <v>Jul 2024</v>
      </c>
      <c r="D3895" s="19" t="str">
        <f t="shared" si="182"/>
        <v>2024</v>
      </c>
      <c r="E3895" s="6" t="str">
        <f t="shared" si="181"/>
        <v>Q3 2024</v>
      </c>
      <c r="F3895" t="s">
        <v>2882</v>
      </c>
      <c r="G3895" t="s">
        <v>2882</v>
      </c>
      <c r="H3895" t="s">
        <v>2208</v>
      </c>
      <c r="I3895" t="s">
        <v>15</v>
      </c>
      <c r="J3895" s="3">
        <v>7</v>
      </c>
      <c r="K3895" s="3">
        <v>426.56</v>
      </c>
      <c r="L3895" s="3">
        <v>2985.92</v>
      </c>
    </row>
    <row r="3896" spans="1:12" x14ac:dyDescent="0.35">
      <c r="A3896" t="s">
        <v>3983</v>
      </c>
      <c r="B3896" s="6" t="s">
        <v>1906</v>
      </c>
      <c r="C3896" s="6" t="str">
        <f t="shared" si="180"/>
        <v>Jul 2024</v>
      </c>
      <c r="D3896" s="19" t="str">
        <f t="shared" si="182"/>
        <v>2024</v>
      </c>
      <c r="E3896" s="6" t="str">
        <f t="shared" si="181"/>
        <v>Q3 2024</v>
      </c>
      <c r="F3896" t="s">
        <v>3948</v>
      </c>
      <c r="G3896" t="s">
        <v>3948</v>
      </c>
      <c r="H3896" t="s">
        <v>458</v>
      </c>
      <c r="I3896" t="s">
        <v>12</v>
      </c>
      <c r="J3896" s="3">
        <v>4</v>
      </c>
      <c r="K3896" s="3">
        <v>481.92</v>
      </c>
      <c r="L3896" s="3">
        <v>1927.68</v>
      </c>
    </row>
    <row r="3897" spans="1:12" x14ac:dyDescent="0.35">
      <c r="A3897" t="s">
        <v>4100</v>
      </c>
      <c r="B3897" s="6" t="s">
        <v>1906</v>
      </c>
      <c r="C3897" s="6" t="str">
        <f t="shared" si="180"/>
        <v>Jul 2024</v>
      </c>
      <c r="D3897" s="19" t="str">
        <f t="shared" si="182"/>
        <v>2024</v>
      </c>
      <c r="E3897" s="6" t="str">
        <f t="shared" si="181"/>
        <v>Q3 2024</v>
      </c>
      <c r="F3897" t="s">
        <v>3948</v>
      </c>
      <c r="G3897" t="s">
        <v>3948</v>
      </c>
      <c r="H3897" t="s">
        <v>458</v>
      </c>
      <c r="I3897" t="s">
        <v>24</v>
      </c>
      <c r="J3897" s="3">
        <v>8</v>
      </c>
      <c r="K3897" s="3">
        <v>304.63</v>
      </c>
      <c r="L3897" s="3">
        <v>2437.04</v>
      </c>
    </row>
    <row r="3898" spans="1:12" x14ac:dyDescent="0.35">
      <c r="A3898" t="s">
        <v>5368</v>
      </c>
      <c r="B3898" s="6" t="s">
        <v>1906</v>
      </c>
      <c r="C3898" s="6" t="str">
        <f t="shared" si="180"/>
        <v>Jul 2024</v>
      </c>
      <c r="D3898" s="19" t="str">
        <f t="shared" si="182"/>
        <v>2024</v>
      </c>
      <c r="E3898" s="6" t="str">
        <f t="shared" si="181"/>
        <v>Q3 2024</v>
      </c>
      <c r="F3898" t="s">
        <v>5337</v>
      </c>
      <c r="G3898" t="s">
        <v>5337</v>
      </c>
      <c r="H3898" t="s">
        <v>458</v>
      </c>
      <c r="I3898" t="s">
        <v>15</v>
      </c>
      <c r="J3898" s="3">
        <v>16</v>
      </c>
      <c r="K3898" s="3">
        <v>178.46</v>
      </c>
      <c r="L3898" s="3">
        <v>2855.36</v>
      </c>
    </row>
    <row r="3899" spans="1:12" x14ac:dyDescent="0.35">
      <c r="A3899" t="s">
        <v>2060</v>
      </c>
      <c r="B3899" s="6" t="s">
        <v>2061</v>
      </c>
      <c r="C3899" s="6" t="str">
        <f t="shared" si="180"/>
        <v>Jul 2024</v>
      </c>
      <c r="D3899" s="19" t="str">
        <f t="shared" si="182"/>
        <v>2024</v>
      </c>
      <c r="E3899" s="6" t="str">
        <f t="shared" si="181"/>
        <v>Q3 2024</v>
      </c>
      <c r="F3899" t="s">
        <v>2058</v>
      </c>
      <c r="G3899" t="s">
        <v>2058</v>
      </c>
      <c r="H3899" t="s">
        <v>701</v>
      </c>
      <c r="I3899" t="s">
        <v>12</v>
      </c>
      <c r="J3899" s="3">
        <v>11</v>
      </c>
      <c r="K3899" s="3">
        <v>499.65</v>
      </c>
      <c r="L3899" s="3">
        <v>5496.15</v>
      </c>
    </row>
    <row r="3900" spans="1:12" x14ac:dyDescent="0.35">
      <c r="A3900" t="s">
        <v>3444</v>
      </c>
      <c r="B3900" s="6" t="s">
        <v>2061</v>
      </c>
      <c r="C3900" s="6" t="str">
        <f t="shared" si="180"/>
        <v>Jul 2024</v>
      </c>
      <c r="D3900" s="19" t="str">
        <f t="shared" si="182"/>
        <v>2024</v>
      </c>
      <c r="E3900" s="6" t="str">
        <f t="shared" si="181"/>
        <v>Q3 2024</v>
      </c>
      <c r="F3900" t="s">
        <v>3435</v>
      </c>
      <c r="G3900" t="s">
        <v>3435</v>
      </c>
      <c r="H3900" t="s">
        <v>701</v>
      </c>
      <c r="I3900" t="s">
        <v>24</v>
      </c>
      <c r="J3900" s="3">
        <v>3</v>
      </c>
      <c r="K3900" s="3">
        <v>290.08999999999997</v>
      </c>
      <c r="L3900" s="3">
        <v>870.27</v>
      </c>
    </row>
    <row r="3901" spans="1:12" x14ac:dyDescent="0.35">
      <c r="A3901" t="s">
        <v>4141</v>
      </c>
      <c r="B3901" s="6" t="s">
        <v>2061</v>
      </c>
      <c r="C3901" s="6" t="str">
        <f t="shared" si="180"/>
        <v>Jul 2024</v>
      </c>
      <c r="D3901" s="19" t="str">
        <f t="shared" si="182"/>
        <v>2024</v>
      </c>
      <c r="E3901" s="6" t="str">
        <f t="shared" si="181"/>
        <v>Q3 2024</v>
      </c>
      <c r="F3901" t="s">
        <v>3948</v>
      </c>
      <c r="G3901" t="s">
        <v>3948</v>
      </c>
      <c r="H3901" t="s">
        <v>458</v>
      </c>
      <c r="I3901" t="s">
        <v>12</v>
      </c>
      <c r="J3901" s="3">
        <v>4</v>
      </c>
      <c r="K3901" s="3">
        <v>431.74</v>
      </c>
      <c r="L3901" s="3">
        <v>1726.96</v>
      </c>
    </row>
    <row r="3902" spans="1:12" x14ac:dyDescent="0.35">
      <c r="A3902" t="s">
        <v>266</v>
      </c>
      <c r="B3902" s="6" t="s">
        <v>267</v>
      </c>
      <c r="C3902" s="6" t="str">
        <f t="shared" si="180"/>
        <v>Jul 2024</v>
      </c>
      <c r="D3902" s="19" t="str">
        <f t="shared" si="182"/>
        <v>2024</v>
      </c>
      <c r="E3902" s="6" t="str">
        <f t="shared" si="181"/>
        <v>Q3 2024</v>
      </c>
      <c r="F3902" t="s">
        <v>10</v>
      </c>
      <c r="G3902" t="str">
        <f>IF(F3902="Biographies", "Biography", F3902 )</f>
        <v>Biography</v>
      </c>
      <c r="H3902" t="s">
        <v>11</v>
      </c>
      <c r="I3902" t="s">
        <v>12</v>
      </c>
      <c r="J3902" s="3">
        <v>17</v>
      </c>
      <c r="K3902" s="3">
        <v>92.23</v>
      </c>
      <c r="L3902" s="3">
        <v>1567.91</v>
      </c>
    </row>
    <row r="3903" spans="1:12" x14ac:dyDescent="0.35">
      <c r="A3903" t="s">
        <v>924</v>
      </c>
      <c r="B3903" s="6" t="s">
        <v>267</v>
      </c>
      <c r="C3903" s="6" t="str">
        <f t="shared" si="180"/>
        <v>Jul 2024</v>
      </c>
      <c r="D3903" s="19" t="str">
        <f t="shared" si="182"/>
        <v>2024</v>
      </c>
      <c r="E3903" s="6" t="str">
        <f t="shared" si="181"/>
        <v>Q3 2024</v>
      </c>
      <c r="F3903" t="s">
        <v>700</v>
      </c>
      <c r="G3903" t="str">
        <f>IF(F3903="Bread.c", "Bread", F3903)</f>
        <v>Bread</v>
      </c>
      <c r="H3903" t="s">
        <v>701</v>
      </c>
      <c r="I3903" t="s">
        <v>24</v>
      </c>
      <c r="J3903" s="3">
        <v>12</v>
      </c>
      <c r="K3903" s="3">
        <v>473.5</v>
      </c>
      <c r="L3903" s="3">
        <v>5682</v>
      </c>
    </row>
    <row r="3904" spans="1:12" x14ac:dyDescent="0.35">
      <c r="A3904" t="s">
        <v>1091</v>
      </c>
      <c r="B3904" s="6" t="s">
        <v>267</v>
      </c>
      <c r="C3904" s="6" t="str">
        <f t="shared" si="180"/>
        <v>Jul 2024</v>
      </c>
      <c r="D3904" s="19" t="str">
        <f t="shared" si="182"/>
        <v>2024</v>
      </c>
      <c r="E3904" s="6" t="str">
        <f t="shared" si="181"/>
        <v>Q3 2024</v>
      </c>
      <c r="F3904" t="s">
        <v>1084</v>
      </c>
      <c r="G3904" t="str">
        <f>IF(F3904="Children's Book asfdsf", "Children's Book", F3904)</f>
        <v>Children's Book</v>
      </c>
      <c r="H3904" t="s">
        <v>11</v>
      </c>
      <c r="I3904" t="s">
        <v>15</v>
      </c>
      <c r="J3904" s="3">
        <v>11</v>
      </c>
      <c r="K3904" s="3">
        <v>393.42</v>
      </c>
      <c r="L3904" s="3">
        <v>4327.62</v>
      </c>
    </row>
    <row r="3905" spans="1:12" x14ac:dyDescent="0.35">
      <c r="A3905" t="s">
        <v>1107</v>
      </c>
      <c r="B3905" s="6" t="s">
        <v>267</v>
      </c>
      <c r="C3905" s="6" t="str">
        <f t="shared" si="180"/>
        <v>Jul 2024</v>
      </c>
      <c r="D3905" s="19" t="str">
        <f t="shared" si="182"/>
        <v>2024</v>
      </c>
      <c r="E3905" s="6" t="str">
        <f t="shared" si="181"/>
        <v>Q3 2024</v>
      </c>
      <c r="F3905" t="s">
        <v>1084</v>
      </c>
      <c r="G3905" t="str">
        <f>IF(F3905="Children's Book asfdsf", "Children's Book", F3905)</f>
        <v>Children's Book</v>
      </c>
      <c r="H3905" t="s">
        <v>11</v>
      </c>
      <c r="I3905" t="s">
        <v>12</v>
      </c>
      <c r="J3905" s="3">
        <v>13</v>
      </c>
      <c r="K3905" s="3">
        <v>87.21</v>
      </c>
      <c r="L3905" s="3">
        <v>1133.73</v>
      </c>
    </row>
    <row r="3906" spans="1:12" x14ac:dyDescent="0.35">
      <c r="A3906" t="s">
        <v>1958</v>
      </c>
      <c r="B3906" s="6" t="s">
        <v>267</v>
      </c>
      <c r="C3906" s="6" t="str">
        <f t="shared" ref="C3906:C3969" si="183">TEXT(B3906, "mmm yyyy")</f>
        <v>Jul 2024</v>
      </c>
      <c r="D3906" s="19" t="str">
        <f t="shared" si="182"/>
        <v>2024</v>
      </c>
      <c r="E3906" s="6" t="str">
        <f t="shared" ref="E3906:E3969" si="184">"Q"&amp;ROUNDUP(MONTH(B3906)/3,0)&amp;" "&amp;TEXT(B3906,"YYYY")</f>
        <v>Q3 2024</v>
      </c>
      <c r="F3906" t="s">
        <v>1744</v>
      </c>
      <c r="G3906" t="s">
        <v>1744</v>
      </c>
      <c r="H3906" t="s">
        <v>11</v>
      </c>
      <c r="I3906" t="s">
        <v>12</v>
      </c>
      <c r="J3906" s="3">
        <v>14</v>
      </c>
      <c r="K3906" s="3">
        <v>41.38</v>
      </c>
      <c r="L3906" s="3">
        <v>579.32000000000005</v>
      </c>
    </row>
    <row r="3907" spans="1:12" x14ac:dyDescent="0.35">
      <c r="A3907" t="s">
        <v>2937</v>
      </c>
      <c r="B3907" s="6" t="s">
        <v>267</v>
      </c>
      <c r="C3907" s="6" t="str">
        <f t="shared" si="183"/>
        <v>Jul 2024</v>
      </c>
      <c r="D3907" s="19" t="str">
        <f t="shared" ref="D3907:D3970" si="185">TEXT(B3907, "yyyy")</f>
        <v>2024</v>
      </c>
      <c r="E3907" s="6" t="str">
        <f t="shared" si="184"/>
        <v>Q3 2024</v>
      </c>
      <c r="F3907" t="s">
        <v>2882</v>
      </c>
      <c r="G3907" t="s">
        <v>2882</v>
      </c>
      <c r="H3907" t="s">
        <v>2208</v>
      </c>
      <c r="I3907" t="s">
        <v>27</v>
      </c>
      <c r="J3907" s="3">
        <v>7</v>
      </c>
      <c r="K3907" s="3">
        <v>61.94</v>
      </c>
      <c r="L3907" s="3">
        <v>433.58</v>
      </c>
    </row>
    <row r="3908" spans="1:12" x14ac:dyDescent="0.35">
      <c r="A3908" t="s">
        <v>3153</v>
      </c>
      <c r="B3908" s="6" t="s">
        <v>267</v>
      </c>
      <c r="C3908" s="6" t="str">
        <f t="shared" si="183"/>
        <v>Jul 2024</v>
      </c>
      <c r="D3908" s="19" t="str">
        <f t="shared" si="185"/>
        <v>2024</v>
      </c>
      <c r="E3908" s="6" t="str">
        <f t="shared" si="184"/>
        <v>Q3 2024</v>
      </c>
      <c r="F3908" t="s">
        <v>3143</v>
      </c>
      <c r="G3908" t="s">
        <v>3143</v>
      </c>
      <c r="H3908" t="s">
        <v>458</v>
      </c>
      <c r="I3908" t="s">
        <v>12</v>
      </c>
      <c r="J3908" s="3">
        <v>16</v>
      </c>
      <c r="K3908" s="3">
        <v>164.61</v>
      </c>
      <c r="L3908" s="3">
        <v>2633.76</v>
      </c>
    </row>
    <row r="3909" spans="1:12" x14ac:dyDescent="0.35">
      <c r="A3909" t="s">
        <v>3516</v>
      </c>
      <c r="B3909" s="6" t="s">
        <v>267</v>
      </c>
      <c r="C3909" s="6" t="str">
        <f t="shared" si="183"/>
        <v>Jul 2024</v>
      </c>
      <c r="D3909" s="19" t="str">
        <f t="shared" si="185"/>
        <v>2024</v>
      </c>
      <c r="E3909" s="6" t="str">
        <f t="shared" si="184"/>
        <v>Q3 2024</v>
      </c>
      <c r="F3909" t="s">
        <v>3435</v>
      </c>
      <c r="G3909" t="s">
        <v>3435</v>
      </c>
      <c r="H3909" t="s">
        <v>701</v>
      </c>
      <c r="I3909" t="s">
        <v>12</v>
      </c>
      <c r="J3909" s="3">
        <v>19</v>
      </c>
      <c r="K3909" s="3">
        <v>212.75</v>
      </c>
      <c r="L3909" s="3">
        <v>4042.25</v>
      </c>
    </row>
    <row r="3910" spans="1:12" x14ac:dyDescent="0.35">
      <c r="A3910" t="s">
        <v>3906</v>
      </c>
      <c r="B3910" s="6" t="s">
        <v>267</v>
      </c>
      <c r="C3910" s="6" t="str">
        <f t="shared" si="183"/>
        <v>Jul 2024</v>
      </c>
      <c r="D3910" s="19" t="str">
        <f t="shared" si="185"/>
        <v>2024</v>
      </c>
      <c r="E3910" s="6" t="str">
        <f t="shared" si="184"/>
        <v>Q3 2024</v>
      </c>
      <c r="F3910" t="s">
        <v>3688</v>
      </c>
      <c r="G3910" t="s">
        <v>3688</v>
      </c>
      <c r="H3910" t="s">
        <v>11</v>
      </c>
      <c r="I3910" t="s">
        <v>24</v>
      </c>
      <c r="J3910" s="3">
        <v>9</v>
      </c>
      <c r="K3910" s="3">
        <v>33.18</v>
      </c>
      <c r="L3910" s="3">
        <v>298.62</v>
      </c>
    </row>
    <row r="3911" spans="1:12" x14ac:dyDescent="0.35">
      <c r="A3911" t="s">
        <v>4892</v>
      </c>
      <c r="B3911" s="6" t="s">
        <v>267</v>
      </c>
      <c r="C3911" s="6" t="str">
        <f t="shared" si="183"/>
        <v>Jul 2024</v>
      </c>
      <c r="D3911" s="19" t="str">
        <f t="shared" si="185"/>
        <v>2024</v>
      </c>
      <c r="E3911" s="6" t="str">
        <f t="shared" si="184"/>
        <v>Q3 2024</v>
      </c>
      <c r="F3911" t="s">
        <v>4845</v>
      </c>
      <c r="G3911" t="s">
        <v>4845</v>
      </c>
      <c r="H3911" t="s">
        <v>2345</v>
      </c>
      <c r="I3911" t="s">
        <v>15</v>
      </c>
      <c r="J3911" s="3">
        <v>12</v>
      </c>
      <c r="K3911" s="3">
        <v>445.74</v>
      </c>
      <c r="L3911" s="3">
        <v>5348.88</v>
      </c>
    </row>
    <row r="3912" spans="1:12" x14ac:dyDescent="0.35">
      <c r="A3912" t="s">
        <v>5525</v>
      </c>
      <c r="B3912" s="6" t="s">
        <v>267</v>
      </c>
      <c r="C3912" s="6" t="str">
        <f t="shared" si="183"/>
        <v>Jul 2024</v>
      </c>
      <c r="D3912" s="19" t="str">
        <f t="shared" si="185"/>
        <v>2024</v>
      </c>
      <c r="E3912" s="6" t="str">
        <f t="shared" si="184"/>
        <v>Q3 2024</v>
      </c>
      <c r="F3912" t="s">
        <v>5504</v>
      </c>
      <c r="G3912" t="s">
        <v>5504</v>
      </c>
      <c r="H3912" t="s">
        <v>701</v>
      </c>
      <c r="I3912" t="s">
        <v>15</v>
      </c>
      <c r="J3912" s="3">
        <v>16</v>
      </c>
      <c r="K3912" s="3">
        <v>352.51</v>
      </c>
      <c r="L3912" s="3">
        <v>5640.16</v>
      </c>
    </row>
    <row r="3913" spans="1:12" x14ac:dyDescent="0.35">
      <c r="A3913" t="s">
        <v>1228</v>
      </c>
      <c r="B3913" s="6" t="s">
        <v>1229</v>
      </c>
      <c r="C3913" s="6" t="str">
        <f t="shared" si="183"/>
        <v>Jul 2024</v>
      </c>
      <c r="D3913" s="19" t="str">
        <f t="shared" si="185"/>
        <v>2024</v>
      </c>
      <c r="E3913" s="6" t="str">
        <f t="shared" si="184"/>
        <v>Q3 2024</v>
      </c>
      <c r="F3913" t="s">
        <v>1084</v>
      </c>
      <c r="G3913" t="str">
        <f>IF(F3913="Children's Book asfdsf", "Children's Book", F3913)</f>
        <v>Children's Book</v>
      </c>
      <c r="H3913" t="s">
        <v>11</v>
      </c>
      <c r="I3913" t="s">
        <v>15</v>
      </c>
      <c r="J3913" s="3">
        <v>12</v>
      </c>
      <c r="K3913" s="3">
        <v>333.54</v>
      </c>
      <c r="L3913" s="3">
        <v>4002.48</v>
      </c>
    </row>
    <row r="3914" spans="1:12" x14ac:dyDescent="0.35">
      <c r="A3914" t="s">
        <v>1399</v>
      </c>
      <c r="B3914" s="6" t="s">
        <v>1229</v>
      </c>
      <c r="C3914" s="6" t="str">
        <f t="shared" si="183"/>
        <v>Jul 2024</v>
      </c>
      <c r="D3914" s="19" t="str">
        <f t="shared" si="185"/>
        <v>2024</v>
      </c>
      <c r="E3914" s="6" t="str">
        <f t="shared" si="184"/>
        <v>Q3 2024</v>
      </c>
      <c r="F3914" t="s">
        <v>1252</v>
      </c>
      <c r="G3914" t="str">
        <f>IF(F3914="Cookbooks", "Cookbook", F3914)</f>
        <v>Cookbook</v>
      </c>
      <c r="H3914" t="s">
        <v>11</v>
      </c>
      <c r="I3914" t="s">
        <v>15</v>
      </c>
      <c r="J3914" s="3">
        <v>11</v>
      </c>
      <c r="K3914" s="3">
        <v>226.77</v>
      </c>
      <c r="L3914" s="3">
        <v>2494.4699999999998</v>
      </c>
    </row>
    <row r="3915" spans="1:12" x14ac:dyDescent="0.35">
      <c r="A3915" t="s">
        <v>3747</v>
      </c>
      <c r="B3915" s="6" t="s">
        <v>1229</v>
      </c>
      <c r="C3915" s="6" t="str">
        <f t="shared" si="183"/>
        <v>Jul 2024</v>
      </c>
      <c r="D3915" s="19" t="str">
        <f t="shared" si="185"/>
        <v>2024</v>
      </c>
      <c r="E3915" s="6" t="str">
        <f t="shared" si="184"/>
        <v>Q3 2024</v>
      </c>
      <c r="F3915" t="s">
        <v>3688</v>
      </c>
      <c r="G3915" t="s">
        <v>3688</v>
      </c>
      <c r="H3915" t="s">
        <v>11</v>
      </c>
      <c r="I3915" t="s">
        <v>24</v>
      </c>
      <c r="J3915" s="3">
        <v>13</v>
      </c>
      <c r="K3915" s="3">
        <v>291.08999999999997</v>
      </c>
      <c r="L3915" s="3">
        <v>3784.17</v>
      </c>
    </row>
    <row r="3916" spans="1:12" x14ac:dyDescent="0.35">
      <c r="A3916" t="s">
        <v>4089</v>
      </c>
      <c r="B3916" s="6" t="s">
        <v>1229</v>
      </c>
      <c r="C3916" s="6" t="str">
        <f t="shared" si="183"/>
        <v>Jul 2024</v>
      </c>
      <c r="D3916" s="19" t="str">
        <f t="shared" si="185"/>
        <v>2024</v>
      </c>
      <c r="E3916" s="6" t="str">
        <f t="shared" si="184"/>
        <v>Q3 2024</v>
      </c>
      <c r="F3916" t="s">
        <v>3948</v>
      </c>
      <c r="G3916" t="s">
        <v>3948</v>
      </c>
      <c r="H3916" t="s">
        <v>458</v>
      </c>
      <c r="I3916" t="s">
        <v>27</v>
      </c>
      <c r="J3916" s="3">
        <v>12</v>
      </c>
      <c r="K3916" s="3">
        <v>294.58</v>
      </c>
      <c r="L3916" s="3">
        <v>3534.96</v>
      </c>
    </row>
    <row r="3917" spans="1:12" x14ac:dyDescent="0.35">
      <c r="A3917" t="s">
        <v>5383</v>
      </c>
      <c r="B3917" s="6" t="s">
        <v>1229</v>
      </c>
      <c r="C3917" s="6" t="str">
        <f t="shared" si="183"/>
        <v>Jul 2024</v>
      </c>
      <c r="D3917" s="19" t="str">
        <f t="shared" si="185"/>
        <v>2024</v>
      </c>
      <c r="E3917" s="6" t="str">
        <f t="shared" si="184"/>
        <v>Q3 2024</v>
      </c>
      <c r="F3917" t="s">
        <v>5337</v>
      </c>
      <c r="G3917" t="s">
        <v>5337</v>
      </c>
      <c r="H3917" t="s">
        <v>458</v>
      </c>
      <c r="I3917" t="s">
        <v>12</v>
      </c>
      <c r="J3917" s="3">
        <v>7</v>
      </c>
      <c r="K3917" s="3">
        <v>121.5</v>
      </c>
      <c r="L3917" s="3">
        <v>850.5</v>
      </c>
    </row>
    <row r="3918" spans="1:12" x14ac:dyDescent="0.35">
      <c r="A3918" t="s">
        <v>1737</v>
      </c>
      <c r="B3918" s="6" t="s">
        <v>1738</v>
      </c>
      <c r="C3918" s="6" t="str">
        <f t="shared" si="183"/>
        <v>Jul 2024</v>
      </c>
      <c r="D3918" s="19" t="str">
        <f t="shared" si="185"/>
        <v>2024</v>
      </c>
      <c r="E3918" s="6" t="str">
        <f t="shared" si="184"/>
        <v>Q3 2024</v>
      </c>
      <c r="F3918" t="s">
        <v>1421</v>
      </c>
      <c r="G3918" t="str">
        <f>IF(F3918="Egg", "Eggs", F3918)</f>
        <v>Eggs</v>
      </c>
      <c r="H3918" t="s">
        <v>701</v>
      </c>
      <c r="I3918" t="s">
        <v>12</v>
      </c>
      <c r="J3918" s="3">
        <v>20</v>
      </c>
      <c r="K3918" s="3">
        <v>476.06</v>
      </c>
      <c r="L3918" s="3">
        <v>9521.2000000000007</v>
      </c>
    </row>
    <row r="3919" spans="1:12" x14ac:dyDescent="0.35">
      <c r="A3919" t="s">
        <v>2550</v>
      </c>
      <c r="B3919" s="6" t="s">
        <v>1738</v>
      </c>
      <c r="C3919" s="6" t="str">
        <f t="shared" si="183"/>
        <v>Jul 2024</v>
      </c>
      <c r="D3919" s="19" t="str">
        <f t="shared" si="185"/>
        <v>2024</v>
      </c>
      <c r="E3919" s="6" t="str">
        <f t="shared" si="184"/>
        <v>Q3 2024</v>
      </c>
      <c r="F3919" t="s">
        <v>2344</v>
      </c>
      <c r="G3919" t="s">
        <v>2344</v>
      </c>
      <c r="H3919" t="s">
        <v>2345</v>
      </c>
      <c r="I3919" t="s">
        <v>15</v>
      </c>
      <c r="J3919" s="3">
        <v>20</v>
      </c>
      <c r="K3919" s="3">
        <v>316.95</v>
      </c>
      <c r="L3919" s="3">
        <v>6339</v>
      </c>
    </row>
    <row r="3920" spans="1:12" x14ac:dyDescent="0.35">
      <c r="A3920" t="s">
        <v>4267</v>
      </c>
      <c r="B3920" s="6" t="s">
        <v>1738</v>
      </c>
      <c r="C3920" s="6" t="str">
        <f t="shared" si="183"/>
        <v>Jul 2024</v>
      </c>
      <c r="D3920" s="19" t="str">
        <f t="shared" si="185"/>
        <v>2024</v>
      </c>
      <c r="E3920" s="6" t="str">
        <f t="shared" si="184"/>
        <v>Q3 2024</v>
      </c>
      <c r="F3920" t="s">
        <v>4235</v>
      </c>
      <c r="G3920" t="s">
        <v>4235</v>
      </c>
      <c r="H3920" t="s">
        <v>2208</v>
      </c>
      <c r="I3920" t="s">
        <v>24</v>
      </c>
      <c r="J3920" s="3">
        <v>9</v>
      </c>
      <c r="K3920" s="3">
        <v>243.75</v>
      </c>
      <c r="L3920" s="3">
        <v>2193.75</v>
      </c>
    </row>
    <row r="3921" spans="1:12" x14ac:dyDescent="0.35">
      <c r="A3921" t="s">
        <v>4400</v>
      </c>
      <c r="B3921" s="6" t="s">
        <v>1738</v>
      </c>
      <c r="C3921" s="6" t="str">
        <f t="shared" si="183"/>
        <v>Jul 2024</v>
      </c>
      <c r="D3921" s="19" t="str">
        <f t="shared" si="185"/>
        <v>2024</v>
      </c>
      <c r="E3921" s="6" t="str">
        <f t="shared" si="184"/>
        <v>Q3 2024</v>
      </c>
      <c r="F3921" t="s">
        <v>4235</v>
      </c>
      <c r="G3921" t="s">
        <v>4235</v>
      </c>
      <c r="H3921" t="s">
        <v>2208</v>
      </c>
      <c r="I3921" t="s">
        <v>27</v>
      </c>
      <c r="J3921" s="3">
        <v>10</v>
      </c>
      <c r="K3921" s="3">
        <v>305.5</v>
      </c>
      <c r="L3921" s="3">
        <v>3055</v>
      </c>
    </row>
    <row r="3922" spans="1:12" x14ac:dyDescent="0.35">
      <c r="A3922" t="s">
        <v>4415</v>
      </c>
      <c r="B3922" s="6" t="s">
        <v>1738</v>
      </c>
      <c r="C3922" s="6" t="str">
        <f t="shared" si="183"/>
        <v>Jul 2024</v>
      </c>
      <c r="D3922" s="19" t="str">
        <f t="shared" si="185"/>
        <v>2024</v>
      </c>
      <c r="E3922" s="6" t="str">
        <f t="shared" si="184"/>
        <v>Q3 2024</v>
      </c>
      <c r="F3922" t="s">
        <v>4235</v>
      </c>
      <c r="G3922" t="s">
        <v>4235</v>
      </c>
      <c r="H3922" t="s">
        <v>2208</v>
      </c>
      <c r="I3922" t="s">
        <v>12</v>
      </c>
      <c r="J3922" s="3">
        <v>17</v>
      </c>
      <c r="K3922" s="3">
        <v>115.63</v>
      </c>
      <c r="L3922" s="3">
        <v>1965.71</v>
      </c>
    </row>
    <row r="3923" spans="1:12" x14ac:dyDescent="0.35">
      <c r="A3923" t="s">
        <v>4729</v>
      </c>
      <c r="B3923" s="6" t="s">
        <v>1738</v>
      </c>
      <c r="C3923" s="6" t="str">
        <f t="shared" si="183"/>
        <v>Jul 2024</v>
      </c>
      <c r="D3923" s="19" t="str">
        <f t="shared" si="185"/>
        <v>2024</v>
      </c>
      <c r="E3923" s="6" t="str">
        <f t="shared" si="184"/>
        <v>Q3 2024</v>
      </c>
      <c r="F3923" t="s">
        <v>4610</v>
      </c>
      <c r="G3923" t="s">
        <v>4610</v>
      </c>
      <c r="H3923" t="s">
        <v>2345</v>
      </c>
      <c r="I3923" t="s">
        <v>12</v>
      </c>
      <c r="J3923" s="3">
        <v>11</v>
      </c>
      <c r="K3923" s="3">
        <v>142.52000000000001</v>
      </c>
      <c r="L3923" s="3">
        <v>1567.72</v>
      </c>
    </row>
    <row r="3924" spans="1:12" x14ac:dyDescent="0.35">
      <c r="A3924" t="s">
        <v>5363</v>
      </c>
      <c r="B3924" s="6" t="s">
        <v>1738</v>
      </c>
      <c r="C3924" s="6" t="str">
        <f t="shared" si="183"/>
        <v>Jul 2024</v>
      </c>
      <c r="D3924" s="19" t="str">
        <f t="shared" si="185"/>
        <v>2024</v>
      </c>
      <c r="E3924" s="6" t="str">
        <f t="shared" si="184"/>
        <v>Q3 2024</v>
      </c>
      <c r="F3924" t="s">
        <v>5337</v>
      </c>
      <c r="G3924" t="s">
        <v>5337</v>
      </c>
      <c r="H3924" t="s">
        <v>458</v>
      </c>
      <c r="I3924" t="s">
        <v>27</v>
      </c>
      <c r="J3924" s="3">
        <v>1</v>
      </c>
      <c r="K3924" s="3">
        <v>196.26</v>
      </c>
      <c r="L3924" s="3">
        <v>196.26</v>
      </c>
    </row>
    <row r="3925" spans="1:12" x14ac:dyDescent="0.35">
      <c r="A3925" t="s">
        <v>1366</v>
      </c>
      <c r="B3925" s="6" t="s">
        <v>1367</v>
      </c>
      <c r="C3925" s="6" t="str">
        <f t="shared" si="183"/>
        <v>Jul 2024</v>
      </c>
      <c r="D3925" s="19" t="str">
        <f t="shared" si="185"/>
        <v>2024</v>
      </c>
      <c r="E3925" s="6" t="str">
        <f t="shared" si="184"/>
        <v>Q3 2024</v>
      </c>
      <c r="F3925" t="s">
        <v>1252</v>
      </c>
      <c r="G3925" t="str">
        <f>IF(F3925="Cookbooks", "Cookbook", F3925)</f>
        <v>Cookbook</v>
      </c>
      <c r="H3925" t="s">
        <v>11</v>
      </c>
      <c r="I3925" t="s">
        <v>12</v>
      </c>
      <c r="J3925" s="3">
        <v>13</v>
      </c>
      <c r="K3925" s="3">
        <v>489.42</v>
      </c>
      <c r="L3925" s="3">
        <v>6362.46</v>
      </c>
    </row>
    <row r="3926" spans="1:12" x14ac:dyDescent="0.35">
      <c r="A3926" t="s">
        <v>2833</v>
      </c>
      <c r="B3926" s="6" t="s">
        <v>1367</v>
      </c>
      <c r="C3926" s="6" t="str">
        <f t="shared" si="183"/>
        <v>Jul 2024</v>
      </c>
      <c r="D3926" s="19" t="str">
        <f t="shared" si="185"/>
        <v>2024</v>
      </c>
      <c r="E3926" s="6" t="str">
        <f t="shared" si="184"/>
        <v>Q3 2024</v>
      </c>
      <c r="F3926" t="s">
        <v>2643</v>
      </c>
      <c r="G3926" t="s">
        <v>2643</v>
      </c>
      <c r="H3926" t="s">
        <v>2345</v>
      </c>
      <c r="I3926" t="s">
        <v>27</v>
      </c>
      <c r="J3926" s="3">
        <v>11</v>
      </c>
      <c r="K3926" s="3">
        <v>236.82</v>
      </c>
      <c r="L3926" s="3">
        <v>2605.02</v>
      </c>
    </row>
    <row r="3927" spans="1:12" x14ac:dyDescent="0.35">
      <c r="A3927" t="s">
        <v>3151</v>
      </c>
      <c r="B3927" s="6" t="s">
        <v>1367</v>
      </c>
      <c r="C3927" s="6" t="str">
        <f t="shared" si="183"/>
        <v>Jul 2024</v>
      </c>
      <c r="D3927" s="19" t="str">
        <f t="shared" si="185"/>
        <v>2024</v>
      </c>
      <c r="E3927" s="6" t="str">
        <f t="shared" si="184"/>
        <v>Q3 2024</v>
      </c>
      <c r="F3927" t="s">
        <v>3143</v>
      </c>
      <c r="G3927" t="s">
        <v>3143</v>
      </c>
      <c r="H3927" t="s">
        <v>458</v>
      </c>
      <c r="I3927" t="s">
        <v>12</v>
      </c>
      <c r="J3927" s="3">
        <v>10</v>
      </c>
      <c r="K3927" s="3">
        <v>185.49</v>
      </c>
      <c r="L3927" s="3">
        <v>1854.9</v>
      </c>
    </row>
    <row r="3928" spans="1:12" x14ac:dyDescent="0.35">
      <c r="A3928" t="s">
        <v>3620</v>
      </c>
      <c r="B3928" s="6" t="s">
        <v>1367</v>
      </c>
      <c r="C3928" s="6" t="str">
        <f t="shared" si="183"/>
        <v>Jul 2024</v>
      </c>
      <c r="D3928" s="19" t="str">
        <f t="shared" si="185"/>
        <v>2024</v>
      </c>
      <c r="E3928" s="6" t="str">
        <f t="shared" si="184"/>
        <v>Q3 2024</v>
      </c>
      <c r="F3928" t="s">
        <v>3435</v>
      </c>
      <c r="G3928" t="s">
        <v>3435</v>
      </c>
      <c r="H3928" t="s">
        <v>701</v>
      </c>
      <c r="I3928" t="s">
        <v>15</v>
      </c>
      <c r="J3928" s="3">
        <v>12</v>
      </c>
      <c r="K3928" s="3">
        <v>114.72</v>
      </c>
      <c r="L3928" s="3">
        <v>1376.64</v>
      </c>
    </row>
    <row r="3929" spans="1:12" x14ac:dyDescent="0.35">
      <c r="A3929" t="s">
        <v>4298</v>
      </c>
      <c r="B3929" s="6" t="s">
        <v>1367</v>
      </c>
      <c r="C3929" s="6" t="str">
        <f t="shared" si="183"/>
        <v>Jul 2024</v>
      </c>
      <c r="D3929" s="19" t="str">
        <f t="shared" si="185"/>
        <v>2024</v>
      </c>
      <c r="E3929" s="6" t="str">
        <f t="shared" si="184"/>
        <v>Q3 2024</v>
      </c>
      <c r="F3929" t="s">
        <v>4235</v>
      </c>
      <c r="G3929" t="s">
        <v>4235</v>
      </c>
      <c r="H3929" t="s">
        <v>2208</v>
      </c>
      <c r="I3929" t="s">
        <v>24</v>
      </c>
      <c r="J3929" s="3">
        <v>17</v>
      </c>
      <c r="K3929" s="3">
        <v>460.97</v>
      </c>
      <c r="L3929" s="3">
        <v>7836.49</v>
      </c>
    </row>
    <row r="3930" spans="1:12" x14ac:dyDescent="0.35">
      <c r="A3930" t="s">
        <v>4882</v>
      </c>
      <c r="B3930" s="6" t="s">
        <v>1367</v>
      </c>
      <c r="C3930" s="6" t="str">
        <f t="shared" si="183"/>
        <v>Jul 2024</v>
      </c>
      <c r="D3930" s="19" t="str">
        <f t="shared" si="185"/>
        <v>2024</v>
      </c>
      <c r="E3930" s="6" t="str">
        <f t="shared" si="184"/>
        <v>Q3 2024</v>
      </c>
      <c r="F3930" t="s">
        <v>4845</v>
      </c>
      <c r="G3930" t="s">
        <v>4845</v>
      </c>
      <c r="H3930" t="s">
        <v>2345</v>
      </c>
      <c r="I3930" t="s">
        <v>12</v>
      </c>
      <c r="J3930" s="3">
        <v>13</v>
      </c>
      <c r="K3930" s="3">
        <v>117.4</v>
      </c>
      <c r="L3930" s="3">
        <v>1526.2</v>
      </c>
    </row>
    <row r="3931" spans="1:12" x14ac:dyDescent="0.35">
      <c r="A3931" t="s">
        <v>5674</v>
      </c>
      <c r="B3931" s="6" t="s">
        <v>1367</v>
      </c>
      <c r="C3931" s="6" t="str">
        <f t="shared" si="183"/>
        <v>Jul 2024</v>
      </c>
      <c r="D3931" s="19" t="str">
        <f t="shared" si="185"/>
        <v>2024</v>
      </c>
      <c r="E3931" s="6" t="str">
        <f t="shared" si="184"/>
        <v>Q3 2024</v>
      </c>
      <c r="F3931" t="s">
        <v>5629</v>
      </c>
      <c r="G3931" t="s">
        <v>5629</v>
      </c>
      <c r="H3931" t="s">
        <v>458</v>
      </c>
      <c r="I3931" t="s">
        <v>27</v>
      </c>
      <c r="J3931" s="3">
        <v>8</v>
      </c>
      <c r="K3931" s="3">
        <v>471.15</v>
      </c>
      <c r="L3931" s="3">
        <v>3769.2</v>
      </c>
    </row>
    <row r="3932" spans="1:12" x14ac:dyDescent="0.35">
      <c r="A3932" t="s">
        <v>369</v>
      </c>
      <c r="B3932" s="6" t="s">
        <v>370</v>
      </c>
      <c r="C3932" s="6" t="str">
        <f t="shared" si="183"/>
        <v>Aug 2024</v>
      </c>
      <c r="D3932" s="19" t="str">
        <f t="shared" si="185"/>
        <v>2024</v>
      </c>
      <c r="E3932" s="6" t="str">
        <f t="shared" si="184"/>
        <v>Q3 2024</v>
      </c>
      <c r="F3932" t="s">
        <v>10</v>
      </c>
      <c r="G3932" t="str">
        <f>IF(F3932="Biographies", "Biography", F3932 )</f>
        <v>Biography</v>
      </c>
      <c r="H3932" t="s">
        <v>11</v>
      </c>
      <c r="I3932" t="s">
        <v>24</v>
      </c>
      <c r="J3932" s="3">
        <v>13</v>
      </c>
      <c r="K3932" s="3">
        <v>163.77000000000001</v>
      </c>
      <c r="L3932" s="3">
        <v>2129.0100000000002</v>
      </c>
    </row>
    <row r="3933" spans="1:12" x14ac:dyDescent="0.35">
      <c r="A3933" t="s">
        <v>490</v>
      </c>
      <c r="B3933" s="6" t="s">
        <v>370</v>
      </c>
      <c r="C3933" s="6" t="str">
        <f t="shared" si="183"/>
        <v>Aug 2024</v>
      </c>
      <c r="D3933" s="19" t="str">
        <f t="shared" si="185"/>
        <v>2024</v>
      </c>
      <c r="E3933" s="6" t="str">
        <f t="shared" si="184"/>
        <v>Q3 2024</v>
      </c>
      <c r="F3933" t="s">
        <v>457</v>
      </c>
      <c r="G3933" t="str">
        <f>IF(F3933="Blender xcxc", "Blender", F3933)</f>
        <v>Blender</v>
      </c>
      <c r="H3933" t="s">
        <v>458</v>
      </c>
      <c r="I3933" t="s">
        <v>24</v>
      </c>
      <c r="J3933" s="3">
        <v>20</v>
      </c>
      <c r="K3933" s="3">
        <v>411.16</v>
      </c>
      <c r="L3933" s="3">
        <v>8223.2000000000007</v>
      </c>
    </row>
    <row r="3934" spans="1:12" x14ac:dyDescent="0.35">
      <c r="A3934" t="s">
        <v>887</v>
      </c>
      <c r="B3934" s="6" t="s">
        <v>370</v>
      </c>
      <c r="C3934" s="6" t="str">
        <f t="shared" si="183"/>
        <v>Aug 2024</v>
      </c>
      <c r="D3934" s="19" t="str">
        <f t="shared" si="185"/>
        <v>2024</v>
      </c>
      <c r="E3934" s="6" t="str">
        <f t="shared" si="184"/>
        <v>Q3 2024</v>
      </c>
      <c r="F3934" t="s">
        <v>700</v>
      </c>
      <c r="G3934" t="str">
        <f>IF(F3934="Bread.c", "Bread", F3934)</f>
        <v>Bread</v>
      </c>
      <c r="H3934" t="s">
        <v>701</v>
      </c>
      <c r="I3934" t="s">
        <v>15</v>
      </c>
      <c r="J3934" s="3">
        <v>18</v>
      </c>
      <c r="K3934" s="3">
        <v>407.29</v>
      </c>
      <c r="L3934" s="3">
        <v>7331.22</v>
      </c>
    </row>
    <row r="3935" spans="1:12" x14ac:dyDescent="0.35">
      <c r="A3935" t="s">
        <v>1362</v>
      </c>
      <c r="B3935" s="6" t="s">
        <v>370</v>
      </c>
      <c r="C3935" s="6" t="str">
        <f t="shared" si="183"/>
        <v>Aug 2024</v>
      </c>
      <c r="D3935" s="19" t="str">
        <f t="shared" si="185"/>
        <v>2024</v>
      </c>
      <c r="E3935" s="6" t="str">
        <f t="shared" si="184"/>
        <v>Q3 2024</v>
      </c>
      <c r="F3935" t="s">
        <v>1252</v>
      </c>
      <c r="G3935" t="str">
        <f>IF(F3935="Cookbooks", "Cookbook", F3935)</f>
        <v>Cookbook</v>
      </c>
      <c r="H3935" t="s">
        <v>11</v>
      </c>
      <c r="I3935" t="s">
        <v>15</v>
      </c>
      <c r="J3935" s="3">
        <v>2</v>
      </c>
      <c r="K3935" s="3">
        <v>328.93</v>
      </c>
      <c r="L3935" s="3">
        <v>657.86</v>
      </c>
    </row>
    <row r="3936" spans="1:12" x14ac:dyDescent="0.35">
      <c r="A3936" t="s">
        <v>1527</v>
      </c>
      <c r="B3936" s="6" t="s">
        <v>370</v>
      </c>
      <c r="C3936" s="6" t="str">
        <f t="shared" si="183"/>
        <v>Aug 2024</v>
      </c>
      <c r="D3936" s="19" t="str">
        <f t="shared" si="185"/>
        <v>2024</v>
      </c>
      <c r="E3936" s="6" t="str">
        <f t="shared" si="184"/>
        <v>Q3 2024</v>
      </c>
      <c r="F3936" t="s">
        <v>1421</v>
      </c>
      <c r="G3936" t="str">
        <f>IF(F3936="Egg", "Eggs", F3936)</f>
        <v>Eggs</v>
      </c>
      <c r="H3936" t="s">
        <v>701</v>
      </c>
      <c r="I3936" t="s">
        <v>12</v>
      </c>
      <c r="J3936" s="3">
        <v>1</v>
      </c>
      <c r="K3936" s="3">
        <v>33.56</v>
      </c>
      <c r="L3936" s="3">
        <v>33.56</v>
      </c>
    </row>
    <row r="3937" spans="1:12" x14ac:dyDescent="0.35">
      <c r="A3937" t="s">
        <v>2520</v>
      </c>
      <c r="B3937" s="6" t="s">
        <v>370</v>
      </c>
      <c r="C3937" s="6" t="str">
        <f t="shared" si="183"/>
        <v>Aug 2024</v>
      </c>
      <c r="D3937" s="19" t="str">
        <f t="shared" si="185"/>
        <v>2024</v>
      </c>
      <c r="E3937" s="6" t="str">
        <f t="shared" si="184"/>
        <v>Q3 2024</v>
      </c>
      <c r="F3937" t="s">
        <v>2344</v>
      </c>
      <c r="G3937" t="s">
        <v>2344</v>
      </c>
      <c r="H3937" t="s">
        <v>2345</v>
      </c>
      <c r="I3937" t="s">
        <v>12</v>
      </c>
      <c r="J3937" s="3">
        <v>14</v>
      </c>
      <c r="K3937" s="3">
        <v>66.83</v>
      </c>
      <c r="L3937" s="3">
        <v>935.62</v>
      </c>
    </row>
    <row r="3938" spans="1:12" x14ac:dyDescent="0.35">
      <c r="A3938" t="s">
        <v>3917</v>
      </c>
      <c r="B3938" s="6" t="s">
        <v>370</v>
      </c>
      <c r="C3938" s="6" t="str">
        <f t="shared" si="183"/>
        <v>Aug 2024</v>
      </c>
      <c r="D3938" s="19" t="str">
        <f t="shared" si="185"/>
        <v>2024</v>
      </c>
      <c r="E3938" s="6" t="str">
        <f t="shared" si="184"/>
        <v>Q3 2024</v>
      </c>
      <c r="F3938" t="s">
        <v>3688</v>
      </c>
      <c r="G3938" t="s">
        <v>3688</v>
      </c>
      <c r="H3938" t="s">
        <v>11</v>
      </c>
      <c r="I3938" t="s">
        <v>27</v>
      </c>
      <c r="J3938" s="3">
        <v>5</v>
      </c>
      <c r="K3938" s="3">
        <v>301.92</v>
      </c>
      <c r="L3938" s="3">
        <v>1509.6</v>
      </c>
    </row>
    <row r="3939" spans="1:12" x14ac:dyDescent="0.35">
      <c r="A3939" t="s">
        <v>4022</v>
      </c>
      <c r="B3939" s="6" t="s">
        <v>370</v>
      </c>
      <c r="C3939" s="6" t="str">
        <f t="shared" si="183"/>
        <v>Aug 2024</v>
      </c>
      <c r="D3939" s="19" t="str">
        <f t="shared" si="185"/>
        <v>2024</v>
      </c>
      <c r="E3939" s="6" t="str">
        <f t="shared" si="184"/>
        <v>Q3 2024</v>
      </c>
      <c r="F3939" t="s">
        <v>3948</v>
      </c>
      <c r="G3939" t="s">
        <v>3948</v>
      </c>
      <c r="H3939" t="s">
        <v>458</v>
      </c>
      <c r="I3939" t="s">
        <v>15</v>
      </c>
      <c r="J3939" s="3">
        <v>9</v>
      </c>
      <c r="K3939" s="3">
        <v>190.21</v>
      </c>
      <c r="L3939" s="3">
        <v>1711.89</v>
      </c>
    </row>
    <row r="3940" spans="1:12" x14ac:dyDescent="0.35">
      <c r="A3940" t="s">
        <v>4579</v>
      </c>
      <c r="B3940" s="6" t="s">
        <v>370</v>
      </c>
      <c r="C3940" s="6" t="str">
        <f t="shared" si="183"/>
        <v>Aug 2024</v>
      </c>
      <c r="D3940" s="19" t="str">
        <f t="shared" si="185"/>
        <v>2024</v>
      </c>
      <c r="E3940" s="6" t="str">
        <f t="shared" si="184"/>
        <v>Q3 2024</v>
      </c>
      <c r="F3940" t="s">
        <v>4484</v>
      </c>
      <c r="G3940" t="s">
        <v>4484</v>
      </c>
      <c r="H3940" t="s">
        <v>2208</v>
      </c>
      <c r="I3940" t="s">
        <v>24</v>
      </c>
      <c r="J3940" s="3">
        <v>6</v>
      </c>
      <c r="K3940" s="3">
        <v>19.45</v>
      </c>
      <c r="L3940" s="3">
        <v>116.7</v>
      </c>
    </row>
    <row r="3941" spans="1:12" x14ac:dyDescent="0.35">
      <c r="A3941" t="s">
        <v>4662</v>
      </c>
      <c r="B3941" s="6" t="s">
        <v>370</v>
      </c>
      <c r="C3941" s="6" t="str">
        <f t="shared" si="183"/>
        <v>Aug 2024</v>
      </c>
      <c r="D3941" s="19" t="str">
        <f t="shared" si="185"/>
        <v>2024</v>
      </c>
      <c r="E3941" s="6" t="str">
        <f t="shared" si="184"/>
        <v>Q3 2024</v>
      </c>
      <c r="F3941" t="s">
        <v>4610</v>
      </c>
      <c r="G3941" t="s">
        <v>4610</v>
      </c>
      <c r="H3941" t="s">
        <v>2345</v>
      </c>
      <c r="I3941" t="s">
        <v>24</v>
      </c>
      <c r="J3941" s="3">
        <v>5</v>
      </c>
      <c r="K3941" s="3">
        <v>473.17</v>
      </c>
      <c r="L3941" s="3">
        <v>2365.85</v>
      </c>
    </row>
    <row r="3942" spans="1:12" x14ac:dyDescent="0.35">
      <c r="A3942" t="s">
        <v>4722</v>
      </c>
      <c r="B3942" s="6" t="s">
        <v>370</v>
      </c>
      <c r="C3942" s="6" t="str">
        <f t="shared" si="183"/>
        <v>Aug 2024</v>
      </c>
      <c r="D3942" s="19" t="str">
        <f t="shared" si="185"/>
        <v>2024</v>
      </c>
      <c r="E3942" s="6" t="str">
        <f t="shared" si="184"/>
        <v>Q3 2024</v>
      </c>
      <c r="F3942" t="s">
        <v>4610</v>
      </c>
      <c r="G3942" t="s">
        <v>4610</v>
      </c>
      <c r="H3942" t="s">
        <v>2345</v>
      </c>
      <c r="I3942" t="s">
        <v>24</v>
      </c>
      <c r="J3942" s="3">
        <v>6</v>
      </c>
      <c r="K3942" s="3">
        <v>330.58</v>
      </c>
      <c r="L3942" s="3">
        <v>1983.48</v>
      </c>
    </row>
    <row r="3943" spans="1:12" x14ac:dyDescent="0.35">
      <c r="A3943" t="s">
        <v>5464</v>
      </c>
      <c r="B3943" s="6" t="s">
        <v>370</v>
      </c>
      <c r="C3943" s="6" t="str">
        <f t="shared" si="183"/>
        <v>Aug 2024</v>
      </c>
      <c r="D3943" s="19" t="str">
        <f t="shared" si="185"/>
        <v>2024</v>
      </c>
      <c r="E3943" s="6" t="str">
        <f t="shared" si="184"/>
        <v>Q3 2024</v>
      </c>
      <c r="F3943" t="s">
        <v>5337</v>
      </c>
      <c r="G3943" t="s">
        <v>5337</v>
      </c>
      <c r="H3943" t="s">
        <v>458</v>
      </c>
      <c r="I3943" t="s">
        <v>15</v>
      </c>
      <c r="J3943" s="3">
        <v>7</v>
      </c>
      <c r="K3943" s="3">
        <v>99.94</v>
      </c>
      <c r="L3943" s="3">
        <v>699.58</v>
      </c>
    </row>
    <row r="3944" spans="1:12" x14ac:dyDescent="0.35">
      <c r="A3944" t="s">
        <v>1266</v>
      </c>
      <c r="B3944" s="6" t="s">
        <v>1267</v>
      </c>
      <c r="C3944" s="6" t="str">
        <f t="shared" si="183"/>
        <v>Aug 2024</v>
      </c>
      <c r="D3944" s="19" t="str">
        <f t="shared" si="185"/>
        <v>2024</v>
      </c>
      <c r="E3944" s="6" t="str">
        <f t="shared" si="184"/>
        <v>Q3 2024</v>
      </c>
      <c r="F3944" t="s">
        <v>1252</v>
      </c>
      <c r="G3944" t="str">
        <f>IF(F3944="Cookbooks", "Cookbook", F3944)</f>
        <v>Cookbook</v>
      </c>
      <c r="H3944" t="s">
        <v>11</v>
      </c>
      <c r="I3944" t="s">
        <v>24</v>
      </c>
      <c r="J3944" s="3">
        <v>3</v>
      </c>
      <c r="K3944" s="3">
        <v>319.02999999999997</v>
      </c>
      <c r="L3944" s="3">
        <v>957.09</v>
      </c>
    </row>
    <row r="3945" spans="1:12" x14ac:dyDescent="0.35">
      <c r="A3945" t="s">
        <v>1688</v>
      </c>
      <c r="B3945" s="6" t="s">
        <v>1267</v>
      </c>
      <c r="C3945" s="6" t="str">
        <f t="shared" si="183"/>
        <v>Aug 2024</v>
      </c>
      <c r="D3945" s="19" t="str">
        <f t="shared" si="185"/>
        <v>2024</v>
      </c>
      <c r="E3945" s="6" t="str">
        <f t="shared" si="184"/>
        <v>Q3 2024</v>
      </c>
      <c r="F3945" t="s">
        <v>1421</v>
      </c>
      <c r="G3945" t="str">
        <f>IF(F3945="Egg", "Eggs", F3945)</f>
        <v>Eggs</v>
      </c>
      <c r="H3945" t="s">
        <v>701</v>
      </c>
      <c r="I3945" t="s">
        <v>12</v>
      </c>
      <c r="J3945" s="3">
        <v>10</v>
      </c>
      <c r="K3945" s="3">
        <v>161.22999999999999</v>
      </c>
      <c r="L3945" s="3">
        <v>1612.3</v>
      </c>
    </row>
    <row r="3946" spans="1:12" x14ac:dyDescent="0.35">
      <c r="A3946" t="s">
        <v>2389</v>
      </c>
      <c r="B3946" s="6" t="s">
        <v>1267</v>
      </c>
      <c r="C3946" s="6" t="str">
        <f t="shared" si="183"/>
        <v>Aug 2024</v>
      </c>
      <c r="D3946" s="19" t="str">
        <f t="shared" si="185"/>
        <v>2024</v>
      </c>
      <c r="E3946" s="6" t="str">
        <f t="shared" si="184"/>
        <v>Q3 2024</v>
      </c>
      <c r="F3946" t="s">
        <v>2344</v>
      </c>
      <c r="G3946" t="s">
        <v>2344</v>
      </c>
      <c r="H3946" t="s">
        <v>2345</v>
      </c>
      <c r="I3946" t="s">
        <v>15</v>
      </c>
      <c r="J3946" s="3">
        <v>1</v>
      </c>
      <c r="K3946" s="3">
        <v>168.21</v>
      </c>
      <c r="L3946" s="3">
        <v>168.21</v>
      </c>
    </row>
    <row r="3947" spans="1:12" x14ac:dyDescent="0.35">
      <c r="A3947" t="s">
        <v>3919</v>
      </c>
      <c r="B3947" s="6" t="s">
        <v>1267</v>
      </c>
      <c r="C3947" s="6" t="str">
        <f t="shared" si="183"/>
        <v>Aug 2024</v>
      </c>
      <c r="D3947" s="19" t="str">
        <f t="shared" si="185"/>
        <v>2024</v>
      </c>
      <c r="E3947" s="6" t="str">
        <f t="shared" si="184"/>
        <v>Q3 2024</v>
      </c>
      <c r="F3947" t="s">
        <v>3688</v>
      </c>
      <c r="G3947" t="s">
        <v>3688</v>
      </c>
      <c r="H3947" t="s">
        <v>11</v>
      </c>
      <c r="I3947" t="s">
        <v>12</v>
      </c>
      <c r="J3947" s="3">
        <v>4</v>
      </c>
      <c r="K3947" s="3">
        <v>246.46</v>
      </c>
      <c r="L3947" s="3">
        <v>985.84</v>
      </c>
    </row>
    <row r="3948" spans="1:12" x14ac:dyDescent="0.35">
      <c r="A3948" t="s">
        <v>3958</v>
      </c>
      <c r="B3948" s="6" t="s">
        <v>1267</v>
      </c>
      <c r="C3948" s="6" t="str">
        <f t="shared" si="183"/>
        <v>Aug 2024</v>
      </c>
      <c r="D3948" s="19" t="str">
        <f t="shared" si="185"/>
        <v>2024</v>
      </c>
      <c r="E3948" s="6" t="str">
        <f t="shared" si="184"/>
        <v>Q3 2024</v>
      </c>
      <c r="F3948" t="s">
        <v>3948</v>
      </c>
      <c r="G3948" t="s">
        <v>3948</v>
      </c>
      <c r="H3948" t="s">
        <v>458</v>
      </c>
      <c r="I3948" t="s">
        <v>24</v>
      </c>
      <c r="J3948" s="3">
        <v>2</v>
      </c>
      <c r="K3948" s="3">
        <v>377.25</v>
      </c>
      <c r="L3948" s="3">
        <v>754.5</v>
      </c>
    </row>
    <row r="3949" spans="1:12" x14ac:dyDescent="0.35">
      <c r="A3949" t="s">
        <v>4105</v>
      </c>
      <c r="B3949" s="6" t="s">
        <v>1267</v>
      </c>
      <c r="C3949" s="6" t="str">
        <f t="shared" si="183"/>
        <v>Aug 2024</v>
      </c>
      <c r="D3949" s="19" t="str">
        <f t="shared" si="185"/>
        <v>2024</v>
      </c>
      <c r="E3949" s="6" t="str">
        <f t="shared" si="184"/>
        <v>Q3 2024</v>
      </c>
      <c r="F3949" t="s">
        <v>3948</v>
      </c>
      <c r="G3949" t="s">
        <v>3948</v>
      </c>
      <c r="H3949" t="s">
        <v>458</v>
      </c>
      <c r="I3949" t="s">
        <v>15</v>
      </c>
      <c r="J3949" s="3">
        <v>20</v>
      </c>
      <c r="K3949" s="3">
        <v>200.68</v>
      </c>
      <c r="L3949" s="3">
        <v>4013.6</v>
      </c>
    </row>
    <row r="3950" spans="1:12" x14ac:dyDescent="0.35">
      <c r="A3950" t="s">
        <v>5724</v>
      </c>
      <c r="B3950" s="6" t="s">
        <v>1267</v>
      </c>
      <c r="C3950" s="6" t="str">
        <f t="shared" si="183"/>
        <v>Aug 2024</v>
      </c>
      <c r="D3950" s="19" t="str">
        <f t="shared" si="185"/>
        <v>2024</v>
      </c>
      <c r="E3950" s="6" t="str">
        <f t="shared" si="184"/>
        <v>Q3 2024</v>
      </c>
      <c r="F3950" t="s">
        <v>5629</v>
      </c>
      <c r="G3950" t="s">
        <v>5629</v>
      </c>
      <c r="H3950" t="s">
        <v>458</v>
      </c>
      <c r="I3950" t="s">
        <v>12</v>
      </c>
      <c r="J3950" s="3">
        <v>10</v>
      </c>
      <c r="K3950" s="3">
        <v>332.31</v>
      </c>
      <c r="L3950" s="3">
        <v>3323.1</v>
      </c>
    </row>
    <row r="3951" spans="1:12" x14ac:dyDescent="0.35">
      <c r="A3951" t="s">
        <v>1186</v>
      </c>
      <c r="B3951" s="6" t="s">
        <v>1187</v>
      </c>
      <c r="C3951" s="6" t="str">
        <f t="shared" si="183"/>
        <v>Aug 2024</v>
      </c>
      <c r="D3951" s="19" t="str">
        <f t="shared" si="185"/>
        <v>2024</v>
      </c>
      <c r="E3951" s="6" t="str">
        <f t="shared" si="184"/>
        <v>Q3 2024</v>
      </c>
      <c r="F3951" t="s">
        <v>5774</v>
      </c>
      <c r="G3951" t="str">
        <f>IF(F3951="Children's Book asfdsf", "Children's Book", F3951)</f>
        <v>Children's Book</v>
      </c>
      <c r="H3951" t="s">
        <v>11</v>
      </c>
      <c r="I3951" t="s">
        <v>12</v>
      </c>
      <c r="J3951" s="3">
        <v>8</v>
      </c>
      <c r="K3951" s="3">
        <v>303.61</v>
      </c>
      <c r="L3951" s="3">
        <v>2428.88</v>
      </c>
    </row>
    <row r="3952" spans="1:12" x14ac:dyDescent="0.35">
      <c r="A3952" t="s">
        <v>1423</v>
      </c>
      <c r="B3952" s="6" t="s">
        <v>1187</v>
      </c>
      <c r="C3952" s="6" t="str">
        <f t="shared" si="183"/>
        <v>Aug 2024</v>
      </c>
      <c r="D3952" s="19" t="str">
        <f t="shared" si="185"/>
        <v>2024</v>
      </c>
      <c r="E3952" s="6" t="str">
        <f t="shared" si="184"/>
        <v>Q3 2024</v>
      </c>
      <c r="F3952" t="s">
        <v>1421</v>
      </c>
      <c r="G3952" t="str">
        <f>IF(F3952="Egg", "Eggs", F3952)</f>
        <v>Eggs</v>
      </c>
      <c r="H3952" t="s">
        <v>701</v>
      </c>
      <c r="I3952" t="s">
        <v>15</v>
      </c>
      <c r="J3952" s="3">
        <v>2</v>
      </c>
      <c r="K3952" s="3">
        <v>350.79</v>
      </c>
      <c r="L3952" s="3">
        <v>701.58</v>
      </c>
    </row>
    <row r="3953" spans="1:12" x14ac:dyDescent="0.35">
      <c r="A3953" t="s">
        <v>2262</v>
      </c>
      <c r="B3953" s="6" t="s">
        <v>1187</v>
      </c>
      <c r="C3953" s="6" t="str">
        <f t="shared" si="183"/>
        <v>Aug 2024</v>
      </c>
      <c r="D3953" s="19" t="str">
        <f t="shared" si="185"/>
        <v>2024</v>
      </c>
      <c r="E3953" s="6" t="str">
        <f t="shared" si="184"/>
        <v>Q3 2024</v>
      </c>
      <c r="F3953" t="s">
        <v>2207</v>
      </c>
      <c r="G3953" t="s">
        <v>2207</v>
      </c>
      <c r="H3953" t="s">
        <v>2208</v>
      </c>
      <c r="I3953" t="s">
        <v>24</v>
      </c>
      <c r="J3953" s="3">
        <v>1</v>
      </c>
      <c r="K3953" s="3">
        <v>26.26</v>
      </c>
      <c r="L3953" s="3">
        <v>26.26</v>
      </c>
    </row>
    <row r="3954" spans="1:12" x14ac:dyDescent="0.35">
      <c r="A3954" t="s">
        <v>3220</v>
      </c>
      <c r="B3954" s="6" t="s">
        <v>1187</v>
      </c>
      <c r="C3954" s="6" t="str">
        <f t="shared" si="183"/>
        <v>Aug 2024</v>
      </c>
      <c r="D3954" s="19" t="str">
        <f t="shared" si="185"/>
        <v>2024</v>
      </c>
      <c r="E3954" s="6" t="str">
        <f t="shared" si="184"/>
        <v>Q3 2024</v>
      </c>
      <c r="F3954" t="s">
        <v>3143</v>
      </c>
      <c r="G3954" t="s">
        <v>3143</v>
      </c>
      <c r="H3954" t="s">
        <v>458</v>
      </c>
      <c r="I3954" t="s">
        <v>24</v>
      </c>
      <c r="J3954" s="3">
        <v>11</v>
      </c>
      <c r="K3954" s="3">
        <v>310.38</v>
      </c>
      <c r="L3954" s="3">
        <v>3414.18</v>
      </c>
    </row>
    <row r="3955" spans="1:12" x14ac:dyDescent="0.35">
      <c r="A3955" t="s">
        <v>4746</v>
      </c>
      <c r="B3955" s="6" t="s">
        <v>1187</v>
      </c>
      <c r="C3955" s="6" t="str">
        <f t="shared" si="183"/>
        <v>Aug 2024</v>
      </c>
      <c r="D3955" s="19" t="str">
        <f t="shared" si="185"/>
        <v>2024</v>
      </c>
      <c r="E3955" s="6" t="str">
        <f t="shared" si="184"/>
        <v>Q3 2024</v>
      </c>
      <c r="F3955" t="s">
        <v>4741</v>
      </c>
      <c r="G3955" t="s">
        <v>4741</v>
      </c>
      <c r="H3955" t="s">
        <v>2345</v>
      </c>
      <c r="I3955" t="s">
        <v>12</v>
      </c>
      <c r="J3955" s="3">
        <v>19</v>
      </c>
      <c r="K3955" s="3">
        <v>112.49</v>
      </c>
      <c r="L3955" s="3">
        <v>2137.31</v>
      </c>
    </row>
    <row r="3956" spans="1:12" x14ac:dyDescent="0.35">
      <c r="A3956" t="s">
        <v>4942</v>
      </c>
      <c r="B3956" s="6" t="s">
        <v>1187</v>
      </c>
      <c r="C3956" s="6" t="str">
        <f t="shared" si="183"/>
        <v>Aug 2024</v>
      </c>
      <c r="D3956" s="19" t="str">
        <f t="shared" si="185"/>
        <v>2024</v>
      </c>
      <c r="E3956" s="6" t="str">
        <f t="shared" si="184"/>
        <v>Q3 2024</v>
      </c>
      <c r="F3956" t="s">
        <v>4845</v>
      </c>
      <c r="G3956" t="s">
        <v>4845</v>
      </c>
      <c r="H3956" t="s">
        <v>2345</v>
      </c>
      <c r="I3956" t="s">
        <v>24</v>
      </c>
      <c r="J3956" s="3">
        <v>10</v>
      </c>
      <c r="K3956" s="3">
        <v>137.69</v>
      </c>
      <c r="L3956" s="3">
        <v>1376.9</v>
      </c>
    </row>
    <row r="3957" spans="1:12" x14ac:dyDescent="0.35">
      <c r="A3957" t="s">
        <v>5727</v>
      </c>
      <c r="B3957" s="6" t="s">
        <v>1187</v>
      </c>
      <c r="C3957" s="6" t="str">
        <f t="shared" si="183"/>
        <v>Aug 2024</v>
      </c>
      <c r="D3957" s="19" t="str">
        <f t="shared" si="185"/>
        <v>2024</v>
      </c>
      <c r="E3957" s="6" t="str">
        <f t="shared" si="184"/>
        <v>Q3 2024</v>
      </c>
      <c r="F3957" t="s">
        <v>5629</v>
      </c>
      <c r="G3957" t="s">
        <v>5629</v>
      </c>
      <c r="H3957" t="s">
        <v>458</v>
      </c>
      <c r="I3957" t="s">
        <v>24</v>
      </c>
      <c r="J3957" s="3">
        <v>9</v>
      </c>
      <c r="K3957" s="3">
        <v>420.04</v>
      </c>
      <c r="L3957" s="3">
        <v>3780.36</v>
      </c>
    </row>
    <row r="3958" spans="1:12" x14ac:dyDescent="0.35">
      <c r="A3958" t="s">
        <v>1478</v>
      </c>
      <c r="B3958" s="6" t="s">
        <v>1479</v>
      </c>
      <c r="C3958" s="6" t="str">
        <f t="shared" si="183"/>
        <v>Aug 2024</v>
      </c>
      <c r="D3958" s="19" t="str">
        <f t="shared" si="185"/>
        <v>2024</v>
      </c>
      <c r="E3958" s="6" t="str">
        <f t="shared" si="184"/>
        <v>Q3 2024</v>
      </c>
      <c r="F3958" t="s">
        <v>1421</v>
      </c>
      <c r="G3958" t="str">
        <f>IF(F3958="Egg", "Eggs", F3958)</f>
        <v>Eggs</v>
      </c>
      <c r="H3958" t="s">
        <v>701</v>
      </c>
      <c r="I3958" t="s">
        <v>24</v>
      </c>
      <c r="J3958" s="3">
        <v>4</v>
      </c>
      <c r="K3958" s="3">
        <v>440.87</v>
      </c>
      <c r="L3958" s="3">
        <v>1763.48</v>
      </c>
    </row>
    <row r="3959" spans="1:12" x14ac:dyDescent="0.35">
      <c r="A3959" t="s">
        <v>1589</v>
      </c>
      <c r="B3959" s="6" t="s">
        <v>1479</v>
      </c>
      <c r="C3959" s="6" t="str">
        <f t="shared" si="183"/>
        <v>Aug 2024</v>
      </c>
      <c r="D3959" s="19" t="str">
        <f t="shared" si="185"/>
        <v>2024</v>
      </c>
      <c r="E3959" s="6" t="str">
        <f t="shared" si="184"/>
        <v>Q3 2024</v>
      </c>
      <c r="F3959" t="s">
        <v>1421</v>
      </c>
      <c r="G3959" t="str">
        <f>IF(F3959="Egg", "Eggs", F3959)</f>
        <v>Eggs</v>
      </c>
      <c r="H3959" t="s">
        <v>701</v>
      </c>
      <c r="I3959" t="s">
        <v>15</v>
      </c>
      <c r="J3959" s="3">
        <v>9</v>
      </c>
      <c r="K3959" s="3">
        <v>149.91</v>
      </c>
      <c r="L3959" s="3">
        <v>1349.19</v>
      </c>
    </row>
    <row r="3960" spans="1:12" x14ac:dyDescent="0.35">
      <c r="A3960" t="s">
        <v>2842</v>
      </c>
      <c r="B3960" s="6" t="s">
        <v>1479</v>
      </c>
      <c r="C3960" s="6" t="str">
        <f t="shared" si="183"/>
        <v>Aug 2024</v>
      </c>
      <c r="D3960" s="19" t="str">
        <f t="shared" si="185"/>
        <v>2024</v>
      </c>
      <c r="E3960" s="6" t="str">
        <f t="shared" si="184"/>
        <v>Q3 2024</v>
      </c>
      <c r="F3960" t="s">
        <v>2643</v>
      </c>
      <c r="G3960" t="s">
        <v>2643</v>
      </c>
      <c r="H3960" t="s">
        <v>2345</v>
      </c>
      <c r="I3960" t="s">
        <v>12</v>
      </c>
      <c r="J3960" s="3">
        <v>17</v>
      </c>
      <c r="K3960" s="3">
        <v>252.03</v>
      </c>
      <c r="L3960" s="3">
        <v>4284.51</v>
      </c>
    </row>
    <row r="3961" spans="1:12" x14ac:dyDescent="0.35">
      <c r="A3961" t="s">
        <v>3831</v>
      </c>
      <c r="B3961" s="6" t="s">
        <v>1479</v>
      </c>
      <c r="C3961" s="6" t="str">
        <f t="shared" si="183"/>
        <v>Aug 2024</v>
      </c>
      <c r="D3961" s="19" t="str">
        <f t="shared" si="185"/>
        <v>2024</v>
      </c>
      <c r="E3961" s="6" t="str">
        <f t="shared" si="184"/>
        <v>Q3 2024</v>
      </c>
      <c r="F3961" t="s">
        <v>3688</v>
      </c>
      <c r="G3961" t="s">
        <v>3688</v>
      </c>
      <c r="H3961" t="s">
        <v>11</v>
      </c>
      <c r="I3961" t="s">
        <v>15</v>
      </c>
      <c r="J3961" s="3">
        <v>8</v>
      </c>
      <c r="K3961" s="3">
        <v>206.1</v>
      </c>
      <c r="L3961" s="3">
        <v>1648.8</v>
      </c>
    </row>
    <row r="3962" spans="1:12" x14ac:dyDescent="0.35">
      <c r="A3962" t="s">
        <v>4456</v>
      </c>
      <c r="B3962" s="6" t="s">
        <v>1479</v>
      </c>
      <c r="C3962" s="6" t="str">
        <f t="shared" si="183"/>
        <v>Aug 2024</v>
      </c>
      <c r="D3962" s="19" t="str">
        <f t="shared" si="185"/>
        <v>2024</v>
      </c>
      <c r="E3962" s="6" t="str">
        <f t="shared" si="184"/>
        <v>Q3 2024</v>
      </c>
      <c r="F3962" t="s">
        <v>4235</v>
      </c>
      <c r="G3962" t="s">
        <v>4235</v>
      </c>
      <c r="H3962" t="s">
        <v>2208</v>
      </c>
      <c r="I3962" t="s">
        <v>15</v>
      </c>
      <c r="J3962" s="3">
        <v>9</v>
      </c>
      <c r="K3962" s="3">
        <v>326.12</v>
      </c>
      <c r="L3962" s="3">
        <v>2935.08</v>
      </c>
    </row>
    <row r="3963" spans="1:12" x14ac:dyDescent="0.35">
      <c r="A3963" t="s">
        <v>5434</v>
      </c>
      <c r="B3963" s="6" t="s">
        <v>1479</v>
      </c>
      <c r="C3963" s="6" t="str">
        <f t="shared" si="183"/>
        <v>Aug 2024</v>
      </c>
      <c r="D3963" s="19" t="str">
        <f t="shared" si="185"/>
        <v>2024</v>
      </c>
      <c r="E3963" s="6" t="str">
        <f t="shared" si="184"/>
        <v>Q3 2024</v>
      </c>
      <c r="F3963" t="s">
        <v>5337</v>
      </c>
      <c r="G3963" t="s">
        <v>5337</v>
      </c>
      <c r="H3963" t="s">
        <v>458</v>
      </c>
      <c r="I3963" t="s">
        <v>15</v>
      </c>
      <c r="J3963" s="3">
        <v>13</v>
      </c>
      <c r="K3963" s="3">
        <v>474.48</v>
      </c>
      <c r="L3963" s="3">
        <v>6168.24</v>
      </c>
    </row>
    <row r="3964" spans="1:12" x14ac:dyDescent="0.35">
      <c r="A3964" t="s">
        <v>894</v>
      </c>
      <c r="B3964" s="6" t="s">
        <v>895</v>
      </c>
      <c r="C3964" s="6" t="str">
        <f t="shared" si="183"/>
        <v>Aug 2024</v>
      </c>
      <c r="D3964" s="19" t="str">
        <f t="shared" si="185"/>
        <v>2024</v>
      </c>
      <c r="E3964" s="6" t="str">
        <f t="shared" si="184"/>
        <v>Q3 2024</v>
      </c>
      <c r="F3964" t="s">
        <v>700</v>
      </c>
      <c r="G3964" t="str">
        <f>IF(F3964="Bread.c", "Bread", F3964)</f>
        <v>Bread</v>
      </c>
      <c r="H3964" t="s">
        <v>701</v>
      </c>
      <c r="I3964" t="s">
        <v>24</v>
      </c>
      <c r="J3964" s="3">
        <v>10</v>
      </c>
      <c r="K3964" s="3">
        <v>286.39</v>
      </c>
      <c r="L3964" s="3">
        <v>2863.9</v>
      </c>
    </row>
    <row r="3965" spans="1:12" x14ac:dyDescent="0.35">
      <c r="A3965" t="s">
        <v>1345</v>
      </c>
      <c r="B3965" s="6" t="s">
        <v>895</v>
      </c>
      <c r="C3965" s="6" t="str">
        <f t="shared" si="183"/>
        <v>Aug 2024</v>
      </c>
      <c r="D3965" s="19" t="str">
        <f t="shared" si="185"/>
        <v>2024</v>
      </c>
      <c r="E3965" s="6" t="str">
        <f t="shared" si="184"/>
        <v>Q3 2024</v>
      </c>
      <c r="F3965" t="s">
        <v>1252</v>
      </c>
      <c r="G3965" t="str">
        <f>IF(F3965="Cookbooks", "Cookbook", F3965)</f>
        <v>Cookbook</v>
      </c>
      <c r="H3965" t="s">
        <v>11</v>
      </c>
      <c r="I3965" t="s">
        <v>15</v>
      </c>
      <c r="J3965" s="3">
        <v>6</v>
      </c>
      <c r="K3965" s="3">
        <v>380.33</v>
      </c>
      <c r="L3965" s="3">
        <v>2281.98</v>
      </c>
    </row>
    <row r="3966" spans="1:12" x14ac:dyDescent="0.35">
      <c r="A3966" t="s">
        <v>1619</v>
      </c>
      <c r="B3966" s="6" t="s">
        <v>895</v>
      </c>
      <c r="C3966" s="6" t="str">
        <f t="shared" si="183"/>
        <v>Aug 2024</v>
      </c>
      <c r="D3966" s="19" t="str">
        <f t="shared" si="185"/>
        <v>2024</v>
      </c>
      <c r="E3966" s="6" t="str">
        <f t="shared" si="184"/>
        <v>Q3 2024</v>
      </c>
      <c r="F3966" t="s">
        <v>5776</v>
      </c>
      <c r="G3966" t="str">
        <f>IF(F3966="Egg", "Eggs", F3966)</f>
        <v>Eggs</v>
      </c>
      <c r="H3966" t="s">
        <v>701</v>
      </c>
      <c r="I3966" t="s">
        <v>15</v>
      </c>
      <c r="J3966" s="3">
        <v>18</v>
      </c>
      <c r="K3966" s="3">
        <v>254.37</v>
      </c>
      <c r="L3966" s="3">
        <v>4578.66</v>
      </c>
    </row>
    <row r="3967" spans="1:12" x14ac:dyDescent="0.35">
      <c r="A3967" t="s">
        <v>1862</v>
      </c>
      <c r="B3967" s="6" t="s">
        <v>895</v>
      </c>
      <c r="C3967" s="6" t="str">
        <f t="shared" si="183"/>
        <v>Aug 2024</v>
      </c>
      <c r="D3967" s="19" t="str">
        <f t="shared" si="185"/>
        <v>2024</v>
      </c>
      <c r="E3967" s="6" t="str">
        <f t="shared" si="184"/>
        <v>Q3 2024</v>
      </c>
      <c r="F3967" t="s">
        <v>1744</v>
      </c>
      <c r="G3967" t="s">
        <v>1744</v>
      </c>
      <c r="H3967" t="s">
        <v>11</v>
      </c>
      <c r="I3967" t="s">
        <v>12</v>
      </c>
      <c r="J3967" s="3">
        <v>17</v>
      </c>
      <c r="K3967" s="3">
        <v>314.58</v>
      </c>
      <c r="L3967" s="3">
        <v>5347.86</v>
      </c>
    </row>
    <row r="3968" spans="1:12" x14ac:dyDescent="0.35">
      <c r="A3968" t="s">
        <v>2556</v>
      </c>
      <c r="B3968" s="6" t="s">
        <v>895</v>
      </c>
      <c r="C3968" s="6" t="str">
        <f t="shared" si="183"/>
        <v>Aug 2024</v>
      </c>
      <c r="D3968" s="19" t="str">
        <f t="shared" si="185"/>
        <v>2024</v>
      </c>
      <c r="E3968" s="6" t="str">
        <f t="shared" si="184"/>
        <v>Q3 2024</v>
      </c>
      <c r="F3968" t="s">
        <v>2344</v>
      </c>
      <c r="G3968" t="s">
        <v>2344</v>
      </c>
      <c r="H3968" t="s">
        <v>2345</v>
      </c>
      <c r="I3968" t="s">
        <v>12</v>
      </c>
      <c r="J3968" s="3">
        <v>1</v>
      </c>
      <c r="K3968" s="3">
        <v>147.55000000000001</v>
      </c>
      <c r="L3968" s="3">
        <v>147.55000000000001</v>
      </c>
    </row>
    <row r="3969" spans="1:12" x14ac:dyDescent="0.35">
      <c r="A3969" t="s">
        <v>2714</v>
      </c>
      <c r="B3969" s="6" t="s">
        <v>895</v>
      </c>
      <c r="C3969" s="6" t="str">
        <f t="shared" si="183"/>
        <v>Aug 2024</v>
      </c>
      <c r="D3969" s="19" t="str">
        <f t="shared" si="185"/>
        <v>2024</v>
      </c>
      <c r="E3969" s="6" t="str">
        <f t="shared" si="184"/>
        <v>Q3 2024</v>
      </c>
      <c r="F3969" t="s">
        <v>2643</v>
      </c>
      <c r="G3969" t="s">
        <v>2643</v>
      </c>
      <c r="H3969" t="s">
        <v>2345</v>
      </c>
      <c r="I3969" t="s">
        <v>12</v>
      </c>
      <c r="J3969" s="3">
        <v>13</v>
      </c>
      <c r="K3969" s="3">
        <v>252.95</v>
      </c>
      <c r="L3969" s="3">
        <v>3288.35</v>
      </c>
    </row>
    <row r="3970" spans="1:12" x14ac:dyDescent="0.35">
      <c r="A3970" t="s">
        <v>3279</v>
      </c>
      <c r="B3970" s="6" t="s">
        <v>895</v>
      </c>
      <c r="C3970" s="6" t="str">
        <f t="shared" ref="C3970:C4033" si="186">TEXT(B3970, "mmm yyyy")</f>
        <v>Aug 2024</v>
      </c>
      <c r="D3970" s="19" t="str">
        <f t="shared" si="185"/>
        <v>2024</v>
      </c>
      <c r="E3970" s="6" t="str">
        <f t="shared" ref="E3970:E4033" si="187">"Q"&amp;ROUNDUP(MONTH(B3970)/3,0)&amp;" "&amp;TEXT(B3970,"YYYY")</f>
        <v>Q3 2024</v>
      </c>
      <c r="F3970" t="s">
        <v>3143</v>
      </c>
      <c r="G3970" t="s">
        <v>3143</v>
      </c>
      <c r="H3970" t="s">
        <v>458</v>
      </c>
      <c r="I3970" t="s">
        <v>27</v>
      </c>
      <c r="J3970" s="3">
        <v>15</v>
      </c>
      <c r="K3970" s="3">
        <v>232.09</v>
      </c>
      <c r="L3970" s="3">
        <v>3481.35</v>
      </c>
    </row>
    <row r="3971" spans="1:12" x14ac:dyDescent="0.35">
      <c r="A3971" t="s">
        <v>4688</v>
      </c>
      <c r="B3971" s="6" t="s">
        <v>895</v>
      </c>
      <c r="C3971" s="6" t="str">
        <f t="shared" si="186"/>
        <v>Aug 2024</v>
      </c>
      <c r="D3971" s="19" t="str">
        <f t="shared" ref="D3971:D4034" si="188">TEXT(B3971, "yyyy")</f>
        <v>2024</v>
      </c>
      <c r="E3971" s="6" t="str">
        <f t="shared" si="187"/>
        <v>Q3 2024</v>
      </c>
      <c r="F3971" t="s">
        <v>4610</v>
      </c>
      <c r="G3971" t="s">
        <v>4610</v>
      </c>
      <c r="H3971" t="s">
        <v>2345</v>
      </c>
      <c r="I3971" t="s">
        <v>27</v>
      </c>
      <c r="J3971" s="3">
        <v>1</v>
      </c>
      <c r="K3971" s="3">
        <v>66.3</v>
      </c>
      <c r="L3971" s="3">
        <v>66.3</v>
      </c>
    </row>
    <row r="3972" spans="1:12" x14ac:dyDescent="0.35">
      <c r="A3972" t="s">
        <v>215</v>
      </c>
      <c r="B3972" s="6" t="s">
        <v>216</v>
      </c>
      <c r="C3972" s="6" t="str">
        <f t="shared" si="186"/>
        <v>Aug 2024</v>
      </c>
      <c r="D3972" s="19" t="str">
        <f t="shared" si="188"/>
        <v>2024</v>
      </c>
      <c r="E3972" s="6" t="str">
        <f t="shared" si="187"/>
        <v>Q3 2024</v>
      </c>
      <c r="F3972" t="s">
        <v>10</v>
      </c>
      <c r="G3972" t="str">
        <f>IF(F3972="Biographies", "Biography", F3972 )</f>
        <v>Biography</v>
      </c>
      <c r="H3972" t="s">
        <v>11</v>
      </c>
      <c r="I3972" t="s">
        <v>27</v>
      </c>
      <c r="J3972" s="3">
        <v>15</v>
      </c>
      <c r="K3972" s="3">
        <v>405.42</v>
      </c>
      <c r="L3972" s="3">
        <v>6081.3</v>
      </c>
    </row>
    <row r="3973" spans="1:12" x14ac:dyDescent="0.35">
      <c r="A3973" t="s">
        <v>733</v>
      </c>
      <c r="B3973" s="6" t="s">
        <v>216</v>
      </c>
      <c r="C3973" s="6" t="str">
        <f t="shared" si="186"/>
        <v>Aug 2024</v>
      </c>
      <c r="D3973" s="19" t="str">
        <f t="shared" si="188"/>
        <v>2024</v>
      </c>
      <c r="E3973" s="6" t="str">
        <f t="shared" si="187"/>
        <v>Q3 2024</v>
      </c>
      <c r="F3973" t="s">
        <v>700</v>
      </c>
      <c r="G3973" t="str">
        <f>IF(F3973="Bread.c", "Bread", F3973)</f>
        <v>Bread</v>
      </c>
      <c r="H3973" t="s">
        <v>701</v>
      </c>
      <c r="I3973" t="s">
        <v>15</v>
      </c>
      <c r="J3973" s="3">
        <v>4</v>
      </c>
      <c r="K3973" s="3">
        <v>296.95999999999998</v>
      </c>
      <c r="L3973" s="3">
        <v>1187.8399999999999</v>
      </c>
    </row>
    <row r="3974" spans="1:12" x14ac:dyDescent="0.35">
      <c r="A3974" t="s">
        <v>869</v>
      </c>
      <c r="B3974" s="6" t="s">
        <v>216</v>
      </c>
      <c r="C3974" s="6" t="str">
        <f t="shared" si="186"/>
        <v>Aug 2024</v>
      </c>
      <c r="D3974" s="19" t="str">
        <f t="shared" si="188"/>
        <v>2024</v>
      </c>
      <c r="E3974" s="6" t="str">
        <f t="shared" si="187"/>
        <v>Q3 2024</v>
      </c>
      <c r="F3974" t="s">
        <v>5773</v>
      </c>
      <c r="G3974" t="str">
        <f>IF(F3974="Bread.c", "Bread", F3974)</f>
        <v>Bread</v>
      </c>
      <c r="H3974" t="s">
        <v>701</v>
      </c>
      <c r="I3974" t="s">
        <v>12</v>
      </c>
      <c r="J3974" s="3">
        <v>12</v>
      </c>
      <c r="K3974" s="3">
        <v>97.16</v>
      </c>
      <c r="L3974" s="3">
        <v>1165.92</v>
      </c>
    </row>
    <row r="3975" spans="1:12" x14ac:dyDescent="0.35">
      <c r="A3975" t="s">
        <v>2435</v>
      </c>
      <c r="B3975" s="6" t="s">
        <v>216</v>
      </c>
      <c r="C3975" s="6" t="str">
        <f t="shared" si="186"/>
        <v>Aug 2024</v>
      </c>
      <c r="D3975" s="19" t="str">
        <f t="shared" si="188"/>
        <v>2024</v>
      </c>
      <c r="E3975" s="6" t="str">
        <f t="shared" si="187"/>
        <v>Q3 2024</v>
      </c>
      <c r="F3975" t="s">
        <v>2344</v>
      </c>
      <c r="G3975" t="s">
        <v>2344</v>
      </c>
      <c r="H3975" t="s">
        <v>2345</v>
      </c>
      <c r="I3975" t="s">
        <v>15</v>
      </c>
      <c r="J3975" s="3">
        <v>17</v>
      </c>
      <c r="K3975" s="3">
        <v>414.74</v>
      </c>
      <c r="L3975" s="3">
        <v>7050.58</v>
      </c>
    </row>
    <row r="3976" spans="1:12" x14ac:dyDescent="0.35">
      <c r="A3976" t="s">
        <v>3796</v>
      </c>
      <c r="B3976" s="6" t="s">
        <v>216</v>
      </c>
      <c r="C3976" s="6" t="str">
        <f t="shared" si="186"/>
        <v>Aug 2024</v>
      </c>
      <c r="D3976" s="19" t="str">
        <f t="shared" si="188"/>
        <v>2024</v>
      </c>
      <c r="E3976" s="6" t="str">
        <f t="shared" si="187"/>
        <v>Q3 2024</v>
      </c>
      <c r="F3976" t="s">
        <v>3688</v>
      </c>
      <c r="G3976" t="s">
        <v>3688</v>
      </c>
      <c r="H3976" t="s">
        <v>11</v>
      </c>
      <c r="I3976" t="s">
        <v>24</v>
      </c>
      <c r="J3976" s="3">
        <v>18</v>
      </c>
      <c r="K3976" s="3">
        <v>260.06</v>
      </c>
      <c r="L3976" s="3">
        <v>4681.08</v>
      </c>
    </row>
    <row r="3977" spans="1:12" x14ac:dyDescent="0.35">
      <c r="A3977" t="s">
        <v>4682</v>
      </c>
      <c r="B3977" s="6" t="s">
        <v>216</v>
      </c>
      <c r="C3977" s="6" t="str">
        <f t="shared" si="186"/>
        <v>Aug 2024</v>
      </c>
      <c r="D3977" s="19" t="str">
        <f t="shared" si="188"/>
        <v>2024</v>
      </c>
      <c r="E3977" s="6" t="str">
        <f t="shared" si="187"/>
        <v>Q3 2024</v>
      </c>
      <c r="F3977" t="s">
        <v>4610</v>
      </c>
      <c r="G3977" t="s">
        <v>4610</v>
      </c>
      <c r="H3977" t="s">
        <v>2345</v>
      </c>
      <c r="I3977" t="s">
        <v>15</v>
      </c>
      <c r="J3977" s="3">
        <v>14</v>
      </c>
      <c r="K3977" s="3">
        <v>192.49</v>
      </c>
      <c r="L3977" s="3">
        <v>2694.86</v>
      </c>
    </row>
    <row r="3978" spans="1:12" x14ac:dyDescent="0.35">
      <c r="A3978" t="s">
        <v>258</v>
      </c>
      <c r="B3978" s="6" t="s">
        <v>259</v>
      </c>
      <c r="C3978" s="6" t="str">
        <f t="shared" si="186"/>
        <v>Aug 2024</v>
      </c>
      <c r="D3978" s="19" t="str">
        <f t="shared" si="188"/>
        <v>2024</v>
      </c>
      <c r="E3978" s="6" t="str">
        <f t="shared" si="187"/>
        <v>Q3 2024</v>
      </c>
      <c r="F3978" t="s">
        <v>10</v>
      </c>
      <c r="G3978" t="str">
        <f>IF(F3978="Biographies", "Biography", F3978 )</f>
        <v>Biography</v>
      </c>
      <c r="H3978" t="s">
        <v>11</v>
      </c>
      <c r="I3978" t="s">
        <v>15</v>
      </c>
      <c r="J3978" s="3">
        <v>19</v>
      </c>
      <c r="K3978" s="3">
        <v>69.8</v>
      </c>
      <c r="L3978" s="3">
        <v>1326.2</v>
      </c>
    </row>
    <row r="3979" spans="1:12" x14ac:dyDescent="0.35">
      <c r="A3979" t="s">
        <v>2515</v>
      </c>
      <c r="B3979" s="6" t="s">
        <v>259</v>
      </c>
      <c r="C3979" s="6" t="str">
        <f t="shared" si="186"/>
        <v>Aug 2024</v>
      </c>
      <c r="D3979" s="19" t="str">
        <f t="shared" si="188"/>
        <v>2024</v>
      </c>
      <c r="E3979" s="6" t="str">
        <f t="shared" si="187"/>
        <v>Q3 2024</v>
      </c>
      <c r="F3979" t="s">
        <v>2344</v>
      </c>
      <c r="G3979" t="s">
        <v>2344</v>
      </c>
      <c r="H3979" t="s">
        <v>2345</v>
      </c>
      <c r="I3979" t="s">
        <v>24</v>
      </c>
      <c r="J3979" s="3">
        <v>16</v>
      </c>
      <c r="K3979" s="3">
        <v>414.12</v>
      </c>
      <c r="L3979" s="3">
        <v>6625.92</v>
      </c>
    </row>
    <row r="3980" spans="1:12" x14ac:dyDescent="0.35">
      <c r="A3980" t="s">
        <v>3483</v>
      </c>
      <c r="B3980" s="6" t="s">
        <v>259</v>
      </c>
      <c r="C3980" s="6" t="str">
        <f t="shared" si="186"/>
        <v>Aug 2024</v>
      </c>
      <c r="D3980" s="19" t="str">
        <f t="shared" si="188"/>
        <v>2024</v>
      </c>
      <c r="E3980" s="6" t="str">
        <f t="shared" si="187"/>
        <v>Q3 2024</v>
      </c>
      <c r="F3980" t="s">
        <v>3435</v>
      </c>
      <c r="G3980" t="s">
        <v>3435</v>
      </c>
      <c r="H3980" t="s">
        <v>701</v>
      </c>
      <c r="I3980" t="s">
        <v>15</v>
      </c>
      <c r="J3980" s="3">
        <v>6</v>
      </c>
      <c r="K3980" s="3">
        <v>417.9</v>
      </c>
      <c r="L3980" s="3">
        <v>2507.4</v>
      </c>
    </row>
    <row r="3981" spans="1:12" x14ac:dyDescent="0.35">
      <c r="A3981" t="s">
        <v>4118</v>
      </c>
      <c r="B3981" s="6" t="s">
        <v>259</v>
      </c>
      <c r="C3981" s="6" t="str">
        <f t="shared" si="186"/>
        <v>Aug 2024</v>
      </c>
      <c r="D3981" s="19" t="str">
        <f t="shared" si="188"/>
        <v>2024</v>
      </c>
      <c r="E3981" s="6" t="str">
        <f t="shared" si="187"/>
        <v>Q3 2024</v>
      </c>
      <c r="F3981" t="s">
        <v>3948</v>
      </c>
      <c r="G3981" t="s">
        <v>3948</v>
      </c>
      <c r="H3981" t="s">
        <v>458</v>
      </c>
      <c r="I3981" t="s">
        <v>15</v>
      </c>
      <c r="J3981" s="3">
        <v>3</v>
      </c>
      <c r="K3981" s="3">
        <v>392.1</v>
      </c>
      <c r="L3981" s="3">
        <v>1176.3</v>
      </c>
    </row>
    <row r="3982" spans="1:12" x14ac:dyDescent="0.35">
      <c r="A3982" t="s">
        <v>4323</v>
      </c>
      <c r="B3982" s="6" t="s">
        <v>259</v>
      </c>
      <c r="C3982" s="6" t="str">
        <f t="shared" si="186"/>
        <v>Aug 2024</v>
      </c>
      <c r="D3982" s="19" t="str">
        <f t="shared" si="188"/>
        <v>2024</v>
      </c>
      <c r="E3982" s="6" t="str">
        <f t="shared" si="187"/>
        <v>Q3 2024</v>
      </c>
      <c r="F3982" t="s">
        <v>4235</v>
      </c>
      <c r="G3982" t="s">
        <v>4235</v>
      </c>
      <c r="H3982" t="s">
        <v>2208</v>
      </c>
      <c r="I3982" t="s">
        <v>24</v>
      </c>
      <c r="J3982" s="3">
        <v>16</v>
      </c>
      <c r="K3982" s="3">
        <v>219.7</v>
      </c>
      <c r="L3982" s="3">
        <v>3515.2</v>
      </c>
    </row>
    <row r="3983" spans="1:12" x14ac:dyDescent="0.35">
      <c r="A3983" t="s">
        <v>5427</v>
      </c>
      <c r="B3983" s="6" t="s">
        <v>259</v>
      </c>
      <c r="C3983" s="6" t="str">
        <f t="shared" si="186"/>
        <v>Aug 2024</v>
      </c>
      <c r="D3983" s="19" t="str">
        <f t="shared" si="188"/>
        <v>2024</v>
      </c>
      <c r="E3983" s="6" t="str">
        <f t="shared" si="187"/>
        <v>Q3 2024</v>
      </c>
      <c r="F3983" t="s">
        <v>5337</v>
      </c>
      <c r="G3983" t="s">
        <v>5337</v>
      </c>
      <c r="H3983" t="s">
        <v>458</v>
      </c>
      <c r="I3983" t="s">
        <v>27</v>
      </c>
      <c r="J3983" s="3">
        <v>4</v>
      </c>
      <c r="K3983" s="3">
        <v>447.23</v>
      </c>
      <c r="L3983" s="3">
        <v>1788.92</v>
      </c>
    </row>
    <row r="3984" spans="1:12" x14ac:dyDescent="0.35">
      <c r="A3984" t="s">
        <v>38</v>
      </c>
      <c r="B3984" s="6" t="s">
        <v>39</v>
      </c>
      <c r="C3984" s="6" t="str">
        <f t="shared" si="186"/>
        <v>Aug 2024</v>
      </c>
      <c r="D3984" s="19" t="str">
        <f t="shared" si="188"/>
        <v>2024</v>
      </c>
      <c r="E3984" s="6" t="str">
        <f t="shared" si="187"/>
        <v>Q3 2024</v>
      </c>
      <c r="F3984" t="s">
        <v>5771</v>
      </c>
      <c r="G3984" t="str">
        <f>IF(F3984="Biographies", "Biography", F3984 )</f>
        <v>Biography</v>
      </c>
      <c r="H3984" t="s">
        <v>11</v>
      </c>
      <c r="I3984" t="s">
        <v>12</v>
      </c>
      <c r="J3984" s="3">
        <v>18</v>
      </c>
      <c r="K3984" s="3">
        <v>316.26</v>
      </c>
      <c r="L3984" s="3">
        <v>5692.68</v>
      </c>
    </row>
    <row r="3985" spans="1:12" x14ac:dyDescent="0.35">
      <c r="A3985" t="s">
        <v>1355</v>
      </c>
      <c r="B3985" s="6" t="s">
        <v>39</v>
      </c>
      <c r="C3985" s="6" t="str">
        <f t="shared" si="186"/>
        <v>Aug 2024</v>
      </c>
      <c r="D3985" s="19" t="str">
        <f t="shared" si="188"/>
        <v>2024</v>
      </c>
      <c r="E3985" s="6" t="str">
        <f t="shared" si="187"/>
        <v>Q3 2024</v>
      </c>
      <c r="F3985" t="s">
        <v>1252</v>
      </c>
      <c r="G3985" t="str">
        <f>IF(F3985="Cookbooks", "Cookbook", F3985)</f>
        <v>Cookbook</v>
      </c>
      <c r="H3985" t="s">
        <v>11</v>
      </c>
      <c r="I3985" t="s">
        <v>24</v>
      </c>
      <c r="J3985" s="3">
        <v>1</v>
      </c>
      <c r="K3985" s="3">
        <v>397.98</v>
      </c>
      <c r="L3985" s="3">
        <v>397.98</v>
      </c>
    </row>
    <row r="3986" spans="1:12" x14ac:dyDescent="0.35">
      <c r="A3986" t="s">
        <v>2531</v>
      </c>
      <c r="B3986" s="6" t="s">
        <v>39</v>
      </c>
      <c r="C3986" s="6" t="str">
        <f t="shared" si="186"/>
        <v>Aug 2024</v>
      </c>
      <c r="D3986" s="19" t="str">
        <f t="shared" si="188"/>
        <v>2024</v>
      </c>
      <c r="E3986" s="6" t="str">
        <f t="shared" si="187"/>
        <v>Q3 2024</v>
      </c>
      <c r="F3986" t="s">
        <v>2344</v>
      </c>
      <c r="G3986" t="s">
        <v>2344</v>
      </c>
      <c r="H3986" t="s">
        <v>2345</v>
      </c>
      <c r="I3986" t="s">
        <v>12</v>
      </c>
      <c r="J3986" s="3">
        <v>19</v>
      </c>
      <c r="K3986" s="3">
        <v>496.94</v>
      </c>
      <c r="L3986" s="3">
        <v>9441.86</v>
      </c>
    </row>
    <row r="3987" spans="1:12" x14ac:dyDescent="0.35">
      <c r="A3987" t="s">
        <v>4951</v>
      </c>
      <c r="B3987" s="6" t="s">
        <v>39</v>
      </c>
      <c r="C3987" s="6" t="str">
        <f t="shared" si="186"/>
        <v>Aug 2024</v>
      </c>
      <c r="D3987" s="19" t="str">
        <f t="shared" si="188"/>
        <v>2024</v>
      </c>
      <c r="E3987" s="6" t="str">
        <f t="shared" si="187"/>
        <v>Q3 2024</v>
      </c>
      <c r="F3987" t="s">
        <v>4845</v>
      </c>
      <c r="G3987" t="s">
        <v>4845</v>
      </c>
      <c r="H3987" t="s">
        <v>2345</v>
      </c>
      <c r="I3987" t="s">
        <v>24</v>
      </c>
      <c r="J3987" s="3">
        <v>6</v>
      </c>
      <c r="K3987" s="3">
        <v>99.28</v>
      </c>
      <c r="L3987" s="3">
        <v>595.67999999999995</v>
      </c>
    </row>
    <row r="3988" spans="1:12" x14ac:dyDescent="0.35">
      <c r="A3988" t="s">
        <v>5518</v>
      </c>
      <c r="B3988" s="6" t="s">
        <v>39</v>
      </c>
      <c r="C3988" s="6" t="str">
        <f t="shared" si="186"/>
        <v>Aug 2024</v>
      </c>
      <c r="D3988" s="19" t="str">
        <f t="shared" si="188"/>
        <v>2024</v>
      </c>
      <c r="E3988" s="6" t="str">
        <f t="shared" si="187"/>
        <v>Q3 2024</v>
      </c>
      <c r="F3988" t="s">
        <v>5504</v>
      </c>
      <c r="G3988" t="s">
        <v>5504</v>
      </c>
      <c r="H3988" t="s">
        <v>701</v>
      </c>
      <c r="I3988" t="s">
        <v>27</v>
      </c>
      <c r="J3988" s="3">
        <v>19</v>
      </c>
      <c r="K3988" s="3">
        <v>70.2</v>
      </c>
      <c r="L3988" s="3">
        <v>1333.8</v>
      </c>
    </row>
    <row r="3989" spans="1:12" x14ac:dyDescent="0.35">
      <c r="A3989" t="s">
        <v>5521</v>
      </c>
      <c r="B3989" s="6" t="s">
        <v>39</v>
      </c>
      <c r="C3989" s="6" t="str">
        <f t="shared" si="186"/>
        <v>Aug 2024</v>
      </c>
      <c r="D3989" s="19" t="str">
        <f t="shared" si="188"/>
        <v>2024</v>
      </c>
      <c r="E3989" s="6" t="str">
        <f t="shared" si="187"/>
        <v>Q3 2024</v>
      </c>
      <c r="F3989" t="s">
        <v>5504</v>
      </c>
      <c r="G3989" t="s">
        <v>5504</v>
      </c>
      <c r="H3989" t="s">
        <v>701</v>
      </c>
      <c r="I3989" t="s">
        <v>12</v>
      </c>
      <c r="J3989" s="3">
        <v>12</v>
      </c>
      <c r="K3989" s="3">
        <v>388.55</v>
      </c>
      <c r="L3989" s="3">
        <v>4662.6000000000004</v>
      </c>
    </row>
    <row r="3990" spans="1:12" x14ac:dyDescent="0.35">
      <c r="A3990" t="s">
        <v>1517</v>
      </c>
      <c r="B3990" s="6" t="s">
        <v>1518</v>
      </c>
      <c r="C3990" s="6" t="str">
        <f t="shared" si="186"/>
        <v>Aug 2024</v>
      </c>
      <c r="D3990" s="19" t="str">
        <f t="shared" si="188"/>
        <v>2024</v>
      </c>
      <c r="E3990" s="6" t="str">
        <f t="shared" si="187"/>
        <v>Q3 2024</v>
      </c>
      <c r="F3990" t="s">
        <v>1421</v>
      </c>
      <c r="G3990" t="str">
        <f>IF(F3990="Egg", "Eggs", F3990)</f>
        <v>Eggs</v>
      </c>
      <c r="H3990" t="s">
        <v>701</v>
      </c>
      <c r="I3990" t="s">
        <v>15</v>
      </c>
      <c r="J3990" s="3">
        <v>4</v>
      </c>
      <c r="K3990" s="3">
        <v>52.89</v>
      </c>
      <c r="L3990" s="3">
        <v>211.56</v>
      </c>
    </row>
    <row r="3991" spans="1:12" x14ac:dyDescent="0.35">
      <c r="A3991" t="s">
        <v>1769</v>
      </c>
      <c r="B3991" s="6" t="s">
        <v>1518</v>
      </c>
      <c r="C3991" s="6" t="str">
        <f t="shared" si="186"/>
        <v>Aug 2024</v>
      </c>
      <c r="D3991" s="19" t="str">
        <f t="shared" si="188"/>
        <v>2024</v>
      </c>
      <c r="E3991" s="6" t="str">
        <f t="shared" si="187"/>
        <v>Q3 2024</v>
      </c>
      <c r="F3991" t="s">
        <v>1744</v>
      </c>
      <c r="G3991" t="s">
        <v>1744</v>
      </c>
      <c r="H3991" t="s">
        <v>11</v>
      </c>
      <c r="I3991" t="s">
        <v>27</v>
      </c>
      <c r="J3991" s="3">
        <v>2</v>
      </c>
      <c r="K3991" s="3">
        <v>256.02999999999997</v>
      </c>
      <c r="L3991" s="3">
        <v>512.05999999999995</v>
      </c>
    </row>
    <row r="3992" spans="1:12" x14ac:dyDescent="0.35">
      <c r="A3992" t="s">
        <v>2095</v>
      </c>
      <c r="B3992" s="6" t="s">
        <v>1518</v>
      </c>
      <c r="C3992" s="6" t="str">
        <f t="shared" si="186"/>
        <v>Aug 2024</v>
      </c>
      <c r="D3992" s="19" t="str">
        <f t="shared" si="188"/>
        <v>2024</v>
      </c>
      <c r="E3992" s="6" t="str">
        <f t="shared" si="187"/>
        <v>Q3 2024</v>
      </c>
      <c r="F3992" t="s">
        <v>2058</v>
      </c>
      <c r="G3992" t="s">
        <v>2058</v>
      </c>
      <c r="H3992" t="s">
        <v>701</v>
      </c>
      <c r="I3992" t="s">
        <v>24</v>
      </c>
      <c r="J3992" s="3">
        <v>3</v>
      </c>
      <c r="K3992" s="3">
        <v>152.88</v>
      </c>
      <c r="L3992" s="3">
        <v>458.64</v>
      </c>
    </row>
    <row r="3993" spans="1:12" x14ac:dyDescent="0.35">
      <c r="A3993" t="s">
        <v>3436</v>
      </c>
      <c r="B3993" s="6" t="s">
        <v>1518</v>
      </c>
      <c r="C3993" s="6" t="str">
        <f t="shared" si="186"/>
        <v>Aug 2024</v>
      </c>
      <c r="D3993" s="19" t="str">
        <f t="shared" si="188"/>
        <v>2024</v>
      </c>
      <c r="E3993" s="6" t="str">
        <f t="shared" si="187"/>
        <v>Q3 2024</v>
      </c>
      <c r="F3993" t="s">
        <v>3435</v>
      </c>
      <c r="G3993" t="s">
        <v>3435</v>
      </c>
      <c r="H3993" t="s">
        <v>701</v>
      </c>
      <c r="I3993" t="s">
        <v>24</v>
      </c>
      <c r="J3993" s="3">
        <v>4</v>
      </c>
      <c r="K3993" s="3">
        <v>11.82</v>
      </c>
      <c r="L3993" s="3">
        <v>47.28</v>
      </c>
    </row>
    <row r="3994" spans="1:12" x14ac:dyDescent="0.35">
      <c r="A3994" t="s">
        <v>3590</v>
      </c>
      <c r="B3994" s="6" t="s">
        <v>1518</v>
      </c>
      <c r="C3994" s="6" t="str">
        <f t="shared" si="186"/>
        <v>Aug 2024</v>
      </c>
      <c r="D3994" s="19" t="str">
        <f t="shared" si="188"/>
        <v>2024</v>
      </c>
      <c r="E3994" s="6" t="str">
        <f t="shared" si="187"/>
        <v>Q3 2024</v>
      </c>
      <c r="F3994" t="s">
        <v>3435</v>
      </c>
      <c r="G3994" t="s">
        <v>3435</v>
      </c>
      <c r="H3994" t="s">
        <v>701</v>
      </c>
      <c r="I3994" t="s">
        <v>15</v>
      </c>
      <c r="J3994" s="3">
        <v>2</v>
      </c>
      <c r="K3994" s="3">
        <v>418.93</v>
      </c>
      <c r="L3994" s="3">
        <v>837.86</v>
      </c>
    </row>
    <row r="3995" spans="1:12" x14ac:dyDescent="0.35">
      <c r="A3995" t="s">
        <v>4207</v>
      </c>
      <c r="B3995" s="6" t="s">
        <v>1518</v>
      </c>
      <c r="C3995" s="6" t="str">
        <f t="shared" si="186"/>
        <v>Aug 2024</v>
      </c>
      <c r="D3995" s="19" t="str">
        <f t="shared" si="188"/>
        <v>2024</v>
      </c>
      <c r="E3995" s="6" t="str">
        <f t="shared" si="187"/>
        <v>Q3 2024</v>
      </c>
      <c r="F3995" t="s">
        <v>3948</v>
      </c>
      <c r="G3995" t="s">
        <v>3948</v>
      </c>
      <c r="H3995" t="s">
        <v>458</v>
      </c>
      <c r="I3995" t="s">
        <v>24</v>
      </c>
      <c r="J3995" s="3">
        <v>8</v>
      </c>
      <c r="K3995" s="3">
        <v>422.75</v>
      </c>
      <c r="L3995" s="3">
        <v>3382</v>
      </c>
    </row>
    <row r="3996" spans="1:12" x14ac:dyDescent="0.35">
      <c r="A3996" t="s">
        <v>4288</v>
      </c>
      <c r="B3996" s="6" t="s">
        <v>1518</v>
      </c>
      <c r="C3996" s="6" t="str">
        <f t="shared" si="186"/>
        <v>Aug 2024</v>
      </c>
      <c r="D3996" s="19" t="str">
        <f t="shared" si="188"/>
        <v>2024</v>
      </c>
      <c r="E3996" s="6" t="str">
        <f t="shared" si="187"/>
        <v>Q3 2024</v>
      </c>
      <c r="F3996" t="s">
        <v>4235</v>
      </c>
      <c r="G3996" t="s">
        <v>4235</v>
      </c>
      <c r="H3996" t="s">
        <v>2208</v>
      </c>
      <c r="I3996" t="s">
        <v>24</v>
      </c>
      <c r="J3996" s="3">
        <v>16</v>
      </c>
      <c r="K3996" s="3">
        <v>378.71</v>
      </c>
      <c r="L3996" s="3">
        <v>6059.36</v>
      </c>
    </row>
    <row r="3997" spans="1:12" x14ac:dyDescent="0.35">
      <c r="A3997" t="s">
        <v>1463</v>
      </c>
      <c r="B3997" s="6" t="s">
        <v>1464</v>
      </c>
      <c r="C3997" s="6" t="str">
        <f t="shared" si="186"/>
        <v>Aug 2024</v>
      </c>
      <c r="D3997" s="19" t="str">
        <f t="shared" si="188"/>
        <v>2024</v>
      </c>
      <c r="E3997" s="6" t="str">
        <f t="shared" si="187"/>
        <v>Q3 2024</v>
      </c>
      <c r="F3997" t="s">
        <v>1421</v>
      </c>
      <c r="G3997" t="str">
        <f>IF(F3997="Egg", "Eggs", F3997)</f>
        <v>Eggs</v>
      </c>
      <c r="H3997" t="s">
        <v>701</v>
      </c>
      <c r="I3997" t="s">
        <v>24</v>
      </c>
      <c r="J3997" s="3">
        <v>5</v>
      </c>
      <c r="K3997" s="3">
        <v>403.76</v>
      </c>
      <c r="L3997" s="3">
        <v>2018.8</v>
      </c>
    </row>
    <row r="3998" spans="1:12" x14ac:dyDescent="0.35">
      <c r="A3998" t="s">
        <v>1855</v>
      </c>
      <c r="B3998" s="6" t="s">
        <v>1464</v>
      </c>
      <c r="C3998" s="6" t="str">
        <f t="shared" si="186"/>
        <v>Aug 2024</v>
      </c>
      <c r="D3998" s="19" t="str">
        <f t="shared" si="188"/>
        <v>2024</v>
      </c>
      <c r="E3998" s="6" t="str">
        <f t="shared" si="187"/>
        <v>Q3 2024</v>
      </c>
      <c r="F3998" t="s">
        <v>1744</v>
      </c>
      <c r="G3998" t="s">
        <v>1744</v>
      </c>
      <c r="H3998" t="s">
        <v>11</v>
      </c>
      <c r="I3998" t="s">
        <v>15</v>
      </c>
      <c r="J3998" s="3">
        <v>7</v>
      </c>
      <c r="K3998" s="3">
        <v>230.87</v>
      </c>
      <c r="L3998" s="3">
        <v>1616.09</v>
      </c>
    </row>
    <row r="3999" spans="1:12" x14ac:dyDescent="0.35">
      <c r="A3999" t="s">
        <v>2185</v>
      </c>
      <c r="B3999" s="6" t="s">
        <v>1464</v>
      </c>
      <c r="C3999" s="6" t="str">
        <f t="shared" si="186"/>
        <v>Aug 2024</v>
      </c>
      <c r="D3999" s="19" t="str">
        <f t="shared" si="188"/>
        <v>2024</v>
      </c>
      <c r="E3999" s="6" t="str">
        <f t="shared" si="187"/>
        <v>Q3 2024</v>
      </c>
      <c r="F3999" t="s">
        <v>2058</v>
      </c>
      <c r="G3999" t="s">
        <v>2058</v>
      </c>
      <c r="H3999" t="s">
        <v>701</v>
      </c>
      <c r="I3999" t="s">
        <v>24</v>
      </c>
      <c r="J3999" s="3">
        <v>6</v>
      </c>
      <c r="K3999" s="3">
        <v>6.75</v>
      </c>
      <c r="L3999" s="3">
        <v>40.5</v>
      </c>
    </row>
    <row r="4000" spans="1:12" x14ac:dyDescent="0.35">
      <c r="A4000" t="s">
        <v>2336</v>
      </c>
      <c r="B4000" s="6" t="s">
        <v>1464</v>
      </c>
      <c r="C4000" s="6" t="str">
        <f t="shared" si="186"/>
        <v>Aug 2024</v>
      </c>
      <c r="D4000" s="19" t="str">
        <f t="shared" si="188"/>
        <v>2024</v>
      </c>
      <c r="E4000" s="6" t="str">
        <f t="shared" si="187"/>
        <v>Q3 2024</v>
      </c>
      <c r="F4000" t="s">
        <v>2207</v>
      </c>
      <c r="G4000" t="s">
        <v>2207</v>
      </c>
      <c r="H4000" t="s">
        <v>2208</v>
      </c>
      <c r="I4000" t="s">
        <v>27</v>
      </c>
      <c r="J4000" s="3">
        <v>3</v>
      </c>
      <c r="K4000" s="3">
        <v>112.73</v>
      </c>
      <c r="L4000" s="3">
        <v>338.19</v>
      </c>
    </row>
    <row r="4001" spans="1:12" x14ac:dyDescent="0.35">
      <c r="A4001" t="s">
        <v>2700</v>
      </c>
      <c r="B4001" s="6" t="s">
        <v>1464</v>
      </c>
      <c r="C4001" s="6" t="str">
        <f t="shared" si="186"/>
        <v>Aug 2024</v>
      </c>
      <c r="D4001" s="19" t="str">
        <f t="shared" si="188"/>
        <v>2024</v>
      </c>
      <c r="E4001" s="6" t="str">
        <f t="shared" si="187"/>
        <v>Q3 2024</v>
      </c>
      <c r="F4001" t="s">
        <v>2643</v>
      </c>
      <c r="G4001" t="s">
        <v>2643</v>
      </c>
      <c r="H4001" t="s">
        <v>2345</v>
      </c>
      <c r="I4001" t="s">
        <v>24</v>
      </c>
      <c r="J4001" s="3">
        <v>17</v>
      </c>
      <c r="K4001" s="3">
        <v>361.58</v>
      </c>
      <c r="L4001" s="3">
        <v>6146.86</v>
      </c>
    </row>
    <row r="4002" spans="1:12" x14ac:dyDescent="0.35">
      <c r="A4002" t="s">
        <v>2862</v>
      </c>
      <c r="B4002" s="6" t="s">
        <v>1464</v>
      </c>
      <c r="C4002" s="6" t="str">
        <f t="shared" si="186"/>
        <v>Aug 2024</v>
      </c>
      <c r="D4002" s="19" t="str">
        <f t="shared" si="188"/>
        <v>2024</v>
      </c>
      <c r="E4002" s="6" t="str">
        <f t="shared" si="187"/>
        <v>Q3 2024</v>
      </c>
      <c r="F4002" t="s">
        <v>2643</v>
      </c>
      <c r="G4002" t="s">
        <v>2643</v>
      </c>
      <c r="H4002" t="s">
        <v>2345</v>
      </c>
      <c r="I4002" t="s">
        <v>15</v>
      </c>
      <c r="J4002" s="3">
        <v>20</v>
      </c>
      <c r="K4002" s="3">
        <v>107.27</v>
      </c>
      <c r="L4002" s="3">
        <v>2145.4</v>
      </c>
    </row>
    <row r="4003" spans="1:12" x14ac:dyDescent="0.35">
      <c r="A4003" t="s">
        <v>3138</v>
      </c>
      <c r="B4003" s="6" t="s">
        <v>1464</v>
      </c>
      <c r="C4003" s="6" t="str">
        <f t="shared" si="186"/>
        <v>Aug 2024</v>
      </c>
      <c r="D4003" s="19" t="str">
        <f t="shared" si="188"/>
        <v>2024</v>
      </c>
      <c r="E4003" s="6" t="str">
        <f t="shared" si="187"/>
        <v>Q3 2024</v>
      </c>
      <c r="F4003" t="s">
        <v>2882</v>
      </c>
      <c r="G4003" t="s">
        <v>2882</v>
      </c>
      <c r="H4003" t="s">
        <v>2208</v>
      </c>
      <c r="I4003" t="s">
        <v>24</v>
      </c>
      <c r="J4003" s="3">
        <v>12</v>
      </c>
      <c r="K4003" s="3">
        <v>78.38</v>
      </c>
      <c r="L4003" s="3">
        <v>940.56</v>
      </c>
    </row>
    <row r="4004" spans="1:12" x14ac:dyDescent="0.35">
      <c r="A4004" t="s">
        <v>4377</v>
      </c>
      <c r="B4004" s="6" t="s">
        <v>1464</v>
      </c>
      <c r="C4004" s="6" t="str">
        <f t="shared" si="186"/>
        <v>Aug 2024</v>
      </c>
      <c r="D4004" s="19" t="str">
        <f t="shared" si="188"/>
        <v>2024</v>
      </c>
      <c r="E4004" s="6" t="str">
        <f t="shared" si="187"/>
        <v>Q3 2024</v>
      </c>
      <c r="F4004" t="s">
        <v>4235</v>
      </c>
      <c r="G4004" t="s">
        <v>4235</v>
      </c>
      <c r="H4004" t="s">
        <v>2208</v>
      </c>
      <c r="I4004" t="s">
        <v>12</v>
      </c>
      <c r="J4004" s="3">
        <v>1</v>
      </c>
      <c r="K4004" s="3">
        <v>243.57</v>
      </c>
      <c r="L4004" s="3">
        <v>243.57</v>
      </c>
    </row>
    <row r="4005" spans="1:12" x14ac:dyDescent="0.35">
      <c r="A4005" t="s">
        <v>4632</v>
      </c>
      <c r="B4005" s="6" t="s">
        <v>1464</v>
      </c>
      <c r="C4005" s="6" t="str">
        <f t="shared" si="186"/>
        <v>Aug 2024</v>
      </c>
      <c r="D4005" s="19" t="str">
        <f t="shared" si="188"/>
        <v>2024</v>
      </c>
      <c r="E4005" s="6" t="str">
        <f t="shared" si="187"/>
        <v>Q3 2024</v>
      </c>
      <c r="F4005" t="s">
        <v>4610</v>
      </c>
      <c r="G4005" t="s">
        <v>4610</v>
      </c>
      <c r="H4005" t="s">
        <v>2345</v>
      </c>
      <c r="I4005" t="s">
        <v>15</v>
      </c>
      <c r="J4005" s="3">
        <v>1</v>
      </c>
      <c r="K4005" s="3">
        <v>408.55</v>
      </c>
      <c r="L4005" s="3">
        <v>408.55</v>
      </c>
    </row>
    <row r="4006" spans="1:12" x14ac:dyDescent="0.35">
      <c r="A4006" t="s">
        <v>5560</v>
      </c>
      <c r="B4006" s="6" t="s">
        <v>1464</v>
      </c>
      <c r="C4006" s="6" t="str">
        <f t="shared" si="186"/>
        <v>Aug 2024</v>
      </c>
      <c r="D4006" s="19" t="str">
        <f t="shared" si="188"/>
        <v>2024</v>
      </c>
      <c r="E4006" s="6" t="str">
        <f t="shared" si="187"/>
        <v>Q3 2024</v>
      </c>
      <c r="F4006" t="s">
        <v>5504</v>
      </c>
      <c r="G4006" t="s">
        <v>5504</v>
      </c>
      <c r="H4006" t="s">
        <v>701</v>
      </c>
      <c r="I4006" t="s">
        <v>12</v>
      </c>
      <c r="J4006" s="3">
        <v>12</v>
      </c>
      <c r="K4006" s="3">
        <v>93.19</v>
      </c>
      <c r="L4006" s="3">
        <v>1118.28</v>
      </c>
    </row>
    <row r="4007" spans="1:12" x14ac:dyDescent="0.35">
      <c r="A4007" t="s">
        <v>1876</v>
      </c>
      <c r="B4007" s="6" t="s">
        <v>1877</v>
      </c>
      <c r="C4007" s="6" t="str">
        <f t="shared" si="186"/>
        <v>Aug 2024</v>
      </c>
      <c r="D4007" s="19" t="str">
        <f t="shared" si="188"/>
        <v>2024</v>
      </c>
      <c r="E4007" s="6" t="str">
        <f t="shared" si="187"/>
        <v>Q3 2024</v>
      </c>
      <c r="F4007" t="s">
        <v>1744</v>
      </c>
      <c r="G4007" t="s">
        <v>1744</v>
      </c>
      <c r="H4007" t="s">
        <v>11</v>
      </c>
      <c r="I4007" t="s">
        <v>15</v>
      </c>
      <c r="J4007" s="3">
        <v>19</v>
      </c>
      <c r="K4007" s="3">
        <v>314</v>
      </c>
      <c r="L4007" s="3">
        <v>5966</v>
      </c>
    </row>
    <row r="4008" spans="1:12" x14ac:dyDescent="0.35">
      <c r="A4008" t="s">
        <v>2214</v>
      </c>
      <c r="B4008" s="6" t="s">
        <v>1877</v>
      </c>
      <c r="C4008" s="6" t="str">
        <f t="shared" si="186"/>
        <v>Aug 2024</v>
      </c>
      <c r="D4008" s="19" t="str">
        <f t="shared" si="188"/>
        <v>2024</v>
      </c>
      <c r="E4008" s="6" t="str">
        <f t="shared" si="187"/>
        <v>Q3 2024</v>
      </c>
      <c r="F4008" t="s">
        <v>2207</v>
      </c>
      <c r="G4008" t="s">
        <v>2207</v>
      </c>
      <c r="H4008" t="s">
        <v>2208</v>
      </c>
      <c r="I4008" t="s">
        <v>15</v>
      </c>
      <c r="J4008" s="3">
        <v>18</v>
      </c>
      <c r="K4008" s="3">
        <v>279.35000000000002</v>
      </c>
      <c r="L4008" s="3">
        <v>5028.3</v>
      </c>
    </row>
    <row r="4009" spans="1:12" x14ac:dyDescent="0.35">
      <c r="A4009" t="s">
        <v>2321</v>
      </c>
      <c r="B4009" s="6" t="s">
        <v>1877</v>
      </c>
      <c r="C4009" s="6" t="str">
        <f t="shared" si="186"/>
        <v>Aug 2024</v>
      </c>
      <c r="D4009" s="19" t="str">
        <f t="shared" si="188"/>
        <v>2024</v>
      </c>
      <c r="E4009" s="6" t="str">
        <f t="shared" si="187"/>
        <v>Q3 2024</v>
      </c>
      <c r="F4009" t="s">
        <v>2207</v>
      </c>
      <c r="G4009" t="s">
        <v>2207</v>
      </c>
      <c r="H4009" t="s">
        <v>2208</v>
      </c>
      <c r="I4009" t="s">
        <v>27</v>
      </c>
      <c r="J4009" s="3">
        <v>6</v>
      </c>
      <c r="K4009" s="3">
        <v>131.13999999999999</v>
      </c>
      <c r="L4009" s="3">
        <v>786.84</v>
      </c>
    </row>
    <row r="4010" spans="1:12" x14ac:dyDescent="0.35">
      <c r="A4010" t="s">
        <v>2501</v>
      </c>
      <c r="B4010" s="6" t="s">
        <v>1877</v>
      </c>
      <c r="C4010" s="6" t="str">
        <f t="shared" si="186"/>
        <v>Aug 2024</v>
      </c>
      <c r="D4010" s="19" t="str">
        <f t="shared" si="188"/>
        <v>2024</v>
      </c>
      <c r="E4010" s="6" t="str">
        <f t="shared" si="187"/>
        <v>Q3 2024</v>
      </c>
      <c r="F4010" t="s">
        <v>2344</v>
      </c>
      <c r="G4010" t="s">
        <v>2344</v>
      </c>
      <c r="H4010" t="s">
        <v>2345</v>
      </c>
      <c r="I4010" t="s">
        <v>12</v>
      </c>
      <c r="J4010" s="3">
        <v>15</v>
      </c>
      <c r="K4010" s="3">
        <v>461.73</v>
      </c>
      <c r="L4010" s="3">
        <v>6925.95</v>
      </c>
    </row>
    <row r="4011" spans="1:12" x14ac:dyDescent="0.35">
      <c r="A4011" t="s">
        <v>2675</v>
      </c>
      <c r="B4011" s="6" t="s">
        <v>1877</v>
      </c>
      <c r="C4011" s="6" t="str">
        <f t="shared" si="186"/>
        <v>Aug 2024</v>
      </c>
      <c r="D4011" s="19" t="str">
        <f t="shared" si="188"/>
        <v>2024</v>
      </c>
      <c r="E4011" s="6" t="str">
        <f t="shared" si="187"/>
        <v>Q3 2024</v>
      </c>
      <c r="F4011" t="s">
        <v>2643</v>
      </c>
      <c r="G4011" t="s">
        <v>2643</v>
      </c>
      <c r="H4011" t="s">
        <v>2345</v>
      </c>
      <c r="I4011" t="s">
        <v>27</v>
      </c>
      <c r="J4011" s="3">
        <v>20</v>
      </c>
      <c r="K4011" s="3">
        <v>423.35</v>
      </c>
      <c r="L4011" s="3">
        <v>8467</v>
      </c>
    </row>
    <row r="4012" spans="1:12" x14ac:dyDescent="0.35">
      <c r="A4012" t="s">
        <v>3746</v>
      </c>
      <c r="B4012" s="6" t="s">
        <v>1877</v>
      </c>
      <c r="C4012" s="6" t="str">
        <f t="shared" si="186"/>
        <v>Aug 2024</v>
      </c>
      <c r="D4012" s="19" t="str">
        <f t="shared" si="188"/>
        <v>2024</v>
      </c>
      <c r="E4012" s="6" t="str">
        <f t="shared" si="187"/>
        <v>Q3 2024</v>
      </c>
      <c r="F4012" t="s">
        <v>3688</v>
      </c>
      <c r="G4012" t="s">
        <v>3688</v>
      </c>
      <c r="H4012" t="s">
        <v>11</v>
      </c>
      <c r="I4012" t="s">
        <v>24</v>
      </c>
      <c r="J4012" s="3">
        <v>13</v>
      </c>
      <c r="K4012" s="3">
        <v>484.16</v>
      </c>
      <c r="L4012" s="3">
        <v>6294.08</v>
      </c>
    </row>
    <row r="4013" spans="1:12" x14ac:dyDescent="0.35">
      <c r="A4013" t="s">
        <v>4120</v>
      </c>
      <c r="B4013" s="6" t="s">
        <v>1877</v>
      </c>
      <c r="C4013" s="6" t="str">
        <f t="shared" si="186"/>
        <v>Aug 2024</v>
      </c>
      <c r="D4013" s="19" t="str">
        <f t="shared" si="188"/>
        <v>2024</v>
      </c>
      <c r="E4013" s="6" t="str">
        <f t="shared" si="187"/>
        <v>Q3 2024</v>
      </c>
      <c r="F4013" t="s">
        <v>3948</v>
      </c>
      <c r="G4013" t="s">
        <v>3948</v>
      </c>
      <c r="H4013" t="s">
        <v>458</v>
      </c>
      <c r="I4013" t="s">
        <v>15</v>
      </c>
      <c r="J4013" s="3">
        <v>2</v>
      </c>
      <c r="K4013" s="3">
        <v>374.1</v>
      </c>
      <c r="L4013" s="3">
        <v>748.2</v>
      </c>
    </row>
    <row r="4014" spans="1:12" x14ac:dyDescent="0.35">
      <c r="A4014" t="s">
        <v>4647</v>
      </c>
      <c r="B4014" s="6" t="s">
        <v>1877</v>
      </c>
      <c r="C4014" s="6" t="str">
        <f t="shared" si="186"/>
        <v>Aug 2024</v>
      </c>
      <c r="D4014" s="19" t="str">
        <f t="shared" si="188"/>
        <v>2024</v>
      </c>
      <c r="E4014" s="6" t="str">
        <f t="shared" si="187"/>
        <v>Q3 2024</v>
      </c>
      <c r="F4014" t="s">
        <v>4610</v>
      </c>
      <c r="G4014" t="s">
        <v>4610</v>
      </c>
      <c r="H4014" t="s">
        <v>2345</v>
      </c>
      <c r="I4014" t="s">
        <v>24</v>
      </c>
      <c r="J4014" s="3">
        <v>13</v>
      </c>
      <c r="K4014" s="3">
        <v>451.64</v>
      </c>
      <c r="L4014" s="3">
        <v>5871.32</v>
      </c>
    </row>
    <row r="4015" spans="1:12" x14ac:dyDescent="0.35">
      <c r="A4015" t="s">
        <v>5339</v>
      </c>
      <c r="B4015" s="6" t="s">
        <v>1877</v>
      </c>
      <c r="C4015" s="6" t="str">
        <f t="shared" si="186"/>
        <v>Aug 2024</v>
      </c>
      <c r="D4015" s="19" t="str">
        <f t="shared" si="188"/>
        <v>2024</v>
      </c>
      <c r="E4015" s="6" t="str">
        <f t="shared" si="187"/>
        <v>Q3 2024</v>
      </c>
      <c r="F4015" t="s">
        <v>5337</v>
      </c>
      <c r="G4015" t="s">
        <v>5337</v>
      </c>
      <c r="H4015" t="s">
        <v>458</v>
      </c>
      <c r="I4015" t="s">
        <v>12</v>
      </c>
      <c r="J4015" s="3">
        <v>4</v>
      </c>
      <c r="K4015" s="3">
        <v>148.44999999999999</v>
      </c>
      <c r="L4015" s="3">
        <v>593.79999999999995</v>
      </c>
    </row>
    <row r="4016" spans="1:12" x14ac:dyDescent="0.35">
      <c r="A4016" t="s">
        <v>730</v>
      </c>
      <c r="B4016" s="6" t="s">
        <v>731</v>
      </c>
      <c r="C4016" s="6" t="str">
        <f t="shared" si="186"/>
        <v>Aug 2024</v>
      </c>
      <c r="D4016" s="19" t="str">
        <f t="shared" si="188"/>
        <v>2024</v>
      </c>
      <c r="E4016" s="6" t="str">
        <f t="shared" si="187"/>
        <v>Q3 2024</v>
      </c>
      <c r="F4016" t="s">
        <v>700</v>
      </c>
      <c r="G4016" t="str">
        <f>IF(F4016="Bread.c", "Bread", F4016)</f>
        <v>Bread</v>
      </c>
      <c r="H4016" t="s">
        <v>701</v>
      </c>
      <c r="I4016" t="s">
        <v>15</v>
      </c>
      <c r="J4016" s="3">
        <v>2</v>
      </c>
      <c r="K4016" s="3">
        <v>138.26</v>
      </c>
      <c r="L4016" s="3">
        <v>276.52</v>
      </c>
    </row>
    <row r="4017" spans="1:12" x14ac:dyDescent="0.35">
      <c r="A4017" t="s">
        <v>888</v>
      </c>
      <c r="B4017" s="6" t="s">
        <v>731</v>
      </c>
      <c r="C4017" s="6" t="str">
        <f t="shared" si="186"/>
        <v>Aug 2024</v>
      </c>
      <c r="D4017" s="19" t="str">
        <f t="shared" si="188"/>
        <v>2024</v>
      </c>
      <c r="E4017" s="6" t="str">
        <f t="shared" si="187"/>
        <v>Q3 2024</v>
      </c>
      <c r="F4017" t="s">
        <v>700</v>
      </c>
      <c r="G4017" t="str">
        <f>IF(F4017="Bread.c", "Bread", F4017)</f>
        <v>Bread</v>
      </c>
      <c r="H4017" t="s">
        <v>701</v>
      </c>
      <c r="I4017" t="s">
        <v>15</v>
      </c>
      <c r="J4017" s="3">
        <v>11</v>
      </c>
      <c r="K4017" s="3">
        <v>64.36</v>
      </c>
      <c r="L4017" s="3">
        <v>707.96</v>
      </c>
    </row>
    <row r="4018" spans="1:12" x14ac:dyDescent="0.35">
      <c r="A4018" t="s">
        <v>1465</v>
      </c>
      <c r="B4018" s="6" t="s">
        <v>731</v>
      </c>
      <c r="C4018" s="6" t="str">
        <f t="shared" si="186"/>
        <v>Aug 2024</v>
      </c>
      <c r="D4018" s="19" t="str">
        <f t="shared" si="188"/>
        <v>2024</v>
      </c>
      <c r="E4018" s="6" t="str">
        <f t="shared" si="187"/>
        <v>Q3 2024</v>
      </c>
      <c r="F4018" t="s">
        <v>1421</v>
      </c>
      <c r="G4018" t="str">
        <f>IF(F4018="Egg", "Eggs", F4018)</f>
        <v>Eggs</v>
      </c>
      <c r="H4018" t="s">
        <v>701</v>
      </c>
      <c r="I4018" t="s">
        <v>15</v>
      </c>
      <c r="J4018" s="3">
        <v>12</v>
      </c>
      <c r="K4018" s="3">
        <v>43.74</v>
      </c>
      <c r="L4018" s="3">
        <v>524.88</v>
      </c>
    </row>
    <row r="4019" spans="1:12" x14ac:dyDescent="0.35">
      <c r="A4019" t="s">
        <v>3200</v>
      </c>
      <c r="B4019" s="6" t="s">
        <v>731</v>
      </c>
      <c r="C4019" s="6" t="str">
        <f t="shared" si="186"/>
        <v>Aug 2024</v>
      </c>
      <c r="D4019" s="19" t="str">
        <f t="shared" si="188"/>
        <v>2024</v>
      </c>
      <c r="E4019" s="6" t="str">
        <f t="shared" si="187"/>
        <v>Q3 2024</v>
      </c>
      <c r="F4019" t="s">
        <v>3143</v>
      </c>
      <c r="G4019" t="s">
        <v>3143</v>
      </c>
      <c r="H4019" t="s">
        <v>458</v>
      </c>
      <c r="I4019" t="s">
        <v>27</v>
      </c>
      <c r="J4019" s="3">
        <v>12</v>
      </c>
      <c r="K4019" s="3">
        <v>194.6</v>
      </c>
      <c r="L4019" s="3">
        <v>2335.1999999999998</v>
      </c>
    </row>
    <row r="4020" spans="1:12" x14ac:dyDescent="0.35">
      <c r="A4020" t="s">
        <v>3694</v>
      </c>
      <c r="B4020" s="6" t="s">
        <v>731</v>
      </c>
      <c r="C4020" s="6" t="str">
        <f t="shared" si="186"/>
        <v>Aug 2024</v>
      </c>
      <c r="D4020" s="19" t="str">
        <f t="shared" si="188"/>
        <v>2024</v>
      </c>
      <c r="E4020" s="6" t="str">
        <f t="shared" si="187"/>
        <v>Q3 2024</v>
      </c>
      <c r="F4020" t="s">
        <v>3688</v>
      </c>
      <c r="G4020" t="s">
        <v>3688</v>
      </c>
      <c r="H4020" t="s">
        <v>11</v>
      </c>
      <c r="I4020" t="s">
        <v>15</v>
      </c>
      <c r="J4020" s="3">
        <v>11</v>
      </c>
      <c r="K4020" s="3">
        <v>385.91</v>
      </c>
      <c r="L4020" s="3">
        <v>4245.01</v>
      </c>
    </row>
    <row r="4021" spans="1:12" x14ac:dyDescent="0.35">
      <c r="A4021" t="s">
        <v>3817</v>
      </c>
      <c r="B4021" s="6" t="s">
        <v>731</v>
      </c>
      <c r="C4021" s="6" t="str">
        <f t="shared" si="186"/>
        <v>Aug 2024</v>
      </c>
      <c r="D4021" s="19" t="str">
        <f t="shared" si="188"/>
        <v>2024</v>
      </c>
      <c r="E4021" s="6" t="str">
        <f t="shared" si="187"/>
        <v>Q3 2024</v>
      </c>
      <c r="F4021" t="s">
        <v>3688</v>
      </c>
      <c r="G4021" t="s">
        <v>3688</v>
      </c>
      <c r="H4021" t="s">
        <v>11</v>
      </c>
      <c r="I4021" t="s">
        <v>15</v>
      </c>
      <c r="J4021" s="3">
        <v>9</v>
      </c>
      <c r="K4021" s="3">
        <v>55.4</v>
      </c>
      <c r="L4021" s="3">
        <v>498.6</v>
      </c>
    </row>
    <row r="4022" spans="1:12" x14ac:dyDescent="0.35">
      <c r="A4022" t="s">
        <v>3904</v>
      </c>
      <c r="B4022" s="6" t="s">
        <v>731</v>
      </c>
      <c r="C4022" s="6" t="str">
        <f t="shared" si="186"/>
        <v>Aug 2024</v>
      </c>
      <c r="D4022" s="19" t="str">
        <f t="shared" si="188"/>
        <v>2024</v>
      </c>
      <c r="E4022" s="6" t="str">
        <f t="shared" si="187"/>
        <v>Q3 2024</v>
      </c>
      <c r="F4022" t="s">
        <v>3688</v>
      </c>
      <c r="G4022" t="s">
        <v>3688</v>
      </c>
      <c r="H4022" t="s">
        <v>11</v>
      </c>
      <c r="I4022" t="s">
        <v>15</v>
      </c>
      <c r="J4022" s="3">
        <v>4</v>
      </c>
      <c r="K4022" s="3">
        <v>478.37</v>
      </c>
      <c r="L4022" s="3">
        <v>1913.48</v>
      </c>
    </row>
    <row r="4023" spans="1:12" x14ac:dyDescent="0.35">
      <c r="A4023" t="s">
        <v>4135</v>
      </c>
      <c r="B4023" s="6" t="s">
        <v>731</v>
      </c>
      <c r="C4023" s="6" t="str">
        <f t="shared" si="186"/>
        <v>Aug 2024</v>
      </c>
      <c r="D4023" s="19" t="str">
        <f t="shared" si="188"/>
        <v>2024</v>
      </c>
      <c r="E4023" s="6" t="str">
        <f t="shared" si="187"/>
        <v>Q3 2024</v>
      </c>
      <c r="F4023" t="s">
        <v>3948</v>
      </c>
      <c r="G4023" t="s">
        <v>3948</v>
      </c>
      <c r="H4023" t="s">
        <v>458</v>
      </c>
      <c r="I4023" t="s">
        <v>27</v>
      </c>
      <c r="J4023" s="3">
        <v>10</v>
      </c>
      <c r="K4023" s="3">
        <v>114.11</v>
      </c>
      <c r="L4023" s="3">
        <v>1141.0999999999999</v>
      </c>
    </row>
    <row r="4024" spans="1:12" x14ac:dyDescent="0.35">
      <c r="A4024" t="s">
        <v>34</v>
      </c>
      <c r="B4024" s="6" t="s">
        <v>35</v>
      </c>
      <c r="C4024" s="6" t="str">
        <f t="shared" si="186"/>
        <v>Aug 2024</v>
      </c>
      <c r="D4024" s="19" t="str">
        <f t="shared" si="188"/>
        <v>2024</v>
      </c>
      <c r="E4024" s="6" t="str">
        <f t="shared" si="187"/>
        <v>Q3 2024</v>
      </c>
      <c r="F4024" t="s">
        <v>5771</v>
      </c>
      <c r="G4024" t="str">
        <f>IF(F4024="Biographies", "Biography", F4024 )</f>
        <v>Biography</v>
      </c>
      <c r="H4024" t="s">
        <v>11</v>
      </c>
      <c r="I4024" t="s">
        <v>15</v>
      </c>
      <c r="J4024" s="3">
        <v>9</v>
      </c>
      <c r="K4024" s="3">
        <v>194.04</v>
      </c>
      <c r="L4024" s="3">
        <v>1746.36</v>
      </c>
    </row>
    <row r="4025" spans="1:12" x14ac:dyDescent="0.35">
      <c r="A4025" t="s">
        <v>2423</v>
      </c>
      <c r="B4025" s="6" t="s">
        <v>35</v>
      </c>
      <c r="C4025" s="6" t="str">
        <f t="shared" si="186"/>
        <v>Aug 2024</v>
      </c>
      <c r="D4025" s="19" t="str">
        <f t="shared" si="188"/>
        <v>2024</v>
      </c>
      <c r="E4025" s="6" t="str">
        <f t="shared" si="187"/>
        <v>Q3 2024</v>
      </c>
      <c r="F4025" t="s">
        <v>2344</v>
      </c>
      <c r="G4025" t="s">
        <v>2344</v>
      </c>
      <c r="H4025" t="s">
        <v>2345</v>
      </c>
      <c r="I4025" t="s">
        <v>12</v>
      </c>
      <c r="J4025" s="3">
        <v>9</v>
      </c>
      <c r="K4025" s="3">
        <v>29.76</v>
      </c>
      <c r="L4025" s="3">
        <v>267.83999999999997</v>
      </c>
    </row>
    <row r="4026" spans="1:12" x14ac:dyDescent="0.35">
      <c r="A4026" t="s">
        <v>294</v>
      </c>
      <c r="B4026" s="6" t="s">
        <v>295</v>
      </c>
      <c r="C4026" s="6" t="str">
        <f t="shared" si="186"/>
        <v>Aug 2024</v>
      </c>
      <c r="D4026" s="19" t="str">
        <f t="shared" si="188"/>
        <v>2024</v>
      </c>
      <c r="E4026" s="6" t="str">
        <f t="shared" si="187"/>
        <v>Q3 2024</v>
      </c>
      <c r="F4026" t="s">
        <v>10</v>
      </c>
      <c r="G4026" t="str">
        <f>IF(F4026="Biographies", "Biography", F4026 )</f>
        <v>Biography</v>
      </c>
      <c r="H4026" t="s">
        <v>11</v>
      </c>
      <c r="I4026" t="s">
        <v>27</v>
      </c>
      <c r="J4026" s="3">
        <v>1</v>
      </c>
      <c r="K4026" s="3">
        <v>452.64</v>
      </c>
      <c r="L4026" s="3">
        <v>452.64</v>
      </c>
    </row>
    <row r="4027" spans="1:12" x14ac:dyDescent="0.35">
      <c r="A4027" t="s">
        <v>1189</v>
      </c>
      <c r="B4027" s="6" t="s">
        <v>295</v>
      </c>
      <c r="C4027" s="6" t="str">
        <f t="shared" si="186"/>
        <v>Aug 2024</v>
      </c>
      <c r="D4027" s="19" t="str">
        <f t="shared" si="188"/>
        <v>2024</v>
      </c>
      <c r="E4027" s="6" t="str">
        <f t="shared" si="187"/>
        <v>Q3 2024</v>
      </c>
      <c r="F4027" t="s">
        <v>5774</v>
      </c>
      <c r="G4027" t="str">
        <f>IF(F4027="Children's Book asfdsf", "Children's Book", F4027)</f>
        <v>Children's Book</v>
      </c>
      <c r="H4027" t="s">
        <v>11</v>
      </c>
      <c r="I4027" t="s">
        <v>12</v>
      </c>
      <c r="J4027" s="3">
        <v>12</v>
      </c>
      <c r="K4027" s="3">
        <v>35.18</v>
      </c>
      <c r="L4027" s="3">
        <v>422.16</v>
      </c>
    </row>
    <row r="4028" spans="1:12" x14ac:dyDescent="0.35">
      <c r="A4028" t="s">
        <v>1404</v>
      </c>
      <c r="B4028" s="6" t="s">
        <v>295</v>
      </c>
      <c r="C4028" s="6" t="str">
        <f t="shared" si="186"/>
        <v>Aug 2024</v>
      </c>
      <c r="D4028" s="19" t="str">
        <f t="shared" si="188"/>
        <v>2024</v>
      </c>
      <c r="E4028" s="6" t="str">
        <f t="shared" si="187"/>
        <v>Q3 2024</v>
      </c>
      <c r="F4028" t="s">
        <v>1252</v>
      </c>
      <c r="G4028" t="str">
        <f>IF(F4028="Cookbooks", "Cookbook", F4028)</f>
        <v>Cookbook</v>
      </c>
      <c r="H4028" t="s">
        <v>11</v>
      </c>
      <c r="I4028" t="s">
        <v>15</v>
      </c>
      <c r="J4028" s="3">
        <v>5</v>
      </c>
      <c r="K4028" s="3">
        <v>275.62</v>
      </c>
      <c r="L4028" s="3">
        <v>1378.1</v>
      </c>
    </row>
    <row r="4029" spans="1:12" x14ac:dyDescent="0.35">
      <c r="A4029" t="s">
        <v>2463</v>
      </c>
      <c r="B4029" s="6" t="s">
        <v>295</v>
      </c>
      <c r="C4029" s="6" t="str">
        <f t="shared" si="186"/>
        <v>Aug 2024</v>
      </c>
      <c r="D4029" s="19" t="str">
        <f t="shared" si="188"/>
        <v>2024</v>
      </c>
      <c r="E4029" s="6" t="str">
        <f t="shared" si="187"/>
        <v>Q3 2024</v>
      </c>
      <c r="F4029" t="s">
        <v>2344</v>
      </c>
      <c r="G4029" t="s">
        <v>2344</v>
      </c>
      <c r="H4029" t="s">
        <v>2345</v>
      </c>
      <c r="I4029" t="s">
        <v>12</v>
      </c>
      <c r="J4029" s="3">
        <v>15</v>
      </c>
      <c r="K4029" s="3">
        <v>255.5</v>
      </c>
      <c r="L4029" s="3">
        <v>3832.5</v>
      </c>
    </row>
    <row r="4030" spans="1:12" x14ac:dyDescent="0.35">
      <c r="A4030" t="s">
        <v>2629</v>
      </c>
      <c r="B4030" s="6" t="s">
        <v>295</v>
      </c>
      <c r="C4030" s="6" t="str">
        <f t="shared" si="186"/>
        <v>Aug 2024</v>
      </c>
      <c r="D4030" s="19" t="str">
        <f t="shared" si="188"/>
        <v>2024</v>
      </c>
      <c r="E4030" s="6" t="str">
        <f t="shared" si="187"/>
        <v>Q3 2024</v>
      </c>
      <c r="F4030" t="s">
        <v>2344</v>
      </c>
      <c r="G4030" t="s">
        <v>2344</v>
      </c>
      <c r="H4030" t="s">
        <v>2345</v>
      </c>
      <c r="I4030" t="s">
        <v>15</v>
      </c>
      <c r="J4030" s="3">
        <v>5</v>
      </c>
      <c r="K4030" s="3">
        <v>273.60000000000002</v>
      </c>
      <c r="L4030" s="3">
        <v>1368</v>
      </c>
    </row>
    <row r="4031" spans="1:12" x14ac:dyDescent="0.35">
      <c r="A4031" t="s">
        <v>3484</v>
      </c>
      <c r="B4031" s="6" t="s">
        <v>295</v>
      </c>
      <c r="C4031" s="6" t="str">
        <f t="shared" si="186"/>
        <v>Aug 2024</v>
      </c>
      <c r="D4031" s="19" t="str">
        <f t="shared" si="188"/>
        <v>2024</v>
      </c>
      <c r="E4031" s="6" t="str">
        <f t="shared" si="187"/>
        <v>Q3 2024</v>
      </c>
      <c r="F4031" t="s">
        <v>3435</v>
      </c>
      <c r="G4031" t="s">
        <v>3435</v>
      </c>
      <c r="H4031" t="s">
        <v>701</v>
      </c>
      <c r="I4031" t="s">
        <v>24</v>
      </c>
      <c r="J4031" s="3">
        <v>16</v>
      </c>
      <c r="K4031" s="3">
        <v>241.46</v>
      </c>
      <c r="L4031" s="3">
        <v>3863.36</v>
      </c>
    </row>
    <row r="4032" spans="1:12" x14ac:dyDescent="0.35">
      <c r="A4032" t="s">
        <v>4221</v>
      </c>
      <c r="B4032" s="6" t="s">
        <v>295</v>
      </c>
      <c r="C4032" s="6" t="str">
        <f t="shared" si="186"/>
        <v>Aug 2024</v>
      </c>
      <c r="D4032" s="19" t="str">
        <f t="shared" si="188"/>
        <v>2024</v>
      </c>
      <c r="E4032" s="6" t="str">
        <f t="shared" si="187"/>
        <v>Q3 2024</v>
      </c>
      <c r="F4032" t="s">
        <v>3948</v>
      </c>
      <c r="G4032" t="s">
        <v>3948</v>
      </c>
      <c r="H4032" t="s">
        <v>458</v>
      </c>
      <c r="I4032" t="s">
        <v>27</v>
      </c>
      <c r="J4032" s="3">
        <v>14</v>
      </c>
      <c r="K4032" s="3">
        <v>116.93</v>
      </c>
      <c r="L4032" s="3">
        <v>1637.02</v>
      </c>
    </row>
    <row r="4033" spans="1:12" x14ac:dyDescent="0.35">
      <c r="A4033" t="s">
        <v>5503</v>
      </c>
      <c r="B4033" s="6" t="s">
        <v>295</v>
      </c>
      <c r="C4033" s="6" t="str">
        <f t="shared" si="186"/>
        <v>Aug 2024</v>
      </c>
      <c r="D4033" s="19" t="str">
        <f t="shared" si="188"/>
        <v>2024</v>
      </c>
      <c r="E4033" s="6" t="str">
        <f t="shared" si="187"/>
        <v>Q3 2024</v>
      </c>
      <c r="F4033" t="s">
        <v>5504</v>
      </c>
      <c r="G4033" t="s">
        <v>5504</v>
      </c>
      <c r="H4033" t="s">
        <v>701</v>
      </c>
      <c r="I4033" t="s">
        <v>27</v>
      </c>
      <c r="J4033" s="3">
        <v>14</v>
      </c>
      <c r="K4033" s="3">
        <v>322.68</v>
      </c>
      <c r="L4033" s="3">
        <v>4517.5200000000004</v>
      </c>
    </row>
    <row r="4034" spans="1:12" x14ac:dyDescent="0.35">
      <c r="A4034" t="s">
        <v>5614</v>
      </c>
      <c r="B4034" s="6" t="s">
        <v>295</v>
      </c>
      <c r="C4034" s="6" t="str">
        <f t="shared" ref="C4034:C4097" si="189">TEXT(B4034, "mmm yyyy")</f>
        <v>Aug 2024</v>
      </c>
      <c r="D4034" s="19" t="str">
        <f t="shared" si="188"/>
        <v>2024</v>
      </c>
      <c r="E4034" s="6" t="str">
        <f t="shared" ref="E4034:E4097" si="190">"Q"&amp;ROUNDUP(MONTH(B4034)/3,0)&amp;" "&amp;TEXT(B4034,"YYYY")</f>
        <v>Q3 2024</v>
      </c>
      <c r="F4034" t="s">
        <v>5504</v>
      </c>
      <c r="G4034" t="s">
        <v>5504</v>
      </c>
      <c r="H4034" t="s">
        <v>701</v>
      </c>
      <c r="I4034" t="s">
        <v>12</v>
      </c>
      <c r="J4034" s="3">
        <v>2</v>
      </c>
      <c r="K4034" s="3">
        <v>97.06</v>
      </c>
      <c r="L4034" s="3">
        <v>194.12</v>
      </c>
    </row>
    <row r="4035" spans="1:12" x14ac:dyDescent="0.35">
      <c r="A4035" t="s">
        <v>420</v>
      </c>
      <c r="B4035" s="6" t="s">
        <v>421</v>
      </c>
      <c r="C4035" s="6" t="str">
        <f t="shared" si="189"/>
        <v>Aug 2024</v>
      </c>
      <c r="D4035" s="19" t="str">
        <f t="shared" ref="D4035:D4098" si="191">TEXT(B4035, "yyyy")</f>
        <v>2024</v>
      </c>
      <c r="E4035" s="6" t="str">
        <f t="shared" si="190"/>
        <v>Q3 2024</v>
      </c>
      <c r="F4035" t="s">
        <v>10</v>
      </c>
      <c r="G4035" t="str">
        <f>IF(F4035="Biographies", "Biography", F4035 )</f>
        <v>Biography</v>
      </c>
      <c r="H4035" t="s">
        <v>11</v>
      </c>
      <c r="I4035" t="s">
        <v>24</v>
      </c>
      <c r="J4035" s="3">
        <v>2</v>
      </c>
      <c r="K4035" s="3">
        <v>76.319999999999993</v>
      </c>
      <c r="L4035" s="3">
        <v>152.63999999999999</v>
      </c>
    </row>
    <row r="4036" spans="1:12" x14ac:dyDescent="0.35">
      <c r="A4036" t="s">
        <v>475</v>
      </c>
      <c r="B4036" s="6" t="s">
        <v>421</v>
      </c>
      <c r="C4036" s="6" t="str">
        <f t="shared" si="189"/>
        <v>Aug 2024</v>
      </c>
      <c r="D4036" s="19" t="str">
        <f t="shared" si="191"/>
        <v>2024</v>
      </c>
      <c r="E4036" s="6" t="str">
        <f t="shared" si="190"/>
        <v>Q3 2024</v>
      </c>
      <c r="F4036" t="s">
        <v>457</v>
      </c>
      <c r="G4036" t="str">
        <f>IF(F4036="Blender xcxc", "Blender", F4036)</f>
        <v>Blender</v>
      </c>
      <c r="H4036" t="s">
        <v>458</v>
      </c>
      <c r="I4036" t="s">
        <v>24</v>
      </c>
      <c r="J4036" s="3">
        <v>15</v>
      </c>
      <c r="K4036" s="3">
        <v>465.94</v>
      </c>
      <c r="L4036" s="3">
        <v>6989.1</v>
      </c>
    </row>
    <row r="4037" spans="1:12" x14ac:dyDescent="0.35">
      <c r="A4037" t="s">
        <v>763</v>
      </c>
      <c r="B4037" s="6" t="s">
        <v>421</v>
      </c>
      <c r="C4037" s="6" t="str">
        <f t="shared" si="189"/>
        <v>Aug 2024</v>
      </c>
      <c r="D4037" s="19" t="str">
        <f t="shared" si="191"/>
        <v>2024</v>
      </c>
      <c r="E4037" s="6" t="str">
        <f t="shared" si="190"/>
        <v>Q3 2024</v>
      </c>
      <c r="F4037" t="s">
        <v>700</v>
      </c>
      <c r="G4037" t="str">
        <f>IF(F4037="Bread.c", "Bread", F4037)</f>
        <v>Bread</v>
      </c>
      <c r="H4037" t="s">
        <v>701</v>
      </c>
      <c r="I4037" t="s">
        <v>12</v>
      </c>
      <c r="J4037" s="3">
        <v>17</v>
      </c>
      <c r="K4037" s="3">
        <v>202.63</v>
      </c>
      <c r="L4037" s="3">
        <v>3444.71</v>
      </c>
    </row>
    <row r="4038" spans="1:12" x14ac:dyDescent="0.35">
      <c r="A4038" t="s">
        <v>1290</v>
      </c>
      <c r="B4038" s="6" t="s">
        <v>421</v>
      </c>
      <c r="C4038" s="6" t="str">
        <f t="shared" si="189"/>
        <v>Aug 2024</v>
      </c>
      <c r="D4038" s="19" t="str">
        <f t="shared" si="191"/>
        <v>2024</v>
      </c>
      <c r="E4038" s="6" t="str">
        <f t="shared" si="190"/>
        <v>Q3 2024</v>
      </c>
      <c r="F4038" t="s">
        <v>1252</v>
      </c>
      <c r="G4038" t="str">
        <f>IF(F4038="Cookbooks", "Cookbook", F4038)</f>
        <v>Cookbook</v>
      </c>
      <c r="H4038" t="s">
        <v>11</v>
      </c>
      <c r="I4038" t="s">
        <v>12</v>
      </c>
      <c r="J4038" s="3">
        <v>11</v>
      </c>
      <c r="K4038" s="3">
        <v>469.29</v>
      </c>
      <c r="L4038" s="3">
        <v>5162.1899999999996</v>
      </c>
    </row>
    <row r="4039" spans="1:12" x14ac:dyDescent="0.35">
      <c r="A4039" t="s">
        <v>1677</v>
      </c>
      <c r="B4039" s="6" t="s">
        <v>421</v>
      </c>
      <c r="C4039" s="6" t="str">
        <f t="shared" si="189"/>
        <v>Aug 2024</v>
      </c>
      <c r="D4039" s="19" t="str">
        <f t="shared" si="191"/>
        <v>2024</v>
      </c>
      <c r="E4039" s="6" t="str">
        <f t="shared" si="190"/>
        <v>Q3 2024</v>
      </c>
      <c r="F4039" t="s">
        <v>1421</v>
      </c>
      <c r="G4039" t="str">
        <f>IF(F4039="Egg", "Eggs", F4039)</f>
        <v>Eggs</v>
      </c>
      <c r="H4039" t="s">
        <v>701</v>
      </c>
      <c r="I4039" t="s">
        <v>24</v>
      </c>
      <c r="J4039" s="3">
        <v>20</v>
      </c>
      <c r="K4039" s="3">
        <v>61.05</v>
      </c>
      <c r="L4039" s="3">
        <v>1221</v>
      </c>
    </row>
    <row r="4040" spans="1:12" x14ac:dyDescent="0.35">
      <c r="A4040" t="s">
        <v>2276</v>
      </c>
      <c r="B4040" s="6" t="s">
        <v>421</v>
      </c>
      <c r="C4040" s="6" t="str">
        <f t="shared" si="189"/>
        <v>Aug 2024</v>
      </c>
      <c r="D4040" s="19" t="str">
        <f t="shared" si="191"/>
        <v>2024</v>
      </c>
      <c r="E4040" s="6" t="str">
        <f t="shared" si="190"/>
        <v>Q3 2024</v>
      </c>
      <c r="F4040" t="s">
        <v>2207</v>
      </c>
      <c r="G4040" t="s">
        <v>2207</v>
      </c>
      <c r="H4040" t="s">
        <v>2208</v>
      </c>
      <c r="I4040" t="s">
        <v>27</v>
      </c>
      <c r="J4040" s="3">
        <v>18</v>
      </c>
      <c r="K4040" s="3">
        <v>199.29</v>
      </c>
      <c r="L4040" s="3">
        <v>3587.22</v>
      </c>
    </row>
    <row r="4041" spans="1:12" x14ac:dyDescent="0.35">
      <c r="A4041" t="s">
        <v>3504</v>
      </c>
      <c r="B4041" s="6" t="s">
        <v>421</v>
      </c>
      <c r="C4041" s="6" t="str">
        <f t="shared" si="189"/>
        <v>Aug 2024</v>
      </c>
      <c r="D4041" s="19" t="str">
        <f t="shared" si="191"/>
        <v>2024</v>
      </c>
      <c r="E4041" s="6" t="str">
        <f t="shared" si="190"/>
        <v>Q3 2024</v>
      </c>
      <c r="F4041" t="s">
        <v>3435</v>
      </c>
      <c r="G4041" t="s">
        <v>3435</v>
      </c>
      <c r="H4041" t="s">
        <v>701</v>
      </c>
      <c r="I4041" t="s">
        <v>15</v>
      </c>
      <c r="J4041" s="3">
        <v>15</v>
      </c>
      <c r="K4041" s="3">
        <v>256.20999999999998</v>
      </c>
      <c r="L4041" s="3">
        <v>3843.15</v>
      </c>
    </row>
    <row r="4042" spans="1:12" x14ac:dyDescent="0.35">
      <c r="A4042" t="s">
        <v>3923</v>
      </c>
      <c r="B4042" s="6" t="s">
        <v>421</v>
      </c>
      <c r="C4042" s="6" t="str">
        <f t="shared" si="189"/>
        <v>Aug 2024</v>
      </c>
      <c r="D4042" s="19" t="str">
        <f t="shared" si="191"/>
        <v>2024</v>
      </c>
      <c r="E4042" s="6" t="str">
        <f t="shared" si="190"/>
        <v>Q3 2024</v>
      </c>
      <c r="F4042" t="s">
        <v>3688</v>
      </c>
      <c r="G4042" t="s">
        <v>3688</v>
      </c>
      <c r="H4042" t="s">
        <v>11</v>
      </c>
      <c r="I4042" t="s">
        <v>15</v>
      </c>
      <c r="J4042" s="3">
        <v>16</v>
      </c>
      <c r="K4042" s="3">
        <v>198.3</v>
      </c>
      <c r="L4042" s="3">
        <v>3172.8</v>
      </c>
    </row>
    <row r="4043" spans="1:12" x14ac:dyDescent="0.35">
      <c r="A4043" t="s">
        <v>5709</v>
      </c>
      <c r="B4043" s="6" t="s">
        <v>421</v>
      </c>
      <c r="C4043" s="6" t="str">
        <f t="shared" si="189"/>
        <v>Aug 2024</v>
      </c>
      <c r="D4043" s="19" t="str">
        <f t="shared" si="191"/>
        <v>2024</v>
      </c>
      <c r="E4043" s="6" t="str">
        <f t="shared" si="190"/>
        <v>Q3 2024</v>
      </c>
      <c r="F4043" t="s">
        <v>5629</v>
      </c>
      <c r="G4043" t="s">
        <v>5629</v>
      </c>
      <c r="H4043" t="s">
        <v>458</v>
      </c>
      <c r="I4043" t="s">
        <v>12</v>
      </c>
      <c r="J4043" s="3">
        <v>9</v>
      </c>
      <c r="K4043" s="3">
        <v>452.8</v>
      </c>
      <c r="L4043" s="3">
        <v>4075.2</v>
      </c>
    </row>
    <row r="4044" spans="1:12" x14ac:dyDescent="0.35">
      <c r="A4044" t="s">
        <v>1145</v>
      </c>
      <c r="B4044" s="6" t="s">
        <v>1146</v>
      </c>
      <c r="C4044" s="6" t="str">
        <f t="shared" si="189"/>
        <v>Aug 2024</v>
      </c>
      <c r="D4044" s="19" t="str">
        <f t="shared" si="191"/>
        <v>2024</v>
      </c>
      <c r="E4044" s="6" t="str">
        <f t="shared" si="190"/>
        <v>Q3 2024</v>
      </c>
      <c r="F4044" t="s">
        <v>1084</v>
      </c>
      <c r="G4044" t="str">
        <f>IF(F4044="Children's Book asfdsf", "Children's Book", F4044)</f>
        <v>Children's Book</v>
      </c>
      <c r="H4044" t="s">
        <v>11</v>
      </c>
      <c r="I4044" t="s">
        <v>24</v>
      </c>
      <c r="J4044" s="3">
        <v>17</v>
      </c>
      <c r="K4044" s="3">
        <v>135.69999999999999</v>
      </c>
      <c r="L4044" s="3">
        <v>2306.9</v>
      </c>
    </row>
    <row r="4045" spans="1:12" x14ac:dyDescent="0.35">
      <c r="A4045" t="s">
        <v>2035</v>
      </c>
      <c r="B4045" s="6" t="s">
        <v>1146</v>
      </c>
      <c r="C4045" s="6" t="str">
        <f t="shared" si="189"/>
        <v>Aug 2024</v>
      </c>
      <c r="D4045" s="19" t="str">
        <f t="shared" si="191"/>
        <v>2024</v>
      </c>
      <c r="E4045" s="6" t="str">
        <f t="shared" si="190"/>
        <v>Q3 2024</v>
      </c>
      <c r="F4045" t="s">
        <v>1744</v>
      </c>
      <c r="G4045" t="s">
        <v>1744</v>
      </c>
      <c r="H4045" t="s">
        <v>11</v>
      </c>
      <c r="I4045" t="s">
        <v>27</v>
      </c>
      <c r="J4045" s="3">
        <v>19</v>
      </c>
      <c r="K4045" s="3">
        <v>134.13999999999999</v>
      </c>
      <c r="L4045" s="3">
        <v>2548.66</v>
      </c>
    </row>
    <row r="4046" spans="1:12" x14ac:dyDescent="0.35">
      <c r="A4046" t="s">
        <v>2722</v>
      </c>
      <c r="B4046" s="6" t="s">
        <v>1146</v>
      </c>
      <c r="C4046" s="6" t="str">
        <f t="shared" si="189"/>
        <v>Aug 2024</v>
      </c>
      <c r="D4046" s="19" t="str">
        <f t="shared" si="191"/>
        <v>2024</v>
      </c>
      <c r="E4046" s="6" t="str">
        <f t="shared" si="190"/>
        <v>Q3 2024</v>
      </c>
      <c r="F4046" t="s">
        <v>2643</v>
      </c>
      <c r="G4046" t="s">
        <v>2643</v>
      </c>
      <c r="H4046" t="s">
        <v>2345</v>
      </c>
      <c r="I4046" t="s">
        <v>27</v>
      </c>
      <c r="J4046" s="3">
        <v>12</v>
      </c>
      <c r="K4046" s="3">
        <v>485.85</v>
      </c>
      <c r="L4046" s="3">
        <v>5830.2</v>
      </c>
    </row>
    <row r="4047" spans="1:12" x14ac:dyDescent="0.35">
      <c r="A4047" t="s">
        <v>3082</v>
      </c>
      <c r="B4047" s="6" t="s">
        <v>1146</v>
      </c>
      <c r="C4047" s="6" t="str">
        <f t="shared" si="189"/>
        <v>Aug 2024</v>
      </c>
      <c r="D4047" s="19" t="str">
        <f t="shared" si="191"/>
        <v>2024</v>
      </c>
      <c r="E4047" s="6" t="str">
        <f t="shared" si="190"/>
        <v>Q3 2024</v>
      </c>
      <c r="F4047" t="s">
        <v>2882</v>
      </c>
      <c r="G4047" t="s">
        <v>2882</v>
      </c>
      <c r="H4047" t="s">
        <v>2208</v>
      </c>
      <c r="I4047" t="s">
        <v>15</v>
      </c>
      <c r="J4047" s="3">
        <v>2</v>
      </c>
      <c r="K4047" s="3">
        <v>455.87</v>
      </c>
      <c r="L4047" s="3">
        <v>911.74</v>
      </c>
    </row>
    <row r="4048" spans="1:12" x14ac:dyDescent="0.35">
      <c r="A4048" t="s">
        <v>3381</v>
      </c>
      <c r="B4048" s="6" t="s">
        <v>1146</v>
      </c>
      <c r="C4048" s="6" t="str">
        <f t="shared" si="189"/>
        <v>Aug 2024</v>
      </c>
      <c r="D4048" s="19" t="str">
        <f t="shared" si="191"/>
        <v>2024</v>
      </c>
      <c r="E4048" s="6" t="str">
        <f t="shared" si="190"/>
        <v>Q3 2024</v>
      </c>
      <c r="F4048" t="s">
        <v>3143</v>
      </c>
      <c r="G4048" t="s">
        <v>3143</v>
      </c>
      <c r="H4048" t="s">
        <v>458</v>
      </c>
      <c r="I4048" t="s">
        <v>12</v>
      </c>
      <c r="J4048" s="3">
        <v>15</v>
      </c>
      <c r="K4048" s="3">
        <v>369.95</v>
      </c>
      <c r="L4048" s="3">
        <v>5549.25</v>
      </c>
    </row>
    <row r="4049" spans="1:12" x14ac:dyDescent="0.35">
      <c r="A4049" t="s">
        <v>3434</v>
      </c>
      <c r="B4049" s="6" t="s">
        <v>1146</v>
      </c>
      <c r="C4049" s="6" t="str">
        <f t="shared" si="189"/>
        <v>Aug 2024</v>
      </c>
      <c r="D4049" s="19" t="str">
        <f t="shared" si="191"/>
        <v>2024</v>
      </c>
      <c r="E4049" s="6" t="str">
        <f t="shared" si="190"/>
        <v>Q3 2024</v>
      </c>
      <c r="F4049" t="s">
        <v>3435</v>
      </c>
      <c r="G4049" t="s">
        <v>3435</v>
      </c>
      <c r="H4049" t="s">
        <v>701</v>
      </c>
      <c r="I4049" t="s">
        <v>15</v>
      </c>
      <c r="J4049" s="3">
        <v>19</v>
      </c>
      <c r="K4049" s="3">
        <v>303.81</v>
      </c>
      <c r="L4049" s="3">
        <v>5772.39</v>
      </c>
    </row>
    <row r="4050" spans="1:12" x14ac:dyDescent="0.35">
      <c r="A4050" t="s">
        <v>3473</v>
      </c>
      <c r="B4050" s="6" t="s">
        <v>1146</v>
      </c>
      <c r="C4050" s="6" t="str">
        <f t="shared" si="189"/>
        <v>Aug 2024</v>
      </c>
      <c r="D4050" s="19" t="str">
        <f t="shared" si="191"/>
        <v>2024</v>
      </c>
      <c r="E4050" s="6" t="str">
        <f t="shared" si="190"/>
        <v>Q3 2024</v>
      </c>
      <c r="F4050" t="s">
        <v>3435</v>
      </c>
      <c r="G4050" t="s">
        <v>3435</v>
      </c>
      <c r="H4050" t="s">
        <v>701</v>
      </c>
      <c r="I4050" t="s">
        <v>15</v>
      </c>
      <c r="J4050" s="3">
        <v>16</v>
      </c>
      <c r="K4050" s="3">
        <v>274.11</v>
      </c>
      <c r="L4050" s="3">
        <v>4385.76</v>
      </c>
    </row>
    <row r="4051" spans="1:12" x14ac:dyDescent="0.35">
      <c r="A4051" t="s">
        <v>4112</v>
      </c>
      <c r="B4051" s="6" t="s">
        <v>1146</v>
      </c>
      <c r="C4051" s="6" t="str">
        <f t="shared" si="189"/>
        <v>Aug 2024</v>
      </c>
      <c r="D4051" s="19" t="str">
        <f t="shared" si="191"/>
        <v>2024</v>
      </c>
      <c r="E4051" s="6" t="str">
        <f t="shared" si="190"/>
        <v>Q3 2024</v>
      </c>
      <c r="F4051" t="s">
        <v>3948</v>
      </c>
      <c r="G4051" t="s">
        <v>3948</v>
      </c>
      <c r="H4051" t="s">
        <v>458</v>
      </c>
      <c r="I4051" t="s">
        <v>12</v>
      </c>
      <c r="J4051" s="3">
        <v>7</v>
      </c>
      <c r="K4051" s="3">
        <v>332.27</v>
      </c>
      <c r="L4051" s="3">
        <v>2325.89</v>
      </c>
    </row>
    <row r="4052" spans="1:12" x14ac:dyDescent="0.35">
      <c r="A4052" t="s">
        <v>1705</v>
      </c>
      <c r="B4052" s="6" t="s">
        <v>1706</v>
      </c>
      <c r="C4052" s="6" t="str">
        <f t="shared" si="189"/>
        <v>Aug 2024</v>
      </c>
      <c r="D4052" s="19" t="str">
        <f t="shared" si="191"/>
        <v>2024</v>
      </c>
      <c r="E4052" s="6" t="str">
        <f t="shared" si="190"/>
        <v>Q3 2024</v>
      </c>
      <c r="F4052" t="s">
        <v>1421</v>
      </c>
      <c r="G4052" t="str">
        <f>IF(F4052="Egg", "Eggs", F4052)</f>
        <v>Eggs</v>
      </c>
      <c r="H4052" t="s">
        <v>701</v>
      </c>
      <c r="I4052" t="s">
        <v>12</v>
      </c>
      <c r="J4052" s="3">
        <v>11</v>
      </c>
      <c r="K4052" s="3">
        <v>70.78</v>
      </c>
      <c r="L4052" s="3">
        <v>778.58</v>
      </c>
    </row>
    <row r="4053" spans="1:12" x14ac:dyDescent="0.35">
      <c r="A4053" t="s">
        <v>2747</v>
      </c>
      <c r="B4053" s="6" t="s">
        <v>1706</v>
      </c>
      <c r="C4053" s="6" t="str">
        <f t="shared" si="189"/>
        <v>Aug 2024</v>
      </c>
      <c r="D4053" s="19" t="str">
        <f t="shared" si="191"/>
        <v>2024</v>
      </c>
      <c r="E4053" s="6" t="str">
        <f t="shared" si="190"/>
        <v>Q3 2024</v>
      </c>
      <c r="F4053" t="s">
        <v>2643</v>
      </c>
      <c r="G4053" t="s">
        <v>2643</v>
      </c>
      <c r="H4053" t="s">
        <v>2345</v>
      </c>
      <c r="I4053" t="s">
        <v>15</v>
      </c>
      <c r="J4053" s="3">
        <v>6</v>
      </c>
      <c r="K4053" s="3">
        <v>204.89</v>
      </c>
      <c r="L4053" s="3">
        <v>1229.3399999999999</v>
      </c>
    </row>
    <row r="4054" spans="1:12" x14ac:dyDescent="0.35">
      <c r="A4054" t="s">
        <v>2924</v>
      </c>
      <c r="B4054" s="6" t="s">
        <v>1706</v>
      </c>
      <c r="C4054" s="6" t="str">
        <f t="shared" si="189"/>
        <v>Aug 2024</v>
      </c>
      <c r="D4054" s="19" t="str">
        <f t="shared" si="191"/>
        <v>2024</v>
      </c>
      <c r="E4054" s="6" t="str">
        <f t="shared" si="190"/>
        <v>Q3 2024</v>
      </c>
      <c r="F4054" t="s">
        <v>2882</v>
      </c>
      <c r="G4054" t="s">
        <v>2882</v>
      </c>
      <c r="H4054" t="s">
        <v>2208</v>
      </c>
      <c r="I4054" t="s">
        <v>24</v>
      </c>
      <c r="J4054" s="3">
        <v>18</v>
      </c>
      <c r="K4054" s="3">
        <v>434.51</v>
      </c>
      <c r="L4054" s="3">
        <v>7821.18</v>
      </c>
    </row>
    <row r="4055" spans="1:12" x14ac:dyDescent="0.35">
      <c r="A4055" t="s">
        <v>4134</v>
      </c>
      <c r="B4055" s="6" t="s">
        <v>1706</v>
      </c>
      <c r="C4055" s="6" t="str">
        <f t="shared" si="189"/>
        <v>Aug 2024</v>
      </c>
      <c r="D4055" s="19" t="str">
        <f t="shared" si="191"/>
        <v>2024</v>
      </c>
      <c r="E4055" s="6" t="str">
        <f t="shared" si="190"/>
        <v>Q3 2024</v>
      </c>
      <c r="F4055" t="s">
        <v>3948</v>
      </c>
      <c r="G4055" t="s">
        <v>3948</v>
      </c>
      <c r="H4055" t="s">
        <v>458</v>
      </c>
      <c r="I4055" t="s">
        <v>24</v>
      </c>
      <c r="J4055" s="3">
        <v>6</v>
      </c>
      <c r="K4055" s="3">
        <v>45.94</v>
      </c>
      <c r="L4055" s="3">
        <v>275.64</v>
      </c>
    </row>
    <row r="4056" spans="1:12" x14ac:dyDescent="0.35">
      <c r="A4056" t="s">
        <v>4453</v>
      </c>
      <c r="B4056" s="6" t="s">
        <v>1706</v>
      </c>
      <c r="C4056" s="6" t="str">
        <f t="shared" si="189"/>
        <v>Aug 2024</v>
      </c>
      <c r="D4056" s="19" t="str">
        <f t="shared" si="191"/>
        <v>2024</v>
      </c>
      <c r="E4056" s="6" t="str">
        <f t="shared" si="190"/>
        <v>Q3 2024</v>
      </c>
      <c r="F4056" t="s">
        <v>4235</v>
      </c>
      <c r="G4056" t="s">
        <v>4235</v>
      </c>
      <c r="H4056" t="s">
        <v>2208</v>
      </c>
      <c r="I4056" t="s">
        <v>27</v>
      </c>
      <c r="J4056" s="3">
        <v>5</v>
      </c>
      <c r="K4056" s="3">
        <v>483.19</v>
      </c>
      <c r="L4056" s="3">
        <v>2415.9499999999998</v>
      </c>
    </row>
    <row r="4057" spans="1:12" x14ac:dyDescent="0.35">
      <c r="A4057" t="s">
        <v>4481</v>
      </c>
      <c r="B4057" s="6" t="s">
        <v>1706</v>
      </c>
      <c r="C4057" s="6" t="str">
        <f t="shared" si="189"/>
        <v>Aug 2024</v>
      </c>
      <c r="D4057" s="19" t="str">
        <f t="shared" si="191"/>
        <v>2024</v>
      </c>
      <c r="E4057" s="6" t="str">
        <f t="shared" si="190"/>
        <v>Q3 2024</v>
      </c>
      <c r="F4057" t="s">
        <v>4235</v>
      </c>
      <c r="G4057" t="s">
        <v>4235</v>
      </c>
      <c r="H4057" t="s">
        <v>2208</v>
      </c>
      <c r="I4057" t="s">
        <v>24</v>
      </c>
      <c r="J4057" s="3">
        <v>17</v>
      </c>
      <c r="K4057" s="3">
        <v>104.44</v>
      </c>
      <c r="L4057" s="3">
        <v>1775.48</v>
      </c>
    </row>
    <row r="4058" spans="1:12" x14ac:dyDescent="0.35">
      <c r="A4058" t="s">
        <v>4876</v>
      </c>
      <c r="B4058" s="6" t="s">
        <v>1706</v>
      </c>
      <c r="C4058" s="6" t="str">
        <f t="shared" si="189"/>
        <v>Aug 2024</v>
      </c>
      <c r="D4058" s="19" t="str">
        <f t="shared" si="191"/>
        <v>2024</v>
      </c>
      <c r="E4058" s="6" t="str">
        <f t="shared" si="190"/>
        <v>Q3 2024</v>
      </c>
      <c r="F4058" t="s">
        <v>4845</v>
      </c>
      <c r="G4058" t="s">
        <v>4845</v>
      </c>
      <c r="H4058" t="s">
        <v>2345</v>
      </c>
      <c r="I4058" t="s">
        <v>24</v>
      </c>
      <c r="J4058" s="3">
        <v>19</v>
      </c>
      <c r="K4058" s="3">
        <v>87.92</v>
      </c>
      <c r="L4058" s="3">
        <v>1670.48</v>
      </c>
    </row>
    <row r="4059" spans="1:12" x14ac:dyDescent="0.35">
      <c r="A4059" t="s">
        <v>5740</v>
      </c>
      <c r="B4059" s="6" t="s">
        <v>1706</v>
      </c>
      <c r="C4059" s="6" t="str">
        <f t="shared" si="189"/>
        <v>Aug 2024</v>
      </c>
      <c r="D4059" s="19" t="str">
        <f t="shared" si="191"/>
        <v>2024</v>
      </c>
      <c r="E4059" s="6" t="str">
        <f t="shared" si="190"/>
        <v>Q3 2024</v>
      </c>
      <c r="F4059" t="s">
        <v>5629</v>
      </c>
      <c r="G4059" t="s">
        <v>5629</v>
      </c>
      <c r="H4059" t="s">
        <v>458</v>
      </c>
      <c r="I4059" t="s">
        <v>27</v>
      </c>
      <c r="J4059" s="3">
        <v>7</v>
      </c>
      <c r="K4059" s="3">
        <v>352.56</v>
      </c>
      <c r="L4059" s="3">
        <v>2467.92</v>
      </c>
    </row>
    <row r="4060" spans="1:12" x14ac:dyDescent="0.35">
      <c r="A4060" t="s">
        <v>5769</v>
      </c>
      <c r="B4060" s="6" t="s">
        <v>1706</v>
      </c>
      <c r="C4060" s="6" t="str">
        <f t="shared" si="189"/>
        <v>Aug 2024</v>
      </c>
      <c r="D4060" s="19" t="str">
        <f t="shared" si="191"/>
        <v>2024</v>
      </c>
      <c r="E4060" s="6" t="str">
        <f t="shared" si="190"/>
        <v>Q3 2024</v>
      </c>
      <c r="F4060" t="s">
        <v>5629</v>
      </c>
      <c r="G4060" t="s">
        <v>5629</v>
      </c>
      <c r="H4060" t="s">
        <v>458</v>
      </c>
      <c r="I4060" t="s">
        <v>15</v>
      </c>
      <c r="J4060" s="3">
        <v>9</v>
      </c>
      <c r="K4060" s="3">
        <v>307.89</v>
      </c>
      <c r="L4060" s="3">
        <v>2771.01</v>
      </c>
    </row>
    <row r="4061" spans="1:12" x14ac:dyDescent="0.35">
      <c r="A4061" t="s">
        <v>615</v>
      </c>
      <c r="B4061" s="6" t="s">
        <v>616</v>
      </c>
      <c r="C4061" s="6" t="str">
        <f t="shared" si="189"/>
        <v>Aug 2024</v>
      </c>
      <c r="D4061" s="19" t="str">
        <f t="shared" si="191"/>
        <v>2024</v>
      </c>
      <c r="E4061" s="6" t="str">
        <f t="shared" si="190"/>
        <v>Q3 2024</v>
      </c>
      <c r="F4061" t="s">
        <v>5772</v>
      </c>
      <c r="G4061" t="str">
        <f>IF(F4061="Blender xcxc", "Blender", F4061)</f>
        <v>Blender</v>
      </c>
      <c r="H4061" t="s">
        <v>458</v>
      </c>
      <c r="I4061" t="s">
        <v>27</v>
      </c>
      <c r="J4061" s="3">
        <v>10</v>
      </c>
      <c r="K4061" s="3">
        <v>310.39</v>
      </c>
      <c r="L4061" s="3">
        <v>3103.9</v>
      </c>
    </row>
    <row r="4062" spans="1:12" x14ac:dyDescent="0.35">
      <c r="A4062" t="s">
        <v>955</v>
      </c>
      <c r="B4062" s="6" t="s">
        <v>616</v>
      </c>
      <c r="C4062" s="6" t="str">
        <f t="shared" si="189"/>
        <v>Aug 2024</v>
      </c>
      <c r="D4062" s="19" t="str">
        <f t="shared" si="191"/>
        <v>2024</v>
      </c>
      <c r="E4062" s="6" t="str">
        <f t="shared" si="190"/>
        <v>Q3 2024</v>
      </c>
      <c r="F4062" t="s">
        <v>700</v>
      </c>
      <c r="G4062" t="str">
        <f>IF(F4062="Bread.c", "Bread", F4062)</f>
        <v>Bread</v>
      </c>
      <c r="H4062" t="s">
        <v>701</v>
      </c>
      <c r="I4062" t="s">
        <v>24</v>
      </c>
      <c r="J4062" s="3">
        <v>7</v>
      </c>
      <c r="K4062" s="3">
        <v>182.36</v>
      </c>
      <c r="L4062" s="3">
        <v>1276.52</v>
      </c>
    </row>
    <row r="4063" spans="1:12" x14ac:dyDescent="0.35">
      <c r="A4063" t="s">
        <v>1674</v>
      </c>
      <c r="B4063" s="6" t="s">
        <v>616</v>
      </c>
      <c r="C4063" s="6" t="str">
        <f t="shared" si="189"/>
        <v>Aug 2024</v>
      </c>
      <c r="D4063" s="19" t="str">
        <f t="shared" si="191"/>
        <v>2024</v>
      </c>
      <c r="E4063" s="6" t="str">
        <f t="shared" si="190"/>
        <v>Q3 2024</v>
      </c>
      <c r="F4063" t="s">
        <v>1421</v>
      </c>
      <c r="G4063" t="str">
        <f>IF(F4063="Egg", "Eggs", F4063)</f>
        <v>Eggs</v>
      </c>
      <c r="H4063" t="s">
        <v>701</v>
      </c>
      <c r="I4063" t="s">
        <v>15</v>
      </c>
      <c r="J4063" s="3">
        <v>7</v>
      </c>
      <c r="K4063" s="3">
        <v>147.06</v>
      </c>
      <c r="L4063" s="3">
        <v>1029.42</v>
      </c>
    </row>
    <row r="4064" spans="1:12" x14ac:dyDescent="0.35">
      <c r="A4064" t="s">
        <v>1973</v>
      </c>
      <c r="B4064" s="6" t="s">
        <v>616</v>
      </c>
      <c r="C4064" s="6" t="str">
        <f t="shared" si="189"/>
        <v>Aug 2024</v>
      </c>
      <c r="D4064" s="19" t="str">
        <f t="shared" si="191"/>
        <v>2024</v>
      </c>
      <c r="E4064" s="6" t="str">
        <f t="shared" si="190"/>
        <v>Q3 2024</v>
      </c>
      <c r="F4064" t="s">
        <v>1744</v>
      </c>
      <c r="G4064" t="s">
        <v>1744</v>
      </c>
      <c r="H4064" t="s">
        <v>11</v>
      </c>
      <c r="I4064" t="s">
        <v>27</v>
      </c>
      <c r="J4064" s="3">
        <v>20</v>
      </c>
      <c r="K4064" s="3">
        <v>186.81</v>
      </c>
      <c r="L4064" s="3">
        <v>3736.2</v>
      </c>
    </row>
    <row r="4065" spans="1:12" x14ac:dyDescent="0.35">
      <c r="A4065" t="s">
        <v>2010</v>
      </c>
      <c r="B4065" s="6" t="s">
        <v>616</v>
      </c>
      <c r="C4065" s="6" t="str">
        <f t="shared" si="189"/>
        <v>Aug 2024</v>
      </c>
      <c r="D4065" s="19" t="str">
        <f t="shared" si="191"/>
        <v>2024</v>
      </c>
      <c r="E4065" s="6" t="str">
        <f t="shared" si="190"/>
        <v>Q3 2024</v>
      </c>
      <c r="F4065" t="s">
        <v>1744</v>
      </c>
      <c r="G4065" t="s">
        <v>1744</v>
      </c>
      <c r="H4065" t="s">
        <v>11</v>
      </c>
      <c r="I4065" t="s">
        <v>12</v>
      </c>
      <c r="J4065" s="3">
        <v>2</v>
      </c>
      <c r="K4065" s="3">
        <v>76.010000000000005</v>
      </c>
      <c r="L4065" s="3">
        <v>152.02000000000001</v>
      </c>
    </row>
    <row r="4066" spans="1:12" x14ac:dyDescent="0.35">
      <c r="A4066" t="s">
        <v>2696</v>
      </c>
      <c r="B4066" s="6" t="s">
        <v>616</v>
      </c>
      <c r="C4066" s="6" t="str">
        <f t="shared" si="189"/>
        <v>Aug 2024</v>
      </c>
      <c r="D4066" s="19" t="str">
        <f t="shared" si="191"/>
        <v>2024</v>
      </c>
      <c r="E4066" s="6" t="str">
        <f t="shared" si="190"/>
        <v>Q3 2024</v>
      </c>
      <c r="F4066" t="s">
        <v>2643</v>
      </c>
      <c r="G4066" t="s">
        <v>2643</v>
      </c>
      <c r="H4066" t="s">
        <v>2345</v>
      </c>
      <c r="I4066" t="s">
        <v>27</v>
      </c>
      <c r="J4066" s="3">
        <v>18</v>
      </c>
      <c r="K4066" s="3">
        <v>261.16000000000003</v>
      </c>
      <c r="L4066" s="3">
        <v>4700.88</v>
      </c>
    </row>
    <row r="4067" spans="1:12" x14ac:dyDescent="0.35">
      <c r="A4067" t="s">
        <v>3514</v>
      </c>
      <c r="B4067" s="6" t="s">
        <v>616</v>
      </c>
      <c r="C4067" s="6" t="str">
        <f t="shared" si="189"/>
        <v>Aug 2024</v>
      </c>
      <c r="D4067" s="19" t="str">
        <f t="shared" si="191"/>
        <v>2024</v>
      </c>
      <c r="E4067" s="6" t="str">
        <f t="shared" si="190"/>
        <v>Q3 2024</v>
      </c>
      <c r="F4067" t="s">
        <v>3435</v>
      </c>
      <c r="G4067" t="s">
        <v>3435</v>
      </c>
      <c r="H4067" t="s">
        <v>701</v>
      </c>
      <c r="I4067" t="s">
        <v>12</v>
      </c>
      <c r="J4067" s="3">
        <v>2</v>
      </c>
      <c r="K4067" s="3">
        <v>267.87</v>
      </c>
      <c r="L4067" s="3">
        <v>535.74</v>
      </c>
    </row>
    <row r="4068" spans="1:12" x14ac:dyDescent="0.35">
      <c r="A4068" t="s">
        <v>3520</v>
      </c>
      <c r="B4068" s="6" t="s">
        <v>616</v>
      </c>
      <c r="C4068" s="6" t="str">
        <f t="shared" si="189"/>
        <v>Aug 2024</v>
      </c>
      <c r="D4068" s="19" t="str">
        <f t="shared" si="191"/>
        <v>2024</v>
      </c>
      <c r="E4068" s="6" t="str">
        <f t="shared" si="190"/>
        <v>Q3 2024</v>
      </c>
      <c r="F4068" t="s">
        <v>3435</v>
      </c>
      <c r="G4068" t="s">
        <v>3435</v>
      </c>
      <c r="H4068" t="s">
        <v>701</v>
      </c>
      <c r="I4068" t="s">
        <v>12</v>
      </c>
      <c r="J4068" s="3">
        <v>3</v>
      </c>
      <c r="K4068" s="3">
        <v>424.55</v>
      </c>
      <c r="L4068" s="3">
        <v>1273.6500000000001</v>
      </c>
    </row>
    <row r="4069" spans="1:12" x14ac:dyDescent="0.35">
      <c r="A4069" t="s">
        <v>3797</v>
      </c>
      <c r="B4069" s="6" t="s">
        <v>616</v>
      </c>
      <c r="C4069" s="6" t="str">
        <f t="shared" si="189"/>
        <v>Aug 2024</v>
      </c>
      <c r="D4069" s="19" t="str">
        <f t="shared" si="191"/>
        <v>2024</v>
      </c>
      <c r="E4069" s="6" t="str">
        <f t="shared" si="190"/>
        <v>Q3 2024</v>
      </c>
      <c r="F4069" t="s">
        <v>3688</v>
      </c>
      <c r="G4069" t="s">
        <v>3688</v>
      </c>
      <c r="H4069" t="s">
        <v>11</v>
      </c>
      <c r="I4069" t="s">
        <v>12</v>
      </c>
      <c r="J4069" s="3">
        <v>3</v>
      </c>
      <c r="K4069" s="3">
        <v>5.09</v>
      </c>
      <c r="L4069" s="3">
        <v>15.27</v>
      </c>
    </row>
    <row r="4070" spans="1:12" x14ac:dyDescent="0.35">
      <c r="A4070" t="s">
        <v>4180</v>
      </c>
      <c r="B4070" s="6" t="s">
        <v>616</v>
      </c>
      <c r="C4070" s="6" t="str">
        <f t="shared" si="189"/>
        <v>Aug 2024</v>
      </c>
      <c r="D4070" s="19" t="str">
        <f t="shared" si="191"/>
        <v>2024</v>
      </c>
      <c r="E4070" s="6" t="str">
        <f t="shared" si="190"/>
        <v>Q3 2024</v>
      </c>
      <c r="F4070" t="s">
        <v>3948</v>
      </c>
      <c r="G4070" t="s">
        <v>3948</v>
      </c>
      <c r="H4070" t="s">
        <v>458</v>
      </c>
      <c r="I4070" t="s">
        <v>27</v>
      </c>
      <c r="J4070" s="3">
        <v>4</v>
      </c>
      <c r="K4070" s="3">
        <v>298.69</v>
      </c>
      <c r="L4070" s="3">
        <v>1194.76</v>
      </c>
    </row>
    <row r="4071" spans="1:12" x14ac:dyDescent="0.35">
      <c r="A4071" t="s">
        <v>4988</v>
      </c>
      <c r="B4071" s="6" t="s">
        <v>616</v>
      </c>
      <c r="C4071" s="6" t="str">
        <f t="shared" si="189"/>
        <v>Aug 2024</v>
      </c>
      <c r="D4071" s="19" t="str">
        <f t="shared" si="191"/>
        <v>2024</v>
      </c>
      <c r="E4071" s="6" t="str">
        <f t="shared" si="190"/>
        <v>Q3 2024</v>
      </c>
      <c r="F4071" t="s">
        <v>4845</v>
      </c>
      <c r="G4071" t="s">
        <v>4845</v>
      </c>
      <c r="H4071" t="s">
        <v>2345</v>
      </c>
      <c r="I4071" t="s">
        <v>15</v>
      </c>
      <c r="J4071" s="3">
        <v>17</v>
      </c>
      <c r="K4071" s="3">
        <v>284.22000000000003</v>
      </c>
      <c r="L4071" s="3">
        <v>4831.74</v>
      </c>
    </row>
    <row r="4072" spans="1:12" x14ac:dyDescent="0.35">
      <c r="A4072" t="s">
        <v>989</v>
      </c>
      <c r="B4072" s="6" t="s">
        <v>990</v>
      </c>
      <c r="C4072" s="6" t="str">
        <f t="shared" si="189"/>
        <v>Aug 2024</v>
      </c>
      <c r="D4072" s="19" t="str">
        <f t="shared" si="191"/>
        <v>2024</v>
      </c>
      <c r="E4072" s="6" t="str">
        <f t="shared" si="190"/>
        <v>Q3 2024</v>
      </c>
      <c r="F4072" t="s">
        <v>700</v>
      </c>
      <c r="G4072" t="str">
        <f>IF(F4072="Bread.c", "Bread", F4072)</f>
        <v>Bread</v>
      </c>
      <c r="H4072" t="s">
        <v>701</v>
      </c>
      <c r="I4072" t="s">
        <v>12</v>
      </c>
      <c r="J4072" s="3">
        <v>2</v>
      </c>
      <c r="K4072" s="3">
        <v>378.15</v>
      </c>
      <c r="L4072" s="3">
        <v>756.3</v>
      </c>
    </row>
    <row r="4073" spans="1:12" x14ac:dyDescent="0.35">
      <c r="A4073" t="s">
        <v>1456</v>
      </c>
      <c r="B4073" s="6" t="s">
        <v>990</v>
      </c>
      <c r="C4073" s="6" t="str">
        <f t="shared" si="189"/>
        <v>Aug 2024</v>
      </c>
      <c r="D4073" s="19" t="str">
        <f t="shared" si="191"/>
        <v>2024</v>
      </c>
      <c r="E4073" s="6" t="str">
        <f t="shared" si="190"/>
        <v>Q3 2024</v>
      </c>
      <c r="F4073" t="s">
        <v>1421</v>
      </c>
      <c r="G4073" t="str">
        <f>IF(F4073="Egg", "Eggs", F4073)</f>
        <v>Eggs</v>
      </c>
      <c r="H4073" t="s">
        <v>701</v>
      </c>
      <c r="I4073" t="s">
        <v>15</v>
      </c>
      <c r="J4073" s="3">
        <v>1</v>
      </c>
      <c r="K4073" s="3">
        <v>362.94</v>
      </c>
      <c r="L4073" s="3">
        <v>362.94</v>
      </c>
    </row>
    <row r="4074" spans="1:12" x14ac:dyDescent="0.35">
      <c r="A4074" t="s">
        <v>2378</v>
      </c>
      <c r="B4074" s="6" t="s">
        <v>990</v>
      </c>
      <c r="C4074" s="6" t="str">
        <f t="shared" si="189"/>
        <v>Aug 2024</v>
      </c>
      <c r="D4074" s="19" t="str">
        <f t="shared" si="191"/>
        <v>2024</v>
      </c>
      <c r="E4074" s="6" t="str">
        <f t="shared" si="190"/>
        <v>Q3 2024</v>
      </c>
      <c r="F4074" t="s">
        <v>2344</v>
      </c>
      <c r="G4074" t="s">
        <v>2344</v>
      </c>
      <c r="H4074" t="s">
        <v>2345</v>
      </c>
      <c r="I4074" t="s">
        <v>15</v>
      </c>
      <c r="J4074" s="3">
        <v>11</v>
      </c>
      <c r="K4074" s="3">
        <v>341.58</v>
      </c>
      <c r="L4074" s="3">
        <v>3757.38</v>
      </c>
    </row>
    <row r="4075" spans="1:12" x14ac:dyDescent="0.35">
      <c r="A4075" t="s">
        <v>3632</v>
      </c>
      <c r="B4075" s="6" t="s">
        <v>990</v>
      </c>
      <c r="C4075" s="6" t="str">
        <f t="shared" si="189"/>
        <v>Aug 2024</v>
      </c>
      <c r="D4075" s="19" t="str">
        <f t="shared" si="191"/>
        <v>2024</v>
      </c>
      <c r="E4075" s="6" t="str">
        <f t="shared" si="190"/>
        <v>Q3 2024</v>
      </c>
      <c r="F4075" t="s">
        <v>3435</v>
      </c>
      <c r="G4075" t="s">
        <v>3435</v>
      </c>
      <c r="H4075" t="s">
        <v>701</v>
      </c>
      <c r="I4075" t="s">
        <v>12</v>
      </c>
      <c r="J4075" s="3">
        <v>6</v>
      </c>
      <c r="K4075" s="3">
        <v>438.04</v>
      </c>
      <c r="L4075" s="3">
        <v>2628.24</v>
      </c>
    </row>
    <row r="4076" spans="1:12" x14ac:dyDescent="0.35">
      <c r="A4076" t="s">
        <v>3720</v>
      </c>
      <c r="B4076" s="6" t="s">
        <v>990</v>
      </c>
      <c r="C4076" s="6" t="str">
        <f t="shared" si="189"/>
        <v>Aug 2024</v>
      </c>
      <c r="D4076" s="19" t="str">
        <f t="shared" si="191"/>
        <v>2024</v>
      </c>
      <c r="E4076" s="6" t="str">
        <f t="shared" si="190"/>
        <v>Q3 2024</v>
      </c>
      <c r="F4076" t="s">
        <v>3688</v>
      </c>
      <c r="G4076" t="s">
        <v>3688</v>
      </c>
      <c r="H4076" t="s">
        <v>11</v>
      </c>
      <c r="I4076" t="s">
        <v>27</v>
      </c>
      <c r="J4076" s="3">
        <v>18</v>
      </c>
      <c r="K4076" s="3">
        <v>242.99</v>
      </c>
      <c r="L4076" s="3">
        <v>4373.82</v>
      </c>
    </row>
    <row r="4077" spans="1:12" x14ac:dyDescent="0.35">
      <c r="A4077" t="s">
        <v>3934</v>
      </c>
      <c r="B4077" s="6" t="s">
        <v>990</v>
      </c>
      <c r="C4077" s="6" t="str">
        <f t="shared" si="189"/>
        <v>Aug 2024</v>
      </c>
      <c r="D4077" s="19" t="str">
        <f t="shared" si="191"/>
        <v>2024</v>
      </c>
      <c r="E4077" s="6" t="str">
        <f t="shared" si="190"/>
        <v>Q3 2024</v>
      </c>
      <c r="F4077" t="s">
        <v>3688</v>
      </c>
      <c r="G4077" t="s">
        <v>3688</v>
      </c>
      <c r="H4077" t="s">
        <v>11</v>
      </c>
      <c r="I4077" t="s">
        <v>24</v>
      </c>
      <c r="J4077" s="3">
        <v>20</v>
      </c>
      <c r="K4077" s="3">
        <v>328.78</v>
      </c>
      <c r="L4077" s="3">
        <v>6575.6</v>
      </c>
    </row>
    <row r="4078" spans="1:12" x14ac:dyDescent="0.35">
      <c r="A4078" t="s">
        <v>5193</v>
      </c>
      <c r="B4078" s="6" t="s">
        <v>990</v>
      </c>
      <c r="C4078" s="6" t="str">
        <f t="shared" si="189"/>
        <v>Aug 2024</v>
      </c>
      <c r="D4078" s="19" t="str">
        <f t="shared" si="191"/>
        <v>2024</v>
      </c>
      <c r="E4078" s="6" t="str">
        <f t="shared" si="190"/>
        <v>Q3 2024</v>
      </c>
      <c r="F4078" t="s">
        <v>5082</v>
      </c>
      <c r="G4078" t="s">
        <v>5082</v>
      </c>
      <c r="H4078" t="s">
        <v>2208</v>
      </c>
      <c r="I4078" t="s">
        <v>15</v>
      </c>
      <c r="J4078" s="3">
        <v>9</v>
      </c>
      <c r="K4078" s="3">
        <v>64.569999999999993</v>
      </c>
      <c r="L4078" s="3">
        <v>581.13</v>
      </c>
    </row>
    <row r="4079" spans="1:12" x14ac:dyDescent="0.35">
      <c r="A4079" t="s">
        <v>5436</v>
      </c>
      <c r="B4079" s="6" t="s">
        <v>990</v>
      </c>
      <c r="C4079" s="6" t="str">
        <f t="shared" si="189"/>
        <v>Aug 2024</v>
      </c>
      <c r="D4079" s="19" t="str">
        <f t="shared" si="191"/>
        <v>2024</v>
      </c>
      <c r="E4079" s="6" t="str">
        <f t="shared" si="190"/>
        <v>Q3 2024</v>
      </c>
      <c r="F4079" t="s">
        <v>5337</v>
      </c>
      <c r="G4079" t="s">
        <v>5337</v>
      </c>
      <c r="H4079" t="s">
        <v>458</v>
      </c>
      <c r="I4079" t="s">
        <v>24</v>
      </c>
      <c r="J4079" s="3">
        <v>8</v>
      </c>
      <c r="K4079" s="3">
        <v>79.61</v>
      </c>
      <c r="L4079" s="3">
        <v>636.88</v>
      </c>
    </row>
    <row r="4080" spans="1:12" x14ac:dyDescent="0.35">
      <c r="A4080" t="s">
        <v>696</v>
      </c>
      <c r="B4080" s="6" t="s">
        <v>697</v>
      </c>
      <c r="C4080" s="6" t="str">
        <f t="shared" si="189"/>
        <v>Aug 2024</v>
      </c>
      <c r="D4080" s="19" t="str">
        <f t="shared" si="191"/>
        <v>2024</v>
      </c>
      <c r="E4080" s="6" t="str">
        <f t="shared" si="190"/>
        <v>Q3 2024</v>
      </c>
      <c r="F4080" t="s">
        <v>457</v>
      </c>
      <c r="G4080" t="str">
        <f>IF(F4080="Blender xcxc", "Blender", F4080)</f>
        <v>Blender</v>
      </c>
      <c r="H4080" t="s">
        <v>458</v>
      </c>
      <c r="I4080" t="s">
        <v>15</v>
      </c>
      <c r="J4080" s="3">
        <v>11</v>
      </c>
      <c r="K4080" s="3">
        <v>220.29</v>
      </c>
      <c r="L4080" s="3">
        <v>2423.19</v>
      </c>
    </row>
    <row r="4081" spans="1:12" x14ac:dyDescent="0.35">
      <c r="A4081" t="s">
        <v>1348</v>
      </c>
      <c r="B4081" s="6" t="s">
        <v>697</v>
      </c>
      <c r="C4081" s="6" t="str">
        <f t="shared" si="189"/>
        <v>Aug 2024</v>
      </c>
      <c r="D4081" s="19" t="str">
        <f t="shared" si="191"/>
        <v>2024</v>
      </c>
      <c r="E4081" s="6" t="str">
        <f t="shared" si="190"/>
        <v>Q3 2024</v>
      </c>
      <c r="F4081" t="s">
        <v>1252</v>
      </c>
      <c r="G4081" t="str">
        <f>IF(F4081="Cookbooks", "Cookbook", F4081)</f>
        <v>Cookbook</v>
      </c>
      <c r="H4081" t="s">
        <v>11</v>
      </c>
      <c r="I4081" t="s">
        <v>24</v>
      </c>
      <c r="J4081" s="3">
        <v>19</v>
      </c>
      <c r="K4081" s="3">
        <v>425.86</v>
      </c>
      <c r="L4081" s="3">
        <v>8091.34</v>
      </c>
    </row>
    <row r="4082" spans="1:12" x14ac:dyDescent="0.35">
      <c r="A4082" t="s">
        <v>1578</v>
      </c>
      <c r="B4082" s="6" t="s">
        <v>697</v>
      </c>
      <c r="C4082" s="6" t="str">
        <f t="shared" si="189"/>
        <v>Aug 2024</v>
      </c>
      <c r="D4082" s="19" t="str">
        <f t="shared" si="191"/>
        <v>2024</v>
      </c>
      <c r="E4082" s="6" t="str">
        <f t="shared" si="190"/>
        <v>Q3 2024</v>
      </c>
      <c r="F4082" t="s">
        <v>1421</v>
      </c>
      <c r="G4082" t="str">
        <f>IF(F4082="Egg", "Eggs", F4082)</f>
        <v>Eggs</v>
      </c>
      <c r="H4082" t="s">
        <v>701</v>
      </c>
      <c r="I4082" t="s">
        <v>24</v>
      </c>
      <c r="J4082" s="3">
        <v>16</v>
      </c>
      <c r="K4082" s="3">
        <v>222.6</v>
      </c>
      <c r="L4082" s="3">
        <v>3561.6</v>
      </c>
    </row>
    <row r="4083" spans="1:12" x14ac:dyDescent="0.35">
      <c r="A4083" t="s">
        <v>1902</v>
      </c>
      <c r="B4083" s="6" t="s">
        <v>697</v>
      </c>
      <c r="C4083" s="6" t="str">
        <f t="shared" si="189"/>
        <v>Aug 2024</v>
      </c>
      <c r="D4083" s="19" t="str">
        <f t="shared" si="191"/>
        <v>2024</v>
      </c>
      <c r="E4083" s="6" t="str">
        <f t="shared" si="190"/>
        <v>Q3 2024</v>
      </c>
      <c r="F4083" t="s">
        <v>1744</v>
      </c>
      <c r="G4083" t="s">
        <v>1744</v>
      </c>
      <c r="H4083" t="s">
        <v>11</v>
      </c>
      <c r="I4083" t="s">
        <v>24</v>
      </c>
      <c r="J4083" s="3">
        <v>14</v>
      </c>
      <c r="K4083" s="3">
        <v>198.01</v>
      </c>
      <c r="L4083" s="3">
        <v>2772.14</v>
      </c>
    </row>
    <row r="4084" spans="1:12" x14ac:dyDescent="0.35">
      <c r="A4084" t="s">
        <v>2037</v>
      </c>
      <c r="B4084" s="6" t="s">
        <v>697</v>
      </c>
      <c r="C4084" s="6" t="str">
        <f t="shared" si="189"/>
        <v>Aug 2024</v>
      </c>
      <c r="D4084" s="19" t="str">
        <f t="shared" si="191"/>
        <v>2024</v>
      </c>
      <c r="E4084" s="6" t="str">
        <f t="shared" si="190"/>
        <v>Q3 2024</v>
      </c>
      <c r="F4084" t="s">
        <v>1744</v>
      </c>
      <c r="G4084" t="s">
        <v>1744</v>
      </c>
      <c r="H4084" t="s">
        <v>11</v>
      </c>
      <c r="I4084" t="s">
        <v>15</v>
      </c>
      <c r="J4084" s="3">
        <v>19</v>
      </c>
      <c r="K4084" s="3">
        <v>94.78</v>
      </c>
      <c r="L4084" s="3">
        <v>1800.82</v>
      </c>
    </row>
    <row r="4085" spans="1:12" x14ac:dyDescent="0.35">
      <c r="A4085" t="s">
        <v>2259</v>
      </c>
      <c r="B4085" s="6" t="s">
        <v>697</v>
      </c>
      <c r="C4085" s="6" t="str">
        <f t="shared" si="189"/>
        <v>Aug 2024</v>
      </c>
      <c r="D4085" s="19" t="str">
        <f t="shared" si="191"/>
        <v>2024</v>
      </c>
      <c r="E4085" s="6" t="str">
        <f t="shared" si="190"/>
        <v>Q3 2024</v>
      </c>
      <c r="F4085" t="s">
        <v>2207</v>
      </c>
      <c r="G4085" t="s">
        <v>2207</v>
      </c>
      <c r="H4085" t="s">
        <v>2208</v>
      </c>
      <c r="I4085" t="s">
        <v>15</v>
      </c>
      <c r="J4085" s="3">
        <v>6</v>
      </c>
      <c r="K4085" s="3">
        <v>150.08000000000001</v>
      </c>
      <c r="L4085" s="3">
        <v>900.48</v>
      </c>
    </row>
    <row r="4086" spans="1:12" x14ac:dyDescent="0.35">
      <c r="A4086" t="s">
        <v>2783</v>
      </c>
      <c r="B4086" s="6" t="s">
        <v>697</v>
      </c>
      <c r="C4086" s="6" t="str">
        <f t="shared" si="189"/>
        <v>Aug 2024</v>
      </c>
      <c r="D4086" s="19" t="str">
        <f t="shared" si="191"/>
        <v>2024</v>
      </c>
      <c r="E4086" s="6" t="str">
        <f t="shared" si="190"/>
        <v>Q3 2024</v>
      </c>
      <c r="F4086" t="s">
        <v>2643</v>
      </c>
      <c r="G4086" t="s">
        <v>2643</v>
      </c>
      <c r="H4086" t="s">
        <v>2345</v>
      </c>
      <c r="I4086" t="s">
        <v>12</v>
      </c>
      <c r="J4086" s="3">
        <v>13</v>
      </c>
      <c r="K4086" s="3">
        <v>291.76</v>
      </c>
      <c r="L4086" s="3">
        <v>3792.88</v>
      </c>
    </row>
    <row r="4087" spans="1:12" x14ac:dyDescent="0.35">
      <c r="A4087" t="s">
        <v>4523</v>
      </c>
      <c r="B4087" s="6" t="s">
        <v>697</v>
      </c>
      <c r="C4087" s="6" t="str">
        <f t="shared" si="189"/>
        <v>Aug 2024</v>
      </c>
      <c r="D4087" s="19" t="str">
        <f t="shared" si="191"/>
        <v>2024</v>
      </c>
      <c r="E4087" s="6" t="str">
        <f t="shared" si="190"/>
        <v>Q3 2024</v>
      </c>
      <c r="F4087" t="s">
        <v>4484</v>
      </c>
      <c r="G4087" t="s">
        <v>4484</v>
      </c>
      <c r="H4087" t="s">
        <v>2208</v>
      </c>
      <c r="I4087" t="s">
        <v>24</v>
      </c>
      <c r="J4087" s="3">
        <v>20</v>
      </c>
      <c r="K4087" s="3">
        <v>400.58</v>
      </c>
      <c r="L4087" s="3">
        <v>8011.6</v>
      </c>
    </row>
    <row r="4088" spans="1:12" x14ac:dyDescent="0.35">
      <c r="A4088" t="s">
        <v>517</v>
      </c>
      <c r="B4088" s="6" t="s">
        <v>518</v>
      </c>
      <c r="C4088" s="6" t="str">
        <f t="shared" si="189"/>
        <v>Aug 2024</v>
      </c>
      <c r="D4088" s="19" t="str">
        <f t="shared" si="191"/>
        <v>2024</v>
      </c>
      <c r="E4088" s="6" t="str">
        <f t="shared" si="190"/>
        <v>Q3 2024</v>
      </c>
      <c r="F4088" t="s">
        <v>457</v>
      </c>
      <c r="G4088" t="str">
        <f>IF(F4088="Blender xcxc", "Blender", F4088)</f>
        <v>Blender</v>
      </c>
      <c r="H4088" t="s">
        <v>458</v>
      </c>
      <c r="I4088" t="s">
        <v>27</v>
      </c>
      <c r="J4088" s="3">
        <v>17</v>
      </c>
      <c r="K4088" s="3">
        <v>70.790000000000006</v>
      </c>
      <c r="L4088" s="3">
        <v>1203.43</v>
      </c>
    </row>
    <row r="4089" spans="1:12" x14ac:dyDescent="0.35">
      <c r="A4089" t="s">
        <v>4627</v>
      </c>
      <c r="B4089" s="6" t="s">
        <v>518</v>
      </c>
      <c r="C4089" s="6" t="str">
        <f t="shared" si="189"/>
        <v>Aug 2024</v>
      </c>
      <c r="D4089" s="19" t="str">
        <f t="shared" si="191"/>
        <v>2024</v>
      </c>
      <c r="E4089" s="6" t="str">
        <f t="shared" si="190"/>
        <v>Q3 2024</v>
      </c>
      <c r="F4089" t="s">
        <v>4610</v>
      </c>
      <c r="G4089" t="s">
        <v>4610</v>
      </c>
      <c r="H4089" t="s">
        <v>2345</v>
      </c>
      <c r="I4089" t="s">
        <v>27</v>
      </c>
      <c r="J4089" s="3">
        <v>18</v>
      </c>
      <c r="K4089" s="3">
        <v>496.57</v>
      </c>
      <c r="L4089" s="3">
        <v>8938.26</v>
      </c>
    </row>
    <row r="4090" spans="1:12" x14ac:dyDescent="0.35">
      <c r="A4090" t="s">
        <v>4880</v>
      </c>
      <c r="B4090" s="6" t="s">
        <v>518</v>
      </c>
      <c r="C4090" s="6" t="str">
        <f t="shared" si="189"/>
        <v>Aug 2024</v>
      </c>
      <c r="D4090" s="19" t="str">
        <f t="shared" si="191"/>
        <v>2024</v>
      </c>
      <c r="E4090" s="6" t="str">
        <f t="shared" si="190"/>
        <v>Q3 2024</v>
      </c>
      <c r="F4090" t="s">
        <v>4845</v>
      </c>
      <c r="G4090" t="s">
        <v>4845</v>
      </c>
      <c r="H4090" t="s">
        <v>2345</v>
      </c>
      <c r="I4090" t="s">
        <v>12</v>
      </c>
      <c r="J4090" s="3">
        <v>2</v>
      </c>
      <c r="K4090" s="3">
        <v>389.98</v>
      </c>
      <c r="L4090" s="3">
        <v>779.96</v>
      </c>
    </row>
    <row r="4091" spans="1:12" x14ac:dyDescent="0.35">
      <c r="A4091" t="s">
        <v>4956</v>
      </c>
      <c r="B4091" s="6" t="s">
        <v>518</v>
      </c>
      <c r="C4091" s="6" t="str">
        <f t="shared" si="189"/>
        <v>Aug 2024</v>
      </c>
      <c r="D4091" s="19" t="str">
        <f t="shared" si="191"/>
        <v>2024</v>
      </c>
      <c r="E4091" s="6" t="str">
        <f t="shared" si="190"/>
        <v>Q3 2024</v>
      </c>
      <c r="F4091" t="s">
        <v>4845</v>
      </c>
      <c r="G4091" t="s">
        <v>4845</v>
      </c>
      <c r="H4091" t="s">
        <v>2345</v>
      </c>
      <c r="I4091" t="s">
        <v>15</v>
      </c>
      <c r="J4091" s="3">
        <v>4</v>
      </c>
      <c r="K4091" s="3">
        <v>416.75</v>
      </c>
      <c r="L4091" s="3">
        <v>1667</v>
      </c>
    </row>
    <row r="4092" spans="1:12" x14ac:dyDescent="0.35">
      <c r="A4092" t="s">
        <v>278</v>
      </c>
      <c r="B4092" s="6" t="s">
        <v>279</v>
      </c>
      <c r="C4092" s="6" t="str">
        <f t="shared" si="189"/>
        <v>Aug 2024</v>
      </c>
      <c r="D4092" s="19" t="str">
        <f t="shared" si="191"/>
        <v>2024</v>
      </c>
      <c r="E4092" s="6" t="str">
        <f t="shared" si="190"/>
        <v>Q3 2024</v>
      </c>
      <c r="F4092" t="s">
        <v>10</v>
      </c>
      <c r="G4092" t="str">
        <f>IF(F4092="Biographies", "Biography", F4092 )</f>
        <v>Biography</v>
      </c>
      <c r="H4092" t="s">
        <v>11</v>
      </c>
      <c r="I4092" t="s">
        <v>12</v>
      </c>
      <c r="J4092" s="3">
        <v>10</v>
      </c>
      <c r="K4092" s="3">
        <v>145.69</v>
      </c>
      <c r="L4092" s="3">
        <v>1456.9</v>
      </c>
    </row>
    <row r="4093" spans="1:12" x14ac:dyDescent="0.35">
      <c r="A4093" t="s">
        <v>2508</v>
      </c>
      <c r="B4093" s="6" t="s">
        <v>279</v>
      </c>
      <c r="C4093" s="6" t="str">
        <f t="shared" si="189"/>
        <v>Aug 2024</v>
      </c>
      <c r="D4093" s="19" t="str">
        <f t="shared" si="191"/>
        <v>2024</v>
      </c>
      <c r="E4093" s="6" t="str">
        <f t="shared" si="190"/>
        <v>Q3 2024</v>
      </c>
      <c r="F4093" t="s">
        <v>2344</v>
      </c>
      <c r="G4093" t="s">
        <v>2344</v>
      </c>
      <c r="H4093" t="s">
        <v>2345</v>
      </c>
      <c r="I4093" t="s">
        <v>15</v>
      </c>
      <c r="J4093" s="3">
        <v>1</v>
      </c>
      <c r="K4093" s="3">
        <v>165.96</v>
      </c>
      <c r="L4093" s="3">
        <v>165.96</v>
      </c>
    </row>
    <row r="4094" spans="1:12" x14ac:dyDescent="0.35">
      <c r="A4094" t="s">
        <v>4160</v>
      </c>
      <c r="B4094" s="6" t="s">
        <v>279</v>
      </c>
      <c r="C4094" s="6" t="str">
        <f t="shared" si="189"/>
        <v>Aug 2024</v>
      </c>
      <c r="D4094" s="19" t="str">
        <f t="shared" si="191"/>
        <v>2024</v>
      </c>
      <c r="E4094" s="6" t="str">
        <f t="shared" si="190"/>
        <v>Q3 2024</v>
      </c>
      <c r="F4094" t="s">
        <v>3948</v>
      </c>
      <c r="G4094" t="s">
        <v>3948</v>
      </c>
      <c r="H4094" t="s">
        <v>458</v>
      </c>
      <c r="I4094" t="s">
        <v>15</v>
      </c>
      <c r="J4094" s="3">
        <v>7</v>
      </c>
      <c r="K4094" s="3">
        <v>353.54</v>
      </c>
      <c r="L4094" s="3">
        <v>2474.7800000000002</v>
      </c>
    </row>
    <row r="4095" spans="1:12" x14ac:dyDescent="0.35">
      <c r="A4095" t="s">
        <v>4477</v>
      </c>
      <c r="B4095" s="6" t="s">
        <v>279</v>
      </c>
      <c r="C4095" s="6" t="str">
        <f t="shared" si="189"/>
        <v>Aug 2024</v>
      </c>
      <c r="D4095" s="19" t="str">
        <f t="shared" si="191"/>
        <v>2024</v>
      </c>
      <c r="E4095" s="6" t="str">
        <f t="shared" si="190"/>
        <v>Q3 2024</v>
      </c>
      <c r="F4095" t="s">
        <v>4235</v>
      </c>
      <c r="G4095" t="s">
        <v>4235</v>
      </c>
      <c r="H4095" t="s">
        <v>2208</v>
      </c>
      <c r="I4095" t="s">
        <v>15</v>
      </c>
      <c r="J4095" s="3">
        <v>18</v>
      </c>
      <c r="K4095" s="3">
        <v>399.36</v>
      </c>
      <c r="L4095" s="3">
        <v>7188.48</v>
      </c>
    </row>
    <row r="4096" spans="1:12" x14ac:dyDescent="0.35">
      <c r="A4096" t="s">
        <v>4549</v>
      </c>
      <c r="B4096" s="6" t="s">
        <v>279</v>
      </c>
      <c r="C4096" s="6" t="str">
        <f t="shared" si="189"/>
        <v>Aug 2024</v>
      </c>
      <c r="D4096" s="19" t="str">
        <f t="shared" si="191"/>
        <v>2024</v>
      </c>
      <c r="E4096" s="6" t="str">
        <f t="shared" si="190"/>
        <v>Q3 2024</v>
      </c>
      <c r="F4096" t="s">
        <v>4484</v>
      </c>
      <c r="G4096" t="s">
        <v>4484</v>
      </c>
      <c r="H4096" t="s">
        <v>2208</v>
      </c>
      <c r="I4096" t="s">
        <v>27</v>
      </c>
      <c r="J4096" s="3">
        <v>8</v>
      </c>
      <c r="K4096" s="3">
        <v>424.15</v>
      </c>
      <c r="L4096" s="3">
        <v>3393.2</v>
      </c>
    </row>
    <row r="4097" spans="1:12" x14ac:dyDescent="0.35">
      <c r="A4097" t="s">
        <v>5430</v>
      </c>
      <c r="B4097" s="6" t="s">
        <v>279</v>
      </c>
      <c r="C4097" s="6" t="str">
        <f t="shared" si="189"/>
        <v>Aug 2024</v>
      </c>
      <c r="D4097" s="19" t="str">
        <f t="shared" si="191"/>
        <v>2024</v>
      </c>
      <c r="E4097" s="6" t="str">
        <f t="shared" si="190"/>
        <v>Q3 2024</v>
      </c>
      <c r="F4097" t="s">
        <v>5337</v>
      </c>
      <c r="G4097" t="s">
        <v>5337</v>
      </c>
      <c r="H4097" t="s">
        <v>458</v>
      </c>
      <c r="I4097" t="s">
        <v>24</v>
      </c>
      <c r="J4097" s="3">
        <v>8</v>
      </c>
      <c r="K4097" s="3">
        <v>111.77</v>
      </c>
      <c r="L4097" s="3">
        <v>894.16</v>
      </c>
    </row>
    <row r="4098" spans="1:12" x14ac:dyDescent="0.35">
      <c r="A4098" t="s">
        <v>752</v>
      </c>
      <c r="B4098" s="6" t="s">
        <v>753</v>
      </c>
      <c r="C4098" s="6" t="str">
        <f t="shared" ref="C4098:C4161" si="192">TEXT(B4098, "mmm yyyy")</f>
        <v>Aug 2024</v>
      </c>
      <c r="D4098" s="19" t="str">
        <f t="shared" si="191"/>
        <v>2024</v>
      </c>
      <c r="E4098" s="6" t="str">
        <f t="shared" ref="E4098:E4161" si="193">"Q"&amp;ROUNDUP(MONTH(B4098)/3,0)&amp;" "&amp;TEXT(B4098,"YYYY")</f>
        <v>Q3 2024</v>
      </c>
      <c r="F4098" t="s">
        <v>700</v>
      </c>
      <c r="G4098" t="str">
        <f>IF(F4098="Bread.c", "Bread", F4098)</f>
        <v>Bread</v>
      </c>
      <c r="H4098" t="s">
        <v>701</v>
      </c>
      <c r="I4098" t="s">
        <v>15</v>
      </c>
      <c r="J4098" s="3">
        <v>12</v>
      </c>
      <c r="K4098" s="3">
        <v>263.81</v>
      </c>
      <c r="L4098" s="3">
        <v>3165.72</v>
      </c>
    </row>
    <row r="4099" spans="1:12" x14ac:dyDescent="0.35">
      <c r="A4099" t="s">
        <v>2265</v>
      </c>
      <c r="B4099" s="6" t="s">
        <v>753</v>
      </c>
      <c r="C4099" s="6" t="str">
        <f t="shared" si="192"/>
        <v>Aug 2024</v>
      </c>
      <c r="D4099" s="19" t="str">
        <f t="shared" ref="D4099:D4162" si="194">TEXT(B4099, "yyyy")</f>
        <v>2024</v>
      </c>
      <c r="E4099" s="6" t="str">
        <f t="shared" si="193"/>
        <v>Q3 2024</v>
      </c>
      <c r="F4099" t="s">
        <v>2207</v>
      </c>
      <c r="G4099" t="s">
        <v>2207</v>
      </c>
      <c r="H4099" t="s">
        <v>2208</v>
      </c>
      <c r="I4099" t="s">
        <v>12</v>
      </c>
      <c r="J4099" s="3">
        <v>1</v>
      </c>
      <c r="K4099" s="3">
        <v>168.13</v>
      </c>
      <c r="L4099" s="3">
        <v>168.13</v>
      </c>
    </row>
    <row r="4100" spans="1:12" x14ac:dyDescent="0.35">
      <c r="A4100" t="s">
        <v>2362</v>
      </c>
      <c r="B4100" s="6" t="s">
        <v>753</v>
      </c>
      <c r="C4100" s="6" t="str">
        <f t="shared" si="192"/>
        <v>Aug 2024</v>
      </c>
      <c r="D4100" s="19" t="str">
        <f t="shared" si="194"/>
        <v>2024</v>
      </c>
      <c r="E4100" s="6" t="str">
        <f t="shared" si="193"/>
        <v>Q3 2024</v>
      </c>
      <c r="F4100" t="s">
        <v>2344</v>
      </c>
      <c r="G4100" t="s">
        <v>2344</v>
      </c>
      <c r="H4100" t="s">
        <v>2345</v>
      </c>
      <c r="I4100" t="s">
        <v>24</v>
      </c>
      <c r="J4100" s="3">
        <v>3</v>
      </c>
      <c r="K4100" s="3">
        <v>39.950000000000003</v>
      </c>
      <c r="L4100" s="3">
        <v>119.85</v>
      </c>
    </row>
    <row r="4101" spans="1:12" x14ac:dyDescent="0.35">
      <c r="A4101" t="s">
        <v>3233</v>
      </c>
      <c r="B4101" s="6" t="s">
        <v>753</v>
      </c>
      <c r="C4101" s="6" t="str">
        <f t="shared" si="192"/>
        <v>Aug 2024</v>
      </c>
      <c r="D4101" s="19" t="str">
        <f t="shared" si="194"/>
        <v>2024</v>
      </c>
      <c r="E4101" s="6" t="str">
        <f t="shared" si="193"/>
        <v>Q3 2024</v>
      </c>
      <c r="F4101" t="s">
        <v>3143</v>
      </c>
      <c r="G4101" t="s">
        <v>3143</v>
      </c>
      <c r="H4101" t="s">
        <v>458</v>
      </c>
      <c r="I4101" t="s">
        <v>27</v>
      </c>
      <c r="J4101" s="3">
        <v>5</v>
      </c>
      <c r="K4101" s="3">
        <v>382.9</v>
      </c>
      <c r="L4101" s="3">
        <v>1914.5</v>
      </c>
    </row>
    <row r="4102" spans="1:12" x14ac:dyDescent="0.35">
      <c r="A4102" t="s">
        <v>3743</v>
      </c>
      <c r="B4102" s="6" t="s">
        <v>753</v>
      </c>
      <c r="C4102" s="6" t="str">
        <f t="shared" si="192"/>
        <v>Aug 2024</v>
      </c>
      <c r="D4102" s="19" t="str">
        <f t="shared" si="194"/>
        <v>2024</v>
      </c>
      <c r="E4102" s="6" t="str">
        <f t="shared" si="193"/>
        <v>Q3 2024</v>
      </c>
      <c r="F4102" t="s">
        <v>3688</v>
      </c>
      <c r="G4102" t="s">
        <v>3688</v>
      </c>
      <c r="H4102" t="s">
        <v>11</v>
      </c>
      <c r="I4102" t="s">
        <v>12</v>
      </c>
      <c r="J4102" s="3">
        <v>17</v>
      </c>
      <c r="K4102" s="3">
        <v>415.86</v>
      </c>
      <c r="L4102" s="3">
        <v>7069.62</v>
      </c>
    </row>
    <row r="4103" spans="1:12" x14ac:dyDescent="0.35">
      <c r="A4103" t="s">
        <v>4554</v>
      </c>
      <c r="B4103" s="6" t="s">
        <v>753</v>
      </c>
      <c r="C4103" s="6" t="str">
        <f t="shared" si="192"/>
        <v>Aug 2024</v>
      </c>
      <c r="D4103" s="19" t="str">
        <f t="shared" si="194"/>
        <v>2024</v>
      </c>
      <c r="E4103" s="6" t="str">
        <f t="shared" si="193"/>
        <v>Q3 2024</v>
      </c>
      <c r="F4103" t="s">
        <v>4484</v>
      </c>
      <c r="G4103" t="s">
        <v>4484</v>
      </c>
      <c r="H4103" t="s">
        <v>2208</v>
      </c>
      <c r="I4103" t="s">
        <v>15</v>
      </c>
      <c r="J4103" s="3">
        <v>19</v>
      </c>
      <c r="K4103" s="3">
        <v>200.63</v>
      </c>
      <c r="L4103" s="3">
        <v>3811.97</v>
      </c>
    </row>
    <row r="4104" spans="1:12" x14ac:dyDescent="0.35">
      <c r="A4104" t="s">
        <v>162</v>
      </c>
      <c r="B4104" s="6" t="s">
        <v>163</v>
      </c>
      <c r="C4104" s="6" t="str">
        <f t="shared" si="192"/>
        <v>Aug 2024</v>
      </c>
      <c r="D4104" s="19" t="str">
        <f t="shared" si="194"/>
        <v>2024</v>
      </c>
      <c r="E4104" s="6" t="str">
        <f t="shared" si="193"/>
        <v>Q3 2024</v>
      </c>
      <c r="F4104" t="s">
        <v>5771</v>
      </c>
      <c r="G4104" t="str">
        <f>IF(F4104="Biographies", "Biography", F4104 )</f>
        <v>Biography</v>
      </c>
      <c r="H4104" t="s">
        <v>11</v>
      </c>
      <c r="I4104" t="s">
        <v>15</v>
      </c>
      <c r="J4104" s="3">
        <v>5</v>
      </c>
      <c r="K4104" s="3">
        <v>104.68</v>
      </c>
      <c r="L4104" s="3">
        <v>523.4</v>
      </c>
    </row>
    <row r="4105" spans="1:12" x14ac:dyDescent="0.35">
      <c r="A4105" t="s">
        <v>1569</v>
      </c>
      <c r="B4105" s="6" t="s">
        <v>163</v>
      </c>
      <c r="C4105" s="6" t="str">
        <f t="shared" si="192"/>
        <v>Aug 2024</v>
      </c>
      <c r="D4105" s="19" t="str">
        <f t="shared" si="194"/>
        <v>2024</v>
      </c>
      <c r="E4105" s="6" t="str">
        <f t="shared" si="193"/>
        <v>Q3 2024</v>
      </c>
      <c r="F4105" t="s">
        <v>1421</v>
      </c>
      <c r="G4105" t="str">
        <f>IF(F4105="Egg", "Eggs", F4105)</f>
        <v>Eggs</v>
      </c>
      <c r="H4105" t="s">
        <v>701</v>
      </c>
      <c r="I4105" t="s">
        <v>15</v>
      </c>
      <c r="J4105" s="3">
        <v>9</v>
      </c>
      <c r="K4105" s="3">
        <v>302</v>
      </c>
      <c r="L4105" s="3">
        <v>2718</v>
      </c>
    </row>
    <row r="4106" spans="1:12" x14ac:dyDescent="0.35">
      <c r="A4106" t="s">
        <v>1781</v>
      </c>
      <c r="B4106" s="6" t="s">
        <v>163</v>
      </c>
      <c r="C4106" s="6" t="str">
        <f t="shared" si="192"/>
        <v>Aug 2024</v>
      </c>
      <c r="D4106" s="19" t="str">
        <f t="shared" si="194"/>
        <v>2024</v>
      </c>
      <c r="E4106" s="6" t="str">
        <f t="shared" si="193"/>
        <v>Q3 2024</v>
      </c>
      <c r="F4106" t="s">
        <v>1744</v>
      </c>
      <c r="G4106" t="s">
        <v>1744</v>
      </c>
      <c r="H4106" t="s">
        <v>11</v>
      </c>
      <c r="I4106" t="s">
        <v>27</v>
      </c>
      <c r="J4106" s="3">
        <v>2</v>
      </c>
      <c r="K4106" s="3">
        <v>469.95</v>
      </c>
      <c r="L4106" s="3">
        <v>939.9</v>
      </c>
    </row>
    <row r="4107" spans="1:12" x14ac:dyDescent="0.35">
      <c r="A4107" t="s">
        <v>1792</v>
      </c>
      <c r="B4107" s="6" t="s">
        <v>163</v>
      </c>
      <c r="C4107" s="6" t="str">
        <f t="shared" si="192"/>
        <v>Aug 2024</v>
      </c>
      <c r="D4107" s="19" t="str">
        <f t="shared" si="194"/>
        <v>2024</v>
      </c>
      <c r="E4107" s="6" t="str">
        <f t="shared" si="193"/>
        <v>Q3 2024</v>
      </c>
      <c r="F4107" t="s">
        <v>1744</v>
      </c>
      <c r="G4107" t="s">
        <v>1744</v>
      </c>
      <c r="H4107" t="s">
        <v>11</v>
      </c>
      <c r="I4107" t="s">
        <v>15</v>
      </c>
      <c r="J4107" s="3">
        <v>11</v>
      </c>
      <c r="K4107" s="3">
        <v>386.87</v>
      </c>
      <c r="L4107" s="3">
        <v>4255.57</v>
      </c>
    </row>
    <row r="4108" spans="1:12" x14ac:dyDescent="0.35">
      <c r="A4108" t="s">
        <v>2799</v>
      </c>
      <c r="B4108" s="6" t="s">
        <v>163</v>
      </c>
      <c r="C4108" s="6" t="str">
        <f t="shared" si="192"/>
        <v>Aug 2024</v>
      </c>
      <c r="D4108" s="19" t="str">
        <f t="shared" si="194"/>
        <v>2024</v>
      </c>
      <c r="E4108" s="6" t="str">
        <f t="shared" si="193"/>
        <v>Q3 2024</v>
      </c>
      <c r="F4108" t="s">
        <v>2643</v>
      </c>
      <c r="G4108" t="s">
        <v>2643</v>
      </c>
      <c r="H4108" t="s">
        <v>2345</v>
      </c>
      <c r="I4108" t="s">
        <v>27</v>
      </c>
      <c r="J4108" s="3">
        <v>11</v>
      </c>
      <c r="K4108" s="3">
        <v>321.33999999999997</v>
      </c>
      <c r="L4108" s="3">
        <v>3534.74</v>
      </c>
    </row>
    <row r="4109" spans="1:12" x14ac:dyDescent="0.35">
      <c r="A4109" t="s">
        <v>4097</v>
      </c>
      <c r="B4109" s="6" t="s">
        <v>163</v>
      </c>
      <c r="C4109" s="6" t="str">
        <f t="shared" si="192"/>
        <v>Aug 2024</v>
      </c>
      <c r="D4109" s="19" t="str">
        <f t="shared" si="194"/>
        <v>2024</v>
      </c>
      <c r="E4109" s="6" t="str">
        <f t="shared" si="193"/>
        <v>Q3 2024</v>
      </c>
      <c r="F4109" t="s">
        <v>3948</v>
      </c>
      <c r="G4109" t="s">
        <v>3948</v>
      </c>
      <c r="H4109" t="s">
        <v>458</v>
      </c>
      <c r="I4109" t="s">
        <v>12</v>
      </c>
      <c r="J4109" s="3">
        <v>2</v>
      </c>
      <c r="K4109" s="3">
        <v>318.35000000000002</v>
      </c>
      <c r="L4109" s="3">
        <v>636.70000000000005</v>
      </c>
    </row>
    <row r="4110" spans="1:12" x14ac:dyDescent="0.35">
      <c r="A4110" t="s">
        <v>5360</v>
      </c>
      <c r="B4110" s="6" t="s">
        <v>163</v>
      </c>
      <c r="C4110" s="6" t="str">
        <f t="shared" si="192"/>
        <v>Aug 2024</v>
      </c>
      <c r="D4110" s="19" t="str">
        <f t="shared" si="194"/>
        <v>2024</v>
      </c>
      <c r="E4110" s="6" t="str">
        <f t="shared" si="193"/>
        <v>Q3 2024</v>
      </c>
      <c r="F4110" t="s">
        <v>5337</v>
      </c>
      <c r="G4110" t="s">
        <v>5337</v>
      </c>
      <c r="H4110" t="s">
        <v>458</v>
      </c>
      <c r="I4110" t="s">
        <v>27</v>
      </c>
      <c r="J4110" s="3">
        <v>17</v>
      </c>
      <c r="K4110" s="3">
        <v>494.74</v>
      </c>
      <c r="L4110" s="3">
        <v>8410.58</v>
      </c>
    </row>
    <row r="4111" spans="1:12" x14ac:dyDescent="0.35">
      <c r="A4111" t="s">
        <v>5637</v>
      </c>
      <c r="B4111" s="6" t="s">
        <v>163</v>
      </c>
      <c r="C4111" s="6" t="str">
        <f t="shared" si="192"/>
        <v>Aug 2024</v>
      </c>
      <c r="D4111" s="19" t="str">
        <f t="shared" si="194"/>
        <v>2024</v>
      </c>
      <c r="E4111" s="6" t="str">
        <f t="shared" si="193"/>
        <v>Q3 2024</v>
      </c>
      <c r="F4111" t="s">
        <v>5629</v>
      </c>
      <c r="G4111" t="s">
        <v>5629</v>
      </c>
      <c r="H4111" t="s">
        <v>458</v>
      </c>
      <c r="I4111" t="s">
        <v>15</v>
      </c>
      <c r="J4111" s="3">
        <v>4</v>
      </c>
      <c r="K4111" s="3">
        <v>27.05</v>
      </c>
      <c r="L4111" s="3">
        <v>108.2</v>
      </c>
    </row>
    <row r="4112" spans="1:12" x14ac:dyDescent="0.35">
      <c r="A4112" t="s">
        <v>5705</v>
      </c>
      <c r="B4112" s="6" t="s">
        <v>163</v>
      </c>
      <c r="C4112" s="6" t="str">
        <f t="shared" si="192"/>
        <v>Aug 2024</v>
      </c>
      <c r="D4112" s="19" t="str">
        <f t="shared" si="194"/>
        <v>2024</v>
      </c>
      <c r="E4112" s="6" t="str">
        <f t="shared" si="193"/>
        <v>Q3 2024</v>
      </c>
      <c r="F4112" t="s">
        <v>5629</v>
      </c>
      <c r="G4112" t="s">
        <v>5629</v>
      </c>
      <c r="H4112" t="s">
        <v>458</v>
      </c>
      <c r="I4112" t="s">
        <v>24</v>
      </c>
      <c r="J4112" s="3">
        <v>2</v>
      </c>
      <c r="K4112" s="3">
        <v>335.45</v>
      </c>
      <c r="L4112" s="3">
        <v>670.9</v>
      </c>
    </row>
    <row r="4113" spans="1:12" x14ac:dyDescent="0.35">
      <c r="A4113" t="s">
        <v>536</v>
      </c>
      <c r="B4113" s="6" t="s">
        <v>537</v>
      </c>
      <c r="C4113" s="6" t="str">
        <f t="shared" si="192"/>
        <v>Aug 2024</v>
      </c>
      <c r="D4113" s="19" t="str">
        <f t="shared" si="194"/>
        <v>2024</v>
      </c>
      <c r="E4113" s="6" t="str">
        <f t="shared" si="193"/>
        <v>Q3 2024</v>
      </c>
      <c r="F4113" t="s">
        <v>457</v>
      </c>
      <c r="G4113" t="str">
        <f>IF(F4113="Blender xcxc", "Blender", F4113)</f>
        <v>Blender</v>
      </c>
      <c r="H4113" t="s">
        <v>458</v>
      </c>
      <c r="I4113" t="s">
        <v>12</v>
      </c>
      <c r="J4113" s="3">
        <v>5</v>
      </c>
      <c r="K4113" s="3">
        <v>264.88</v>
      </c>
      <c r="L4113" s="3">
        <v>1324.4</v>
      </c>
    </row>
    <row r="4114" spans="1:12" x14ac:dyDescent="0.35">
      <c r="A4114" t="s">
        <v>1953</v>
      </c>
      <c r="B4114" s="6" t="s">
        <v>537</v>
      </c>
      <c r="C4114" s="6" t="str">
        <f t="shared" si="192"/>
        <v>Aug 2024</v>
      </c>
      <c r="D4114" s="19" t="str">
        <f t="shared" si="194"/>
        <v>2024</v>
      </c>
      <c r="E4114" s="6" t="str">
        <f t="shared" si="193"/>
        <v>Q3 2024</v>
      </c>
      <c r="F4114" t="s">
        <v>1744</v>
      </c>
      <c r="G4114" t="s">
        <v>1744</v>
      </c>
      <c r="H4114" t="s">
        <v>11</v>
      </c>
      <c r="I4114" t="s">
        <v>24</v>
      </c>
      <c r="J4114" s="3">
        <v>5</v>
      </c>
      <c r="K4114" s="3">
        <v>78.19</v>
      </c>
      <c r="L4114" s="3">
        <v>390.95</v>
      </c>
    </row>
    <row r="4115" spans="1:12" x14ac:dyDescent="0.35">
      <c r="A4115" t="s">
        <v>2088</v>
      </c>
      <c r="B4115" s="6" t="s">
        <v>537</v>
      </c>
      <c r="C4115" s="6" t="str">
        <f t="shared" si="192"/>
        <v>Aug 2024</v>
      </c>
      <c r="D4115" s="19" t="str">
        <f t="shared" si="194"/>
        <v>2024</v>
      </c>
      <c r="E4115" s="6" t="str">
        <f t="shared" si="193"/>
        <v>Q3 2024</v>
      </c>
      <c r="F4115" t="s">
        <v>2058</v>
      </c>
      <c r="G4115" t="s">
        <v>2058</v>
      </c>
      <c r="H4115" t="s">
        <v>701</v>
      </c>
      <c r="I4115" t="s">
        <v>24</v>
      </c>
      <c r="J4115" s="3">
        <v>10</v>
      </c>
      <c r="K4115" s="3">
        <v>126.08</v>
      </c>
      <c r="L4115" s="3">
        <v>1260.8</v>
      </c>
    </row>
    <row r="4116" spans="1:12" x14ac:dyDescent="0.35">
      <c r="A4116" t="s">
        <v>2588</v>
      </c>
      <c r="B4116" s="6" t="s">
        <v>537</v>
      </c>
      <c r="C4116" s="6" t="str">
        <f t="shared" si="192"/>
        <v>Aug 2024</v>
      </c>
      <c r="D4116" s="19" t="str">
        <f t="shared" si="194"/>
        <v>2024</v>
      </c>
      <c r="E4116" s="6" t="str">
        <f t="shared" si="193"/>
        <v>Q3 2024</v>
      </c>
      <c r="F4116" t="s">
        <v>2344</v>
      </c>
      <c r="G4116" t="s">
        <v>2344</v>
      </c>
      <c r="H4116" t="s">
        <v>2345</v>
      </c>
      <c r="I4116" t="s">
        <v>27</v>
      </c>
      <c r="J4116" s="3">
        <v>14</v>
      </c>
      <c r="K4116" s="3">
        <v>321.45</v>
      </c>
      <c r="L4116" s="3">
        <v>4500.3</v>
      </c>
    </row>
    <row r="4117" spans="1:12" x14ac:dyDescent="0.35">
      <c r="A4117" t="s">
        <v>2826</v>
      </c>
      <c r="B4117" s="6" t="s">
        <v>537</v>
      </c>
      <c r="C4117" s="6" t="str">
        <f t="shared" si="192"/>
        <v>Aug 2024</v>
      </c>
      <c r="D4117" s="19" t="str">
        <f t="shared" si="194"/>
        <v>2024</v>
      </c>
      <c r="E4117" s="6" t="str">
        <f t="shared" si="193"/>
        <v>Q3 2024</v>
      </c>
      <c r="F4117" t="s">
        <v>2643</v>
      </c>
      <c r="G4117" t="s">
        <v>2643</v>
      </c>
      <c r="H4117" t="s">
        <v>2345</v>
      </c>
      <c r="I4117" t="s">
        <v>12</v>
      </c>
      <c r="J4117" s="3">
        <v>18</v>
      </c>
      <c r="K4117" s="3">
        <v>164.85</v>
      </c>
      <c r="L4117" s="3">
        <v>2967.3</v>
      </c>
    </row>
    <row r="4118" spans="1:12" x14ac:dyDescent="0.35">
      <c r="A4118" t="s">
        <v>3083</v>
      </c>
      <c r="B4118" s="6" t="s">
        <v>537</v>
      </c>
      <c r="C4118" s="6" t="str">
        <f t="shared" si="192"/>
        <v>Aug 2024</v>
      </c>
      <c r="D4118" s="19" t="str">
        <f t="shared" si="194"/>
        <v>2024</v>
      </c>
      <c r="E4118" s="6" t="str">
        <f t="shared" si="193"/>
        <v>Q3 2024</v>
      </c>
      <c r="F4118" t="s">
        <v>2882</v>
      </c>
      <c r="G4118" t="s">
        <v>2882</v>
      </c>
      <c r="H4118" t="s">
        <v>2208</v>
      </c>
      <c r="I4118" t="s">
        <v>27</v>
      </c>
      <c r="J4118" s="3">
        <v>13</v>
      </c>
      <c r="K4118" s="3">
        <v>28.71</v>
      </c>
      <c r="L4118" s="3">
        <v>373.23</v>
      </c>
    </row>
    <row r="4119" spans="1:12" x14ac:dyDescent="0.35">
      <c r="A4119" t="s">
        <v>3507</v>
      </c>
      <c r="B4119" s="6" t="s">
        <v>537</v>
      </c>
      <c r="C4119" s="6" t="str">
        <f t="shared" si="192"/>
        <v>Aug 2024</v>
      </c>
      <c r="D4119" s="19" t="str">
        <f t="shared" si="194"/>
        <v>2024</v>
      </c>
      <c r="E4119" s="6" t="str">
        <f t="shared" si="193"/>
        <v>Q3 2024</v>
      </c>
      <c r="F4119" t="s">
        <v>3435</v>
      </c>
      <c r="G4119" t="s">
        <v>3435</v>
      </c>
      <c r="H4119" t="s">
        <v>701</v>
      </c>
      <c r="I4119" t="s">
        <v>27</v>
      </c>
      <c r="J4119" s="3">
        <v>6</v>
      </c>
      <c r="K4119" s="3">
        <v>467.32</v>
      </c>
      <c r="L4119" s="3">
        <v>2803.92</v>
      </c>
    </row>
    <row r="4120" spans="1:12" x14ac:dyDescent="0.35">
      <c r="A4120" t="s">
        <v>5589</v>
      </c>
      <c r="B4120" s="6" t="s">
        <v>537</v>
      </c>
      <c r="C4120" s="6" t="str">
        <f t="shared" si="192"/>
        <v>Aug 2024</v>
      </c>
      <c r="D4120" s="19" t="str">
        <f t="shared" si="194"/>
        <v>2024</v>
      </c>
      <c r="E4120" s="6" t="str">
        <f t="shared" si="193"/>
        <v>Q3 2024</v>
      </c>
      <c r="F4120" t="s">
        <v>5504</v>
      </c>
      <c r="G4120" t="s">
        <v>5504</v>
      </c>
      <c r="H4120" t="s">
        <v>701</v>
      </c>
      <c r="I4120" t="s">
        <v>12</v>
      </c>
      <c r="J4120" s="3">
        <v>19</v>
      </c>
      <c r="K4120" s="3">
        <v>370.8</v>
      </c>
      <c r="L4120" s="3">
        <v>7045.2</v>
      </c>
    </row>
    <row r="4121" spans="1:12" x14ac:dyDescent="0.35">
      <c r="A4121" t="s">
        <v>497</v>
      </c>
      <c r="B4121" s="6" t="s">
        <v>498</v>
      </c>
      <c r="C4121" s="6" t="str">
        <f t="shared" si="192"/>
        <v>Aug 2024</v>
      </c>
      <c r="D4121" s="19" t="str">
        <f t="shared" si="194"/>
        <v>2024</v>
      </c>
      <c r="E4121" s="6" t="str">
        <f t="shared" si="193"/>
        <v>Q3 2024</v>
      </c>
      <c r="F4121" t="s">
        <v>457</v>
      </c>
      <c r="G4121" t="str">
        <f>IF(F4121="Blender xcxc", "Blender", F4121)</f>
        <v>Blender</v>
      </c>
      <c r="H4121" t="s">
        <v>458</v>
      </c>
      <c r="I4121" t="s">
        <v>24</v>
      </c>
      <c r="J4121" s="3">
        <v>5</v>
      </c>
      <c r="K4121" s="3">
        <v>412.35</v>
      </c>
      <c r="L4121" s="3">
        <v>2061.75</v>
      </c>
    </row>
    <row r="4122" spans="1:12" x14ac:dyDescent="0.35">
      <c r="A4122" t="s">
        <v>2573</v>
      </c>
      <c r="B4122" s="6" t="s">
        <v>498</v>
      </c>
      <c r="C4122" s="6" t="str">
        <f t="shared" si="192"/>
        <v>Aug 2024</v>
      </c>
      <c r="D4122" s="19" t="str">
        <f t="shared" si="194"/>
        <v>2024</v>
      </c>
      <c r="E4122" s="6" t="str">
        <f t="shared" si="193"/>
        <v>Q3 2024</v>
      </c>
      <c r="F4122" t="s">
        <v>2344</v>
      </c>
      <c r="G4122" t="s">
        <v>2344</v>
      </c>
      <c r="H4122" t="s">
        <v>2345</v>
      </c>
      <c r="I4122" t="s">
        <v>15</v>
      </c>
      <c r="J4122" s="3">
        <v>18</v>
      </c>
      <c r="K4122" s="3">
        <v>269.92</v>
      </c>
      <c r="L4122" s="3">
        <v>4858.5600000000004</v>
      </c>
    </row>
    <row r="4123" spans="1:12" x14ac:dyDescent="0.35">
      <c r="A4123" t="s">
        <v>3189</v>
      </c>
      <c r="B4123" s="6" t="s">
        <v>498</v>
      </c>
      <c r="C4123" s="6" t="str">
        <f t="shared" si="192"/>
        <v>Aug 2024</v>
      </c>
      <c r="D4123" s="19" t="str">
        <f t="shared" si="194"/>
        <v>2024</v>
      </c>
      <c r="E4123" s="6" t="str">
        <f t="shared" si="193"/>
        <v>Q3 2024</v>
      </c>
      <c r="F4123" t="s">
        <v>3143</v>
      </c>
      <c r="G4123" t="s">
        <v>3143</v>
      </c>
      <c r="H4123" t="s">
        <v>458</v>
      </c>
      <c r="I4123" t="s">
        <v>24</v>
      </c>
      <c r="J4123" s="3">
        <v>15</v>
      </c>
      <c r="K4123" s="3">
        <v>200.97</v>
      </c>
      <c r="L4123" s="3">
        <v>3014.55</v>
      </c>
    </row>
    <row r="4124" spans="1:12" x14ac:dyDescent="0.35">
      <c r="A4124" t="s">
        <v>3793</v>
      </c>
      <c r="B4124" s="6" t="s">
        <v>498</v>
      </c>
      <c r="C4124" s="6" t="str">
        <f t="shared" si="192"/>
        <v>Aug 2024</v>
      </c>
      <c r="D4124" s="19" t="str">
        <f t="shared" si="194"/>
        <v>2024</v>
      </c>
      <c r="E4124" s="6" t="str">
        <f t="shared" si="193"/>
        <v>Q3 2024</v>
      </c>
      <c r="F4124" t="s">
        <v>3688</v>
      </c>
      <c r="G4124" t="s">
        <v>3688</v>
      </c>
      <c r="H4124" t="s">
        <v>11</v>
      </c>
      <c r="I4124" t="s">
        <v>27</v>
      </c>
      <c r="J4124" s="3">
        <v>3</v>
      </c>
      <c r="K4124" s="3">
        <v>414.29</v>
      </c>
      <c r="L4124" s="3">
        <v>1242.8699999999999</v>
      </c>
    </row>
    <row r="4125" spans="1:12" x14ac:dyDescent="0.35">
      <c r="A4125" t="s">
        <v>3978</v>
      </c>
      <c r="B4125" s="6" t="s">
        <v>498</v>
      </c>
      <c r="C4125" s="6" t="str">
        <f t="shared" si="192"/>
        <v>Aug 2024</v>
      </c>
      <c r="D4125" s="19" t="str">
        <f t="shared" si="194"/>
        <v>2024</v>
      </c>
      <c r="E4125" s="6" t="str">
        <f t="shared" si="193"/>
        <v>Q3 2024</v>
      </c>
      <c r="F4125" t="s">
        <v>3948</v>
      </c>
      <c r="G4125" t="s">
        <v>3948</v>
      </c>
      <c r="H4125" t="s">
        <v>458</v>
      </c>
      <c r="I4125" t="s">
        <v>15</v>
      </c>
      <c r="J4125" s="3">
        <v>19</v>
      </c>
      <c r="K4125" s="3">
        <v>223.67</v>
      </c>
      <c r="L4125" s="3">
        <v>4249.7299999999996</v>
      </c>
    </row>
    <row r="4126" spans="1:12" x14ac:dyDescent="0.35">
      <c r="A4126" t="s">
        <v>4990</v>
      </c>
      <c r="B4126" s="6" t="s">
        <v>498</v>
      </c>
      <c r="C4126" s="6" t="str">
        <f t="shared" si="192"/>
        <v>Aug 2024</v>
      </c>
      <c r="D4126" s="19" t="str">
        <f t="shared" si="194"/>
        <v>2024</v>
      </c>
      <c r="E4126" s="6" t="str">
        <f t="shared" si="193"/>
        <v>Q3 2024</v>
      </c>
      <c r="F4126" t="s">
        <v>4845</v>
      </c>
      <c r="G4126" t="s">
        <v>4845</v>
      </c>
      <c r="H4126" t="s">
        <v>2345</v>
      </c>
      <c r="I4126" t="s">
        <v>15</v>
      </c>
      <c r="J4126" s="3">
        <v>13</v>
      </c>
      <c r="K4126" s="3">
        <v>498.1</v>
      </c>
      <c r="L4126" s="3">
        <v>6475.3</v>
      </c>
    </row>
    <row r="4127" spans="1:12" x14ac:dyDescent="0.35">
      <c r="A4127" t="s">
        <v>5212</v>
      </c>
      <c r="B4127" s="6" t="s">
        <v>498</v>
      </c>
      <c r="C4127" s="6" t="str">
        <f t="shared" si="192"/>
        <v>Aug 2024</v>
      </c>
      <c r="D4127" s="19" t="str">
        <f t="shared" si="194"/>
        <v>2024</v>
      </c>
      <c r="E4127" s="6" t="str">
        <f t="shared" si="193"/>
        <v>Q3 2024</v>
      </c>
      <c r="F4127" t="s">
        <v>5082</v>
      </c>
      <c r="G4127" t="s">
        <v>5082</v>
      </c>
      <c r="H4127" t="s">
        <v>2208</v>
      </c>
      <c r="I4127" t="s">
        <v>27</v>
      </c>
      <c r="J4127" s="3">
        <v>11</v>
      </c>
      <c r="K4127" s="3">
        <v>233.53</v>
      </c>
      <c r="L4127" s="3">
        <v>2568.83</v>
      </c>
    </row>
    <row r="4128" spans="1:12" x14ac:dyDescent="0.35">
      <c r="A4128" t="s">
        <v>5288</v>
      </c>
      <c r="B4128" s="6" t="s">
        <v>498</v>
      </c>
      <c r="C4128" s="6" t="str">
        <f t="shared" si="192"/>
        <v>Aug 2024</v>
      </c>
      <c r="D4128" s="19" t="str">
        <f t="shared" si="194"/>
        <v>2024</v>
      </c>
      <c r="E4128" s="6" t="str">
        <f t="shared" si="193"/>
        <v>Q3 2024</v>
      </c>
      <c r="F4128" t="s">
        <v>5082</v>
      </c>
      <c r="G4128" t="s">
        <v>5082</v>
      </c>
      <c r="H4128" t="s">
        <v>2208</v>
      </c>
      <c r="I4128" t="s">
        <v>15</v>
      </c>
      <c r="J4128" s="3">
        <v>10</v>
      </c>
      <c r="K4128" s="3">
        <v>454.03</v>
      </c>
      <c r="L4128" s="3">
        <v>4540.3</v>
      </c>
    </row>
    <row r="4129" spans="1:12" x14ac:dyDescent="0.35">
      <c r="A4129" t="s">
        <v>5411</v>
      </c>
      <c r="B4129" s="6" t="s">
        <v>498</v>
      </c>
      <c r="C4129" s="6" t="str">
        <f t="shared" si="192"/>
        <v>Aug 2024</v>
      </c>
      <c r="D4129" s="19" t="str">
        <f t="shared" si="194"/>
        <v>2024</v>
      </c>
      <c r="E4129" s="6" t="str">
        <f t="shared" si="193"/>
        <v>Q3 2024</v>
      </c>
      <c r="F4129" t="s">
        <v>5337</v>
      </c>
      <c r="G4129" t="s">
        <v>5337</v>
      </c>
      <c r="H4129" t="s">
        <v>458</v>
      </c>
      <c r="I4129" t="s">
        <v>12</v>
      </c>
      <c r="J4129" s="3">
        <v>15</v>
      </c>
      <c r="K4129" s="3">
        <v>439.05</v>
      </c>
      <c r="L4129" s="3">
        <v>6585.75</v>
      </c>
    </row>
    <row r="4130" spans="1:12" x14ac:dyDescent="0.35">
      <c r="A4130" t="s">
        <v>897</v>
      </c>
      <c r="B4130" s="6" t="s">
        <v>898</v>
      </c>
      <c r="C4130" s="6" t="str">
        <f t="shared" si="192"/>
        <v>Aug 2024</v>
      </c>
      <c r="D4130" s="19" t="str">
        <f t="shared" si="194"/>
        <v>2024</v>
      </c>
      <c r="E4130" s="6" t="str">
        <f t="shared" si="193"/>
        <v>Q3 2024</v>
      </c>
      <c r="F4130" t="s">
        <v>700</v>
      </c>
      <c r="G4130" t="str">
        <f>IF(F4130="Bread.c", "Bread", F4130)</f>
        <v>Bread</v>
      </c>
      <c r="H4130" t="s">
        <v>701</v>
      </c>
      <c r="I4130" t="s">
        <v>12</v>
      </c>
      <c r="J4130" s="3">
        <v>20</v>
      </c>
      <c r="K4130" s="3">
        <v>12.7</v>
      </c>
      <c r="L4130" s="3">
        <v>254</v>
      </c>
    </row>
    <row r="4131" spans="1:12" x14ac:dyDescent="0.35">
      <c r="A4131" t="s">
        <v>2892</v>
      </c>
      <c r="B4131" s="6" t="s">
        <v>898</v>
      </c>
      <c r="C4131" s="6" t="str">
        <f t="shared" si="192"/>
        <v>Aug 2024</v>
      </c>
      <c r="D4131" s="19" t="str">
        <f t="shared" si="194"/>
        <v>2024</v>
      </c>
      <c r="E4131" s="6" t="str">
        <f t="shared" si="193"/>
        <v>Q3 2024</v>
      </c>
      <c r="F4131" t="s">
        <v>2882</v>
      </c>
      <c r="G4131" t="s">
        <v>2882</v>
      </c>
      <c r="H4131" t="s">
        <v>2208</v>
      </c>
      <c r="I4131" t="s">
        <v>12</v>
      </c>
      <c r="J4131" s="3">
        <v>19</v>
      </c>
      <c r="K4131" s="3">
        <v>451.44</v>
      </c>
      <c r="L4131" s="3">
        <v>8577.36</v>
      </c>
    </row>
    <row r="4132" spans="1:12" x14ac:dyDescent="0.35">
      <c r="A4132" t="s">
        <v>3164</v>
      </c>
      <c r="B4132" s="6" t="s">
        <v>898</v>
      </c>
      <c r="C4132" s="6" t="str">
        <f t="shared" si="192"/>
        <v>Aug 2024</v>
      </c>
      <c r="D4132" s="19" t="str">
        <f t="shared" si="194"/>
        <v>2024</v>
      </c>
      <c r="E4132" s="6" t="str">
        <f t="shared" si="193"/>
        <v>Q3 2024</v>
      </c>
      <c r="F4132" t="s">
        <v>3143</v>
      </c>
      <c r="G4132" t="s">
        <v>3143</v>
      </c>
      <c r="H4132" t="s">
        <v>458</v>
      </c>
      <c r="I4132" t="s">
        <v>12</v>
      </c>
      <c r="J4132" s="3">
        <v>16</v>
      </c>
      <c r="K4132" s="3">
        <v>66.31</v>
      </c>
      <c r="L4132" s="3">
        <v>1060.96</v>
      </c>
    </row>
    <row r="4133" spans="1:12" x14ac:dyDescent="0.35">
      <c r="A4133" t="s">
        <v>4837</v>
      </c>
      <c r="B4133" s="6" t="s">
        <v>898</v>
      </c>
      <c r="C4133" s="6" t="str">
        <f t="shared" si="192"/>
        <v>Aug 2024</v>
      </c>
      <c r="D4133" s="19" t="str">
        <f t="shared" si="194"/>
        <v>2024</v>
      </c>
      <c r="E4133" s="6" t="str">
        <f t="shared" si="193"/>
        <v>Q3 2024</v>
      </c>
      <c r="F4133" t="s">
        <v>4741</v>
      </c>
      <c r="G4133" t="s">
        <v>4741</v>
      </c>
      <c r="H4133" t="s">
        <v>2345</v>
      </c>
      <c r="I4133" t="s">
        <v>12</v>
      </c>
      <c r="J4133" s="3">
        <v>5</v>
      </c>
      <c r="K4133" s="3">
        <v>67.72</v>
      </c>
      <c r="L4133" s="3">
        <v>338.6</v>
      </c>
    </row>
    <row r="4134" spans="1:12" x14ac:dyDescent="0.35">
      <c r="A4134" t="s">
        <v>630</v>
      </c>
      <c r="B4134" s="6" t="s">
        <v>631</v>
      </c>
      <c r="C4134" s="6" t="str">
        <f t="shared" si="192"/>
        <v>Aug 2024</v>
      </c>
      <c r="D4134" s="19" t="str">
        <f t="shared" si="194"/>
        <v>2024</v>
      </c>
      <c r="E4134" s="6" t="str">
        <f t="shared" si="193"/>
        <v>Q3 2024</v>
      </c>
      <c r="F4134" t="s">
        <v>5772</v>
      </c>
      <c r="G4134" t="str">
        <f>IF(F4134="Blender xcxc", "Blender", F4134)</f>
        <v>Blender</v>
      </c>
      <c r="H4134" t="s">
        <v>458</v>
      </c>
      <c r="I4134" t="s">
        <v>27</v>
      </c>
      <c r="J4134" s="3">
        <v>13</v>
      </c>
      <c r="K4134" s="3">
        <v>171.11</v>
      </c>
      <c r="L4134" s="3">
        <v>2224.4299999999998</v>
      </c>
    </row>
    <row r="4135" spans="1:12" x14ac:dyDescent="0.35">
      <c r="A4135" t="s">
        <v>1198</v>
      </c>
      <c r="B4135" s="6" t="s">
        <v>631</v>
      </c>
      <c r="C4135" s="6" t="str">
        <f t="shared" si="192"/>
        <v>Aug 2024</v>
      </c>
      <c r="D4135" s="19" t="str">
        <f t="shared" si="194"/>
        <v>2024</v>
      </c>
      <c r="E4135" s="6" t="str">
        <f t="shared" si="193"/>
        <v>Q3 2024</v>
      </c>
      <c r="F4135" t="s">
        <v>5774</v>
      </c>
      <c r="G4135" t="str">
        <f>IF(F4135="Children's Book asfdsf", "Children's Book", F4135)</f>
        <v>Children's Book</v>
      </c>
      <c r="H4135" t="s">
        <v>11</v>
      </c>
      <c r="I4135" t="s">
        <v>24</v>
      </c>
      <c r="J4135" s="3">
        <v>11</v>
      </c>
      <c r="K4135" s="3">
        <v>92.67</v>
      </c>
      <c r="L4135" s="3">
        <v>1019.37</v>
      </c>
    </row>
    <row r="4136" spans="1:12" x14ac:dyDescent="0.35">
      <c r="A4136" t="s">
        <v>1714</v>
      </c>
      <c r="B4136" s="6" t="s">
        <v>631</v>
      </c>
      <c r="C4136" s="6" t="str">
        <f t="shared" si="192"/>
        <v>Aug 2024</v>
      </c>
      <c r="D4136" s="19" t="str">
        <f t="shared" si="194"/>
        <v>2024</v>
      </c>
      <c r="E4136" s="6" t="str">
        <f t="shared" si="193"/>
        <v>Q3 2024</v>
      </c>
      <c r="F4136" t="s">
        <v>1421</v>
      </c>
      <c r="G4136" t="str">
        <f>IF(F4136="Egg", "Eggs", F4136)</f>
        <v>Eggs</v>
      </c>
      <c r="H4136" t="s">
        <v>701</v>
      </c>
      <c r="I4136" t="s">
        <v>15</v>
      </c>
      <c r="J4136" s="3">
        <v>5</v>
      </c>
      <c r="K4136" s="3">
        <v>7.31</v>
      </c>
      <c r="L4136" s="3">
        <v>36.549999999999997</v>
      </c>
    </row>
    <row r="4137" spans="1:12" x14ac:dyDescent="0.35">
      <c r="A4137" t="s">
        <v>2033</v>
      </c>
      <c r="B4137" s="6" t="s">
        <v>631</v>
      </c>
      <c r="C4137" s="6" t="str">
        <f t="shared" si="192"/>
        <v>Aug 2024</v>
      </c>
      <c r="D4137" s="19" t="str">
        <f t="shared" si="194"/>
        <v>2024</v>
      </c>
      <c r="E4137" s="6" t="str">
        <f t="shared" si="193"/>
        <v>Q3 2024</v>
      </c>
      <c r="F4137" t="s">
        <v>1744</v>
      </c>
      <c r="G4137" t="s">
        <v>1744</v>
      </c>
      <c r="H4137" t="s">
        <v>11</v>
      </c>
      <c r="I4137" t="s">
        <v>15</v>
      </c>
      <c r="J4137" s="3">
        <v>17</v>
      </c>
      <c r="K4137" s="3">
        <v>437.36</v>
      </c>
      <c r="L4137" s="3">
        <v>7435.12</v>
      </c>
    </row>
    <row r="4138" spans="1:12" x14ac:dyDescent="0.35">
      <c r="A4138" t="s">
        <v>2282</v>
      </c>
      <c r="B4138" s="6" t="s">
        <v>631</v>
      </c>
      <c r="C4138" s="6" t="str">
        <f t="shared" si="192"/>
        <v>Aug 2024</v>
      </c>
      <c r="D4138" s="19" t="str">
        <f t="shared" si="194"/>
        <v>2024</v>
      </c>
      <c r="E4138" s="6" t="str">
        <f t="shared" si="193"/>
        <v>Q3 2024</v>
      </c>
      <c r="F4138" t="s">
        <v>2207</v>
      </c>
      <c r="G4138" t="s">
        <v>2207</v>
      </c>
      <c r="H4138" t="s">
        <v>2208</v>
      </c>
      <c r="I4138" t="s">
        <v>15</v>
      </c>
      <c r="J4138" s="3">
        <v>17</v>
      </c>
      <c r="K4138" s="3">
        <v>68.66</v>
      </c>
      <c r="L4138" s="3">
        <v>1167.22</v>
      </c>
    </row>
    <row r="4139" spans="1:12" x14ac:dyDescent="0.35">
      <c r="A4139" t="s">
        <v>2513</v>
      </c>
      <c r="B4139" s="6" t="s">
        <v>631</v>
      </c>
      <c r="C4139" s="6" t="str">
        <f t="shared" si="192"/>
        <v>Aug 2024</v>
      </c>
      <c r="D4139" s="19" t="str">
        <f t="shared" si="194"/>
        <v>2024</v>
      </c>
      <c r="E4139" s="6" t="str">
        <f t="shared" si="193"/>
        <v>Q3 2024</v>
      </c>
      <c r="F4139" t="s">
        <v>2344</v>
      </c>
      <c r="G4139" t="s">
        <v>2344</v>
      </c>
      <c r="H4139" t="s">
        <v>2345</v>
      </c>
      <c r="I4139" t="s">
        <v>24</v>
      </c>
      <c r="J4139" s="3">
        <v>8</v>
      </c>
      <c r="K4139" s="3">
        <v>96.3</v>
      </c>
      <c r="L4139" s="3">
        <v>770.4</v>
      </c>
    </row>
    <row r="4140" spans="1:12" x14ac:dyDescent="0.35">
      <c r="A4140" t="s">
        <v>2830</v>
      </c>
      <c r="B4140" s="6" t="s">
        <v>631</v>
      </c>
      <c r="C4140" s="6" t="str">
        <f t="shared" si="192"/>
        <v>Aug 2024</v>
      </c>
      <c r="D4140" s="19" t="str">
        <f t="shared" si="194"/>
        <v>2024</v>
      </c>
      <c r="E4140" s="6" t="str">
        <f t="shared" si="193"/>
        <v>Q3 2024</v>
      </c>
      <c r="F4140" t="s">
        <v>2643</v>
      </c>
      <c r="G4140" t="s">
        <v>2643</v>
      </c>
      <c r="H4140" t="s">
        <v>2345</v>
      </c>
      <c r="I4140" t="s">
        <v>24</v>
      </c>
      <c r="J4140" s="3">
        <v>14</v>
      </c>
      <c r="K4140" s="3">
        <v>220.16</v>
      </c>
      <c r="L4140" s="3">
        <v>3082.24</v>
      </c>
    </row>
    <row r="4141" spans="1:12" x14ac:dyDescent="0.35">
      <c r="A4141" t="s">
        <v>2840</v>
      </c>
      <c r="B4141" s="6" t="s">
        <v>631</v>
      </c>
      <c r="C4141" s="6" t="str">
        <f t="shared" si="192"/>
        <v>Aug 2024</v>
      </c>
      <c r="D4141" s="19" t="str">
        <f t="shared" si="194"/>
        <v>2024</v>
      </c>
      <c r="E4141" s="6" t="str">
        <f t="shared" si="193"/>
        <v>Q3 2024</v>
      </c>
      <c r="F4141" t="s">
        <v>2643</v>
      </c>
      <c r="G4141" t="s">
        <v>2643</v>
      </c>
      <c r="H4141" t="s">
        <v>2345</v>
      </c>
      <c r="I4141" t="s">
        <v>15</v>
      </c>
      <c r="J4141" s="3">
        <v>18</v>
      </c>
      <c r="K4141" s="3">
        <v>276.24</v>
      </c>
      <c r="L4141" s="3">
        <v>4972.32</v>
      </c>
    </row>
    <row r="4142" spans="1:12" x14ac:dyDescent="0.35">
      <c r="A4142" t="s">
        <v>4336</v>
      </c>
      <c r="B4142" s="6" t="s">
        <v>631</v>
      </c>
      <c r="C4142" s="6" t="str">
        <f t="shared" si="192"/>
        <v>Aug 2024</v>
      </c>
      <c r="D4142" s="19" t="str">
        <f t="shared" si="194"/>
        <v>2024</v>
      </c>
      <c r="E4142" s="6" t="str">
        <f t="shared" si="193"/>
        <v>Q3 2024</v>
      </c>
      <c r="F4142" t="s">
        <v>4235</v>
      </c>
      <c r="G4142" t="s">
        <v>4235</v>
      </c>
      <c r="H4142" t="s">
        <v>2208</v>
      </c>
      <c r="I4142" t="s">
        <v>15</v>
      </c>
      <c r="J4142" s="3">
        <v>15</v>
      </c>
      <c r="K4142" s="3">
        <v>64.22</v>
      </c>
      <c r="L4142" s="3">
        <v>963.3</v>
      </c>
    </row>
    <row r="4143" spans="1:12" x14ac:dyDescent="0.35">
      <c r="A4143" t="s">
        <v>5126</v>
      </c>
      <c r="B4143" s="6" t="s">
        <v>631</v>
      </c>
      <c r="C4143" s="6" t="str">
        <f t="shared" si="192"/>
        <v>Aug 2024</v>
      </c>
      <c r="D4143" s="19" t="str">
        <f t="shared" si="194"/>
        <v>2024</v>
      </c>
      <c r="E4143" s="6" t="str">
        <f t="shared" si="193"/>
        <v>Q3 2024</v>
      </c>
      <c r="F4143" t="s">
        <v>5082</v>
      </c>
      <c r="G4143" t="s">
        <v>5082</v>
      </c>
      <c r="H4143" t="s">
        <v>2208</v>
      </c>
      <c r="I4143" t="s">
        <v>27</v>
      </c>
      <c r="J4143" s="3">
        <v>8</v>
      </c>
      <c r="K4143" s="3">
        <v>101.62</v>
      </c>
      <c r="L4143" s="3">
        <v>812.96</v>
      </c>
    </row>
    <row r="4144" spans="1:12" x14ac:dyDescent="0.35">
      <c r="A4144" t="s">
        <v>5447</v>
      </c>
      <c r="B4144" s="6" t="s">
        <v>631</v>
      </c>
      <c r="C4144" s="6" t="str">
        <f t="shared" si="192"/>
        <v>Aug 2024</v>
      </c>
      <c r="D4144" s="19" t="str">
        <f t="shared" si="194"/>
        <v>2024</v>
      </c>
      <c r="E4144" s="6" t="str">
        <f t="shared" si="193"/>
        <v>Q3 2024</v>
      </c>
      <c r="F4144" t="s">
        <v>5337</v>
      </c>
      <c r="G4144" t="s">
        <v>5337</v>
      </c>
      <c r="H4144" t="s">
        <v>458</v>
      </c>
      <c r="I4144" t="s">
        <v>15</v>
      </c>
      <c r="J4144" s="3">
        <v>13</v>
      </c>
      <c r="K4144" s="3">
        <v>403.79</v>
      </c>
      <c r="L4144" s="3">
        <v>5249.27</v>
      </c>
    </row>
    <row r="4145" spans="1:12" x14ac:dyDescent="0.35">
      <c r="A4145" t="s">
        <v>5708</v>
      </c>
      <c r="B4145" s="6" t="s">
        <v>631</v>
      </c>
      <c r="C4145" s="6" t="str">
        <f t="shared" si="192"/>
        <v>Aug 2024</v>
      </c>
      <c r="D4145" s="19" t="str">
        <f t="shared" si="194"/>
        <v>2024</v>
      </c>
      <c r="E4145" s="6" t="str">
        <f t="shared" si="193"/>
        <v>Q3 2024</v>
      </c>
      <c r="F4145" t="s">
        <v>5629</v>
      </c>
      <c r="G4145" t="s">
        <v>5629</v>
      </c>
      <c r="H4145" t="s">
        <v>458</v>
      </c>
      <c r="I4145" t="s">
        <v>24</v>
      </c>
      <c r="J4145" s="3">
        <v>20</v>
      </c>
      <c r="K4145" s="3">
        <v>32.04</v>
      </c>
      <c r="L4145" s="3">
        <v>640.79999999999995</v>
      </c>
    </row>
    <row r="4146" spans="1:12" x14ac:dyDescent="0.35">
      <c r="A4146" t="s">
        <v>1212</v>
      </c>
      <c r="B4146" s="6" t="s">
        <v>1213</v>
      </c>
      <c r="C4146" s="6" t="str">
        <f t="shared" si="192"/>
        <v>Aug 2024</v>
      </c>
      <c r="D4146" s="19" t="str">
        <f t="shared" si="194"/>
        <v>2024</v>
      </c>
      <c r="E4146" s="6" t="str">
        <f t="shared" si="193"/>
        <v>Q3 2024</v>
      </c>
      <c r="F4146" t="s">
        <v>5774</v>
      </c>
      <c r="G4146" t="str">
        <f>IF(F4146="Children's Book asfdsf", "Children's Book", F4146)</f>
        <v>Children's Book</v>
      </c>
      <c r="H4146" t="s">
        <v>11</v>
      </c>
      <c r="I4146" t="s">
        <v>24</v>
      </c>
      <c r="J4146" s="3">
        <v>3</v>
      </c>
      <c r="K4146" s="3">
        <v>246.39</v>
      </c>
      <c r="L4146" s="3">
        <v>739.17</v>
      </c>
    </row>
    <row r="4147" spans="1:12" x14ac:dyDescent="0.35">
      <c r="A4147" t="s">
        <v>1552</v>
      </c>
      <c r="B4147" s="6" t="s">
        <v>1213</v>
      </c>
      <c r="C4147" s="6" t="str">
        <f t="shared" si="192"/>
        <v>Aug 2024</v>
      </c>
      <c r="D4147" s="19" t="str">
        <f t="shared" si="194"/>
        <v>2024</v>
      </c>
      <c r="E4147" s="6" t="str">
        <f t="shared" si="193"/>
        <v>Q3 2024</v>
      </c>
      <c r="F4147" t="s">
        <v>1421</v>
      </c>
      <c r="G4147" t="str">
        <f>IF(F4147="Egg", "Eggs", F4147)</f>
        <v>Eggs</v>
      </c>
      <c r="H4147" t="s">
        <v>701</v>
      </c>
      <c r="I4147" t="s">
        <v>12</v>
      </c>
      <c r="J4147" s="3">
        <v>6</v>
      </c>
      <c r="K4147" s="3">
        <v>291.27999999999997</v>
      </c>
      <c r="L4147" s="3">
        <v>1747.68</v>
      </c>
    </row>
    <row r="4148" spans="1:12" x14ac:dyDescent="0.35">
      <c r="A4148" t="s">
        <v>4341</v>
      </c>
      <c r="B4148" s="6" t="s">
        <v>1213</v>
      </c>
      <c r="C4148" s="6" t="str">
        <f t="shared" si="192"/>
        <v>Aug 2024</v>
      </c>
      <c r="D4148" s="19" t="str">
        <f t="shared" si="194"/>
        <v>2024</v>
      </c>
      <c r="E4148" s="6" t="str">
        <f t="shared" si="193"/>
        <v>Q3 2024</v>
      </c>
      <c r="F4148" t="s">
        <v>4235</v>
      </c>
      <c r="G4148" t="s">
        <v>4235</v>
      </c>
      <c r="H4148" t="s">
        <v>2208</v>
      </c>
      <c r="I4148" t="s">
        <v>12</v>
      </c>
      <c r="J4148" s="3">
        <v>14</v>
      </c>
      <c r="K4148" s="3">
        <v>326.51</v>
      </c>
      <c r="L4148" s="3">
        <v>4571.1400000000003</v>
      </c>
    </row>
    <row r="4149" spans="1:12" x14ac:dyDescent="0.35">
      <c r="A4149" t="s">
        <v>5063</v>
      </c>
      <c r="B4149" s="6" t="s">
        <v>1213</v>
      </c>
      <c r="C4149" s="6" t="str">
        <f t="shared" si="192"/>
        <v>Aug 2024</v>
      </c>
      <c r="D4149" s="19" t="str">
        <f t="shared" si="194"/>
        <v>2024</v>
      </c>
      <c r="E4149" s="6" t="str">
        <f t="shared" si="193"/>
        <v>Q3 2024</v>
      </c>
      <c r="F4149" t="s">
        <v>4845</v>
      </c>
      <c r="G4149" t="s">
        <v>4845</v>
      </c>
      <c r="H4149" t="s">
        <v>2345</v>
      </c>
      <c r="I4149" t="s">
        <v>12</v>
      </c>
      <c r="J4149" s="3">
        <v>13</v>
      </c>
      <c r="K4149" s="3">
        <v>184.13</v>
      </c>
      <c r="L4149" s="3">
        <v>2393.69</v>
      </c>
    </row>
    <row r="4150" spans="1:12" x14ac:dyDescent="0.35">
      <c r="A4150" t="s">
        <v>5426</v>
      </c>
      <c r="B4150" s="6" t="s">
        <v>1213</v>
      </c>
      <c r="C4150" s="6" t="str">
        <f t="shared" si="192"/>
        <v>Aug 2024</v>
      </c>
      <c r="D4150" s="19" t="str">
        <f t="shared" si="194"/>
        <v>2024</v>
      </c>
      <c r="E4150" s="6" t="str">
        <f t="shared" si="193"/>
        <v>Q3 2024</v>
      </c>
      <c r="F4150" t="s">
        <v>5337</v>
      </c>
      <c r="G4150" t="s">
        <v>5337</v>
      </c>
      <c r="H4150" t="s">
        <v>458</v>
      </c>
      <c r="I4150" t="s">
        <v>24</v>
      </c>
      <c r="J4150" s="3">
        <v>11</v>
      </c>
      <c r="K4150" s="3">
        <v>167.2</v>
      </c>
      <c r="L4150" s="3">
        <v>1839.2</v>
      </c>
    </row>
    <row r="4151" spans="1:12" x14ac:dyDescent="0.35">
      <c r="A4151" t="s">
        <v>22</v>
      </c>
      <c r="B4151" s="6" t="s">
        <v>23</v>
      </c>
      <c r="C4151" s="6" t="str">
        <f t="shared" si="192"/>
        <v>Aug 2024</v>
      </c>
      <c r="D4151" s="19" t="str">
        <f t="shared" si="194"/>
        <v>2024</v>
      </c>
      <c r="E4151" s="6" t="str">
        <f t="shared" si="193"/>
        <v>Q3 2024</v>
      </c>
      <c r="F4151" t="s">
        <v>5771</v>
      </c>
      <c r="G4151" t="str">
        <f>IF(F4151="Biographies", "Biography", F4151 )</f>
        <v>Biography</v>
      </c>
      <c r="H4151" t="s">
        <v>11</v>
      </c>
      <c r="I4151" t="s">
        <v>24</v>
      </c>
      <c r="J4151" s="3">
        <v>20</v>
      </c>
      <c r="K4151" s="3">
        <v>347.44</v>
      </c>
      <c r="L4151" s="3">
        <v>6948.8</v>
      </c>
    </row>
    <row r="4152" spans="1:12" x14ac:dyDescent="0.35">
      <c r="A4152" t="s">
        <v>624</v>
      </c>
      <c r="B4152" s="6" t="s">
        <v>23</v>
      </c>
      <c r="C4152" s="6" t="str">
        <f t="shared" si="192"/>
        <v>Aug 2024</v>
      </c>
      <c r="D4152" s="19" t="str">
        <f t="shared" si="194"/>
        <v>2024</v>
      </c>
      <c r="E4152" s="6" t="str">
        <f t="shared" si="193"/>
        <v>Q3 2024</v>
      </c>
      <c r="F4152" t="s">
        <v>5772</v>
      </c>
      <c r="G4152" t="str">
        <f>IF(F4152="Blender xcxc", "Blender", F4152)</f>
        <v>Blender</v>
      </c>
      <c r="H4152" t="s">
        <v>458</v>
      </c>
      <c r="I4152" t="s">
        <v>27</v>
      </c>
      <c r="J4152" s="3">
        <v>7</v>
      </c>
      <c r="K4152" s="3">
        <v>210.91</v>
      </c>
      <c r="L4152" s="3">
        <v>1476.37</v>
      </c>
    </row>
    <row r="4153" spans="1:12" x14ac:dyDescent="0.35">
      <c r="A4153" t="s">
        <v>912</v>
      </c>
      <c r="B4153" s="6" t="s">
        <v>23</v>
      </c>
      <c r="C4153" s="6" t="str">
        <f t="shared" si="192"/>
        <v>Aug 2024</v>
      </c>
      <c r="D4153" s="19" t="str">
        <f t="shared" si="194"/>
        <v>2024</v>
      </c>
      <c r="E4153" s="6" t="str">
        <f t="shared" si="193"/>
        <v>Q3 2024</v>
      </c>
      <c r="F4153" t="s">
        <v>700</v>
      </c>
      <c r="G4153" t="str">
        <f>IF(F4153="Bread.c", "Bread", F4153)</f>
        <v>Bread</v>
      </c>
      <c r="H4153" t="s">
        <v>701</v>
      </c>
      <c r="I4153" t="s">
        <v>24</v>
      </c>
      <c r="J4153" s="3">
        <v>8</v>
      </c>
      <c r="K4153" s="3">
        <v>380.73</v>
      </c>
      <c r="L4153" s="3">
        <v>3045.84</v>
      </c>
    </row>
    <row r="4154" spans="1:12" x14ac:dyDescent="0.35">
      <c r="A4154" t="s">
        <v>1030</v>
      </c>
      <c r="B4154" s="6" t="s">
        <v>23</v>
      </c>
      <c r="C4154" s="6" t="str">
        <f t="shared" si="192"/>
        <v>Aug 2024</v>
      </c>
      <c r="D4154" s="19" t="str">
        <f t="shared" si="194"/>
        <v>2024</v>
      </c>
      <c r="E4154" s="6" t="str">
        <f t="shared" si="193"/>
        <v>Q3 2024</v>
      </c>
      <c r="F4154" t="s">
        <v>700</v>
      </c>
      <c r="G4154" t="str">
        <f>IF(F4154="Bread.c", "Bread", F4154)</f>
        <v>Bread</v>
      </c>
      <c r="H4154" t="s">
        <v>701</v>
      </c>
      <c r="I4154" t="s">
        <v>27</v>
      </c>
      <c r="J4154" s="3">
        <v>11</v>
      </c>
      <c r="K4154" s="3">
        <v>215.51</v>
      </c>
      <c r="L4154" s="3">
        <v>2370.61</v>
      </c>
    </row>
    <row r="4155" spans="1:12" x14ac:dyDescent="0.35">
      <c r="A4155" t="s">
        <v>3127</v>
      </c>
      <c r="B4155" s="6" t="s">
        <v>23</v>
      </c>
      <c r="C4155" s="6" t="str">
        <f t="shared" si="192"/>
        <v>Aug 2024</v>
      </c>
      <c r="D4155" s="19" t="str">
        <f t="shared" si="194"/>
        <v>2024</v>
      </c>
      <c r="E4155" s="6" t="str">
        <f t="shared" si="193"/>
        <v>Q3 2024</v>
      </c>
      <c r="F4155" t="s">
        <v>2882</v>
      </c>
      <c r="G4155" t="s">
        <v>2882</v>
      </c>
      <c r="H4155" t="s">
        <v>2208</v>
      </c>
      <c r="I4155" t="s">
        <v>27</v>
      </c>
      <c r="J4155" s="3">
        <v>4</v>
      </c>
      <c r="K4155" s="3">
        <v>296.08</v>
      </c>
      <c r="L4155" s="3">
        <v>1184.32</v>
      </c>
    </row>
    <row r="4156" spans="1:12" x14ac:dyDescent="0.35">
      <c r="A4156" t="s">
        <v>4347</v>
      </c>
      <c r="B4156" s="6" t="s">
        <v>23</v>
      </c>
      <c r="C4156" s="6" t="str">
        <f t="shared" si="192"/>
        <v>Aug 2024</v>
      </c>
      <c r="D4156" s="19" t="str">
        <f t="shared" si="194"/>
        <v>2024</v>
      </c>
      <c r="E4156" s="6" t="str">
        <f t="shared" si="193"/>
        <v>Q3 2024</v>
      </c>
      <c r="F4156" t="s">
        <v>4235</v>
      </c>
      <c r="G4156" t="s">
        <v>4235</v>
      </c>
      <c r="H4156" t="s">
        <v>2208</v>
      </c>
      <c r="I4156" t="s">
        <v>24</v>
      </c>
      <c r="J4156" s="3">
        <v>4</v>
      </c>
      <c r="K4156" s="3">
        <v>471.52</v>
      </c>
      <c r="L4156" s="3">
        <v>1886.08</v>
      </c>
    </row>
    <row r="4157" spans="1:12" x14ac:dyDescent="0.35">
      <c r="A4157" t="s">
        <v>2303</v>
      </c>
      <c r="B4157" s="6" t="s">
        <v>2304</v>
      </c>
      <c r="C4157" s="6" t="str">
        <f t="shared" si="192"/>
        <v>Aug 2024</v>
      </c>
      <c r="D4157" s="19" t="str">
        <f t="shared" si="194"/>
        <v>2024</v>
      </c>
      <c r="E4157" s="6" t="str">
        <f t="shared" si="193"/>
        <v>Q3 2024</v>
      </c>
      <c r="F4157" t="s">
        <v>2207</v>
      </c>
      <c r="G4157" t="s">
        <v>2207</v>
      </c>
      <c r="H4157" t="s">
        <v>2208</v>
      </c>
      <c r="I4157" t="s">
        <v>27</v>
      </c>
      <c r="J4157" s="3">
        <v>3</v>
      </c>
      <c r="K4157" s="3">
        <v>306.05</v>
      </c>
      <c r="L4157" s="3">
        <v>918.15</v>
      </c>
    </row>
    <row r="4158" spans="1:12" x14ac:dyDescent="0.35">
      <c r="A4158" t="s">
        <v>2502</v>
      </c>
      <c r="B4158" s="6" t="s">
        <v>2304</v>
      </c>
      <c r="C4158" s="6" t="str">
        <f t="shared" si="192"/>
        <v>Aug 2024</v>
      </c>
      <c r="D4158" s="19" t="str">
        <f t="shared" si="194"/>
        <v>2024</v>
      </c>
      <c r="E4158" s="6" t="str">
        <f t="shared" si="193"/>
        <v>Q3 2024</v>
      </c>
      <c r="F4158" t="s">
        <v>2344</v>
      </c>
      <c r="G4158" t="s">
        <v>2344</v>
      </c>
      <c r="H4158" t="s">
        <v>2345</v>
      </c>
      <c r="I4158" t="s">
        <v>12</v>
      </c>
      <c r="J4158" s="3">
        <v>9</v>
      </c>
      <c r="K4158" s="3">
        <v>499.87</v>
      </c>
      <c r="L4158" s="3">
        <v>4498.83</v>
      </c>
    </row>
    <row r="4159" spans="1:12" x14ac:dyDescent="0.35">
      <c r="A4159" t="s">
        <v>4430</v>
      </c>
      <c r="B4159" s="6" t="s">
        <v>2304</v>
      </c>
      <c r="C4159" s="6" t="str">
        <f t="shared" si="192"/>
        <v>Aug 2024</v>
      </c>
      <c r="D4159" s="19" t="str">
        <f t="shared" si="194"/>
        <v>2024</v>
      </c>
      <c r="E4159" s="6" t="str">
        <f t="shared" si="193"/>
        <v>Q3 2024</v>
      </c>
      <c r="F4159" t="s">
        <v>4235</v>
      </c>
      <c r="G4159" t="s">
        <v>4235</v>
      </c>
      <c r="H4159" t="s">
        <v>2208</v>
      </c>
      <c r="I4159" t="s">
        <v>15</v>
      </c>
      <c r="J4159" s="3">
        <v>16</v>
      </c>
      <c r="K4159" s="3">
        <v>79.23</v>
      </c>
      <c r="L4159" s="3">
        <v>1267.68</v>
      </c>
    </row>
    <row r="4160" spans="1:12" x14ac:dyDescent="0.35">
      <c r="A4160" t="s">
        <v>1532</v>
      </c>
      <c r="B4160" s="6" t="s">
        <v>1533</v>
      </c>
      <c r="C4160" s="6" t="str">
        <f t="shared" si="192"/>
        <v>Sep 2024</v>
      </c>
      <c r="D4160" s="19" t="str">
        <f t="shared" si="194"/>
        <v>2024</v>
      </c>
      <c r="E4160" s="6" t="str">
        <f t="shared" si="193"/>
        <v>Q3 2024</v>
      </c>
      <c r="F4160" t="s">
        <v>1421</v>
      </c>
      <c r="G4160" t="str">
        <f>IF(F4160="Egg", "Eggs", F4160)</f>
        <v>Eggs</v>
      </c>
      <c r="H4160" t="s">
        <v>701</v>
      </c>
      <c r="I4160" t="s">
        <v>15</v>
      </c>
      <c r="J4160" s="3">
        <v>7</v>
      </c>
      <c r="K4160" s="3">
        <v>26.9</v>
      </c>
      <c r="L4160" s="3">
        <v>188.3</v>
      </c>
    </row>
    <row r="4161" spans="1:12" x14ac:dyDescent="0.35">
      <c r="A4161" t="s">
        <v>1554</v>
      </c>
      <c r="B4161" s="6" t="s">
        <v>1533</v>
      </c>
      <c r="C4161" s="6" t="str">
        <f t="shared" si="192"/>
        <v>Sep 2024</v>
      </c>
      <c r="D4161" s="19" t="str">
        <f t="shared" si="194"/>
        <v>2024</v>
      </c>
      <c r="E4161" s="6" t="str">
        <f t="shared" si="193"/>
        <v>Q3 2024</v>
      </c>
      <c r="F4161" t="s">
        <v>1421</v>
      </c>
      <c r="G4161" t="str">
        <f>IF(F4161="Egg", "Eggs", F4161)</f>
        <v>Eggs</v>
      </c>
      <c r="H4161" t="s">
        <v>701</v>
      </c>
      <c r="I4161" t="s">
        <v>12</v>
      </c>
      <c r="J4161" s="3">
        <v>10</v>
      </c>
      <c r="K4161" s="3">
        <v>449.88</v>
      </c>
      <c r="L4161" s="3">
        <v>4498.8</v>
      </c>
    </row>
    <row r="4162" spans="1:12" x14ac:dyDescent="0.35">
      <c r="A4162" t="s">
        <v>2022</v>
      </c>
      <c r="B4162" s="6" t="s">
        <v>1533</v>
      </c>
      <c r="C4162" s="6" t="str">
        <f t="shared" ref="C4162:C4225" si="195">TEXT(B4162, "mmm yyyy")</f>
        <v>Sep 2024</v>
      </c>
      <c r="D4162" s="19" t="str">
        <f t="shared" si="194"/>
        <v>2024</v>
      </c>
      <c r="E4162" s="6" t="str">
        <f t="shared" ref="E4162:E4225" si="196">"Q"&amp;ROUNDUP(MONTH(B4162)/3,0)&amp;" "&amp;TEXT(B4162,"YYYY")</f>
        <v>Q3 2024</v>
      </c>
      <c r="F4162" t="s">
        <v>1744</v>
      </c>
      <c r="G4162" t="s">
        <v>1744</v>
      </c>
      <c r="H4162" t="s">
        <v>11</v>
      </c>
      <c r="I4162" t="s">
        <v>12</v>
      </c>
      <c r="J4162" s="3">
        <v>7</v>
      </c>
      <c r="K4162" s="3">
        <v>485.76</v>
      </c>
      <c r="L4162" s="3">
        <v>3400.32</v>
      </c>
    </row>
    <row r="4163" spans="1:12" x14ac:dyDescent="0.35">
      <c r="A4163" t="s">
        <v>2486</v>
      </c>
      <c r="B4163" s="6" t="s">
        <v>1533</v>
      </c>
      <c r="C4163" s="6" t="str">
        <f t="shared" si="195"/>
        <v>Sep 2024</v>
      </c>
      <c r="D4163" s="19" t="str">
        <f t="shared" ref="D4163:D4226" si="197">TEXT(B4163, "yyyy")</f>
        <v>2024</v>
      </c>
      <c r="E4163" s="6" t="str">
        <f t="shared" si="196"/>
        <v>Q3 2024</v>
      </c>
      <c r="F4163" t="s">
        <v>2344</v>
      </c>
      <c r="G4163" t="s">
        <v>2344</v>
      </c>
      <c r="H4163" t="s">
        <v>2345</v>
      </c>
      <c r="I4163" t="s">
        <v>24</v>
      </c>
      <c r="J4163" s="3">
        <v>3</v>
      </c>
      <c r="K4163" s="3">
        <v>319.10000000000002</v>
      </c>
      <c r="L4163" s="3">
        <v>957.3</v>
      </c>
    </row>
    <row r="4164" spans="1:12" x14ac:dyDescent="0.35">
      <c r="A4164" t="s">
        <v>3034</v>
      </c>
      <c r="B4164" s="6" t="s">
        <v>1533</v>
      </c>
      <c r="C4164" s="6" t="str">
        <f t="shared" si="195"/>
        <v>Sep 2024</v>
      </c>
      <c r="D4164" s="19" t="str">
        <f t="shared" si="197"/>
        <v>2024</v>
      </c>
      <c r="E4164" s="6" t="str">
        <f t="shared" si="196"/>
        <v>Q3 2024</v>
      </c>
      <c r="F4164" t="s">
        <v>2882</v>
      </c>
      <c r="G4164" t="s">
        <v>2882</v>
      </c>
      <c r="H4164" t="s">
        <v>2208</v>
      </c>
      <c r="I4164" t="s">
        <v>27</v>
      </c>
      <c r="J4164" s="3">
        <v>17</v>
      </c>
      <c r="K4164" s="3">
        <v>322.82</v>
      </c>
      <c r="L4164" s="3">
        <v>5487.94</v>
      </c>
    </row>
    <row r="4165" spans="1:12" x14ac:dyDescent="0.35">
      <c r="A4165" t="s">
        <v>3044</v>
      </c>
      <c r="B4165" s="6" t="s">
        <v>1533</v>
      </c>
      <c r="C4165" s="6" t="str">
        <f t="shared" si="195"/>
        <v>Sep 2024</v>
      </c>
      <c r="D4165" s="19" t="str">
        <f t="shared" si="197"/>
        <v>2024</v>
      </c>
      <c r="E4165" s="6" t="str">
        <f t="shared" si="196"/>
        <v>Q3 2024</v>
      </c>
      <c r="F4165" t="s">
        <v>2882</v>
      </c>
      <c r="G4165" t="s">
        <v>2882</v>
      </c>
      <c r="H4165" t="s">
        <v>2208</v>
      </c>
      <c r="I4165" t="s">
        <v>24</v>
      </c>
      <c r="J4165" s="3">
        <v>7</v>
      </c>
      <c r="K4165" s="3">
        <v>289.48</v>
      </c>
      <c r="L4165" s="3">
        <v>2026.36</v>
      </c>
    </row>
    <row r="4166" spans="1:12" x14ac:dyDescent="0.35">
      <c r="A4166" t="s">
        <v>3312</v>
      </c>
      <c r="B4166" s="6" t="s">
        <v>1533</v>
      </c>
      <c r="C4166" s="6" t="str">
        <f t="shared" si="195"/>
        <v>Sep 2024</v>
      </c>
      <c r="D4166" s="19" t="str">
        <f t="shared" si="197"/>
        <v>2024</v>
      </c>
      <c r="E4166" s="6" t="str">
        <f t="shared" si="196"/>
        <v>Q3 2024</v>
      </c>
      <c r="F4166" t="s">
        <v>3143</v>
      </c>
      <c r="G4166" t="s">
        <v>3143</v>
      </c>
      <c r="H4166" t="s">
        <v>458</v>
      </c>
      <c r="I4166" t="s">
        <v>12</v>
      </c>
      <c r="J4166" s="3">
        <v>19</v>
      </c>
      <c r="K4166" s="3">
        <v>360.27</v>
      </c>
      <c r="L4166" s="3">
        <v>6845.13</v>
      </c>
    </row>
    <row r="4167" spans="1:12" x14ac:dyDescent="0.35">
      <c r="A4167" t="s">
        <v>4361</v>
      </c>
      <c r="B4167" s="6" t="s">
        <v>1533</v>
      </c>
      <c r="C4167" s="6" t="str">
        <f t="shared" si="195"/>
        <v>Sep 2024</v>
      </c>
      <c r="D4167" s="19" t="str">
        <f t="shared" si="197"/>
        <v>2024</v>
      </c>
      <c r="E4167" s="6" t="str">
        <f t="shared" si="196"/>
        <v>Q3 2024</v>
      </c>
      <c r="F4167" t="s">
        <v>4235</v>
      </c>
      <c r="G4167" t="s">
        <v>4235</v>
      </c>
      <c r="H4167" t="s">
        <v>2208</v>
      </c>
      <c r="I4167" t="s">
        <v>27</v>
      </c>
      <c r="J4167" s="3">
        <v>2</v>
      </c>
      <c r="K4167" s="3">
        <v>172.19</v>
      </c>
      <c r="L4167" s="3">
        <v>344.38</v>
      </c>
    </row>
    <row r="4168" spans="1:12" x14ac:dyDescent="0.35">
      <c r="A4168" t="s">
        <v>4466</v>
      </c>
      <c r="B4168" s="6" t="s">
        <v>1533</v>
      </c>
      <c r="C4168" s="6" t="str">
        <f t="shared" si="195"/>
        <v>Sep 2024</v>
      </c>
      <c r="D4168" s="19" t="str">
        <f t="shared" si="197"/>
        <v>2024</v>
      </c>
      <c r="E4168" s="6" t="str">
        <f t="shared" si="196"/>
        <v>Q3 2024</v>
      </c>
      <c r="F4168" t="s">
        <v>4235</v>
      </c>
      <c r="G4168" t="s">
        <v>4235</v>
      </c>
      <c r="H4168" t="s">
        <v>2208</v>
      </c>
      <c r="I4168" t="s">
        <v>24</v>
      </c>
      <c r="J4168" s="3">
        <v>8</v>
      </c>
      <c r="K4168" s="3">
        <v>45.73</v>
      </c>
      <c r="L4168" s="3">
        <v>365.84</v>
      </c>
    </row>
    <row r="4169" spans="1:12" x14ac:dyDescent="0.35">
      <c r="A4169" t="s">
        <v>4761</v>
      </c>
      <c r="B4169" s="6" t="s">
        <v>1533</v>
      </c>
      <c r="C4169" s="6" t="str">
        <f t="shared" si="195"/>
        <v>Sep 2024</v>
      </c>
      <c r="D4169" s="19" t="str">
        <f t="shared" si="197"/>
        <v>2024</v>
      </c>
      <c r="E4169" s="6" t="str">
        <f t="shared" si="196"/>
        <v>Q3 2024</v>
      </c>
      <c r="F4169" t="s">
        <v>4741</v>
      </c>
      <c r="G4169" t="s">
        <v>4741</v>
      </c>
      <c r="H4169" t="s">
        <v>2345</v>
      </c>
      <c r="I4169" t="s">
        <v>27</v>
      </c>
      <c r="J4169" s="3">
        <v>9</v>
      </c>
      <c r="K4169" s="3">
        <v>466.12</v>
      </c>
      <c r="L4169" s="3">
        <v>4195.08</v>
      </c>
    </row>
    <row r="4170" spans="1:12" x14ac:dyDescent="0.35">
      <c r="A4170" t="s">
        <v>4913</v>
      </c>
      <c r="B4170" s="6" t="s">
        <v>1533</v>
      </c>
      <c r="C4170" s="6" t="str">
        <f t="shared" si="195"/>
        <v>Sep 2024</v>
      </c>
      <c r="D4170" s="19" t="str">
        <f t="shared" si="197"/>
        <v>2024</v>
      </c>
      <c r="E4170" s="6" t="str">
        <f t="shared" si="196"/>
        <v>Q3 2024</v>
      </c>
      <c r="F4170" t="s">
        <v>4845</v>
      </c>
      <c r="G4170" t="s">
        <v>4845</v>
      </c>
      <c r="H4170" t="s">
        <v>2345</v>
      </c>
      <c r="I4170" t="s">
        <v>27</v>
      </c>
      <c r="J4170" s="3">
        <v>9</v>
      </c>
      <c r="K4170" s="3">
        <v>38.29</v>
      </c>
      <c r="L4170" s="3">
        <v>344.61</v>
      </c>
    </row>
    <row r="4171" spans="1:12" x14ac:dyDescent="0.35">
      <c r="A4171" t="s">
        <v>178</v>
      </c>
      <c r="B4171" s="6" t="s">
        <v>179</v>
      </c>
      <c r="C4171" s="6" t="str">
        <f t="shared" si="195"/>
        <v>Sep 2024</v>
      </c>
      <c r="D4171" s="19" t="str">
        <f t="shared" si="197"/>
        <v>2024</v>
      </c>
      <c r="E4171" s="6" t="str">
        <f t="shared" si="196"/>
        <v>Q3 2024</v>
      </c>
      <c r="F4171" t="s">
        <v>5771</v>
      </c>
      <c r="G4171" t="str">
        <f>IF(F4171="Biographies", "Biography", F4171 )</f>
        <v>Biography</v>
      </c>
      <c r="H4171" t="s">
        <v>11</v>
      </c>
      <c r="I4171" t="s">
        <v>12</v>
      </c>
      <c r="J4171" s="3">
        <v>8</v>
      </c>
      <c r="K4171" s="3">
        <v>231.49</v>
      </c>
      <c r="L4171" s="3">
        <v>1851.92</v>
      </c>
    </row>
    <row r="4172" spans="1:12" x14ac:dyDescent="0.35">
      <c r="A4172" t="s">
        <v>2615</v>
      </c>
      <c r="B4172" s="6" t="s">
        <v>179</v>
      </c>
      <c r="C4172" s="6" t="str">
        <f t="shared" si="195"/>
        <v>Sep 2024</v>
      </c>
      <c r="D4172" s="19" t="str">
        <f t="shared" si="197"/>
        <v>2024</v>
      </c>
      <c r="E4172" s="6" t="str">
        <f t="shared" si="196"/>
        <v>Q3 2024</v>
      </c>
      <c r="F4172" t="s">
        <v>2344</v>
      </c>
      <c r="G4172" t="s">
        <v>2344</v>
      </c>
      <c r="H4172" t="s">
        <v>2345</v>
      </c>
      <c r="I4172" t="s">
        <v>27</v>
      </c>
      <c r="J4172" s="3">
        <v>6</v>
      </c>
      <c r="K4172" s="3">
        <v>315.08</v>
      </c>
      <c r="L4172" s="3">
        <v>1890.48</v>
      </c>
    </row>
    <row r="4173" spans="1:12" x14ac:dyDescent="0.35">
      <c r="A4173" t="s">
        <v>2785</v>
      </c>
      <c r="B4173" s="6" t="s">
        <v>179</v>
      </c>
      <c r="C4173" s="6" t="str">
        <f t="shared" si="195"/>
        <v>Sep 2024</v>
      </c>
      <c r="D4173" s="19" t="str">
        <f t="shared" si="197"/>
        <v>2024</v>
      </c>
      <c r="E4173" s="6" t="str">
        <f t="shared" si="196"/>
        <v>Q3 2024</v>
      </c>
      <c r="F4173" t="s">
        <v>2643</v>
      </c>
      <c r="G4173" t="s">
        <v>2643</v>
      </c>
      <c r="H4173" t="s">
        <v>2345</v>
      </c>
      <c r="I4173" t="s">
        <v>15</v>
      </c>
      <c r="J4173" s="3">
        <v>12</v>
      </c>
      <c r="K4173" s="3">
        <v>200.34</v>
      </c>
      <c r="L4173" s="3">
        <v>2404.08</v>
      </c>
    </row>
    <row r="4174" spans="1:12" x14ac:dyDescent="0.35">
      <c r="A4174" t="s">
        <v>3071</v>
      </c>
      <c r="B4174" s="6" t="s">
        <v>179</v>
      </c>
      <c r="C4174" s="6" t="str">
        <f t="shared" si="195"/>
        <v>Sep 2024</v>
      </c>
      <c r="D4174" s="19" t="str">
        <f t="shared" si="197"/>
        <v>2024</v>
      </c>
      <c r="E4174" s="6" t="str">
        <f t="shared" si="196"/>
        <v>Q3 2024</v>
      </c>
      <c r="F4174" t="s">
        <v>2882</v>
      </c>
      <c r="G4174" t="s">
        <v>2882</v>
      </c>
      <c r="H4174" t="s">
        <v>2208</v>
      </c>
      <c r="I4174" t="s">
        <v>15</v>
      </c>
      <c r="J4174" s="3">
        <v>20</v>
      </c>
      <c r="K4174" s="3">
        <v>252.84</v>
      </c>
      <c r="L4174" s="3">
        <v>5056.8</v>
      </c>
    </row>
    <row r="4175" spans="1:12" x14ac:dyDescent="0.35">
      <c r="A4175" t="s">
        <v>3284</v>
      </c>
      <c r="B4175" s="6" t="s">
        <v>179</v>
      </c>
      <c r="C4175" s="6" t="str">
        <f t="shared" si="195"/>
        <v>Sep 2024</v>
      </c>
      <c r="D4175" s="19" t="str">
        <f t="shared" si="197"/>
        <v>2024</v>
      </c>
      <c r="E4175" s="6" t="str">
        <f t="shared" si="196"/>
        <v>Q3 2024</v>
      </c>
      <c r="F4175" t="s">
        <v>3143</v>
      </c>
      <c r="G4175" t="s">
        <v>3143</v>
      </c>
      <c r="H4175" t="s">
        <v>458</v>
      </c>
      <c r="I4175" t="s">
        <v>24</v>
      </c>
      <c r="J4175" s="3">
        <v>6</v>
      </c>
      <c r="K4175" s="3">
        <v>486.37</v>
      </c>
      <c r="L4175" s="3">
        <v>2918.22</v>
      </c>
    </row>
    <row r="4176" spans="1:12" x14ac:dyDescent="0.35">
      <c r="A4176" t="s">
        <v>3781</v>
      </c>
      <c r="B4176" s="6" t="s">
        <v>179</v>
      </c>
      <c r="C4176" s="6" t="str">
        <f t="shared" si="195"/>
        <v>Sep 2024</v>
      </c>
      <c r="D4176" s="19" t="str">
        <f t="shared" si="197"/>
        <v>2024</v>
      </c>
      <c r="E4176" s="6" t="str">
        <f t="shared" si="196"/>
        <v>Q3 2024</v>
      </c>
      <c r="F4176" t="s">
        <v>3688</v>
      </c>
      <c r="G4176" t="s">
        <v>3688</v>
      </c>
      <c r="H4176" t="s">
        <v>11</v>
      </c>
      <c r="I4176" t="s">
        <v>24</v>
      </c>
      <c r="J4176" s="3">
        <v>1</v>
      </c>
      <c r="K4176" s="3">
        <v>252.48</v>
      </c>
      <c r="L4176" s="3">
        <v>252.48</v>
      </c>
    </row>
    <row r="4177" spans="1:12" x14ac:dyDescent="0.35">
      <c r="A4177" t="s">
        <v>3925</v>
      </c>
      <c r="B4177" s="6" t="s">
        <v>179</v>
      </c>
      <c r="C4177" s="6" t="str">
        <f t="shared" si="195"/>
        <v>Sep 2024</v>
      </c>
      <c r="D4177" s="19" t="str">
        <f t="shared" si="197"/>
        <v>2024</v>
      </c>
      <c r="E4177" s="6" t="str">
        <f t="shared" si="196"/>
        <v>Q3 2024</v>
      </c>
      <c r="F4177" t="s">
        <v>3688</v>
      </c>
      <c r="G4177" t="s">
        <v>3688</v>
      </c>
      <c r="H4177" t="s">
        <v>11</v>
      </c>
      <c r="I4177" t="s">
        <v>24</v>
      </c>
      <c r="J4177" s="3">
        <v>14</v>
      </c>
      <c r="K4177" s="3">
        <v>220.41</v>
      </c>
      <c r="L4177" s="3">
        <v>3085.74</v>
      </c>
    </row>
    <row r="4178" spans="1:12" x14ac:dyDescent="0.35">
      <c r="A4178" t="s">
        <v>4169</v>
      </c>
      <c r="B4178" s="6" t="s">
        <v>179</v>
      </c>
      <c r="C4178" s="6" t="str">
        <f t="shared" si="195"/>
        <v>Sep 2024</v>
      </c>
      <c r="D4178" s="19" t="str">
        <f t="shared" si="197"/>
        <v>2024</v>
      </c>
      <c r="E4178" s="6" t="str">
        <f t="shared" si="196"/>
        <v>Q3 2024</v>
      </c>
      <c r="F4178" t="s">
        <v>3948</v>
      </c>
      <c r="G4178" t="s">
        <v>3948</v>
      </c>
      <c r="H4178" t="s">
        <v>458</v>
      </c>
      <c r="I4178" t="s">
        <v>27</v>
      </c>
      <c r="J4178" s="3">
        <v>7</v>
      </c>
      <c r="K4178" s="3">
        <v>111.08</v>
      </c>
      <c r="L4178" s="3">
        <v>777.56</v>
      </c>
    </row>
    <row r="4179" spans="1:12" x14ac:dyDescent="0.35">
      <c r="A4179" t="s">
        <v>4209</v>
      </c>
      <c r="B4179" s="6" t="s">
        <v>179</v>
      </c>
      <c r="C4179" s="6" t="str">
        <f t="shared" si="195"/>
        <v>Sep 2024</v>
      </c>
      <c r="D4179" s="19" t="str">
        <f t="shared" si="197"/>
        <v>2024</v>
      </c>
      <c r="E4179" s="6" t="str">
        <f t="shared" si="196"/>
        <v>Q3 2024</v>
      </c>
      <c r="F4179" t="s">
        <v>3948</v>
      </c>
      <c r="G4179" t="s">
        <v>3948</v>
      </c>
      <c r="H4179" t="s">
        <v>458</v>
      </c>
      <c r="I4179" t="s">
        <v>27</v>
      </c>
      <c r="J4179" s="3">
        <v>7</v>
      </c>
      <c r="K4179" s="3">
        <v>284.25</v>
      </c>
      <c r="L4179" s="3">
        <v>1989.75</v>
      </c>
    </row>
    <row r="4180" spans="1:12" x14ac:dyDescent="0.35">
      <c r="A4180" t="s">
        <v>4694</v>
      </c>
      <c r="B4180" s="6" t="s">
        <v>179</v>
      </c>
      <c r="C4180" s="6" t="str">
        <f t="shared" si="195"/>
        <v>Sep 2024</v>
      </c>
      <c r="D4180" s="19" t="str">
        <f t="shared" si="197"/>
        <v>2024</v>
      </c>
      <c r="E4180" s="6" t="str">
        <f t="shared" si="196"/>
        <v>Q3 2024</v>
      </c>
      <c r="F4180" t="s">
        <v>4610</v>
      </c>
      <c r="G4180" t="s">
        <v>4610</v>
      </c>
      <c r="H4180" t="s">
        <v>2345</v>
      </c>
      <c r="I4180" t="s">
        <v>27</v>
      </c>
      <c r="J4180" s="3">
        <v>2</v>
      </c>
      <c r="K4180" s="3">
        <v>128.08000000000001</v>
      </c>
      <c r="L4180" s="3">
        <v>256.16000000000003</v>
      </c>
    </row>
    <row r="4181" spans="1:12" x14ac:dyDescent="0.35">
      <c r="A4181" t="s">
        <v>4787</v>
      </c>
      <c r="B4181" s="6" t="s">
        <v>179</v>
      </c>
      <c r="C4181" s="6" t="str">
        <f t="shared" si="195"/>
        <v>Sep 2024</v>
      </c>
      <c r="D4181" s="19" t="str">
        <f t="shared" si="197"/>
        <v>2024</v>
      </c>
      <c r="E4181" s="6" t="str">
        <f t="shared" si="196"/>
        <v>Q3 2024</v>
      </c>
      <c r="F4181" t="s">
        <v>4741</v>
      </c>
      <c r="G4181" t="s">
        <v>4741</v>
      </c>
      <c r="H4181" t="s">
        <v>2345</v>
      </c>
      <c r="I4181" t="s">
        <v>15</v>
      </c>
      <c r="J4181" s="3">
        <v>13</v>
      </c>
      <c r="K4181" s="3">
        <v>174.45</v>
      </c>
      <c r="L4181" s="3">
        <v>2267.85</v>
      </c>
    </row>
    <row r="4182" spans="1:12" x14ac:dyDescent="0.35">
      <c r="A4182" t="s">
        <v>791</v>
      </c>
      <c r="B4182" s="6" t="s">
        <v>792</v>
      </c>
      <c r="C4182" s="6" t="str">
        <f t="shared" si="195"/>
        <v>Sep 2024</v>
      </c>
      <c r="D4182" s="19" t="str">
        <f t="shared" si="197"/>
        <v>2024</v>
      </c>
      <c r="E4182" s="6" t="str">
        <f t="shared" si="196"/>
        <v>Q3 2024</v>
      </c>
      <c r="F4182" t="s">
        <v>700</v>
      </c>
      <c r="G4182" t="str">
        <f>IF(F4182="Bread.c", "Bread", F4182)</f>
        <v>Bread</v>
      </c>
      <c r="H4182" t="s">
        <v>701</v>
      </c>
      <c r="I4182" t="s">
        <v>12</v>
      </c>
      <c r="J4182" s="3">
        <v>14</v>
      </c>
      <c r="K4182" s="3">
        <v>343.47</v>
      </c>
      <c r="L4182" s="3">
        <v>4808.58</v>
      </c>
    </row>
    <row r="4183" spans="1:12" x14ac:dyDescent="0.35">
      <c r="A4183" t="s">
        <v>1924</v>
      </c>
      <c r="B4183" s="6" t="s">
        <v>792</v>
      </c>
      <c r="C4183" s="6" t="str">
        <f t="shared" si="195"/>
        <v>Sep 2024</v>
      </c>
      <c r="D4183" s="19" t="str">
        <f t="shared" si="197"/>
        <v>2024</v>
      </c>
      <c r="E4183" s="6" t="str">
        <f t="shared" si="196"/>
        <v>Q3 2024</v>
      </c>
      <c r="F4183" t="s">
        <v>1744</v>
      </c>
      <c r="G4183" t="s">
        <v>1744</v>
      </c>
      <c r="H4183" t="s">
        <v>11</v>
      </c>
      <c r="I4183" t="s">
        <v>12</v>
      </c>
      <c r="J4183" s="3">
        <v>1</v>
      </c>
      <c r="K4183" s="3">
        <v>215.88</v>
      </c>
      <c r="L4183" s="3">
        <v>215.88</v>
      </c>
    </row>
    <row r="4184" spans="1:12" x14ac:dyDescent="0.35">
      <c r="A4184" t="s">
        <v>2420</v>
      </c>
      <c r="B4184" s="6" t="s">
        <v>792</v>
      </c>
      <c r="C4184" s="6" t="str">
        <f t="shared" si="195"/>
        <v>Sep 2024</v>
      </c>
      <c r="D4184" s="19" t="str">
        <f t="shared" si="197"/>
        <v>2024</v>
      </c>
      <c r="E4184" s="6" t="str">
        <f t="shared" si="196"/>
        <v>Q3 2024</v>
      </c>
      <c r="F4184" t="s">
        <v>2344</v>
      </c>
      <c r="G4184" t="s">
        <v>2344</v>
      </c>
      <c r="H4184" t="s">
        <v>2345</v>
      </c>
      <c r="I4184" t="s">
        <v>27</v>
      </c>
      <c r="J4184" s="3">
        <v>13</v>
      </c>
      <c r="K4184" s="3">
        <v>149.97</v>
      </c>
      <c r="L4184" s="3">
        <v>1949.61</v>
      </c>
    </row>
    <row r="4185" spans="1:12" x14ac:dyDescent="0.35">
      <c r="A4185" t="s">
        <v>3907</v>
      </c>
      <c r="B4185" s="6" t="s">
        <v>792</v>
      </c>
      <c r="C4185" s="6" t="str">
        <f t="shared" si="195"/>
        <v>Sep 2024</v>
      </c>
      <c r="D4185" s="19" t="str">
        <f t="shared" si="197"/>
        <v>2024</v>
      </c>
      <c r="E4185" s="6" t="str">
        <f t="shared" si="196"/>
        <v>Q3 2024</v>
      </c>
      <c r="F4185" t="s">
        <v>3688</v>
      </c>
      <c r="G4185" t="s">
        <v>3688</v>
      </c>
      <c r="H4185" t="s">
        <v>11</v>
      </c>
      <c r="I4185" t="s">
        <v>12</v>
      </c>
      <c r="J4185" s="3">
        <v>11</v>
      </c>
      <c r="K4185" s="3">
        <v>206.97</v>
      </c>
      <c r="L4185" s="3">
        <v>2276.67</v>
      </c>
    </row>
    <row r="4186" spans="1:12" x14ac:dyDescent="0.35">
      <c r="A4186" t="s">
        <v>4314</v>
      </c>
      <c r="B4186" s="6" t="s">
        <v>792</v>
      </c>
      <c r="C4186" s="6" t="str">
        <f t="shared" si="195"/>
        <v>Sep 2024</v>
      </c>
      <c r="D4186" s="19" t="str">
        <f t="shared" si="197"/>
        <v>2024</v>
      </c>
      <c r="E4186" s="6" t="str">
        <f t="shared" si="196"/>
        <v>Q3 2024</v>
      </c>
      <c r="F4186" t="s">
        <v>4235</v>
      </c>
      <c r="G4186" t="s">
        <v>4235</v>
      </c>
      <c r="H4186" t="s">
        <v>2208</v>
      </c>
      <c r="I4186" t="s">
        <v>27</v>
      </c>
      <c r="J4186" s="3">
        <v>6</v>
      </c>
      <c r="K4186" s="3">
        <v>49.86</v>
      </c>
      <c r="L4186" s="3">
        <v>299.16000000000003</v>
      </c>
    </row>
    <row r="4187" spans="1:12" x14ac:dyDescent="0.35">
      <c r="A4187" t="s">
        <v>5662</v>
      </c>
      <c r="B4187" s="6" t="s">
        <v>792</v>
      </c>
      <c r="C4187" s="6" t="str">
        <f t="shared" si="195"/>
        <v>Sep 2024</v>
      </c>
      <c r="D4187" s="19" t="str">
        <f t="shared" si="197"/>
        <v>2024</v>
      </c>
      <c r="E4187" s="6" t="str">
        <f t="shared" si="196"/>
        <v>Q3 2024</v>
      </c>
      <c r="F4187" t="s">
        <v>5629</v>
      </c>
      <c r="G4187" t="s">
        <v>5629</v>
      </c>
      <c r="H4187" t="s">
        <v>458</v>
      </c>
      <c r="I4187" t="s">
        <v>15</v>
      </c>
      <c r="J4187" s="3">
        <v>4</v>
      </c>
      <c r="K4187" s="3">
        <v>342.7</v>
      </c>
      <c r="L4187" s="3">
        <v>1370.8</v>
      </c>
    </row>
    <row r="4188" spans="1:12" x14ac:dyDescent="0.35">
      <c r="A4188" t="s">
        <v>1440</v>
      </c>
      <c r="B4188" s="6" t="s">
        <v>1441</v>
      </c>
      <c r="C4188" s="6" t="str">
        <f t="shared" si="195"/>
        <v>Sep 2024</v>
      </c>
      <c r="D4188" s="19" t="str">
        <f t="shared" si="197"/>
        <v>2024</v>
      </c>
      <c r="E4188" s="6" t="str">
        <f t="shared" si="196"/>
        <v>Q3 2024</v>
      </c>
      <c r="F4188" t="s">
        <v>1421</v>
      </c>
      <c r="G4188" t="str">
        <f>IF(F4188="Egg", "Eggs", F4188)</f>
        <v>Eggs</v>
      </c>
      <c r="H4188" t="s">
        <v>701</v>
      </c>
      <c r="I4188" t="s">
        <v>24</v>
      </c>
      <c r="J4188" s="3">
        <v>10</v>
      </c>
      <c r="K4188" s="3">
        <v>238.65</v>
      </c>
      <c r="L4188" s="3">
        <v>2386.5</v>
      </c>
    </row>
    <row r="4189" spans="1:12" x14ac:dyDescent="0.35">
      <c r="A4189" t="s">
        <v>3023</v>
      </c>
      <c r="B4189" s="6" t="s">
        <v>1441</v>
      </c>
      <c r="C4189" s="6" t="str">
        <f t="shared" si="195"/>
        <v>Sep 2024</v>
      </c>
      <c r="D4189" s="19" t="str">
        <f t="shared" si="197"/>
        <v>2024</v>
      </c>
      <c r="E4189" s="6" t="str">
        <f t="shared" si="196"/>
        <v>Q3 2024</v>
      </c>
      <c r="F4189" t="s">
        <v>2882</v>
      </c>
      <c r="G4189" t="s">
        <v>2882</v>
      </c>
      <c r="H4189" t="s">
        <v>2208</v>
      </c>
      <c r="I4189" t="s">
        <v>12</v>
      </c>
      <c r="J4189" s="3">
        <v>16</v>
      </c>
      <c r="K4189" s="3">
        <v>439.89</v>
      </c>
      <c r="L4189" s="3">
        <v>7038.24</v>
      </c>
    </row>
    <row r="4190" spans="1:12" x14ac:dyDescent="0.35">
      <c r="A4190" t="s">
        <v>4355</v>
      </c>
      <c r="B4190" s="6" t="s">
        <v>1441</v>
      </c>
      <c r="C4190" s="6" t="str">
        <f t="shared" si="195"/>
        <v>Sep 2024</v>
      </c>
      <c r="D4190" s="19" t="str">
        <f t="shared" si="197"/>
        <v>2024</v>
      </c>
      <c r="E4190" s="6" t="str">
        <f t="shared" si="196"/>
        <v>Q3 2024</v>
      </c>
      <c r="F4190" t="s">
        <v>4235</v>
      </c>
      <c r="G4190" t="s">
        <v>4235</v>
      </c>
      <c r="H4190" t="s">
        <v>2208</v>
      </c>
      <c r="I4190" t="s">
        <v>12</v>
      </c>
      <c r="J4190" s="3">
        <v>5</v>
      </c>
      <c r="K4190" s="3">
        <v>286.06</v>
      </c>
      <c r="L4190" s="3">
        <v>1430.3</v>
      </c>
    </row>
    <row r="4191" spans="1:12" x14ac:dyDescent="0.35">
      <c r="A4191" t="s">
        <v>4755</v>
      </c>
      <c r="B4191" s="6" t="s">
        <v>1441</v>
      </c>
      <c r="C4191" s="6" t="str">
        <f t="shared" si="195"/>
        <v>Sep 2024</v>
      </c>
      <c r="D4191" s="19" t="str">
        <f t="shared" si="197"/>
        <v>2024</v>
      </c>
      <c r="E4191" s="6" t="str">
        <f t="shared" si="196"/>
        <v>Q3 2024</v>
      </c>
      <c r="F4191" t="s">
        <v>4741</v>
      </c>
      <c r="G4191" t="s">
        <v>4741</v>
      </c>
      <c r="H4191" t="s">
        <v>2345</v>
      </c>
      <c r="I4191" t="s">
        <v>24</v>
      </c>
      <c r="J4191" s="3">
        <v>4</v>
      </c>
      <c r="K4191" s="3">
        <v>446.62</v>
      </c>
      <c r="L4191" s="3">
        <v>1786.48</v>
      </c>
    </row>
    <row r="4192" spans="1:12" x14ac:dyDescent="0.35">
      <c r="A4192" t="s">
        <v>5691</v>
      </c>
      <c r="B4192" s="6" t="s">
        <v>1441</v>
      </c>
      <c r="C4192" s="6" t="str">
        <f t="shared" si="195"/>
        <v>Sep 2024</v>
      </c>
      <c r="D4192" s="19" t="str">
        <f t="shared" si="197"/>
        <v>2024</v>
      </c>
      <c r="E4192" s="6" t="str">
        <f t="shared" si="196"/>
        <v>Q3 2024</v>
      </c>
      <c r="F4192" t="s">
        <v>5629</v>
      </c>
      <c r="G4192" t="s">
        <v>5629</v>
      </c>
      <c r="H4192" t="s">
        <v>458</v>
      </c>
      <c r="I4192" t="s">
        <v>24</v>
      </c>
      <c r="J4192" s="3">
        <v>6</v>
      </c>
      <c r="K4192" s="3">
        <v>475.7</v>
      </c>
      <c r="L4192" s="3">
        <v>2854.2</v>
      </c>
    </row>
    <row r="4193" spans="1:12" x14ac:dyDescent="0.35">
      <c r="A4193" t="s">
        <v>964</v>
      </c>
      <c r="B4193" s="6" t="s">
        <v>965</v>
      </c>
      <c r="C4193" s="6" t="str">
        <f t="shared" si="195"/>
        <v>Sep 2024</v>
      </c>
      <c r="D4193" s="19" t="str">
        <f t="shared" si="197"/>
        <v>2024</v>
      </c>
      <c r="E4193" s="6" t="str">
        <f t="shared" si="196"/>
        <v>Q3 2024</v>
      </c>
      <c r="F4193" t="s">
        <v>700</v>
      </c>
      <c r="G4193" t="str">
        <f>IF(F4193="Bread.c", "Bread", F4193)</f>
        <v>Bread</v>
      </c>
      <c r="H4193" t="s">
        <v>701</v>
      </c>
      <c r="I4193" t="s">
        <v>12</v>
      </c>
      <c r="J4193" s="3">
        <v>9</v>
      </c>
      <c r="K4193" s="3">
        <v>113.91</v>
      </c>
      <c r="L4193" s="3">
        <v>1025.19</v>
      </c>
    </row>
    <row r="4194" spans="1:12" x14ac:dyDescent="0.35">
      <c r="A4194" t="s">
        <v>1378</v>
      </c>
      <c r="B4194" s="6" t="s">
        <v>965</v>
      </c>
      <c r="C4194" s="6" t="str">
        <f t="shared" si="195"/>
        <v>Sep 2024</v>
      </c>
      <c r="D4194" s="19" t="str">
        <f t="shared" si="197"/>
        <v>2024</v>
      </c>
      <c r="E4194" s="6" t="str">
        <f t="shared" si="196"/>
        <v>Q3 2024</v>
      </c>
      <c r="F4194" t="s">
        <v>1252</v>
      </c>
      <c r="G4194" t="str">
        <f>IF(F4194="Cookbooks", "Cookbook", F4194)</f>
        <v>Cookbook</v>
      </c>
      <c r="H4194" t="s">
        <v>11</v>
      </c>
      <c r="I4194" t="s">
        <v>27</v>
      </c>
      <c r="J4194" s="3">
        <v>14</v>
      </c>
      <c r="K4194" s="3">
        <v>91.23</v>
      </c>
      <c r="L4194" s="3">
        <v>1277.22</v>
      </c>
    </row>
    <row r="4195" spans="1:12" x14ac:dyDescent="0.35">
      <c r="A4195" t="s">
        <v>1555</v>
      </c>
      <c r="B4195" s="6" t="s">
        <v>965</v>
      </c>
      <c r="C4195" s="6" t="str">
        <f t="shared" si="195"/>
        <v>Sep 2024</v>
      </c>
      <c r="D4195" s="19" t="str">
        <f t="shared" si="197"/>
        <v>2024</v>
      </c>
      <c r="E4195" s="6" t="str">
        <f t="shared" si="196"/>
        <v>Q3 2024</v>
      </c>
      <c r="F4195" t="s">
        <v>1421</v>
      </c>
      <c r="G4195" t="str">
        <f>IF(F4195="Egg", "Eggs", F4195)</f>
        <v>Eggs</v>
      </c>
      <c r="H4195" t="s">
        <v>701</v>
      </c>
      <c r="I4195" t="s">
        <v>27</v>
      </c>
      <c r="J4195" s="3">
        <v>9</v>
      </c>
      <c r="K4195" s="3">
        <v>395.26</v>
      </c>
      <c r="L4195" s="3">
        <v>3557.34</v>
      </c>
    </row>
    <row r="4196" spans="1:12" x14ac:dyDescent="0.35">
      <c r="A4196" t="s">
        <v>1857</v>
      </c>
      <c r="B4196" s="6" t="s">
        <v>965</v>
      </c>
      <c r="C4196" s="6" t="str">
        <f t="shared" si="195"/>
        <v>Sep 2024</v>
      </c>
      <c r="D4196" s="19" t="str">
        <f t="shared" si="197"/>
        <v>2024</v>
      </c>
      <c r="E4196" s="6" t="str">
        <f t="shared" si="196"/>
        <v>Q3 2024</v>
      </c>
      <c r="F4196" t="s">
        <v>1744</v>
      </c>
      <c r="G4196" t="s">
        <v>1744</v>
      </c>
      <c r="H4196" t="s">
        <v>11</v>
      </c>
      <c r="I4196" t="s">
        <v>24</v>
      </c>
      <c r="J4196" s="3">
        <v>11</v>
      </c>
      <c r="K4196" s="3">
        <v>180.03</v>
      </c>
      <c r="L4196" s="3">
        <v>1980.33</v>
      </c>
    </row>
    <row r="4197" spans="1:12" x14ac:dyDescent="0.35">
      <c r="A4197" t="s">
        <v>3039</v>
      </c>
      <c r="B4197" s="6" t="s">
        <v>965</v>
      </c>
      <c r="C4197" s="6" t="str">
        <f t="shared" si="195"/>
        <v>Sep 2024</v>
      </c>
      <c r="D4197" s="19" t="str">
        <f t="shared" si="197"/>
        <v>2024</v>
      </c>
      <c r="E4197" s="6" t="str">
        <f t="shared" si="196"/>
        <v>Q3 2024</v>
      </c>
      <c r="F4197" t="s">
        <v>2882</v>
      </c>
      <c r="G4197" t="s">
        <v>2882</v>
      </c>
      <c r="H4197" t="s">
        <v>2208</v>
      </c>
      <c r="I4197" t="s">
        <v>24</v>
      </c>
      <c r="J4197" s="3">
        <v>18</v>
      </c>
      <c r="K4197" s="3">
        <v>123.23</v>
      </c>
      <c r="L4197" s="3">
        <v>2218.14</v>
      </c>
    </row>
    <row r="4198" spans="1:12" x14ac:dyDescent="0.35">
      <c r="A4198" t="s">
        <v>3356</v>
      </c>
      <c r="B4198" s="6" t="s">
        <v>965</v>
      </c>
      <c r="C4198" s="6" t="str">
        <f t="shared" si="195"/>
        <v>Sep 2024</v>
      </c>
      <c r="D4198" s="19" t="str">
        <f t="shared" si="197"/>
        <v>2024</v>
      </c>
      <c r="E4198" s="6" t="str">
        <f t="shared" si="196"/>
        <v>Q3 2024</v>
      </c>
      <c r="F4198" t="s">
        <v>3143</v>
      </c>
      <c r="G4198" t="s">
        <v>3143</v>
      </c>
      <c r="H4198" t="s">
        <v>458</v>
      </c>
      <c r="I4198" t="s">
        <v>27</v>
      </c>
      <c r="J4198" s="3">
        <v>17</v>
      </c>
      <c r="K4198" s="3">
        <v>218.86</v>
      </c>
      <c r="L4198" s="3">
        <v>3720.62</v>
      </c>
    </row>
    <row r="4199" spans="1:12" x14ac:dyDescent="0.35">
      <c r="A4199" t="s">
        <v>5064</v>
      </c>
      <c r="B4199" s="6" t="s">
        <v>965</v>
      </c>
      <c r="C4199" s="6" t="str">
        <f t="shared" si="195"/>
        <v>Sep 2024</v>
      </c>
      <c r="D4199" s="19" t="str">
        <f t="shared" si="197"/>
        <v>2024</v>
      </c>
      <c r="E4199" s="6" t="str">
        <f t="shared" si="196"/>
        <v>Q3 2024</v>
      </c>
      <c r="F4199" t="s">
        <v>4845</v>
      </c>
      <c r="G4199" t="s">
        <v>4845</v>
      </c>
      <c r="H4199" t="s">
        <v>2345</v>
      </c>
      <c r="I4199" t="s">
        <v>12</v>
      </c>
      <c r="J4199" s="3">
        <v>12</v>
      </c>
      <c r="K4199" s="3">
        <v>415.6</v>
      </c>
      <c r="L4199" s="3">
        <v>4987.2</v>
      </c>
    </row>
    <row r="4200" spans="1:12" x14ac:dyDescent="0.35">
      <c r="A4200" t="s">
        <v>5664</v>
      </c>
      <c r="B4200" s="6" t="s">
        <v>965</v>
      </c>
      <c r="C4200" s="6" t="str">
        <f t="shared" si="195"/>
        <v>Sep 2024</v>
      </c>
      <c r="D4200" s="19" t="str">
        <f t="shared" si="197"/>
        <v>2024</v>
      </c>
      <c r="E4200" s="6" t="str">
        <f t="shared" si="196"/>
        <v>Q3 2024</v>
      </c>
      <c r="F4200" t="s">
        <v>5629</v>
      </c>
      <c r="G4200" t="s">
        <v>5629</v>
      </c>
      <c r="H4200" t="s">
        <v>458</v>
      </c>
      <c r="I4200" t="s">
        <v>24</v>
      </c>
      <c r="J4200" s="3">
        <v>2</v>
      </c>
      <c r="K4200" s="3">
        <v>343.51</v>
      </c>
      <c r="L4200" s="3">
        <v>687.02</v>
      </c>
    </row>
    <row r="4201" spans="1:12" x14ac:dyDescent="0.35">
      <c r="A4201" t="s">
        <v>2190</v>
      </c>
      <c r="B4201" s="6" t="s">
        <v>2191</v>
      </c>
      <c r="C4201" s="6" t="str">
        <f t="shared" si="195"/>
        <v>Sep 2024</v>
      </c>
      <c r="D4201" s="19" t="str">
        <f t="shared" si="197"/>
        <v>2024</v>
      </c>
      <c r="E4201" s="6" t="str">
        <f t="shared" si="196"/>
        <v>Q3 2024</v>
      </c>
      <c r="F4201" t="s">
        <v>2058</v>
      </c>
      <c r="G4201" t="s">
        <v>2058</v>
      </c>
      <c r="H4201" t="s">
        <v>701</v>
      </c>
      <c r="I4201" t="s">
        <v>24</v>
      </c>
      <c r="J4201" s="3">
        <v>4</v>
      </c>
      <c r="K4201" s="3">
        <v>435.08</v>
      </c>
      <c r="L4201" s="3">
        <v>1740.32</v>
      </c>
    </row>
    <row r="4202" spans="1:12" x14ac:dyDescent="0.35">
      <c r="A4202" t="s">
        <v>4454</v>
      </c>
      <c r="B4202" s="6" t="s">
        <v>2191</v>
      </c>
      <c r="C4202" s="6" t="str">
        <f t="shared" si="195"/>
        <v>Sep 2024</v>
      </c>
      <c r="D4202" s="19" t="str">
        <f t="shared" si="197"/>
        <v>2024</v>
      </c>
      <c r="E4202" s="6" t="str">
        <f t="shared" si="196"/>
        <v>Q3 2024</v>
      </c>
      <c r="F4202" t="s">
        <v>4235</v>
      </c>
      <c r="G4202" t="s">
        <v>4235</v>
      </c>
      <c r="H4202" t="s">
        <v>2208</v>
      </c>
      <c r="I4202" t="s">
        <v>27</v>
      </c>
      <c r="J4202" s="3">
        <v>8</v>
      </c>
      <c r="K4202" s="3">
        <v>245.94</v>
      </c>
      <c r="L4202" s="3">
        <v>1967.52</v>
      </c>
    </row>
    <row r="4203" spans="1:12" x14ac:dyDescent="0.35">
      <c r="A4203" t="s">
        <v>5094</v>
      </c>
      <c r="B4203" s="6" t="s">
        <v>2191</v>
      </c>
      <c r="C4203" s="6" t="str">
        <f t="shared" si="195"/>
        <v>Sep 2024</v>
      </c>
      <c r="D4203" s="19" t="str">
        <f t="shared" si="197"/>
        <v>2024</v>
      </c>
      <c r="E4203" s="6" t="str">
        <f t="shared" si="196"/>
        <v>Q3 2024</v>
      </c>
      <c r="F4203" t="s">
        <v>5082</v>
      </c>
      <c r="G4203" t="s">
        <v>5082</v>
      </c>
      <c r="H4203" t="s">
        <v>2208</v>
      </c>
      <c r="I4203" t="s">
        <v>15</v>
      </c>
      <c r="J4203" s="3">
        <v>7</v>
      </c>
      <c r="K4203" s="3">
        <v>118.15</v>
      </c>
      <c r="L4203" s="3">
        <v>827.05</v>
      </c>
    </row>
    <row r="4204" spans="1:12" x14ac:dyDescent="0.35">
      <c r="A4204" t="s">
        <v>5276</v>
      </c>
      <c r="B4204" s="6" t="s">
        <v>2191</v>
      </c>
      <c r="C4204" s="6" t="str">
        <f t="shared" si="195"/>
        <v>Sep 2024</v>
      </c>
      <c r="D4204" s="19" t="str">
        <f t="shared" si="197"/>
        <v>2024</v>
      </c>
      <c r="E4204" s="6" t="str">
        <f t="shared" si="196"/>
        <v>Q3 2024</v>
      </c>
      <c r="F4204" t="s">
        <v>5082</v>
      </c>
      <c r="G4204" t="s">
        <v>5082</v>
      </c>
      <c r="H4204" t="s">
        <v>2208</v>
      </c>
      <c r="I4204" t="s">
        <v>24</v>
      </c>
      <c r="J4204" s="3">
        <v>20</v>
      </c>
      <c r="K4204" s="3">
        <v>458.83</v>
      </c>
      <c r="L4204" s="3">
        <v>9176.6</v>
      </c>
    </row>
    <row r="4205" spans="1:12" x14ac:dyDescent="0.35">
      <c r="A4205" t="s">
        <v>5618</v>
      </c>
      <c r="B4205" s="6" t="s">
        <v>2191</v>
      </c>
      <c r="C4205" s="6" t="str">
        <f t="shared" si="195"/>
        <v>Sep 2024</v>
      </c>
      <c r="D4205" s="19" t="str">
        <f t="shared" si="197"/>
        <v>2024</v>
      </c>
      <c r="E4205" s="6" t="str">
        <f t="shared" si="196"/>
        <v>Q3 2024</v>
      </c>
      <c r="F4205" t="s">
        <v>5504</v>
      </c>
      <c r="G4205" t="s">
        <v>5504</v>
      </c>
      <c r="H4205" t="s">
        <v>701</v>
      </c>
      <c r="I4205" t="s">
        <v>24</v>
      </c>
      <c r="J4205" s="3">
        <v>14</v>
      </c>
      <c r="K4205" s="3">
        <v>470.05</v>
      </c>
      <c r="L4205" s="3">
        <v>6580.7</v>
      </c>
    </row>
    <row r="4206" spans="1:12" x14ac:dyDescent="0.35">
      <c r="A4206" t="s">
        <v>205</v>
      </c>
      <c r="B4206" s="6" t="s">
        <v>206</v>
      </c>
      <c r="C4206" s="6" t="str">
        <f t="shared" si="195"/>
        <v>Sep 2024</v>
      </c>
      <c r="D4206" s="19" t="str">
        <f t="shared" si="197"/>
        <v>2024</v>
      </c>
      <c r="E4206" s="6" t="str">
        <f t="shared" si="196"/>
        <v>Q3 2024</v>
      </c>
      <c r="F4206" t="s">
        <v>10</v>
      </c>
      <c r="G4206" t="str">
        <f>IF(F4206="Biographies", "Biography", F4206 )</f>
        <v>Biography</v>
      </c>
      <c r="H4206" t="s">
        <v>11</v>
      </c>
      <c r="I4206" t="s">
        <v>15</v>
      </c>
      <c r="J4206" s="3">
        <v>19</v>
      </c>
      <c r="K4206" s="3">
        <v>285.82</v>
      </c>
      <c r="L4206" s="3">
        <v>5430.58</v>
      </c>
    </row>
    <row r="4207" spans="1:12" x14ac:dyDescent="0.35">
      <c r="A4207" t="s">
        <v>959</v>
      </c>
      <c r="B4207" s="6" t="s">
        <v>206</v>
      </c>
      <c r="C4207" s="6" t="str">
        <f t="shared" si="195"/>
        <v>Sep 2024</v>
      </c>
      <c r="D4207" s="19" t="str">
        <f t="shared" si="197"/>
        <v>2024</v>
      </c>
      <c r="E4207" s="6" t="str">
        <f t="shared" si="196"/>
        <v>Q3 2024</v>
      </c>
      <c r="F4207" t="s">
        <v>700</v>
      </c>
      <c r="G4207" t="str">
        <f>IF(F4207="Bread.c", "Bread", F4207)</f>
        <v>Bread</v>
      </c>
      <c r="H4207" t="s">
        <v>701</v>
      </c>
      <c r="I4207" t="s">
        <v>27</v>
      </c>
      <c r="J4207" s="3">
        <v>3</v>
      </c>
      <c r="K4207" s="3">
        <v>383.72</v>
      </c>
      <c r="L4207" s="3">
        <v>1151.1600000000001</v>
      </c>
    </row>
    <row r="4208" spans="1:12" x14ac:dyDescent="0.35">
      <c r="A4208" t="s">
        <v>1152</v>
      </c>
      <c r="B4208" s="6" t="s">
        <v>206</v>
      </c>
      <c r="C4208" s="6" t="str">
        <f t="shared" si="195"/>
        <v>Sep 2024</v>
      </c>
      <c r="D4208" s="19" t="str">
        <f t="shared" si="197"/>
        <v>2024</v>
      </c>
      <c r="E4208" s="6" t="str">
        <f t="shared" si="196"/>
        <v>Q3 2024</v>
      </c>
      <c r="F4208" t="s">
        <v>1084</v>
      </c>
      <c r="G4208" t="str">
        <f>IF(F4208="Children's Book asfdsf", "Children's Book", F4208)</f>
        <v>Children's Book</v>
      </c>
      <c r="H4208" t="s">
        <v>11</v>
      </c>
      <c r="I4208" t="s">
        <v>15</v>
      </c>
      <c r="J4208" s="3">
        <v>12</v>
      </c>
      <c r="K4208" s="3">
        <v>68.47</v>
      </c>
      <c r="L4208" s="3">
        <v>821.64</v>
      </c>
    </row>
    <row r="4209" spans="1:12" x14ac:dyDescent="0.35">
      <c r="A4209" t="s">
        <v>1932</v>
      </c>
      <c r="B4209" s="6" t="s">
        <v>206</v>
      </c>
      <c r="C4209" s="6" t="str">
        <f t="shared" si="195"/>
        <v>Sep 2024</v>
      </c>
      <c r="D4209" s="19" t="str">
        <f t="shared" si="197"/>
        <v>2024</v>
      </c>
      <c r="E4209" s="6" t="str">
        <f t="shared" si="196"/>
        <v>Q3 2024</v>
      </c>
      <c r="F4209" t="s">
        <v>1744</v>
      </c>
      <c r="G4209" t="s">
        <v>1744</v>
      </c>
      <c r="H4209" t="s">
        <v>11</v>
      </c>
      <c r="I4209" t="s">
        <v>12</v>
      </c>
      <c r="J4209" s="3">
        <v>9</v>
      </c>
      <c r="K4209" s="3">
        <v>482.37</v>
      </c>
      <c r="L4209" s="3">
        <v>4341.33</v>
      </c>
    </row>
    <row r="4210" spans="1:12" x14ac:dyDescent="0.35">
      <c r="A4210" t="s">
        <v>2215</v>
      </c>
      <c r="B4210" s="6" t="s">
        <v>206</v>
      </c>
      <c r="C4210" s="6" t="str">
        <f t="shared" si="195"/>
        <v>Sep 2024</v>
      </c>
      <c r="D4210" s="19" t="str">
        <f t="shared" si="197"/>
        <v>2024</v>
      </c>
      <c r="E4210" s="6" t="str">
        <f t="shared" si="196"/>
        <v>Q3 2024</v>
      </c>
      <c r="F4210" t="s">
        <v>2207</v>
      </c>
      <c r="G4210" t="s">
        <v>2207</v>
      </c>
      <c r="H4210" t="s">
        <v>2208</v>
      </c>
      <c r="I4210" t="s">
        <v>24</v>
      </c>
      <c r="J4210" s="3">
        <v>9</v>
      </c>
      <c r="K4210" s="3">
        <v>164.71</v>
      </c>
      <c r="L4210" s="3">
        <v>1482.39</v>
      </c>
    </row>
    <row r="4211" spans="1:12" x14ac:dyDescent="0.35">
      <c r="A4211" t="s">
        <v>2741</v>
      </c>
      <c r="B4211" s="6" t="s">
        <v>206</v>
      </c>
      <c r="C4211" s="6" t="str">
        <f t="shared" si="195"/>
        <v>Sep 2024</v>
      </c>
      <c r="D4211" s="19" t="str">
        <f t="shared" si="197"/>
        <v>2024</v>
      </c>
      <c r="E4211" s="6" t="str">
        <f t="shared" si="196"/>
        <v>Q3 2024</v>
      </c>
      <c r="F4211" t="s">
        <v>2643</v>
      </c>
      <c r="G4211" t="s">
        <v>2643</v>
      </c>
      <c r="H4211" t="s">
        <v>2345</v>
      </c>
      <c r="I4211" t="s">
        <v>15</v>
      </c>
      <c r="J4211" s="3">
        <v>10</v>
      </c>
      <c r="K4211" s="3">
        <v>452.92</v>
      </c>
      <c r="L4211" s="3">
        <v>4529.2</v>
      </c>
    </row>
    <row r="4212" spans="1:12" x14ac:dyDescent="0.35">
      <c r="A4212" t="s">
        <v>2977</v>
      </c>
      <c r="B4212" s="6" t="s">
        <v>206</v>
      </c>
      <c r="C4212" s="6" t="str">
        <f t="shared" si="195"/>
        <v>Sep 2024</v>
      </c>
      <c r="D4212" s="19" t="str">
        <f t="shared" si="197"/>
        <v>2024</v>
      </c>
      <c r="E4212" s="6" t="str">
        <f t="shared" si="196"/>
        <v>Q3 2024</v>
      </c>
      <c r="F4212" t="s">
        <v>2882</v>
      </c>
      <c r="G4212" t="s">
        <v>2882</v>
      </c>
      <c r="H4212" t="s">
        <v>2208</v>
      </c>
      <c r="I4212" t="s">
        <v>15</v>
      </c>
      <c r="J4212" s="3">
        <v>17</v>
      </c>
      <c r="K4212" s="3">
        <v>264.97000000000003</v>
      </c>
      <c r="L4212" s="3">
        <v>4504.49</v>
      </c>
    </row>
    <row r="4213" spans="1:12" x14ac:dyDescent="0.35">
      <c r="A4213" t="s">
        <v>3447</v>
      </c>
      <c r="B4213" s="6" t="s">
        <v>206</v>
      </c>
      <c r="C4213" s="6" t="str">
        <f t="shared" si="195"/>
        <v>Sep 2024</v>
      </c>
      <c r="D4213" s="19" t="str">
        <f t="shared" si="197"/>
        <v>2024</v>
      </c>
      <c r="E4213" s="6" t="str">
        <f t="shared" si="196"/>
        <v>Q3 2024</v>
      </c>
      <c r="F4213" t="s">
        <v>3435</v>
      </c>
      <c r="G4213" t="s">
        <v>3435</v>
      </c>
      <c r="H4213" t="s">
        <v>701</v>
      </c>
      <c r="I4213" t="s">
        <v>12</v>
      </c>
      <c r="J4213" s="3">
        <v>6</v>
      </c>
      <c r="K4213" s="3">
        <v>303.56</v>
      </c>
      <c r="L4213" s="3">
        <v>1821.36</v>
      </c>
    </row>
    <row r="4214" spans="1:12" x14ac:dyDescent="0.35">
      <c r="A4214" t="s">
        <v>5060</v>
      </c>
      <c r="B4214" s="6" t="s">
        <v>206</v>
      </c>
      <c r="C4214" s="6" t="str">
        <f t="shared" si="195"/>
        <v>Sep 2024</v>
      </c>
      <c r="D4214" s="19" t="str">
        <f t="shared" si="197"/>
        <v>2024</v>
      </c>
      <c r="E4214" s="6" t="str">
        <f t="shared" si="196"/>
        <v>Q3 2024</v>
      </c>
      <c r="F4214" t="s">
        <v>4845</v>
      </c>
      <c r="G4214" t="s">
        <v>4845</v>
      </c>
      <c r="H4214" t="s">
        <v>2345</v>
      </c>
      <c r="I4214" t="s">
        <v>24</v>
      </c>
      <c r="J4214" s="3">
        <v>2</v>
      </c>
      <c r="K4214" s="3">
        <v>342.68</v>
      </c>
      <c r="L4214" s="3">
        <v>685.36</v>
      </c>
    </row>
    <row r="4215" spans="1:12" x14ac:dyDescent="0.35">
      <c r="A4215" t="s">
        <v>5199</v>
      </c>
      <c r="B4215" s="6" t="s">
        <v>206</v>
      </c>
      <c r="C4215" s="6" t="str">
        <f t="shared" si="195"/>
        <v>Sep 2024</v>
      </c>
      <c r="D4215" s="19" t="str">
        <f t="shared" si="197"/>
        <v>2024</v>
      </c>
      <c r="E4215" s="6" t="str">
        <f t="shared" si="196"/>
        <v>Q3 2024</v>
      </c>
      <c r="F4215" t="s">
        <v>5082</v>
      </c>
      <c r="G4215" t="s">
        <v>5082</v>
      </c>
      <c r="H4215" t="s">
        <v>2208</v>
      </c>
      <c r="I4215" t="s">
        <v>27</v>
      </c>
      <c r="J4215" s="3">
        <v>14</v>
      </c>
      <c r="K4215" s="3">
        <v>285.02999999999997</v>
      </c>
      <c r="L4215" s="3">
        <v>3990.42</v>
      </c>
    </row>
    <row r="4216" spans="1:12" x14ac:dyDescent="0.35">
      <c r="A4216" t="s">
        <v>1636</v>
      </c>
      <c r="B4216" s="6" t="s">
        <v>1637</v>
      </c>
      <c r="C4216" s="6" t="str">
        <f t="shared" si="195"/>
        <v>Sep 2024</v>
      </c>
      <c r="D4216" s="19" t="str">
        <f t="shared" si="197"/>
        <v>2024</v>
      </c>
      <c r="E4216" s="6" t="str">
        <f t="shared" si="196"/>
        <v>Q3 2024</v>
      </c>
      <c r="F4216" t="s">
        <v>1421</v>
      </c>
      <c r="G4216" t="str">
        <f>IF(F4216="Egg", "Eggs", F4216)</f>
        <v>Eggs</v>
      </c>
      <c r="H4216" t="s">
        <v>701</v>
      </c>
      <c r="I4216" t="s">
        <v>12</v>
      </c>
      <c r="J4216" s="3">
        <v>4</v>
      </c>
      <c r="K4216" s="3">
        <v>490.51</v>
      </c>
      <c r="L4216" s="3">
        <v>1962.04</v>
      </c>
    </row>
    <row r="4217" spans="1:12" x14ac:dyDescent="0.35">
      <c r="A4217" t="s">
        <v>1697</v>
      </c>
      <c r="B4217" s="6" t="s">
        <v>1637</v>
      </c>
      <c r="C4217" s="6" t="str">
        <f t="shared" si="195"/>
        <v>Sep 2024</v>
      </c>
      <c r="D4217" s="19" t="str">
        <f t="shared" si="197"/>
        <v>2024</v>
      </c>
      <c r="E4217" s="6" t="str">
        <f t="shared" si="196"/>
        <v>Q3 2024</v>
      </c>
      <c r="F4217" t="s">
        <v>1421</v>
      </c>
      <c r="G4217" t="str">
        <f>IF(F4217="Egg", "Eggs", F4217)</f>
        <v>Eggs</v>
      </c>
      <c r="H4217" t="s">
        <v>701</v>
      </c>
      <c r="I4217" t="s">
        <v>27</v>
      </c>
      <c r="J4217" s="3">
        <v>3</v>
      </c>
      <c r="K4217" s="3">
        <v>124.99</v>
      </c>
      <c r="L4217" s="3">
        <v>374.97</v>
      </c>
    </row>
    <row r="4218" spans="1:12" x14ac:dyDescent="0.35">
      <c r="A4218" t="s">
        <v>1837</v>
      </c>
      <c r="B4218" s="6" t="s">
        <v>1637</v>
      </c>
      <c r="C4218" s="6" t="str">
        <f t="shared" si="195"/>
        <v>Sep 2024</v>
      </c>
      <c r="D4218" s="19" t="str">
        <f t="shared" si="197"/>
        <v>2024</v>
      </c>
      <c r="E4218" s="6" t="str">
        <f t="shared" si="196"/>
        <v>Q3 2024</v>
      </c>
      <c r="F4218" t="s">
        <v>1744</v>
      </c>
      <c r="G4218" t="s">
        <v>1744</v>
      </c>
      <c r="H4218" t="s">
        <v>11</v>
      </c>
      <c r="I4218" t="s">
        <v>12</v>
      </c>
      <c r="J4218" s="3">
        <v>13</v>
      </c>
      <c r="K4218" s="3">
        <v>200.27</v>
      </c>
      <c r="L4218" s="3">
        <v>2603.5100000000002</v>
      </c>
    </row>
    <row r="4219" spans="1:12" x14ac:dyDescent="0.35">
      <c r="A4219" t="s">
        <v>3852</v>
      </c>
      <c r="B4219" s="6" t="s">
        <v>1637</v>
      </c>
      <c r="C4219" s="6" t="str">
        <f t="shared" si="195"/>
        <v>Sep 2024</v>
      </c>
      <c r="D4219" s="19" t="str">
        <f t="shared" si="197"/>
        <v>2024</v>
      </c>
      <c r="E4219" s="6" t="str">
        <f t="shared" si="196"/>
        <v>Q3 2024</v>
      </c>
      <c r="F4219" t="s">
        <v>3688</v>
      </c>
      <c r="G4219" t="s">
        <v>3688</v>
      </c>
      <c r="H4219" t="s">
        <v>11</v>
      </c>
      <c r="I4219" t="s">
        <v>15</v>
      </c>
      <c r="J4219" s="3">
        <v>7</v>
      </c>
      <c r="K4219" s="3">
        <v>140.54</v>
      </c>
      <c r="L4219" s="3">
        <v>983.78</v>
      </c>
    </row>
    <row r="4220" spans="1:12" x14ac:dyDescent="0.35">
      <c r="A4220" t="s">
        <v>4630</v>
      </c>
      <c r="B4220" s="6" t="s">
        <v>1637</v>
      </c>
      <c r="C4220" s="6" t="str">
        <f t="shared" si="195"/>
        <v>Sep 2024</v>
      </c>
      <c r="D4220" s="19" t="str">
        <f t="shared" si="197"/>
        <v>2024</v>
      </c>
      <c r="E4220" s="6" t="str">
        <f t="shared" si="196"/>
        <v>Q3 2024</v>
      </c>
      <c r="F4220" t="s">
        <v>4610</v>
      </c>
      <c r="G4220" t="s">
        <v>4610</v>
      </c>
      <c r="H4220" t="s">
        <v>2345</v>
      </c>
      <c r="I4220" t="s">
        <v>27</v>
      </c>
      <c r="J4220" s="3">
        <v>14</v>
      </c>
      <c r="K4220" s="3">
        <v>380.56</v>
      </c>
      <c r="L4220" s="3">
        <v>5327.84</v>
      </c>
    </row>
    <row r="4221" spans="1:12" x14ac:dyDescent="0.35">
      <c r="A4221" t="s">
        <v>4923</v>
      </c>
      <c r="B4221" s="6" t="s">
        <v>1637</v>
      </c>
      <c r="C4221" s="6" t="str">
        <f t="shared" si="195"/>
        <v>Sep 2024</v>
      </c>
      <c r="D4221" s="19" t="str">
        <f t="shared" si="197"/>
        <v>2024</v>
      </c>
      <c r="E4221" s="6" t="str">
        <f t="shared" si="196"/>
        <v>Q3 2024</v>
      </c>
      <c r="F4221" t="s">
        <v>4845</v>
      </c>
      <c r="G4221" t="s">
        <v>4845</v>
      </c>
      <c r="H4221" t="s">
        <v>2345</v>
      </c>
      <c r="I4221" t="s">
        <v>15</v>
      </c>
      <c r="J4221" s="3">
        <v>8</v>
      </c>
      <c r="K4221" s="3">
        <v>191.97</v>
      </c>
      <c r="L4221" s="3">
        <v>1535.76</v>
      </c>
    </row>
    <row r="4222" spans="1:12" x14ac:dyDescent="0.35">
      <c r="A4222" t="s">
        <v>5137</v>
      </c>
      <c r="B4222" s="6" t="s">
        <v>1637</v>
      </c>
      <c r="C4222" s="6" t="str">
        <f t="shared" si="195"/>
        <v>Sep 2024</v>
      </c>
      <c r="D4222" s="19" t="str">
        <f t="shared" si="197"/>
        <v>2024</v>
      </c>
      <c r="E4222" s="6" t="str">
        <f t="shared" si="196"/>
        <v>Q3 2024</v>
      </c>
      <c r="F4222" t="s">
        <v>5082</v>
      </c>
      <c r="G4222" t="s">
        <v>5082</v>
      </c>
      <c r="H4222" t="s">
        <v>2208</v>
      </c>
      <c r="I4222" t="s">
        <v>27</v>
      </c>
      <c r="J4222" s="3">
        <v>1</v>
      </c>
      <c r="K4222" s="3">
        <v>97.68</v>
      </c>
      <c r="L4222" s="3">
        <v>97.68</v>
      </c>
    </row>
    <row r="4223" spans="1:12" x14ac:dyDescent="0.35">
      <c r="A4223" t="s">
        <v>5517</v>
      </c>
      <c r="B4223" s="6" t="s">
        <v>1637</v>
      </c>
      <c r="C4223" s="6" t="str">
        <f t="shared" si="195"/>
        <v>Sep 2024</v>
      </c>
      <c r="D4223" s="19" t="str">
        <f t="shared" si="197"/>
        <v>2024</v>
      </c>
      <c r="E4223" s="6" t="str">
        <f t="shared" si="196"/>
        <v>Q3 2024</v>
      </c>
      <c r="F4223" t="s">
        <v>5504</v>
      </c>
      <c r="G4223" t="s">
        <v>5504</v>
      </c>
      <c r="H4223" t="s">
        <v>701</v>
      </c>
      <c r="I4223" t="s">
        <v>12</v>
      </c>
      <c r="J4223" s="3">
        <v>14</v>
      </c>
      <c r="K4223" s="3">
        <v>219.3</v>
      </c>
      <c r="L4223" s="3">
        <v>3070.2</v>
      </c>
    </row>
    <row r="4224" spans="1:12" x14ac:dyDescent="0.35">
      <c r="A4224" t="s">
        <v>2405</v>
      </c>
      <c r="B4224" s="6" t="s">
        <v>2406</v>
      </c>
      <c r="C4224" s="6" t="str">
        <f t="shared" si="195"/>
        <v>Sep 2024</v>
      </c>
      <c r="D4224" s="19" t="str">
        <f t="shared" si="197"/>
        <v>2024</v>
      </c>
      <c r="E4224" s="6" t="str">
        <f t="shared" si="196"/>
        <v>Q3 2024</v>
      </c>
      <c r="F4224" t="s">
        <v>2344</v>
      </c>
      <c r="G4224" t="s">
        <v>2344</v>
      </c>
      <c r="H4224" t="s">
        <v>2345</v>
      </c>
      <c r="I4224" t="s">
        <v>15</v>
      </c>
      <c r="J4224" s="3">
        <v>14</v>
      </c>
      <c r="K4224" s="3">
        <v>238.31</v>
      </c>
      <c r="L4224" s="3">
        <v>3336.34</v>
      </c>
    </row>
    <row r="4225" spans="1:12" x14ac:dyDescent="0.35">
      <c r="A4225" t="s">
        <v>2860</v>
      </c>
      <c r="B4225" s="6" t="s">
        <v>2406</v>
      </c>
      <c r="C4225" s="6" t="str">
        <f t="shared" si="195"/>
        <v>Sep 2024</v>
      </c>
      <c r="D4225" s="19" t="str">
        <f t="shared" si="197"/>
        <v>2024</v>
      </c>
      <c r="E4225" s="6" t="str">
        <f t="shared" si="196"/>
        <v>Q3 2024</v>
      </c>
      <c r="F4225" t="s">
        <v>2643</v>
      </c>
      <c r="G4225" t="s">
        <v>2643</v>
      </c>
      <c r="H4225" t="s">
        <v>2345</v>
      </c>
      <c r="I4225" t="s">
        <v>27</v>
      </c>
      <c r="J4225" s="3">
        <v>9</v>
      </c>
      <c r="K4225" s="3">
        <v>12.92</v>
      </c>
      <c r="L4225" s="3">
        <v>116.28</v>
      </c>
    </row>
    <row r="4226" spans="1:12" x14ac:dyDescent="0.35">
      <c r="A4226" t="s">
        <v>2890</v>
      </c>
      <c r="B4226" s="6" t="s">
        <v>2406</v>
      </c>
      <c r="C4226" s="6" t="str">
        <f t="shared" ref="C4226:C4289" si="198">TEXT(B4226, "mmm yyyy")</f>
        <v>Sep 2024</v>
      </c>
      <c r="D4226" s="19" t="str">
        <f t="shared" si="197"/>
        <v>2024</v>
      </c>
      <c r="E4226" s="6" t="str">
        <f t="shared" ref="E4226:E4289" si="199">"Q"&amp;ROUNDUP(MONTH(B4226)/3,0)&amp;" "&amp;TEXT(B4226,"YYYY")</f>
        <v>Q3 2024</v>
      </c>
      <c r="F4226" t="s">
        <v>2882</v>
      </c>
      <c r="G4226" t="s">
        <v>2882</v>
      </c>
      <c r="H4226" t="s">
        <v>2208</v>
      </c>
      <c r="I4226" t="s">
        <v>27</v>
      </c>
      <c r="J4226" s="3">
        <v>13</v>
      </c>
      <c r="K4226" s="3">
        <v>470.28</v>
      </c>
      <c r="L4226" s="3">
        <v>6113.64</v>
      </c>
    </row>
    <row r="4227" spans="1:12" x14ac:dyDescent="0.35">
      <c r="A4227" t="s">
        <v>4709</v>
      </c>
      <c r="B4227" s="6" t="s">
        <v>2406</v>
      </c>
      <c r="C4227" s="6" t="str">
        <f t="shared" si="198"/>
        <v>Sep 2024</v>
      </c>
      <c r="D4227" s="19" t="str">
        <f t="shared" ref="D4227:D4290" si="200">TEXT(B4227, "yyyy")</f>
        <v>2024</v>
      </c>
      <c r="E4227" s="6" t="str">
        <f t="shared" si="199"/>
        <v>Q3 2024</v>
      </c>
      <c r="F4227" t="s">
        <v>4610</v>
      </c>
      <c r="G4227" t="s">
        <v>4610</v>
      </c>
      <c r="H4227" t="s">
        <v>2345</v>
      </c>
      <c r="I4227" t="s">
        <v>24</v>
      </c>
      <c r="J4227" s="3">
        <v>10</v>
      </c>
      <c r="K4227" s="3">
        <v>386.16</v>
      </c>
      <c r="L4227" s="3">
        <v>3861.6</v>
      </c>
    </row>
    <row r="4228" spans="1:12" x14ac:dyDescent="0.35">
      <c r="A4228" t="s">
        <v>5553</v>
      </c>
      <c r="B4228" s="6" t="s">
        <v>2406</v>
      </c>
      <c r="C4228" s="6" t="str">
        <f t="shared" si="198"/>
        <v>Sep 2024</v>
      </c>
      <c r="D4228" s="19" t="str">
        <f t="shared" si="200"/>
        <v>2024</v>
      </c>
      <c r="E4228" s="6" t="str">
        <f t="shared" si="199"/>
        <v>Q3 2024</v>
      </c>
      <c r="F4228" t="s">
        <v>5504</v>
      </c>
      <c r="G4228" t="s">
        <v>5504</v>
      </c>
      <c r="H4228" t="s">
        <v>701</v>
      </c>
      <c r="I4228" t="s">
        <v>24</v>
      </c>
      <c r="J4228" s="3">
        <v>11</v>
      </c>
      <c r="K4228" s="3">
        <v>395.26</v>
      </c>
      <c r="L4228" s="3">
        <v>4347.8599999999997</v>
      </c>
    </row>
    <row r="4229" spans="1:12" x14ac:dyDescent="0.35">
      <c r="A4229" t="s">
        <v>2112</v>
      </c>
      <c r="B4229" s="6" t="s">
        <v>2113</v>
      </c>
      <c r="C4229" s="6" t="str">
        <f t="shared" si="198"/>
        <v>Sep 2024</v>
      </c>
      <c r="D4229" s="19" t="str">
        <f t="shared" si="200"/>
        <v>2024</v>
      </c>
      <c r="E4229" s="6" t="str">
        <f t="shared" si="199"/>
        <v>Q3 2024</v>
      </c>
      <c r="F4229" t="s">
        <v>2058</v>
      </c>
      <c r="G4229" t="s">
        <v>2058</v>
      </c>
      <c r="H4229" t="s">
        <v>701</v>
      </c>
      <c r="I4229" t="s">
        <v>15</v>
      </c>
      <c r="J4229" s="3">
        <v>18</v>
      </c>
      <c r="K4229" s="3">
        <v>477.74</v>
      </c>
      <c r="L4229" s="3">
        <v>8599.32</v>
      </c>
    </row>
    <row r="4230" spans="1:12" x14ac:dyDescent="0.35">
      <c r="A4230" t="s">
        <v>4870</v>
      </c>
      <c r="B4230" s="6" t="s">
        <v>2113</v>
      </c>
      <c r="C4230" s="6" t="str">
        <f t="shared" si="198"/>
        <v>Sep 2024</v>
      </c>
      <c r="D4230" s="19" t="str">
        <f t="shared" si="200"/>
        <v>2024</v>
      </c>
      <c r="E4230" s="6" t="str">
        <f t="shared" si="199"/>
        <v>Q3 2024</v>
      </c>
      <c r="F4230" t="s">
        <v>4845</v>
      </c>
      <c r="G4230" t="s">
        <v>4845</v>
      </c>
      <c r="H4230" t="s">
        <v>2345</v>
      </c>
      <c r="I4230" t="s">
        <v>24</v>
      </c>
      <c r="J4230" s="3">
        <v>5</v>
      </c>
      <c r="K4230" s="3">
        <v>334.44</v>
      </c>
      <c r="L4230" s="3">
        <v>1672.2</v>
      </c>
    </row>
    <row r="4231" spans="1:12" x14ac:dyDescent="0.35">
      <c r="A4231" t="s">
        <v>5429</v>
      </c>
      <c r="B4231" s="6" t="s">
        <v>2113</v>
      </c>
      <c r="C4231" s="6" t="str">
        <f t="shared" si="198"/>
        <v>Sep 2024</v>
      </c>
      <c r="D4231" s="19" t="str">
        <f t="shared" si="200"/>
        <v>2024</v>
      </c>
      <c r="E4231" s="6" t="str">
        <f t="shared" si="199"/>
        <v>Q3 2024</v>
      </c>
      <c r="F4231" t="s">
        <v>5337</v>
      </c>
      <c r="G4231" t="s">
        <v>5337</v>
      </c>
      <c r="H4231" t="s">
        <v>458</v>
      </c>
      <c r="I4231" t="s">
        <v>24</v>
      </c>
      <c r="J4231" s="3">
        <v>12</v>
      </c>
      <c r="K4231" s="3">
        <v>259.31</v>
      </c>
      <c r="L4231" s="3">
        <v>3111.72</v>
      </c>
    </row>
    <row r="4232" spans="1:12" x14ac:dyDescent="0.35">
      <c r="A4232" t="s">
        <v>5626</v>
      </c>
      <c r="B4232" s="6" t="s">
        <v>2113</v>
      </c>
      <c r="C4232" s="6" t="str">
        <f t="shared" si="198"/>
        <v>Sep 2024</v>
      </c>
      <c r="D4232" s="19" t="str">
        <f t="shared" si="200"/>
        <v>2024</v>
      </c>
      <c r="E4232" s="6" t="str">
        <f t="shared" si="199"/>
        <v>Q3 2024</v>
      </c>
      <c r="F4232" t="s">
        <v>5504</v>
      </c>
      <c r="G4232" t="s">
        <v>5504</v>
      </c>
      <c r="H4232" t="s">
        <v>701</v>
      </c>
      <c r="I4232" t="s">
        <v>27</v>
      </c>
      <c r="J4232" s="3">
        <v>20</v>
      </c>
      <c r="K4232" s="3">
        <v>488.75</v>
      </c>
      <c r="L4232" s="3">
        <v>9775</v>
      </c>
    </row>
    <row r="4233" spans="1:12" x14ac:dyDescent="0.35">
      <c r="A4233" t="s">
        <v>5721</v>
      </c>
      <c r="B4233" s="6" t="s">
        <v>2113</v>
      </c>
      <c r="C4233" s="6" t="str">
        <f t="shared" si="198"/>
        <v>Sep 2024</v>
      </c>
      <c r="D4233" s="19" t="str">
        <f t="shared" si="200"/>
        <v>2024</v>
      </c>
      <c r="E4233" s="6" t="str">
        <f t="shared" si="199"/>
        <v>Q3 2024</v>
      </c>
      <c r="F4233" t="s">
        <v>5629</v>
      </c>
      <c r="G4233" t="s">
        <v>5629</v>
      </c>
      <c r="H4233" t="s">
        <v>458</v>
      </c>
      <c r="I4233" t="s">
        <v>12</v>
      </c>
      <c r="J4233" s="3">
        <v>9</v>
      </c>
      <c r="K4233" s="3">
        <v>336.06</v>
      </c>
      <c r="L4233" s="3">
        <v>3024.54</v>
      </c>
    </row>
    <row r="4234" spans="1:12" x14ac:dyDescent="0.35">
      <c r="A4234" t="s">
        <v>4007</v>
      </c>
      <c r="B4234" s="6" t="s">
        <v>4008</v>
      </c>
      <c r="C4234" s="6" t="str">
        <f t="shared" si="198"/>
        <v>Sep 2024</v>
      </c>
      <c r="D4234" s="19" t="str">
        <f t="shared" si="200"/>
        <v>2024</v>
      </c>
      <c r="E4234" s="6" t="str">
        <f t="shared" si="199"/>
        <v>Q3 2024</v>
      </c>
      <c r="F4234" t="s">
        <v>3948</v>
      </c>
      <c r="G4234" t="s">
        <v>3948</v>
      </c>
      <c r="H4234" t="s">
        <v>458</v>
      </c>
      <c r="I4234" t="s">
        <v>15</v>
      </c>
      <c r="J4234" s="3">
        <v>4</v>
      </c>
      <c r="K4234" s="3">
        <v>415.99</v>
      </c>
      <c r="L4234" s="3">
        <v>1663.96</v>
      </c>
    </row>
    <row r="4235" spans="1:12" x14ac:dyDescent="0.35">
      <c r="A4235" t="s">
        <v>4227</v>
      </c>
      <c r="B4235" s="6" t="s">
        <v>4008</v>
      </c>
      <c r="C4235" s="6" t="str">
        <f t="shared" si="198"/>
        <v>Sep 2024</v>
      </c>
      <c r="D4235" s="19" t="str">
        <f t="shared" si="200"/>
        <v>2024</v>
      </c>
      <c r="E4235" s="6" t="str">
        <f t="shared" si="199"/>
        <v>Q3 2024</v>
      </c>
      <c r="F4235" t="s">
        <v>3948</v>
      </c>
      <c r="G4235" t="s">
        <v>3948</v>
      </c>
      <c r="H4235" t="s">
        <v>458</v>
      </c>
      <c r="I4235" t="s">
        <v>15</v>
      </c>
      <c r="J4235" s="3">
        <v>15</v>
      </c>
      <c r="K4235" s="3">
        <v>35.22</v>
      </c>
      <c r="L4235" s="3">
        <v>528.29999999999995</v>
      </c>
    </row>
    <row r="4236" spans="1:12" x14ac:dyDescent="0.35">
      <c r="A4236" t="s">
        <v>4686</v>
      </c>
      <c r="B4236" s="6" t="s">
        <v>4008</v>
      </c>
      <c r="C4236" s="6" t="str">
        <f t="shared" si="198"/>
        <v>Sep 2024</v>
      </c>
      <c r="D4236" s="19" t="str">
        <f t="shared" si="200"/>
        <v>2024</v>
      </c>
      <c r="E4236" s="6" t="str">
        <f t="shared" si="199"/>
        <v>Q3 2024</v>
      </c>
      <c r="F4236" t="s">
        <v>4610</v>
      </c>
      <c r="G4236" t="s">
        <v>4610</v>
      </c>
      <c r="H4236" t="s">
        <v>2345</v>
      </c>
      <c r="I4236" t="s">
        <v>12</v>
      </c>
      <c r="J4236" s="3">
        <v>18</v>
      </c>
      <c r="K4236" s="3">
        <v>157.86000000000001</v>
      </c>
      <c r="L4236" s="3">
        <v>2841.48</v>
      </c>
    </row>
    <row r="4237" spans="1:12" x14ac:dyDescent="0.35">
      <c r="A4237" t="s">
        <v>5150</v>
      </c>
      <c r="B4237" s="6" t="s">
        <v>4008</v>
      </c>
      <c r="C4237" s="6" t="str">
        <f t="shared" si="198"/>
        <v>Sep 2024</v>
      </c>
      <c r="D4237" s="19" t="str">
        <f t="shared" si="200"/>
        <v>2024</v>
      </c>
      <c r="E4237" s="6" t="str">
        <f t="shared" si="199"/>
        <v>Q3 2024</v>
      </c>
      <c r="F4237" t="s">
        <v>5082</v>
      </c>
      <c r="G4237" t="s">
        <v>5082</v>
      </c>
      <c r="H4237" t="s">
        <v>2208</v>
      </c>
      <c r="I4237" t="s">
        <v>12</v>
      </c>
      <c r="J4237" s="3">
        <v>9</v>
      </c>
      <c r="K4237" s="3">
        <v>316.81</v>
      </c>
      <c r="L4237" s="3">
        <v>2851.29</v>
      </c>
    </row>
    <row r="4238" spans="1:12" x14ac:dyDescent="0.35">
      <c r="A4238" t="s">
        <v>969</v>
      </c>
      <c r="B4238" s="6" t="s">
        <v>970</v>
      </c>
      <c r="C4238" s="6" t="str">
        <f t="shared" si="198"/>
        <v>Sep 2024</v>
      </c>
      <c r="D4238" s="19" t="str">
        <f t="shared" si="200"/>
        <v>2024</v>
      </c>
      <c r="E4238" s="6" t="str">
        <f t="shared" si="199"/>
        <v>Q3 2024</v>
      </c>
      <c r="F4238" t="s">
        <v>700</v>
      </c>
      <c r="G4238" t="str">
        <f>IF(F4238="Bread.c", "Bread", F4238)</f>
        <v>Bread</v>
      </c>
      <c r="H4238" t="s">
        <v>701</v>
      </c>
      <c r="I4238" t="s">
        <v>27</v>
      </c>
      <c r="J4238" s="3">
        <v>17</v>
      </c>
      <c r="K4238" s="3">
        <v>83.71</v>
      </c>
      <c r="L4238" s="3">
        <v>1423.07</v>
      </c>
    </row>
    <row r="4239" spans="1:12" x14ac:dyDescent="0.35">
      <c r="A4239" t="s">
        <v>1585</v>
      </c>
      <c r="B4239" s="6" t="s">
        <v>970</v>
      </c>
      <c r="C4239" s="6" t="str">
        <f t="shared" si="198"/>
        <v>Sep 2024</v>
      </c>
      <c r="D4239" s="19" t="str">
        <f t="shared" si="200"/>
        <v>2024</v>
      </c>
      <c r="E4239" s="6" t="str">
        <f t="shared" si="199"/>
        <v>Q3 2024</v>
      </c>
      <c r="F4239" t="s">
        <v>1421</v>
      </c>
      <c r="G4239" t="str">
        <f>IF(F4239="Egg", "Eggs", F4239)</f>
        <v>Eggs</v>
      </c>
      <c r="H4239" t="s">
        <v>701</v>
      </c>
      <c r="I4239" t="s">
        <v>12</v>
      </c>
      <c r="J4239" s="3">
        <v>14</v>
      </c>
      <c r="K4239" s="3">
        <v>264.31</v>
      </c>
      <c r="L4239" s="3">
        <v>3700.34</v>
      </c>
    </row>
    <row r="4240" spans="1:12" x14ac:dyDescent="0.35">
      <c r="A4240" t="s">
        <v>2009</v>
      </c>
      <c r="B4240" s="6" t="s">
        <v>970</v>
      </c>
      <c r="C4240" s="6" t="str">
        <f t="shared" si="198"/>
        <v>Sep 2024</v>
      </c>
      <c r="D4240" s="19" t="str">
        <f t="shared" si="200"/>
        <v>2024</v>
      </c>
      <c r="E4240" s="6" t="str">
        <f t="shared" si="199"/>
        <v>Q3 2024</v>
      </c>
      <c r="F4240" t="s">
        <v>1744</v>
      </c>
      <c r="G4240" t="s">
        <v>1744</v>
      </c>
      <c r="H4240" t="s">
        <v>11</v>
      </c>
      <c r="I4240" t="s">
        <v>24</v>
      </c>
      <c r="J4240" s="3">
        <v>18</v>
      </c>
      <c r="K4240" s="3">
        <v>282.19</v>
      </c>
      <c r="L4240" s="3">
        <v>5079.42</v>
      </c>
    </row>
    <row r="4241" spans="1:12" x14ac:dyDescent="0.35">
      <c r="A4241" t="s">
        <v>2279</v>
      </c>
      <c r="B4241" s="6" t="s">
        <v>970</v>
      </c>
      <c r="C4241" s="6" t="str">
        <f t="shared" si="198"/>
        <v>Sep 2024</v>
      </c>
      <c r="D4241" s="19" t="str">
        <f t="shared" si="200"/>
        <v>2024</v>
      </c>
      <c r="E4241" s="6" t="str">
        <f t="shared" si="199"/>
        <v>Q3 2024</v>
      </c>
      <c r="F4241" t="s">
        <v>2207</v>
      </c>
      <c r="G4241" t="s">
        <v>2207</v>
      </c>
      <c r="H4241" t="s">
        <v>2208</v>
      </c>
      <c r="I4241" t="s">
        <v>15</v>
      </c>
      <c r="J4241" s="3">
        <v>2</v>
      </c>
      <c r="K4241" s="3">
        <v>453.18</v>
      </c>
      <c r="L4241" s="3">
        <v>906.36</v>
      </c>
    </row>
    <row r="4242" spans="1:12" x14ac:dyDescent="0.35">
      <c r="A4242" t="s">
        <v>2429</v>
      </c>
      <c r="B4242" s="6" t="s">
        <v>970</v>
      </c>
      <c r="C4242" s="6" t="str">
        <f t="shared" si="198"/>
        <v>Sep 2024</v>
      </c>
      <c r="D4242" s="19" t="str">
        <f t="shared" si="200"/>
        <v>2024</v>
      </c>
      <c r="E4242" s="6" t="str">
        <f t="shared" si="199"/>
        <v>Q3 2024</v>
      </c>
      <c r="F4242" t="s">
        <v>2344</v>
      </c>
      <c r="G4242" t="s">
        <v>2344</v>
      </c>
      <c r="H4242" t="s">
        <v>2345</v>
      </c>
      <c r="I4242" t="s">
        <v>12</v>
      </c>
      <c r="J4242" s="3">
        <v>20</v>
      </c>
      <c r="K4242" s="3">
        <v>365</v>
      </c>
      <c r="L4242" s="3">
        <v>7300</v>
      </c>
    </row>
    <row r="4243" spans="1:12" x14ac:dyDescent="0.35">
      <c r="A4243" t="s">
        <v>2431</v>
      </c>
      <c r="B4243" s="6" t="s">
        <v>970</v>
      </c>
      <c r="C4243" s="6" t="str">
        <f t="shared" si="198"/>
        <v>Sep 2024</v>
      </c>
      <c r="D4243" s="19" t="str">
        <f t="shared" si="200"/>
        <v>2024</v>
      </c>
      <c r="E4243" s="6" t="str">
        <f t="shared" si="199"/>
        <v>Q3 2024</v>
      </c>
      <c r="F4243" t="s">
        <v>2344</v>
      </c>
      <c r="G4243" t="s">
        <v>2344</v>
      </c>
      <c r="H4243" t="s">
        <v>2345</v>
      </c>
      <c r="I4243" t="s">
        <v>12</v>
      </c>
      <c r="J4243" s="3">
        <v>13</v>
      </c>
      <c r="K4243" s="3">
        <v>135.04</v>
      </c>
      <c r="L4243" s="3">
        <v>1755.52</v>
      </c>
    </row>
    <row r="4244" spans="1:12" x14ac:dyDescent="0.35">
      <c r="A4244" t="s">
        <v>4073</v>
      </c>
      <c r="B4244" s="6" t="s">
        <v>970</v>
      </c>
      <c r="C4244" s="6" t="str">
        <f t="shared" si="198"/>
        <v>Sep 2024</v>
      </c>
      <c r="D4244" s="19" t="str">
        <f t="shared" si="200"/>
        <v>2024</v>
      </c>
      <c r="E4244" s="6" t="str">
        <f t="shared" si="199"/>
        <v>Q3 2024</v>
      </c>
      <c r="F4244" t="s">
        <v>3948</v>
      </c>
      <c r="G4244" t="s">
        <v>3948</v>
      </c>
      <c r="H4244" t="s">
        <v>458</v>
      </c>
      <c r="I4244" t="s">
        <v>24</v>
      </c>
      <c r="J4244" s="3">
        <v>6</v>
      </c>
      <c r="K4244" s="3">
        <v>6.68</v>
      </c>
      <c r="L4244" s="3">
        <v>40.08</v>
      </c>
    </row>
    <row r="4245" spans="1:12" x14ac:dyDescent="0.35">
      <c r="A4245" t="s">
        <v>801</v>
      </c>
      <c r="B4245" s="6" t="s">
        <v>802</v>
      </c>
      <c r="C4245" s="6" t="str">
        <f t="shared" si="198"/>
        <v>Sep 2024</v>
      </c>
      <c r="D4245" s="19" t="str">
        <f t="shared" si="200"/>
        <v>2024</v>
      </c>
      <c r="E4245" s="6" t="str">
        <f t="shared" si="199"/>
        <v>Q3 2024</v>
      </c>
      <c r="F4245" t="s">
        <v>700</v>
      </c>
      <c r="G4245" t="str">
        <f>IF(F4245="Bread.c", "Bread", F4245)</f>
        <v>Bread</v>
      </c>
      <c r="H4245" t="s">
        <v>701</v>
      </c>
      <c r="I4245" t="s">
        <v>27</v>
      </c>
      <c r="J4245" s="3">
        <v>6</v>
      </c>
      <c r="K4245" s="3">
        <v>397.59</v>
      </c>
      <c r="L4245" s="3">
        <v>2385.54</v>
      </c>
    </row>
    <row r="4246" spans="1:12" x14ac:dyDescent="0.35">
      <c r="A4246" t="s">
        <v>2176</v>
      </c>
      <c r="B4246" s="6" t="s">
        <v>802</v>
      </c>
      <c r="C4246" s="6" t="str">
        <f t="shared" si="198"/>
        <v>Sep 2024</v>
      </c>
      <c r="D4246" s="19" t="str">
        <f t="shared" si="200"/>
        <v>2024</v>
      </c>
      <c r="E4246" s="6" t="str">
        <f t="shared" si="199"/>
        <v>Q3 2024</v>
      </c>
      <c r="F4246" t="s">
        <v>2058</v>
      </c>
      <c r="G4246" t="s">
        <v>2058</v>
      </c>
      <c r="H4246" t="s">
        <v>701</v>
      </c>
      <c r="I4246" t="s">
        <v>27</v>
      </c>
      <c r="J4246" s="3">
        <v>12</v>
      </c>
      <c r="K4246" s="3">
        <v>343.04</v>
      </c>
      <c r="L4246" s="3">
        <v>4116.4799999999996</v>
      </c>
    </row>
    <row r="4247" spans="1:12" x14ac:dyDescent="0.35">
      <c r="A4247" t="s">
        <v>3107</v>
      </c>
      <c r="B4247" s="6" t="s">
        <v>802</v>
      </c>
      <c r="C4247" s="6" t="str">
        <f t="shared" si="198"/>
        <v>Sep 2024</v>
      </c>
      <c r="D4247" s="19" t="str">
        <f t="shared" si="200"/>
        <v>2024</v>
      </c>
      <c r="E4247" s="6" t="str">
        <f t="shared" si="199"/>
        <v>Q3 2024</v>
      </c>
      <c r="F4247" t="s">
        <v>2882</v>
      </c>
      <c r="G4247" t="s">
        <v>2882</v>
      </c>
      <c r="H4247" t="s">
        <v>2208</v>
      </c>
      <c r="I4247" t="s">
        <v>15</v>
      </c>
      <c r="J4247" s="3">
        <v>5</v>
      </c>
      <c r="K4247" s="3">
        <v>203.02</v>
      </c>
      <c r="L4247" s="3">
        <v>1015.1</v>
      </c>
    </row>
    <row r="4248" spans="1:12" x14ac:dyDescent="0.35">
      <c r="A4248" t="s">
        <v>3166</v>
      </c>
      <c r="B4248" s="6" t="s">
        <v>802</v>
      </c>
      <c r="C4248" s="6" t="str">
        <f t="shared" si="198"/>
        <v>Sep 2024</v>
      </c>
      <c r="D4248" s="19" t="str">
        <f t="shared" si="200"/>
        <v>2024</v>
      </c>
      <c r="E4248" s="6" t="str">
        <f t="shared" si="199"/>
        <v>Q3 2024</v>
      </c>
      <c r="F4248" t="s">
        <v>3143</v>
      </c>
      <c r="G4248" t="s">
        <v>3143</v>
      </c>
      <c r="H4248" t="s">
        <v>458</v>
      </c>
      <c r="I4248" t="s">
        <v>15</v>
      </c>
      <c r="J4248" s="3">
        <v>5</v>
      </c>
      <c r="K4248" s="3">
        <v>463.06</v>
      </c>
      <c r="L4248" s="3">
        <v>2315.3000000000002</v>
      </c>
    </row>
    <row r="4249" spans="1:12" x14ac:dyDescent="0.35">
      <c r="A4249" t="s">
        <v>3730</v>
      </c>
      <c r="B4249" s="6" t="s">
        <v>802</v>
      </c>
      <c r="C4249" s="6" t="str">
        <f t="shared" si="198"/>
        <v>Sep 2024</v>
      </c>
      <c r="D4249" s="19" t="str">
        <f t="shared" si="200"/>
        <v>2024</v>
      </c>
      <c r="E4249" s="6" t="str">
        <f t="shared" si="199"/>
        <v>Q3 2024</v>
      </c>
      <c r="F4249" t="s">
        <v>3688</v>
      </c>
      <c r="G4249" t="s">
        <v>3688</v>
      </c>
      <c r="H4249" t="s">
        <v>11</v>
      </c>
      <c r="I4249" t="s">
        <v>15</v>
      </c>
      <c r="J4249" s="3">
        <v>20</v>
      </c>
      <c r="K4249" s="3">
        <v>351.36</v>
      </c>
      <c r="L4249" s="3">
        <v>7027.2</v>
      </c>
    </row>
    <row r="4250" spans="1:12" x14ac:dyDescent="0.35">
      <c r="A4250" t="s">
        <v>1574</v>
      </c>
      <c r="B4250" s="6" t="s">
        <v>1575</v>
      </c>
      <c r="C4250" s="6" t="str">
        <f t="shared" si="198"/>
        <v>Sep 2024</v>
      </c>
      <c r="D4250" s="19" t="str">
        <f t="shared" si="200"/>
        <v>2024</v>
      </c>
      <c r="E4250" s="6" t="str">
        <f t="shared" si="199"/>
        <v>Q3 2024</v>
      </c>
      <c r="F4250" t="s">
        <v>1421</v>
      </c>
      <c r="G4250" t="str">
        <f>IF(F4250="Egg", "Eggs", F4250)</f>
        <v>Eggs</v>
      </c>
      <c r="H4250" t="s">
        <v>701</v>
      </c>
      <c r="I4250" t="s">
        <v>27</v>
      </c>
      <c r="J4250" s="3">
        <v>15</v>
      </c>
      <c r="K4250" s="3">
        <v>469.76</v>
      </c>
      <c r="L4250" s="3">
        <v>7046.4</v>
      </c>
    </row>
    <row r="4251" spans="1:12" x14ac:dyDescent="0.35">
      <c r="A4251" t="s">
        <v>1979</v>
      </c>
      <c r="B4251" s="6" t="s">
        <v>1575</v>
      </c>
      <c r="C4251" s="6" t="str">
        <f t="shared" si="198"/>
        <v>Sep 2024</v>
      </c>
      <c r="D4251" s="19" t="str">
        <f t="shared" si="200"/>
        <v>2024</v>
      </c>
      <c r="E4251" s="6" t="str">
        <f t="shared" si="199"/>
        <v>Q3 2024</v>
      </c>
      <c r="F4251" t="s">
        <v>1744</v>
      </c>
      <c r="G4251" t="s">
        <v>1744</v>
      </c>
      <c r="H4251" t="s">
        <v>11</v>
      </c>
      <c r="I4251" t="s">
        <v>27</v>
      </c>
      <c r="J4251" s="3">
        <v>17</v>
      </c>
      <c r="K4251" s="3">
        <v>389.04</v>
      </c>
      <c r="L4251" s="3">
        <v>6613.68</v>
      </c>
    </row>
    <row r="4252" spans="1:12" x14ac:dyDescent="0.35">
      <c r="A4252" t="s">
        <v>3836</v>
      </c>
      <c r="B4252" s="6" t="s">
        <v>1575</v>
      </c>
      <c r="C4252" s="6" t="str">
        <f t="shared" si="198"/>
        <v>Sep 2024</v>
      </c>
      <c r="D4252" s="19" t="str">
        <f t="shared" si="200"/>
        <v>2024</v>
      </c>
      <c r="E4252" s="6" t="str">
        <f t="shared" si="199"/>
        <v>Q3 2024</v>
      </c>
      <c r="F4252" t="s">
        <v>3688</v>
      </c>
      <c r="G4252" t="s">
        <v>3688</v>
      </c>
      <c r="H4252" t="s">
        <v>11</v>
      </c>
      <c r="I4252" t="s">
        <v>27</v>
      </c>
      <c r="J4252" s="3">
        <v>8</v>
      </c>
      <c r="K4252" s="3">
        <v>476.76</v>
      </c>
      <c r="L4252" s="3">
        <v>3814.08</v>
      </c>
    </row>
    <row r="4253" spans="1:12" x14ac:dyDescent="0.35">
      <c r="A4253" t="s">
        <v>4376</v>
      </c>
      <c r="B4253" s="6" t="s">
        <v>1575</v>
      </c>
      <c r="C4253" s="6" t="str">
        <f t="shared" si="198"/>
        <v>Sep 2024</v>
      </c>
      <c r="D4253" s="19" t="str">
        <f t="shared" si="200"/>
        <v>2024</v>
      </c>
      <c r="E4253" s="6" t="str">
        <f t="shared" si="199"/>
        <v>Q3 2024</v>
      </c>
      <c r="F4253" t="s">
        <v>4235</v>
      </c>
      <c r="G4253" t="s">
        <v>4235</v>
      </c>
      <c r="H4253" t="s">
        <v>2208</v>
      </c>
      <c r="I4253" t="s">
        <v>27</v>
      </c>
      <c r="J4253" s="3">
        <v>17</v>
      </c>
      <c r="K4253" s="3">
        <v>390.84</v>
      </c>
      <c r="L4253" s="3">
        <v>6644.28</v>
      </c>
    </row>
    <row r="4254" spans="1:12" x14ac:dyDescent="0.35">
      <c r="A4254" t="s">
        <v>381</v>
      </c>
      <c r="B4254" s="6" t="s">
        <v>382</v>
      </c>
      <c r="C4254" s="6" t="str">
        <f t="shared" si="198"/>
        <v>Sep 2024</v>
      </c>
      <c r="D4254" s="19" t="str">
        <f t="shared" si="200"/>
        <v>2024</v>
      </c>
      <c r="E4254" s="6" t="str">
        <f t="shared" si="199"/>
        <v>Q3 2024</v>
      </c>
      <c r="F4254" t="s">
        <v>10</v>
      </c>
      <c r="G4254" t="str">
        <f>IF(F4254="Biographies", "Biography", F4254 )</f>
        <v>Biography</v>
      </c>
      <c r="H4254" t="s">
        <v>11</v>
      </c>
      <c r="I4254" t="s">
        <v>15</v>
      </c>
      <c r="J4254" s="3">
        <v>8</v>
      </c>
      <c r="K4254" s="3">
        <v>315.81</v>
      </c>
      <c r="L4254" s="3">
        <v>2526.48</v>
      </c>
    </row>
    <row r="4255" spans="1:12" x14ac:dyDescent="0.35">
      <c r="A4255" t="s">
        <v>1546</v>
      </c>
      <c r="B4255" s="6" t="s">
        <v>382</v>
      </c>
      <c r="C4255" s="6" t="str">
        <f t="shared" si="198"/>
        <v>Sep 2024</v>
      </c>
      <c r="D4255" s="19" t="str">
        <f t="shared" si="200"/>
        <v>2024</v>
      </c>
      <c r="E4255" s="6" t="str">
        <f t="shared" si="199"/>
        <v>Q3 2024</v>
      </c>
      <c r="F4255" t="s">
        <v>1421</v>
      </c>
      <c r="G4255" t="str">
        <f>IF(F4255="Egg", "Eggs", F4255)</f>
        <v>Eggs</v>
      </c>
      <c r="H4255" t="s">
        <v>701</v>
      </c>
      <c r="I4255" t="s">
        <v>24</v>
      </c>
      <c r="J4255" s="3">
        <v>18</v>
      </c>
      <c r="K4255" s="3">
        <v>198.81</v>
      </c>
      <c r="L4255" s="3">
        <v>3578.58</v>
      </c>
    </row>
    <row r="4256" spans="1:12" x14ac:dyDescent="0.35">
      <c r="A4256" t="s">
        <v>3070</v>
      </c>
      <c r="B4256" s="6" t="s">
        <v>382</v>
      </c>
      <c r="C4256" s="6" t="str">
        <f t="shared" si="198"/>
        <v>Sep 2024</v>
      </c>
      <c r="D4256" s="19" t="str">
        <f t="shared" si="200"/>
        <v>2024</v>
      </c>
      <c r="E4256" s="6" t="str">
        <f t="shared" si="199"/>
        <v>Q3 2024</v>
      </c>
      <c r="F4256" t="s">
        <v>2882</v>
      </c>
      <c r="G4256" t="s">
        <v>2882</v>
      </c>
      <c r="H4256" t="s">
        <v>2208</v>
      </c>
      <c r="I4256" t="s">
        <v>27</v>
      </c>
      <c r="J4256" s="3">
        <v>8</v>
      </c>
      <c r="K4256" s="3">
        <v>440.62</v>
      </c>
      <c r="L4256" s="3">
        <v>3524.96</v>
      </c>
    </row>
    <row r="4257" spans="1:12" x14ac:dyDescent="0.35">
      <c r="A4257" t="s">
        <v>4041</v>
      </c>
      <c r="B4257" s="6" t="s">
        <v>382</v>
      </c>
      <c r="C4257" s="6" t="str">
        <f t="shared" si="198"/>
        <v>Sep 2024</v>
      </c>
      <c r="D4257" s="19" t="str">
        <f t="shared" si="200"/>
        <v>2024</v>
      </c>
      <c r="E4257" s="6" t="str">
        <f t="shared" si="199"/>
        <v>Q3 2024</v>
      </c>
      <c r="F4257" t="s">
        <v>3948</v>
      </c>
      <c r="G4257" t="s">
        <v>3948</v>
      </c>
      <c r="H4257" t="s">
        <v>458</v>
      </c>
      <c r="I4257" t="s">
        <v>24</v>
      </c>
      <c r="J4257" s="3">
        <v>11</v>
      </c>
      <c r="K4257" s="3">
        <v>437.8</v>
      </c>
      <c r="L4257" s="3">
        <v>4815.8</v>
      </c>
    </row>
    <row r="4258" spans="1:12" x14ac:dyDescent="0.35">
      <c r="A4258" t="s">
        <v>4569</v>
      </c>
      <c r="B4258" s="6" t="s">
        <v>382</v>
      </c>
      <c r="C4258" s="6" t="str">
        <f t="shared" si="198"/>
        <v>Sep 2024</v>
      </c>
      <c r="D4258" s="19" t="str">
        <f t="shared" si="200"/>
        <v>2024</v>
      </c>
      <c r="E4258" s="6" t="str">
        <f t="shared" si="199"/>
        <v>Q3 2024</v>
      </c>
      <c r="F4258" t="s">
        <v>4484</v>
      </c>
      <c r="G4258" t="s">
        <v>4484</v>
      </c>
      <c r="H4258" t="s">
        <v>2208</v>
      </c>
      <c r="I4258" t="s">
        <v>12</v>
      </c>
      <c r="J4258" s="3">
        <v>9</v>
      </c>
      <c r="K4258" s="3">
        <v>73.23</v>
      </c>
      <c r="L4258" s="3">
        <v>659.07</v>
      </c>
    </row>
    <row r="4259" spans="1:12" x14ac:dyDescent="0.35">
      <c r="A4259" t="s">
        <v>4615</v>
      </c>
      <c r="B4259" s="6" t="s">
        <v>382</v>
      </c>
      <c r="C4259" s="6" t="str">
        <f t="shared" si="198"/>
        <v>Sep 2024</v>
      </c>
      <c r="D4259" s="19" t="str">
        <f t="shared" si="200"/>
        <v>2024</v>
      </c>
      <c r="E4259" s="6" t="str">
        <f t="shared" si="199"/>
        <v>Q3 2024</v>
      </c>
      <c r="F4259" t="s">
        <v>4610</v>
      </c>
      <c r="G4259" t="s">
        <v>4610</v>
      </c>
      <c r="H4259" t="s">
        <v>2345</v>
      </c>
      <c r="I4259" t="s">
        <v>15</v>
      </c>
      <c r="J4259" s="3">
        <v>18</v>
      </c>
      <c r="K4259" s="3">
        <v>163.55000000000001</v>
      </c>
      <c r="L4259" s="3">
        <v>2943.9</v>
      </c>
    </row>
    <row r="4260" spans="1:12" x14ac:dyDescent="0.35">
      <c r="A4260" t="s">
        <v>2867</v>
      </c>
      <c r="B4260" s="6" t="s">
        <v>2868</v>
      </c>
      <c r="C4260" s="6" t="str">
        <f t="shared" si="198"/>
        <v>Sep 2024</v>
      </c>
      <c r="D4260" s="19" t="str">
        <f t="shared" si="200"/>
        <v>2024</v>
      </c>
      <c r="E4260" s="6" t="str">
        <f t="shared" si="199"/>
        <v>Q3 2024</v>
      </c>
      <c r="F4260" t="s">
        <v>2643</v>
      </c>
      <c r="G4260" t="s">
        <v>2643</v>
      </c>
      <c r="H4260" t="s">
        <v>2345</v>
      </c>
      <c r="I4260" t="s">
        <v>27</v>
      </c>
      <c r="J4260" s="3">
        <v>11</v>
      </c>
      <c r="K4260" s="3">
        <v>29.35</v>
      </c>
      <c r="L4260" s="3">
        <v>322.85000000000002</v>
      </c>
    </row>
    <row r="4261" spans="1:12" x14ac:dyDescent="0.35">
      <c r="A4261" t="s">
        <v>3227</v>
      </c>
      <c r="B4261" s="6" t="s">
        <v>2868</v>
      </c>
      <c r="C4261" s="6" t="str">
        <f t="shared" si="198"/>
        <v>Sep 2024</v>
      </c>
      <c r="D4261" s="19" t="str">
        <f t="shared" si="200"/>
        <v>2024</v>
      </c>
      <c r="E4261" s="6" t="str">
        <f t="shared" si="199"/>
        <v>Q3 2024</v>
      </c>
      <c r="F4261" t="s">
        <v>3143</v>
      </c>
      <c r="G4261" t="s">
        <v>3143</v>
      </c>
      <c r="H4261" t="s">
        <v>458</v>
      </c>
      <c r="I4261" t="s">
        <v>15</v>
      </c>
      <c r="J4261" s="3">
        <v>14</v>
      </c>
      <c r="K4261" s="3">
        <v>494.37</v>
      </c>
      <c r="L4261" s="3">
        <v>6921.18</v>
      </c>
    </row>
    <row r="4262" spans="1:12" x14ac:dyDescent="0.35">
      <c r="A4262" t="s">
        <v>3851</v>
      </c>
      <c r="B4262" s="6" t="s">
        <v>2868</v>
      </c>
      <c r="C4262" s="6" t="str">
        <f t="shared" si="198"/>
        <v>Sep 2024</v>
      </c>
      <c r="D4262" s="19" t="str">
        <f t="shared" si="200"/>
        <v>2024</v>
      </c>
      <c r="E4262" s="6" t="str">
        <f t="shared" si="199"/>
        <v>Q3 2024</v>
      </c>
      <c r="F4262" t="s">
        <v>3688</v>
      </c>
      <c r="G4262" t="s">
        <v>3688</v>
      </c>
      <c r="H4262" t="s">
        <v>11</v>
      </c>
      <c r="I4262" t="s">
        <v>24</v>
      </c>
      <c r="J4262" s="3">
        <v>2</v>
      </c>
      <c r="K4262" s="3">
        <v>401.84</v>
      </c>
      <c r="L4262" s="3">
        <v>803.68</v>
      </c>
    </row>
    <row r="4263" spans="1:12" x14ac:dyDescent="0.35">
      <c r="A4263" t="s">
        <v>663</v>
      </c>
      <c r="B4263" s="6" t="s">
        <v>664</v>
      </c>
      <c r="C4263" s="6" t="str">
        <f t="shared" si="198"/>
        <v>Sep 2024</v>
      </c>
      <c r="D4263" s="19" t="str">
        <f t="shared" si="200"/>
        <v>2024</v>
      </c>
      <c r="E4263" s="6" t="str">
        <f t="shared" si="199"/>
        <v>Q3 2024</v>
      </c>
      <c r="F4263" t="s">
        <v>457</v>
      </c>
      <c r="G4263" t="str">
        <f>IF(F4263="Blender xcxc", "Blender", F4263)</f>
        <v>Blender</v>
      </c>
      <c r="H4263" t="s">
        <v>458</v>
      </c>
      <c r="I4263" t="s">
        <v>27</v>
      </c>
      <c r="J4263" s="3">
        <v>5</v>
      </c>
      <c r="K4263" s="3">
        <v>447.69</v>
      </c>
      <c r="L4263" s="3">
        <v>2238.4499999999998</v>
      </c>
    </row>
    <row r="4264" spans="1:12" x14ac:dyDescent="0.35">
      <c r="A4264" t="s">
        <v>2579</v>
      </c>
      <c r="B4264" s="6" t="s">
        <v>664</v>
      </c>
      <c r="C4264" s="6" t="str">
        <f t="shared" si="198"/>
        <v>Sep 2024</v>
      </c>
      <c r="D4264" s="19" t="str">
        <f t="shared" si="200"/>
        <v>2024</v>
      </c>
      <c r="E4264" s="6" t="str">
        <f t="shared" si="199"/>
        <v>Q3 2024</v>
      </c>
      <c r="F4264" t="s">
        <v>2344</v>
      </c>
      <c r="G4264" t="s">
        <v>2344</v>
      </c>
      <c r="H4264" t="s">
        <v>2345</v>
      </c>
      <c r="I4264" t="s">
        <v>12</v>
      </c>
      <c r="J4264" s="3">
        <v>16</v>
      </c>
      <c r="K4264" s="3">
        <v>259.62</v>
      </c>
      <c r="L4264" s="3">
        <v>4153.92</v>
      </c>
    </row>
    <row r="4265" spans="1:12" x14ac:dyDescent="0.35">
      <c r="A4265" t="s">
        <v>4553</v>
      </c>
      <c r="B4265" s="6" t="s">
        <v>664</v>
      </c>
      <c r="C4265" s="6" t="str">
        <f t="shared" si="198"/>
        <v>Sep 2024</v>
      </c>
      <c r="D4265" s="19" t="str">
        <f t="shared" si="200"/>
        <v>2024</v>
      </c>
      <c r="E4265" s="6" t="str">
        <f t="shared" si="199"/>
        <v>Q3 2024</v>
      </c>
      <c r="F4265" t="s">
        <v>4484</v>
      </c>
      <c r="G4265" t="s">
        <v>4484</v>
      </c>
      <c r="H4265" t="s">
        <v>2208</v>
      </c>
      <c r="I4265" t="s">
        <v>15</v>
      </c>
      <c r="J4265" s="3">
        <v>2</v>
      </c>
      <c r="K4265" s="3">
        <v>119.68</v>
      </c>
      <c r="L4265" s="3">
        <v>239.36</v>
      </c>
    </row>
    <row r="4266" spans="1:12" x14ac:dyDescent="0.35">
      <c r="A4266" t="s">
        <v>4656</v>
      </c>
      <c r="B4266" s="6" t="s">
        <v>664</v>
      </c>
      <c r="C4266" s="6" t="str">
        <f t="shared" si="198"/>
        <v>Sep 2024</v>
      </c>
      <c r="D4266" s="19" t="str">
        <f t="shared" si="200"/>
        <v>2024</v>
      </c>
      <c r="E4266" s="6" t="str">
        <f t="shared" si="199"/>
        <v>Q3 2024</v>
      </c>
      <c r="F4266" t="s">
        <v>4610</v>
      </c>
      <c r="G4266" t="s">
        <v>4610</v>
      </c>
      <c r="H4266" t="s">
        <v>2345</v>
      </c>
      <c r="I4266" t="s">
        <v>27</v>
      </c>
      <c r="J4266" s="3">
        <v>15</v>
      </c>
      <c r="K4266" s="3">
        <v>317.88</v>
      </c>
      <c r="L4266" s="3">
        <v>4768.2</v>
      </c>
    </row>
    <row r="4267" spans="1:12" x14ac:dyDescent="0.35">
      <c r="A4267" t="s">
        <v>4690</v>
      </c>
      <c r="B4267" s="6" t="s">
        <v>664</v>
      </c>
      <c r="C4267" s="6" t="str">
        <f t="shared" si="198"/>
        <v>Sep 2024</v>
      </c>
      <c r="D4267" s="19" t="str">
        <f t="shared" si="200"/>
        <v>2024</v>
      </c>
      <c r="E4267" s="6" t="str">
        <f t="shared" si="199"/>
        <v>Q3 2024</v>
      </c>
      <c r="F4267" t="s">
        <v>4610</v>
      </c>
      <c r="G4267" t="s">
        <v>4610</v>
      </c>
      <c r="H4267" t="s">
        <v>2345</v>
      </c>
      <c r="I4267" t="s">
        <v>12</v>
      </c>
      <c r="J4267" s="3">
        <v>8</v>
      </c>
      <c r="K4267" s="3">
        <v>210.94</v>
      </c>
      <c r="L4267" s="3">
        <v>1687.52</v>
      </c>
    </row>
    <row r="4268" spans="1:12" x14ac:dyDescent="0.35">
      <c r="A4268" t="s">
        <v>4985</v>
      </c>
      <c r="B4268" s="6" t="s">
        <v>664</v>
      </c>
      <c r="C4268" s="6" t="str">
        <f t="shared" si="198"/>
        <v>Sep 2024</v>
      </c>
      <c r="D4268" s="19" t="str">
        <f t="shared" si="200"/>
        <v>2024</v>
      </c>
      <c r="E4268" s="6" t="str">
        <f t="shared" si="199"/>
        <v>Q3 2024</v>
      </c>
      <c r="F4268" t="s">
        <v>4845</v>
      </c>
      <c r="G4268" t="s">
        <v>4845</v>
      </c>
      <c r="H4268" t="s">
        <v>2345</v>
      </c>
      <c r="I4268" t="s">
        <v>15</v>
      </c>
      <c r="J4268" s="3">
        <v>19</v>
      </c>
      <c r="K4268" s="3">
        <v>38.549999999999997</v>
      </c>
      <c r="L4268" s="3">
        <v>732.45</v>
      </c>
    </row>
    <row r="4269" spans="1:12" x14ac:dyDescent="0.35">
      <c r="A4269" t="s">
        <v>5030</v>
      </c>
      <c r="B4269" s="6" t="s">
        <v>664</v>
      </c>
      <c r="C4269" s="6" t="str">
        <f t="shared" si="198"/>
        <v>Sep 2024</v>
      </c>
      <c r="D4269" s="19" t="str">
        <f t="shared" si="200"/>
        <v>2024</v>
      </c>
      <c r="E4269" s="6" t="str">
        <f t="shared" si="199"/>
        <v>Q3 2024</v>
      </c>
      <c r="F4269" t="s">
        <v>4845</v>
      </c>
      <c r="G4269" t="s">
        <v>4845</v>
      </c>
      <c r="H4269" t="s">
        <v>2345</v>
      </c>
      <c r="I4269" t="s">
        <v>27</v>
      </c>
      <c r="J4269" s="3">
        <v>2</v>
      </c>
      <c r="K4269" s="3">
        <v>97.25</v>
      </c>
      <c r="L4269" s="3">
        <v>194.5</v>
      </c>
    </row>
    <row r="4270" spans="1:12" x14ac:dyDescent="0.35">
      <c r="A4270" t="s">
        <v>5286</v>
      </c>
      <c r="B4270" s="6" t="s">
        <v>664</v>
      </c>
      <c r="C4270" s="6" t="str">
        <f t="shared" si="198"/>
        <v>Sep 2024</v>
      </c>
      <c r="D4270" s="19" t="str">
        <f t="shared" si="200"/>
        <v>2024</v>
      </c>
      <c r="E4270" s="6" t="str">
        <f t="shared" si="199"/>
        <v>Q3 2024</v>
      </c>
      <c r="F4270" t="s">
        <v>5082</v>
      </c>
      <c r="G4270" t="s">
        <v>5082</v>
      </c>
      <c r="H4270" t="s">
        <v>2208</v>
      </c>
      <c r="I4270" t="s">
        <v>24</v>
      </c>
      <c r="J4270" s="3">
        <v>8</v>
      </c>
      <c r="K4270" s="3">
        <v>415.64</v>
      </c>
      <c r="L4270" s="3">
        <v>3325.12</v>
      </c>
    </row>
    <row r="4271" spans="1:12" x14ac:dyDescent="0.35">
      <c r="A4271" t="s">
        <v>1701</v>
      </c>
      <c r="B4271" s="6" t="s">
        <v>1702</v>
      </c>
      <c r="C4271" s="6" t="str">
        <f t="shared" si="198"/>
        <v>Sep 2024</v>
      </c>
      <c r="D4271" s="19" t="str">
        <f t="shared" si="200"/>
        <v>2024</v>
      </c>
      <c r="E4271" s="6" t="str">
        <f t="shared" si="199"/>
        <v>Q3 2024</v>
      </c>
      <c r="F4271" t="s">
        <v>1421</v>
      </c>
      <c r="G4271" t="str">
        <f>IF(F4271="Egg", "Eggs", F4271)</f>
        <v>Eggs</v>
      </c>
      <c r="H4271" t="s">
        <v>701</v>
      </c>
      <c r="I4271" t="s">
        <v>24</v>
      </c>
      <c r="J4271" s="3">
        <v>4</v>
      </c>
      <c r="K4271" s="3">
        <v>405.27</v>
      </c>
      <c r="L4271" s="3">
        <v>1621.08</v>
      </c>
    </row>
    <row r="4272" spans="1:12" x14ac:dyDescent="0.35">
      <c r="A4272" t="s">
        <v>1839</v>
      </c>
      <c r="B4272" s="6" t="s">
        <v>1702</v>
      </c>
      <c r="C4272" s="6" t="str">
        <f t="shared" si="198"/>
        <v>Sep 2024</v>
      </c>
      <c r="D4272" s="19" t="str">
        <f t="shared" si="200"/>
        <v>2024</v>
      </c>
      <c r="E4272" s="6" t="str">
        <f t="shared" si="199"/>
        <v>Q3 2024</v>
      </c>
      <c r="F4272" t="s">
        <v>1744</v>
      </c>
      <c r="G4272" t="s">
        <v>1744</v>
      </c>
      <c r="H4272" t="s">
        <v>11</v>
      </c>
      <c r="I4272" t="s">
        <v>15</v>
      </c>
      <c r="J4272" s="3">
        <v>10</v>
      </c>
      <c r="K4272" s="3">
        <v>250.48</v>
      </c>
      <c r="L4272" s="3">
        <v>2504.8000000000002</v>
      </c>
    </row>
    <row r="4273" spans="1:12" x14ac:dyDescent="0.35">
      <c r="A4273" t="s">
        <v>2731</v>
      </c>
      <c r="B4273" s="6" t="s">
        <v>1702</v>
      </c>
      <c r="C4273" s="6" t="str">
        <f t="shared" si="198"/>
        <v>Sep 2024</v>
      </c>
      <c r="D4273" s="19" t="str">
        <f t="shared" si="200"/>
        <v>2024</v>
      </c>
      <c r="E4273" s="6" t="str">
        <f t="shared" si="199"/>
        <v>Q3 2024</v>
      </c>
      <c r="F4273" t="s">
        <v>2643</v>
      </c>
      <c r="G4273" t="s">
        <v>2643</v>
      </c>
      <c r="H4273" t="s">
        <v>2345</v>
      </c>
      <c r="I4273" t="s">
        <v>15</v>
      </c>
      <c r="J4273" s="3">
        <v>10</v>
      </c>
      <c r="K4273" s="3">
        <v>248.13</v>
      </c>
      <c r="L4273" s="3">
        <v>2481.3000000000002</v>
      </c>
    </row>
    <row r="4274" spans="1:12" x14ac:dyDescent="0.35">
      <c r="A4274" t="s">
        <v>3060</v>
      </c>
      <c r="B4274" s="6" t="s">
        <v>1702</v>
      </c>
      <c r="C4274" s="6" t="str">
        <f t="shared" si="198"/>
        <v>Sep 2024</v>
      </c>
      <c r="D4274" s="19" t="str">
        <f t="shared" si="200"/>
        <v>2024</v>
      </c>
      <c r="E4274" s="6" t="str">
        <f t="shared" si="199"/>
        <v>Q3 2024</v>
      </c>
      <c r="F4274" t="s">
        <v>2882</v>
      </c>
      <c r="G4274" t="s">
        <v>2882</v>
      </c>
      <c r="H4274" t="s">
        <v>2208</v>
      </c>
      <c r="I4274" t="s">
        <v>15</v>
      </c>
      <c r="J4274" s="3">
        <v>11</v>
      </c>
      <c r="K4274" s="3">
        <v>279.83999999999997</v>
      </c>
      <c r="L4274" s="3">
        <v>3078.24</v>
      </c>
    </row>
    <row r="4275" spans="1:12" x14ac:dyDescent="0.35">
      <c r="A4275" t="s">
        <v>3292</v>
      </c>
      <c r="B4275" s="6" t="s">
        <v>1702</v>
      </c>
      <c r="C4275" s="6" t="str">
        <f t="shared" si="198"/>
        <v>Sep 2024</v>
      </c>
      <c r="D4275" s="19" t="str">
        <f t="shared" si="200"/>
        <v>2024</v>
      </c>
      <c r="E4275" s="6" t="str">
        <f t="shared" si="199"/>
        <v>Q3 2024</v>
      </c>
      <c r="F4275" t="s">
        <v>3143</v>
      </c>
      <c r="G4275" t="s">
        <v>3143</v>
      </c>
      <c r="H4275" t="s">
        <v>458</v>
      </c>
      <c r="I4275" t="s">
        <v>24</v>
      </c>
      <c r="J4275" s="3">
        <v>20</v>
      </c>
      <c r="K4275" s="3">
        <v>319.27</v>
      </c>
      <c r="L4275" s="3">
        <v>6385.4</v>
      </c>
    </row>
    <row r="4276" spans="1:12" x14ac:dyDescent="0.35">
      <c r="A4276" t="s">
        <v>3299</v>
      </c>
      <c r="B4276" s="6" t="s">
        <v>1702</v>
      </c>
      <c r="C4276" s="6" t="str">
        <f t="shared" si="198"/>
        <v>Sep 2024</v>
      </c>
      <c r="D4276" s="19" t="str">
        <f t="shared" si="200"/>
        <v>2024</v>
      </c>
      <c r="E4276" s="6" t="str">
        <f t="shared" si="199"/>
        <v>Q3 2024</v>
      </c>
      <c r="F4276" t="s">
        <v>3143</v>
      </c>
      <c r="G4276" t="s">
        <v>3143</v>
      </c>
      <c r="H4276" t="s">
        <v>458</v>
      </c>
      <c r="I4276" t="s">
        <v>24</v>
      </c>
      <c r="J4276" s="3">
        <v>6</v>
      </c>
      <c r="K4276" s="3">
        <v>100.68</v>
      </c>
      <c r="L4276" s="3">
        <v>604.08000000000004</v>
      </c>
    </row>
    <row r="4277" spans="1:12" x14ac:dyDescent="0.35">
      <c r="A4277" t="s">
        <v>3894</v>
      </c>
      <c r="B4277" s="6" t="s">
        <v>1702</v>
      </c>
      <c r="C4277" s="6" t="str">
        <f t="shared" si="198"/>
        <v>Sep 2024</v>
      </c>
      <c r="D4277" s="19" t="str">
        <f t="shared" si="200"/>
        <v>2024</v>
      </c>
      <c r="E4277" s="6" t="str">
        <f t="shared" si="199"/>
        <v>Q3 2024</v>
      </c>
      <c r="F4277" t="s">
        <v>3688</v>
      </c>
      <c r="G4277" t="s">
        <v>3688</v>
      </c>
      <c r="H4277" t="s">
        <v>11</v>
      </c>
      <c r="I4277" t="s">
        <v>12</v>
      </c>
      <c r="J4277" s="3">
        <v>13</v>
      </c>
      <c r="K4277" s="3">
        <v>402.27</v>
      </c>
      <c r="L4277" s="3">
        <v>5229.51</v>
      </c>
    </row>
    <row r="4278" spans="1:12" x14ac:dyDescent="0.35">
      <c r="A4278" t="s">
        <v>4458</v>
      </c>
      <c r="B4278" s="6" t="s">
        <v>1702</v>
      </c>
      <c r="C4278" s="6" t="str">
        <f t="shared" si="198"/>
        <v>Sep 2024</v>
      </c>
      <c r="D4278" s="19" t="str">
        <f t="shared" si="200"/>
        <v>2024</v>
      </c>
      <c r="E4278" s="6" t="str">
        <f t="shared" si="199"/>
        <v>Q3 2024</v>
      </c>
      <c r="F4278" t="s">
        <v>4235</v>
      </c>
      <c r="G4278" t="s">
        <v>4235</v>
      </c>
      <c r="H4278" t="s">
        <v>2208</v>
      </c>
      <c r="I4278" t="s">
        <v>24</v>
      </c>
      <c r="J4278" s="3">
        <v>2</v>
      </c>
      <c r="K4278" s="3">
        <v>402.91</v>
      </c>
      <c r="L4278" s="3">
        <v>805.82</v>
      </c>
    </row>
    <row r="4279" spans="1:12" x14ac:dyDescent="0.35">
      <c r="A4279" t="s">
        <v>5364</v>
      </c>
      <c r="B4279" s="6" t="s">
        <v>1702</v>
      </c>
      <c r="C4279" s="6" t="str">
        <f t="shared" si="198"/>
        <v>Sep 2024</v>
      </c>
      <c r="D4279" s="19" t="str">
        <f t="shared" si="200"/>
        <v>2024</v>
      </c>
      <c r="E4279" s="6" t="str">
        <f t="shared" si="199"/>
        <v>Q3 2024</v>
      </c>
      <c r="F4279" t="s">
        <v>5337</v>
      </c>
      <c r="G4279" t="s">
        <v>5337</v>
      </c>
      <c r="H4279" t="s">
        <v>458</v>
      </c>
      <c r="I4279" t="s">
        <v>27</v>
      </c>
      <c r="J4279" s="3">
        <v>18</v>
      </c>
      <c r="K4279" s="3">
        <v>422.4</v>
      </c>
      <c r="L4279" s="3">
        <v>7603.2</v>
      </c>
    </row>
    <row r="4280" spans="1:12" x14ac:dyDescent="0.35">
      <c r="A4280" t="s">
        <v>344</v>
      </c>
      <c r="B4280" s="6" t="s">
        <v>345</v>
      </c>
      <c r="C4280" s="6" t="str">
        <f t="shared" si="198"/>
        <v>Sep 2024</v>
      </c>
      <c r="D4280" s="19" t="str">
        <f t="shared" si="200"/>
        <v>2024</v>
      </c>
      <c r="E4280" s="6" t="str">
        <f t="shared" si="199"/>
        <v>Q3 2024</v>
      </c>
      <c r="F4280" t="s">
        <v>10</v>
      </c>
      <c r="G4280" t="str">
        <f>IF(F4280="Biographies", "Biography", F4280 )</f>
        <v>Biography</v>
      </c>
      <c r="H4280" t="s">
        <v>11</v>
      </c>
      <c r="I4280" t="s">
        <v>27</v>
      </c>
      <c r="J4280" s="3">
        <v>5</v>
      </c>
      <c r="K4280" s="3">
        <v>291.38</v>
      </c>
      <c r="L4280" s="3">
        <v>1456.9</v>
      </c>
    </row>
    <row r="4281" spans="1:12" x14ac:dyDescent="0.35">
      <c r="A4281" t="s">
        <v>1112</v>
      </c>
      <c r="B4281" s="6" t="s">
        <v>345</v>
      </c>
      <c r="C4281" s="6" t="str">
        <f t="shared" si="198"/>
        <v>Sep 2024</v>
      </c>
      <c r="D4281" s="19" t="str">
        <f t="shared" si="200"/>
        <v>2024</v>
      </c>
      <c r="E4281" s="6" t="str">
        <f t="shared" si="199"/>
        <v>Q3 2024</v>
      </c>
      <c r="F4281" t="s">
        <v>1084</v>
      </c>
      <c r="G4281" t="str">
        <f>IF(F4281="Children's Book asfdsf", "Children's Book", F4281)</f>
        <v>Children's Book</v>
      </c>
      <c r="H4281" t="s">
        <v>11</v>
      </c>
      <c r="I4281" t="s">
        <v>24</v>
      </c>
      <c r="J4281" s="3">
        <v>2</v>
      </c>
      <c r="K4281" s="3">
        <v>389.9</v>
      </c>
      <c r="L4281" s="3">
        <v>779.8</v>
      </c>
    </row>
    <row r="4282" spans="1:12" x14ac:dyDescent="0.35">
      <c r="A4282" t="s">
        <v>2119</v>
      </c>
      <c r="B4282" s="6" t="s">
        <v>345</v>
      </c>
      <c r="C4282" s="6" t="str">
        <f t="shared" si="198"/>
        <v>Sep 2024</v>
      </c>
      <c r="D4282" s="19" t="str">
        <f t="shared" si="200"/>
        <v>2024</v>
      </c>
      <c r="E4282" s="6" t="str">
        <f t="shared" si="199"/>
        <v>Q3 2024</v>
      </c>
      <c r="F4282" t="s">
        <v>2058</v>
      </c>
      <c r="G4282" t="s">
        <v>2058</v>
      </c>
      <c r="H4282" t="s">
        <v>701</v>
      </c>
      <c r="I4282" t="s">
        <v>24</v>
      </c>
      <c r="J4282" s="3">
        <v>20</v>
      </c>
      <c r="K4282" s="3">
        <v>123.74</v>
      </c>
      <c r="L4282" s="3">
        <v>2474.8000000000002</v>
      </c>
    </row>
    <row r="4283" spans="1:12" x14ac:dyDescent="0.35">
      <c r="A4283" t="s">
        <v>2346</v>
      </c>
      <c r="B4283" s="6" t="s">
        <v>345</v>
      </c>
      <c r="C4283" s="6" t="str">
        <f t="shared" si="198"/>
        <v>Sep 2024</v>
      </c>
      <c r="D4283" s="19" t="str">
        <f t="shared" si="200"/>
        <v>2024</v>
      </c>
      <c r="E4283" s="6" t="str">
        <f t="shared" si="199"/>
        <v>Q3 2024</v>
      </c>
      <c r="F4283" t="s">
        <v>2344</v>
      </c>
      <c r="G4283" t="s">
        <v>2344</v>
      </c>
      <c r="H4283" t="s">
        <v>2345</v>
      </c>
      <c r="I4283" t="s">
        <v>24</v>
      </c>
      <c r="J4283" s="3">
        <v>19</v>
      </c>
      <c r="K4283" s="3">
        <v>135.21</v>
      </c>
      <c r="L4283" s="3">
        <v>2568.9899999999998</v>
      </c>
    </row>
    <row r="4284" spans="1:12" x14ac:dyDescent="0.35">
      <c r="A4284" t="s">
        <v>2765</v>
      </c>
      <c r="B4284" s="6" t="s">
        <v>345</v>
      </c>
      <c r="C4284" s="6" t="str">
        <f t="shared" si="198"/>
        <v>Sep 2024</v>
      </c>
      <c r="D4284" s="19" t="str">
        <f t="shared" si="200"/>
        <v>2024</v>
      </c>
      <c r="E4284" s="6" t="str">
        <f t="shared" si="199"/>
        <v>Q3 2024</v>
      </c>
      <c r="F4284" t="s">
        <v>2643</v>
      </c>
      <c r="G4284" t="s">
        <v>2643</v>
      </c>
      <c r="H4284" t="s">
        <v>2345</v>
      </c>
      <c r="I4284" t="s">
        <v>27</v>
      </c>
      <c r="J4284" s="3">
        <v>19</v>
      </c>
      <c r="K4284" s="3">
        <v>214.91</v>
      </c>
      <c r="L4284" s="3">
        <v>4083.29</v>
      </c>
    </row>
    <row r="4285" spans="1:12" x14ac:dyDescent="0.35">
      <c r="A4285" t="s">
        <v>2883</v>
      </c>
      <c r="B4285" s="6" t="s">
        <v>345</v>
      </c>
      <c r="C4285" s="6" t="str">
        <f t="shared" si="198"/>
        <v>Sep 2024</v>
      </c>
      <c r="D4285" s="19" t="str">
        <f t="shared" si="200"/>
        <v>2024</v>
      </c>
      <c r="E4285" s="6" t="str">
        <f t="shared" si="199"/>
        <v>Q3 2024</v>
      </c>
      <c r="F4285" t="s">
        <v>2882</v>
      </c>
      <c r="G4285" t="s">
        <v>2882</v>
      </c>
      <c r="H4285" t="s">
        <v>2208</v>
      </c>
      <c r="I4285" t="s">
        <v>15</v>
      </c>
      <c r="J4285" s="3">
        <v>15</v>
      </c>
      <c r="K4285" s="3">
        <v>189.17</v>
      </c>
      <c r="L4285" s="3">
        <v>2837.55</v>
      </c>
    </row>
    <row r="4286" spans="1:12" x14ac:dyDescent="0.35">
      <c r="A4286" t="s">
        <v>4245</v>
      </c>
      <c r="B4286" s="6" t="s">
        <v>345</v>
      </c>
      <c r="C4286" s="6" t="str">
        <f t="shared" si="198"/>
        <v>Sep 2024</v>
      </c>
      <c r="D4286" s="19" t="str">
        <f t="shared" si="200"/>
        <v>2024</v>
      </c>
      <c r="E4286" s="6" t="str">
        <f t="shared" si="199"/>
        <v>Q3 2024</v>
      </c>
      <c r="F4286" t="s">
        <v>4235</v>
      </c>
      <c r="G4286" t="s">
        <v>4235</v>
      </c>
      <c r="H4286" t="s">
        <v>2208</v>
      </c>
      <c r="I4286" t="s">
        <v>15</v>
      </c>
      <c r="J4286" s="3">
        <v>12</v>
      </c>
      <c r="K4286" s="3">
        <v>498.74</v>
      </c>
      <c r="L4286" s="3">
        <v>5984.88</v>
      </c>
    </row>
    <row r="4287" spans="1:12" x14ac:dyDescent="0.35">
      <c r="A4287" t="s">
        <v>4667</v>
      </c>
      <c r="B4287" s="6" t="s">
        <v>345</v>
      </c>
      <c r="C4287" s="6" t="str">
        <f t="shared" si="198"/>
        <v>Sep 2024</v>
      </c>
      <c r="D4287" s="19" t="str">
        <f t="shared" si="200"/>
        <v>2024</v>
      </c>
      <c r="E4287" s="6" t="str">
        <f t="shared" si="199"/>
        <v>Q3 2024</v>
      </c>
      <c r="F4287" t="s">
        <v>4610</v>
      </c>
      <c r="G4287" t="s">
        <v>4610</v>
      </c>
      <c r="H4287" t="s">
        <v>2345</v>
      </c>
      <c r="I4287" t="s">
        <v>15</v>
      </c>
      <c r="J4287" s="3">
        <v>12</v>
      </c>
      <c r="K4287" s="3">
        <v>388.3</v>
      </c>
      <c r="L4287" s="3">
        <v>4659.6000000000004</v>
      </c>
    </row>
    <row r="4288" spans="1:12" x14ac:dyDescent="0.35">
      <c r="A4288" t="s">
        <v>4672</v>
      </c>
      <c r="B4288" s="6" t="s">
        <v>345</v>
      </c>
      <c r="C4288" s="6" t="str">
        <f t="shared" si="198"/>
        <v>Sep 2024</v>
      </c>
      <c r="D4288" s="19" t="str">
        <f t="shared" si="200"/>
        <v>2024</v>
      </c>
      <c r="E4288" s="6" t="str">
        <f t="shared" si="199"/>
        <v>Q3 2024</v>
      </c>
      <c r="F4288" t="s">
        <v>4610</v>
      </c>
      <c r="G4288" t="s">
        <v>4610</v>
      </c>
      <c r="H4288" t="s">
        <v>2345</v>
      </c>
      <c r="I4288" t="s">
        <v>24</v>
      </c>
      <c r="J4288" s="3">
        <v>2</v>
      </c>
      <c r="K4288" s="3">
        <v>43.41</v>
      </c>
      <c r="L4288" s="3">
        <v>86.82</v>
      </c>
    </row>
    <row r="4289" spans="1:12" x14ac:dyDescent="0.35">
      <c r="A4289" t="s">
        <v>5234</v>
      </c>
      <c r="B4289" s="6" t="s">
        <v>345</v>
      </c>
      <c r="C4289" s="6" t="str">
        <f t="shared" si="198"/>
        <v>Sep 2024</v>
      </c>
      <c r="D4289" s="19" t="str">
        <f t="shared" si="200"/>
        <v>2024</v>
      </c>
      <c r="E4289" s="6" t="str">
        <f t="shared" si="199"/>
        <v>Q3 2024</v>
      </c>
      <c r="F4289" t="s">
        <v>5082</v>
      </c>
      <c r="G4289" t="s">
        <v>5082</v>
      </c>
      <c r="H4289" t="s">
        <v>2208</v>
      </c>
      <c r="I4289" t="s">
        <v>27</v>
      </c>
      <c r="J4289" s="3">
        <v>12</v>
      </c>
      <c r="K4289" s="3">
        <v>163.07</v>
      </c>
      <c r="L4289" s="3">
        <v>1956.84</v>
      </c>
    </row>
    <row r="4290" spans="1:12" x14ac:dyDescent="0.35">
      <c r="A4290" t="s">
        <v>5501</v>
      </c>
      <c r="B4290" s="6" t="s">
        <v>345</v>
      </c>
      <c r="C4290" s="6" t="str">
        <f t="shared" ref="C4290:C4353" si="201">TEXT(B4290, "mmm yyyy")</f>
        <v>Sep 2024</v>
      </c>
      <c r="D4290" s="19" t="str">
        <f t="shared" si="200"/>
        <v>2024</v>
      </c>
      <c r="E4290" s="6" t="str">
        <f t="shared" ref="E4290:E4353" si="202">"Q"&amp;ROUNDUP(MONTH(B4290)/3,0)&amp;" "&amp;TEXT(B4290,"YYYY")</f>
        <v>Q3 2024</v>
      </c>
      <c r="F4290" t="s">
        <v>5337</v>
      </c>
      <c r="G4290" t="s">
        <v>5337</v>
      </c>
      <c r="H4290" t="s">
        <v>458</v>
      </c>
      <c r="I4290" t="s">
        <v>12</v>
      </c>
      <c r="J4290" s="3">
        <v>19</v>
      </c>
      <c r="K4290" s="3">
        <v>371.61</v>
      </c>
      <c r="L4290" s="3">
        <v>7060.59</v>
      </c>
    </row>
    <row r="4291" spans="1:12" x14ac:dyDescent="0.35">
      <c r="A4291" t="s">
        <v>2767</v>
      </c>
      <c r="B4291" s="6" t="s">
        <v>2768</v>
      </c>
      <c r="C4291" s="6" t="str">
        <f t="shared" si="201"/>
        <v>Sep 2024</v>
      </c>
      <c r="D4291" s="19" t="str">
        <f t="shared" ref="D4291:D4354" si="203">TEXT(B4291, "yyyy")</f>
        <v>2024</v>
      </c>
      <c r="E4291" s="6" t="str">
        <f t="shared" si="202"/>
        <v>Q3 2024</v>
      </c>
      <c r="F4291" t="s">
        <v>2643</v>
      </c>
      <c r="G4291" t="s">
        <v>2643</v>
      </c>
      <c r="H4291" t="s">
        <v>2345</v>
      </c>
      <c r="I4291" t="s">
        <v>12</v>
      </c>
      <c r="J4291" s="3">
        <v>10</v>
      </c>
      <c r="K4291" s="3">
        <v>440.84</v>
      </c>
      <c r="L4291" s="3">
        <v>4408.3999999999996</v>
      </c>
    </row>
    <row r="4292" spans="1:12" x14ac:dyDescent="0.35">
      <c r="A4292" t="s">
        <v>2963</v>
      </c>
      <c r="B4292" s="6" t="s">
        <v>2768</v>
      </c>
      <c r="C4292" s="6" t="str">
        <f t="shared" si="201"/>
        <v>Sep 2024</v>
      </c>
      <c r="D4292" s="19" t="str">
        <f t="shared" si="203"/>
        <v>2024</v>
      </c>
      <c r="E4292" s="6" t="str">
        <f t="shared" si="202"/>
        <v>Q3 2024</v>
      </c>
      <c r="F4292" t="s">
        <v>2882</v>
      </c>
      <c r="G4292" t="s">
        <v>2882</v>
      </c>
      <c r="H4292" t="s">
        <v>2208</v>
      </c>
      <c r="I4292" t="s">
        <v>12</v>
      </c>
      <c r="J4292" s="3">
        <v>12</v>
      </c>
      <c r="K4292" s="3">
        <v>117.87</v>
      </c>
      <c r="L4292" s="3">
        <v>1414.44</v>
      </c>
    </row>
    <row r="4293" spans="1:12" x14ac:dyDescent="0.35">
      <c r="A4293" t="s">
        <v>3935</v>
      </c>
      <c r="B4293" s="6" t="s">
        <v>2768</v>
      </c>
      <c r="C4293" s="6" t="str">
        <f t="shared" si="201"/>
        <v>Sep 2024</v>
      </c>
      <c r="D4293" s="19" t="str">
        <f t="shared" si="203"/>
        <v>2024</v>
      </c>
      <c r="E4293" s="6" t="str">
        <f t="shared" si="202"/>
        <v>Q3 2024</v>
      </c>
      <c r="F4293" t="s">
        <v>3688</v>
      </c>
      <c r="G4293" t="s">
        <v>3688</v>
      </c>
      <c r="H4293" t="s">
        <v>11</v>
      </c>
      <c r="I4293" t="s">
        <v>27</v>
      </c>
      <c r="J4293" s="3">
        <v>3</v>
      </c>
      <c r="K4293" s="3">
        <v>373.04</v>
      </c>
      <c r="L4293" s="3">
        <v>1119.1199999999999</v>
      </c>
    </row>
    <row r="4294" spans="1:12" x14ac:dyDescent="0.35">
      <c r="A4294" t="s">
        <v>4293</v>
      </c>
      <c r="B4294" s="6" t="s">
        <v>2768</v>
      </c>
      <c r="C4294" s="6" t="str">
        <f t="shared" si="201"/>
        <v>Sep 2024</v>
      </c>
      <c r="D4294" s="19" t="str">
        <f t="shared" si="203"/>
        <v>2024</v>
      </c>
      <c r="E4294" s="6" t="str">
        <f t="shared" si="202"/>
        <v>Q3 2024</v>
      </c>
      <c r="F4294" t="s">
        <v>4235</v>
      </c>
      <c r="G4294" t="s">
        <v>4235</v>
      </c>
      <c r="H4294" t="s">
        <v>2208</v>
      </c>
      <c r="I4294" t="s">
        <v>24</v>
      </c>
      <c r="J4294" s="3">
        <v>12</v>
      </c>
      <c r="K4294" s="3">
        <v>79.569999999999993</v>
      </c>
      <c r="L4294" s="3">
        <v>954.84</v>
      </c>
    </row>
    <row r="4295" spans="1:12" x14ac:dyDescent="0.35">
      <c r="A4295" t="s">
        <v>5081</v>
      </c>
      <c r="B4295" s="6" t="s">
        <v>2768</v>
      </c>
      <c r="C4295" s="6" t="str">
        <f t="shared" si="201"/>
        <v>Sep 2024</v>
      </c>
      <c r="D4295" s="19" t="str">
        <f t="shared" si="203"/>
        <v>2024</v>
      </c>
      <c r="E4295" s="6" t="str">
        <f t="shared" si="202"/>
        <v>Q3 2024</v>
      </c>
      <c r="F4295" t="s">
        <v>5082</v>
      </c>
      <c r="G4295" t="s">
        <v>5082</v>
      </c>
      <c r="H4295" t="s">
        <v>2208</v>
      </c>
      <c r="I4295" t="s">
        <v>24</v>
      </c>
      <c r="J4295" s="3">
        <v>4</v>
      </c>
      <c r="K4295" s="3">
        <v>184.07</v>
      </c>
      <c r="L4295" s="3">
        <v>736.28</v>
      </c>
    </row>
    <row r="4296" spans="1:12" x14ac:dyDescent="0.35">
      <c r="A4296" t="s">
        <v>708</v>
      </c>
      <c r="B4296" s="6" t="s">
        <v>709</v>
      </c>
      <c r="C4296" s="6" t="str">
        <f t="shared" si="201"/>
        <v>Sep 2024</v>
      </c>
      <c r="D4296" s="19" t="str">
        <f t="shared" si="203"/>
        <v>2024</v>
      </c>
      <c r="E4296" s="6" t="str">
        <f t="shared" si="202"/>
        <v>Q3 2024</v>
      </c>
      <c r="F4296" t="s">
        <v>700</v>
      </c>
      <c r="G4296" t="str">
        <f>IF(F4296="Bread.c", "Bread", F4296)</f>
        <v>Bread</v>
      </c>
      <c r="H4296" t="s">
        <v>701</v>
      </c>
      <c r="I4296" t="s">
        <v>24</v>
      </c>
      <c r="J4296" s="3">
        <v>15</v>
      </c>
      <c r="K4296" s="3">
        <v>66.69</v>
      </c>
      <c r="L4296" s="3">
        <v>1000.35</v>
      </c>
    </row>
    <row r="4297" spans="1:12" x14ac:dyDescent="0.35">
      <c r="A4297" t="s">
        <v>1265</v>
      </c>
      <c r="B4297" s="6" t="s">
        <v>709</v>
      </c>
      <c r="C4297" s="6" t="str">
        <f t="shared" si="201"/>
        <v>Sep 2024</v>
      </c>
      <c r="D4297" s="19" t="str">
        <f t="shared" si="203"/>
        <v>2024</v>
      </c>
      <c r="E4297" s="6" t="str">
        <f t="shared" si="202"/>
        <v>Q3 2024</v>
      </c>
      <c r="F4297" t="s">
        <v>1252</v>
      </c>
      <c r="G4297" t="str">
        <f>IF(F4297="Cookbooks", "Cookbook", F4297)</f>
        <v>Cookbook</v>
      </c>
      <c r="H4297" t="s">
        <v>11</v>
      </c>
      <c r="I4297" t="s">
        <v>15</v>
      </c>
      <c r="J4297" s="3">
        <v>17</v>
      </c>
      <c r="K4297" s="3">
        <v>289.26</v>
      </c>
      <c r="L4297" s="3">
        <v>4917.42</v>
      </c>
    </row>
    <row r="4298" spans="1:12" x14ac:dyDescent="0.35">
      <c r="A4298" t="s">
        <v>1951</v>
      </c>
      <c r="B4298" s="6" t="s">
        <v>709</v>
      </c>
      <c r="C4298" s="6" t="str">
        <f t="shared" si="201"/>
        <v>Sep 2024</v>
      </c>
      <c r="D4298" s="19" t="str">
        <f t="shared" si="203"/>
        <v>2024</v>
      </c>
      <c r="E4298" s="6" t="str">
        <f t="shared" si="202"/>
        <v>Q3 2024</v>
      </c>
      <c r="F4298" t="s">
        <v>1744</v>
      </c>
      <c r="G4298" t="s">
        <v>1744</v>
      </c>
      <c r="H4298" t="s">
        <v>11</v>
      </c>
      <c r="I4298" t="s">
        <v>15</v>
      </c>
      <c r="J4298" s="3">
        <v>20</v>
      </c>
      <c r="K4298" s="3">
        <v>302.89999999999998</v>
      </c>
      <c r="L4298" s="3">
        <v>6058</v>
      </c>
    </row>
    <row r="4299" spans="1:12" x14ac:dyDescent="0.35">
      <c r="A4299" t="s">
        <v>2391</v>
      </c>
      <c r="B4299" s="6" t="s">
        <v>709</v>
      </c>
      <c r="C4299" s="6" t="str">
        <f t="shared" si="201"/>
        <v>Sep 2024</v>
      </c>
      <c r="D4299" s="19" t="str">
        <f t="shared" si="203"/>
        <v>2024</v>
      </c>
      <c r="E4299" s="6" t="str">
        <f t="shared" si="202"/>
        <v>Q3 2024</v>
      </c>
      <c r="F4299" t="s">
        <v>2344</v>
      </c>
      <c r="G4299" t="s">
        <v>2344</v>
      </c>
      <c r="H4299" t="s">
        <v>2345</v>
      </c>
      <c r="I4299" t="s">
        <v>27</v>
      </c>
      <c r="J4299" s="3">
        <v>9</v>
      </c>
      <c r="K4299" s="3">
        <v>38.979999999999997</v>
      </c>
      <c r="L4299" s="3">
        <v>350.82</v>
      </c>
    </row>
    <row r="4300" spans="1:12" x14ac:dyDescent="0.35">
      <c r="A4300" t="s">
        <v>3315</v>
      </c>
      <c r="B4300" s="6" t="s">
        <v>709</v>
      </c>
      <c r="C4300" s="6" t="str">
        <f t="shared" si="201"/>
        <v>Sep 2024</v>
      </c>
      <c r="D4300" s="19" t="str">
        <f t="shared" si="203"/>
        <v>2024</v>
      </c>
      <c r="E4300" s="6" t="str">
        <f t="shared" si="202"/>
        <v>Q3 2024</v>
      </c>
      <c r="F4300" t="s">
        <v>3143</v>
      </c>
      <c r="G4300" t="s">
        <v>3143</v>
      </c>
      <c r="H4300" t="s">
        <v>458</v>
      </c>
      <c r="I4300" t="s">
        <v>24</v>
      </c>
      <c r="J4300" s="3">
        <v>1</v>
      </c>
      <c r="K4300" s="3">
        <v>405</v>
      </c>
      <c r="L4300" s="3">
        <v>405</v>
      </c>
    </row>
    <row r="4301" spans="1:12" x14ac:dyDescent="0.35">
      <c r="A4301" t="s">
        <v>3568</v>
      </c>
      <c r="B4301" s="6" t="s">
        <v>709</v>
      </c>
      <c r="C4301" s="6" t="str">
        <f t="shared" si="201"/>
        <v>Sep 2024</v>
      </c>
      <c r="D4301" s="19" t="str">
        <f t="shared" si="203"/>
        <v>2024</v>
      </c>
      <c r="E4301" s="6" t="str">
        <f t="shared" si="202"/>
        <v>Q3 2024</v>
      </c>
      <c r="F4301" t="s">
        <v>3435</v>
      </c>
      <c r="G4301" t="s">
        <v>3435</v>
      </c>
      <c r="H4301" t="s">
        <v>701</v>
      </c>
      <c r="I4301" t="s">
        <v>27</v>
      </c>
      <c r="J4301" s="3">
        <v>12</v>
      </c>
      <c r="K4301" s="3">
        <v>98.03</v>
      </c>
      <c r="L4301" s="3">
        <v>1176.3599999999999</v>
      </c>
    </row>
    <row r="4302" spans="1:12" x14ac:dyDescent="0.35">
      <c r="A4302" t="s">
        <v>104</v>
      </c>
      <c r="B4302" s="6" t="s">
        <v>105</v>
      </c>
      <c r="C4302" s="6" t="str">
        <f t="shared" si="201"/>
        <v>Sep 2024</v>
      </c>
      <c r="D4302" s="19" t="str">
        <f t="shared" si="203"/>
        <v>2024</v>
      </c>
      <c r="E4302" s="6" t="str">
        <f t="shared" si="202"/>
        <v>Q3 2024</v>
      </c>
      <c r="F4302" t="s">
        <v>5771</v>
      </c>
      <c r="G4302" t="str">
        <f>IF(F4302="Biographies", "Biography", F4302 )</f>
        <v>Biography</v>
      </c>
      <c r="H4302" t="s">
        <v>11</v>
      </c>
      <c r="I4302" t="s">
        <v>12</v>
      </c>
      <c r="J4302" s="3">
        <v>14</v>
      </c>
      <c r="K4302" s="3">
        <v>388.74</v>
      </c>
      <c r="L4302" s="3">
        <v>5442.36</v>
      </c>
    </row>
    <row r="4303" spans="1:12" x14ac:dyDescent="0.35">
      <c r="A4303" t="s">
        <v>2050</v>
      </c>
      <c r="B4303" s="6" t="s">
        <v>105</v>
      </c>
      <c r="C4303" s="6" t="str">
        <f t="shared" si="201"/>
        <v>Sep 2024</v>
      </c>
      <c r="D4303" s="19" t="str">
        <f t="shared" si="203"/>
        <v>2024</v>
      </c>
      <c r="E4303" s="6" t="str">
        <f t="shared" si="202"/>
        <v>Q3 2024</v>
      </c>
      <c r="F4303" t="s">
        <v>1744</v>
      </c>
      <c r="G4303" t="s">
        <v>1744</v>
      </c>
      <c r="H4303" t="s">
        <v>11</v>
      </c>
      <c r="I4303" t="s">
        <v>12</v>
      </c>
      <c r="J4303" s="3">
        <v>10</v>
      </c>
      <c r="K4303" s="3">
        <v>156.04</v>
      </c>
      <c r="L4303" s="3">
        <v>1560.4</v>
      </c>
    </row>
    <row r="4304" spans="1:12" x14ac:dyDescent="0.35">
      <c r="A4304" t="s">
        <v>3333</v>
      </c>
      <c r="B4304" s="6" t="s">
        <v>105</v>
      </c>
      <c r="C4304" s="6" t="str">
        <f t="shared" si="201"/>
        <v>Sep 2024</v>
      </c>
      <c r="D4304" s="19" t="str">
        <f t="shared" si="203"/>
        <v>2024</v>
      </c>
      <c r="E4304" s="6" t="str">
        <f t="shared" si="202"/>
        <v>Q3 2024</v>
      </c>
      <c r="F4304" t="s">
        <v>3143</v>
      </c>
      <c r="G4304" t="s">
        <v>3143</v>
      </c>
      <c r="H4304" t="s">
        <v>458</v>
      </c>
      <c r="I4304" t="s">
        <v>12</v>
      </c>
      <c r="J4304" s="3">
        <v>18</v>
      </c>
      <c r="K4304" s="3">
        <v>218.83</v>
      </c>
      <c r="L4304" s="3">
        <v>3938.94</v>
      </c>
    </row>
    <row r="4305" spans="1:12" x14ac:dyDescent="0.35">
      <c r="A4305" t="s">
        <v>3402</v>
      </c>
      <c r="B4305" s="6" t="s">
        <v>105</v>
      </c>
      <c r="C4305" s="6" t="str">
        <f t="shared" si="201"/>
        <v>Sep 2024</v>
      </c>
      <c r="D4305" s="19" t="str">
        <f t="shared" si="203"/>
        <v>2024</v>
      </c>
      <c r="E4305" s="6" t="str">
        <f t="shared" si="202"/>
        <v>Q3 2024</v>
      </c>
      <c r="F4305" t="s">
        <v>3143</v>
      </c>
      <c r="G4305" t="s">
        <v>3143</v>
      </c>
      <c r="H4305" t="s">
        <v>458</v>
      </c>
      <c r="I4305" t="s">
        <v>15</v>
      </c>
      <c r="J4305" s="3">
        <v>4</v>
      </c>
      <c r="K4305" s="3">
        <v>347.63</v>
      </c>
      <c r="L4305" s="3">
        <v>1390.52</v>
      </c>
    </row>
    <row r="4306" spans="1:12" x14ac:dyDescent="0.35">
      <c r="A4306" t="s">
        <v>4407</v>
      </c>
      <c r="B4306" s="6" t="s">
        <v>105</v>
      </c>
      <c r="C4306" s="6" t="str">
        <f t="shared" si="201"/>
        <v>Sep 2024</v>
      </c>
      <c r="D4306" s="19" t="str">
        <f t="shared" si="203"/>
        <v>2024</v>
      </c>
      <c r="E4306" s="6" t="str">
        <f t="shared" si="202"/>
        <v>Q3 2024</v>
      </c>
      <c r="F4306" t="s">
        <v>4235</v>
      </c>
      <c r="G4306" t="s">
        <v>4235</v>
      </c>
      <c r="H4306" t="s">
        <v>2208</v>
      </c>
      <c r="I4306" t="s">
        <v>12</v>
      </c>
      <c r="J4306" s="3">
        <v>7</v>
      </c>
      <c r="K4306" s="3">
        <v>324.02999999999997</v>
      </c>
      <c r="L4306" s="3">
        <v>2268.21</v>
      </c>
    </row>
    <row r="4307" spans="1:12" x14ac:dyDescent="0.35">
      <c r="A4307" t="s">
        <v>5415</v>
      </c>
      <c r="B4307" s="6" t="s">
        <v>105</v>
      </c>
      <c r="C4307" s="6" t="str">
        <f t="shared" si="201"/>
        <v>Sep 2024</v>
      </c>
      <c r="D4307" s="19" t="str">
        <f t="shared" si="203"/>
        <v>2024</v>
      </c>
      <c r="E4307" s="6" t="str">
        <f t="shared" si="202"/>
        <v>Q3 2024</v>
      </c>
      <c r="F4307" t="s">
        <v>5337</v>
      </c>
      <c r="G4307" t="s">
        <v>5337</v>
      </c>
      <c r="H4307" t="s">
        <v>458</v>
      </c>
      <c r="I4307" t="s">
        <v>15</v>
      </c>
      <c r="J4307" s="3">
        <v>11</v>
      </c>
      <c r="K4307" s="3">
        <v>43.95</v>
      </c>
      <c r="L4307" s="3">
        <v>483.45</v>
      </c>
    </row>
    <row r="4308" spans="1:12" x14ac:dyDescent="0.35">
      <c r="A4308" t="s">
        <v>195</v>
      </c>
      <c r="B4308" s="6" t="s">
        <v>196</v>
      </c>
      <c r="C4308" s="6" t="str">
        <f t="shared" si="201"/>
        <v>Sep 2024</v>
      </c>
      <c r="D4308" s="19" t="str">
        <f t="shared" si="203"/>
        <v>2024</v>
      </c>
      <c r="E4308" s="6" t="str">
        <f t="shared" si="202"/>
        <v>Q3 2024</v>
      </c>
      <c r="F4308" t="s">
        <v>10</v>
      </c>
      <c r="G4308" t="str">
        <f>IF(F4308="Biographies", "Biography", F4308 )</f>
        <v>Biography</v>
      </c>
      <c r="H4308" t="s">
        <v>11</v>
      </c>
      <c r="I4308" t="s">
        <v>12</v>
      </c>
      <c r="J4308" s="3">
        <v>20</v>
      </c>
      <c r="K4308" s="3">
        <v>449.25</v>
      </c>
      <c r="L4308" s="3">
        <v>8985</v>
      </c>
    </row>
    <row r="4309" spans="1:12" x14ac:dyDescent="0.35">
      <c r="A4309" t="s">
        <v>2875</v>
      </c>
      <c r="B4309" s="6" t="s">
        <v>196</v>
      </c>
      <c r="C4309" s="6" t="str">
        <f t="shared" si="201"/>
        <v>Sep 2024</v>
      </c>
      <c r="D4309" s="19" t="str">
        <f t="shared" si="203"/>
        <v>2024</v>
      </c>
      <c r="E4309" s="6" t="str">
        <f t="shared" si="202"/>
        <v>Q3 2024</v>
      </c>
      <c r="F4309" t="s">
        <v>2643</v>
      </c>
      <c r="G4309" t="s">
        <v>2643</v>
      </c>
      <c r="H4309" t="s">
        <v>2345</v>
      </c>
      <c r="I4309" t="s">
        <v>15</v>
      </c>
      <c r="J4309" s="3">
        <v>11</v>
      </c>
      <c r="K4309" s="3">
        <v>15.54</v>
      </c>
      <c r="L4309" s="3">
        <v>170.94</v>
      </c>
    </row>
    <row r="4310" spans="1:12" x14ac:dyDescent="0.35">
      <c r="A4310" t="s">
        <v>2940</v>
      </c>
      <c r="B4310" s="6" t="s">
        <v>196</v>
      </c>
      <c r="C4310" s="6" t="str">
        <f t="shared" si="201"/>
        <v>Sep 2024</v>
      </c>
      <c r="D4310" s="19" t="str">
        <f t="shared" si="203"/>
        <v>2024</v>
      </c>
      <c r="E4310" s="6" t="str">
        <f t="shared" si="202"/>
        <v>Q3 2024</v>
      </c>
      <c r="F4310" t="s">
        <v>2882</v>
      </c>
      <c r="G4310" t="s">
        <v>2882</v>
      </c>
      <c r="H4310" t="s">
        <v>2208</v>
      </c>
      <c r="I4310" t="s">
        <v>15</v>
      </c>
      <c r="J4310" s="3">
        <v>20</v>
      </c>
      <c r="K4310" s="3">
        <v>433.18</v>
      </c>
      <c r="L4310" s="3">
        <v>8663.6</v>
      </c>
    </row>
    <row r="4311" spans="1:12" x14ac:dyDescent="0.35">
      <c r="A4311" t="s">
        <v>5304</v>
      </c>
      <c r="B4311" s="6" t="s">
        <v>196</v>
      </c>
      <c r="C4311" s="6" t="str">
        <f t="shared" si="201"/>
        <v>Sep 2024</v>
      </c>
      <c r="D4311" s="19" t="str">
        <f t="shared" si="203"/>
        <v>2024</v>
      </c>
      <c r="E4311" s="6" t="str">
        <f t="shared" si="202"/>
        <v>Q3 2024</v>
      </c>
      <c r="F4311" t="s">
        <v>5082</v>
      </c>
      <c r="G4311" t="s">
        <v>5082</v>
      </c>
      <c r="H4311" t="s">
        <v>2208</v>
      </c>
      <c r="I4311" t="s">
        <v>12</v>
      </c>
      <c r="J4311" s="3">
        <v>18</v>
      </c>
      <c r="K4311" s="3">
        <v>491.15</v>
      </c>
      <c r="L4311" s="3">
        <v>8840.7000000000007</v>
      </c>
    </row>
    <row r="4312" spans="1:12" x14ac:dyDescent="0.35">
      <c r="A4312" t="s">
        <v>2209</v>
      </c>
      <c r="B4312" s="6" t="s">
        <v>2210</v>
      </c>
      <c r="C4312" s="6" t="str">
        <f t="shared" si="201"/>
        <v>Sep 2024</v>
      </c>
      <c r="D4312" s="19" t="str">
        <f t="shared" si="203"/>
        <v>2024</v>
      </c>
      <c r="E4312" s="6" t="str">
        <f t="shared" si="202"/>
        <v>Q3 2024</v>
      </c>
      <c r="F4312" t="s">
        <v>2207</v>
      </c>
      <c r="G4312" t="s">
        <v>2207</v>
      </c>
      <c r="H4312" t="s">
        <v>2208</v>
      </c>
      <c r="I4312" t="s">
        <v>15</v>
      </c>
      <c r="J4312" s="3">
        <v>10</v>
      </c>
      <c r="K4312" s="3">
        <v>425.08</v>
      </c>
      <c r="L4312" s="3">
        <v>4250.8</v>
      </c>
    </row>
    <row r="4313" spans="1:12" x14ac:dyDescent="0.35">
      <c r="A4313" t="s">
        <v>2211</v>
      </c>
      <c r="B4313" s="6" t="s">
        <v>2210</v>
      </c>
      <c r="C4313" s="6" t="str">
        <f t="shared" si="201"/>
        <v>Sep 2024</v>
      </c>
      <c r="D4313" s="19" t="str">
        <f t="shared" si="203"/>
        <v>2024</v>
      </c>
      <c r="E4313" s="6" t="str">
        <f t="shared" si="202"/>
        <v>Q3 2024</v>
      </c>
      <c r="F4313" t="s">
        <v>2207</v>
      </c>
      <c r="G4313" t="s">
        <v>2207</v>
      </c>
      <c r="H4313" t="s">
        <v>2208</v>
      </c>
      <c r="I4313" t="s">
        <v>15</v>
      </c>
      <c r="J4313" s="3">
        <v>13</v>
      </c>
      <c r="K4313" s="3">
        <v>494.6</v>
      </c>
      <c r="L4313" s="3">
        <v>6429.8</v>
      </c>
    </row>
    <row r="4314" spans="1:12" x14ac:dyDescent="0.35">
      <c r="A4314" t="s">
        <v>3829</v>
      </c>
      <c r="B4314" s="6" t="s">
        <v>2210</v>
      </c>
      <c r="C4314" s="6" t="str">
        <f t="shared" si="201"/>
        <v>Sep 2024</v>
      </c>
      <c r="D4314" s="19" t="str">
        <f t="shared" si="203"/>
        <v>2024</v>
      </c>
      <c r="E4314" s="6" t="str">
        <f t="shared" si="202"/>
        <v>Q3 2024</v>
      </c>
      <c r="F4314" t="s">
        <v>3688</v>
      </c>
      <c r="G4314" t="s">
        <v>3688</v>
      </c>
      <c r="H4314" t="s">
        <v>11</v>
      </c>
      <c r="I4314" t="s">
        <v>12</v>
      </c>
      <c r="J4314" s="3">
        <v>18</v>
      </c>
      <c r="K4314" s="3">
        <v>453.1</v>
      </c>
      <c r="L4314" s="3">
        <v>8155.8</v>
      </c>
    </row>
    <row r="4315" spans="1:12" x14ac:dyDescent="0.35">
      <c r="A4315" t="s">
        <v>5026</v>
      </c>
      <c r="B4315" s="6" t="s">
        <v>2210</v>
      </c>
      <c r="C4315" s="6" t="str">
        <f t="shared" si="201"/>
        <v>Sep 2024</v>
      </c>
      <c r="D4315" s="19" t="str">
        <f t="shared" si="203"/>
        <v>2024</v>
      </c>
      <c r="E4315" s="6" t="str">
        <f t="shared" si="202"/>
        <v>Q3 2024</v>
      </c>
      <c r="F4315" t="s">
        <v>4845</v>
      </c>
      <c r="G4315" t="s">
        <v>4845</v>
      </c>
      <c r="H4315" t="s">
        <v>2345</v>
      </c>
      <c r="I4315" t="s">
        <v>12</v>
      </c>
      <c r="J4315" s="3">
        <v>16</v>
      </c>
      <c r="K4315" s="3">
        <v>228.82</v>
      </c>
      <c r="L4315" s="3">
        <v>3661.12</v>
      </c>
    </row>
    <row r="4316" spans="1:12" x14ac:dyDescent="0.35">
      <c r="A4316" t="s">
        <v>5096</v>
      </c>
      <c r="B4316" s="6" t="s">
        <v>2210</v>
      </c>
      <c r="C4316" s="6" t="str">
        <f t="shared" si="201"/>
        <v>Sep 2024</v>
      </c>
      <c r="D4316" s="19" t="str">
        <f t="shared" si="203"/>
        <v>2024</v>
      </c>
      <c r="E4316" s="6" t="str">
        <f t="shared" si="202"/>
        <v>Q3 2024</v>
      </c>
      <c r="F4316" t="s">
        <v>5082</v>
      </c>
      <c r="G4316" t="s">
        <v>5082</v>
      </c>
      <c r="H4316" t="s">
        <v>2208</v>
      </c>
      <c r="I4316" t="s">
        <v>27</v>
      </c>
      <c r="J4316" s="3">
        <v>15</v>
      </c>
      <c r="K4316" s="3">
        <v>401.74</v>
      </c>
      <c r="L4316" s="3">
        <v>6026.1</v>
      </c>
    </row>
    <row r="4317" spans="1:12" x14ac:dyDescent="0.35">
      <c r="A4317" t="s">
        <v>5510</v>
      </c>
      <c r="B4317" s="6" t="s">
        <v>2210</v>
      </c>
      <c r="C4317" s="6" t="str">
        <f t="shared" si="201"/>
        <v>Sep 2024</v>
      </c>
      <c r="D4317" s="19" t="str">
        <f t="shared" si="203"/>
        <v>2024</v>
      </c>
      <c r="E4317" s="6" t="str">
        <f t="shared" si="202"/>
        <v>Q3 2024</v>
      </c>
      <c r="F4317" t="s">
        <v>5504</v>
      </c>
      <c r="G4317" t="s">
        <v>5504</v>
      </c>
      <c r="H4317" t="s">
        <v>701</v>
      </c>
      <c r="I4317" t="s">
        <v>12</v>
      </c>
      <c r="J4317" s="3">
        <v>18</v>
      </c>
      <c r="K4317" s="3">
        <v>255.4</v>
      </c>
      <c r="L4317" s="3">
        <v>4597.2</v>
      </c>
    </row>
    <row r="4318" spans="1:12" x14ac:dyDescent="0.35">
      <c r="A4318" t="s">
        <v>5597</v>
      </c>
      <c r="B4318" s="6" t="s">
        <v>2210</v>
      </c>
      <c r="C4318" s="6" t="str">
        <f t="shared" si="201"/>
        <v>Sep 2024</v>
      </c>
      <c r="D4318" s="19" t="str">
        <f t="shared" si="203"/>
        <v>2024</v>
      </c>
      <c r="E4318" s="6" t="str">
        <f t="shared" si="202"/>
        <v>Q3 2024</v>
      </c>
      <c r="F4318" t="s">
        <v>5504</v>
      </c>
      <c r="G4318" t="s">
        <v>5504</v>
      </c>
      <c r="H4318" t="s">
        <v>701</v>
      </c>
      <c r="I4318" t="s">
        <v>24</v>
      </c>
      <c r="J4318" s="3">
        <v>6</v>
      </c>
      <c r="K4318" s="3">
        <v>464.12</v>
      </c>
      <c r="L4318" s="3">
        <v>2784.72</v>
      </c>
    </row>
    <row r="4319" spans="1:12" x14ac:dyDescent="0.35">
      <c r="A4319" t="s">
        <v>69</v>
      </c>
      <c r="B4319" s="6" t="s">
        <v>70</v>
      </c>
      <c r="C4319" s="6" t="str">
        <f t="shared" si="201"/>
        <v>Sep 2024</v>
      </c>
      <c r="D4319" s="19" t="str">
        <f t="shared" si="203"/>
        <v>2024</v>
      </c>
      <c r="E4319" s="6" t="str">
        <f t="shared" si="202"/>
        <v>Q3 2024</v>
      </c>
      <c r="F4319" t="s">
        <v>5771</v>
      </c>
      <c r="G4319" t="str">
        <f>IF(F4319="Biographies", "Biography", F4319 )</f>
        <v>Biography</v>
      </c>
      <c r="H4319" t="s">
        <v>11</v>
      </c>
      <c r="I4319" t="s">
        <v>27</v>
      </c>
      <c r="J4319" s="3">
        <v>9</v>
      </c>
      <c r="K4319" s="3">
        <v>235.07</v>
      </c>
      <c r="L4319" s="3">
        <v>2115.63</v>
      </c>
    </row>
    <row r="4320" spans="1:12" x14ac:dyDescent="0.35">
      <c r="A4320" t="s">
        <v>1284</v>
      </c>
      <c r="B4320" s="6" t="s">
        <v>70</v>
      </c>
      <c r="C4320" s="6" t="str">
        <f t="shared" si="201"/>
        <v>Sep 2024</v>
      </c>
      <c r="D4320" s="19" t="str">
        <f t="shared" si="203"/>
        <v>2024</v>
      </c>
      <c r="E4320" s="6" t="str">
        <f t="shared" si="202"/>
        <v>Q3 2024</v>
      </c>
      <c r="F4320" t="s">
        <v>1252</v>
      </c>
      <c r="G4320" t="str">
        <f>IF(F4320="Cookbooks", "Cookbook", F4320)</f>
        <v>Cookbook</v>
      </c>
      <c r="H4320" t="s">
        <v>11</v>
      </c>
      <c r="I4320" t="s">
        <v>24</v>
      </c>
      <c r="J4320" s="3">
        <v>17</v>
      </c>
      <c r="K4320" s="3">
        <v>127.18</v>
      </c>
      <c r="L4320" s="3">
        <v>2162.06</v>
      </c>
    </row>
    <row r="4321" spans="1:12" x14ac:dyDescent="0.35">
      <c r="A4321" t="s">
        <v>1824</v>
      </c>
      <c r="B4321" s="6" t="s">
        <v>70</v>
      </c>
      <c r="C4321" s="6" t="str">
        <f t="shared" si="201"/>
        <v>Sep 2024</v>
      </c>
      <c r="D4321" s="19" t="str">
        <f t="shared" si="203"/>
        <v>2024</v>
      </c>
      <c r="E4321" s="6" t="str">
        <f t="shared" si="202"/>
        <v>Q3 2024</v>
      </c>
      <c r="F4321" t="s">
        <v>1744</v>
      </c>
      <c r="G4321" t="s">
        <v>1744</v>
      </c>
      <c r="H4321" t="s">
        <v>11</v>
      </c>
      <c r="I4321" t="s">
        <v>24</v>
      </c>
      <c r="J4321" s="3">
        <v>10</v>
      </c>
      <c r="K4321" s="3">
        <v>130.09</v>
      </c>
      <c r="L4321" s="3">
        <v>1300.9000000000001</v>
      </c>
    </row>
    <row r="4322" spans="1:12" x14ac:dyDescent="0.35">
      <c r="A4322" t="s">
        <v>3515</v>
      </c>
      <c r="B4322" s="6" t="s">
        <v>70</v>
      </c>
      <c r="C4322" s="6" t="str">
        <f t="shared" si="201"/>
        <v>Sep 2024</v>
      </c>
      <c r="D4322" s="19" t="str">
        <f t="shared" si="203"/>
        <v>2024</v>
      </c>
      <c r="E4322" s="6" t="str">
        <f t="shared" si="202"/>
        <v>Q3 2024</v>
      </c>
      <c r="F4322" t="s">
        <v>3435</v>
      </c>
      <c r="G4322" t="s">
        <v>3435</v>
      </c>
      <c r="H4322" t="s">
        <v>701</v>
      </c>
      <c r="I4322" t="s">
        <v>27</v>
      </c>
      <c r="J4322" s="3">
        <v>11</v>
      </c>
      <c r="K4322" s="3">
        <v>11.08</v>
      </c>
      <c r="L4322" s="3">
        <v>121.88</v>
      </c>
    </row>
    <row r="4323" spans="1:12" x14ac:dyDescent="0.35">
      <c r="A4323" t="s">
        <v>4447</v>
      </c>
      <c r="B4323" s="6" t="s">
        <v>70</v>
      </c>
      <c r="C4323" s="6" t="str">
        <f t="shared" si="201"/>
        <v>Sep 2024</v>
      </c>
      <c r="D4323" s="19" t="str">
        <f t="shared" si="203"/>
        <v>2024</v>
      </c>
      <c r="E4323" s="6" t="str">
        <f t="shared" si="202"/>
        <v>Q3 2024</v>
      </c>
      <c r="F4323" t="s">
        <v>4235</v>
      </c>
      <c r="G4323" t="s">
        <v>4235</v>
      </c>
      <c r="H4323" t="s">
        <v>2208</v>
      </c>
      <c r="I4323" t="s">
        <v>15</v>
      </c>
      <c r="J4323" s="3">
        <v>20</v>
      </c>
      <c r="K4323" s="3">
        <v>421.25</v>
      </c>
      <c r="L4323" s="3">
        <v>8425</v>
      </c>
    </row>
    <row r="4324" spans="1:12" x14ac:dyDescent="0.35">
      <c r="A4324" t="s">
        <v>5445</v>
      </c>
      <c r="B4324" s="6" t="s">
        <v>70</v>
      </c>
      <c r="C4324" s="6" t="str">
        <f t="shared" si="201"/>
        <v>Sep 2024</v>
      </c>
      <c r="D4324" s="19" t="str">
        <f t="shared" si="203"/>
        <v>2024</v>
      </c>
      <c r="E4324" s="6" t="str">
        <f t="shared" si="202"/>
        <v>Q3 2024</v>
      </c>
      <c r="F4324" t="s">
        <v>5337</v>
      </c>
      <c r="G4324" t="s">
        <v>5337</v>
      </c>
      <c r="H4324" t="s">
        <v>458</v>
      </c>
      <c r="I4324" t="s">
        <v>27</v>
      </c>
      <c r="J4324" s="3">
        <v>19</v>
      </c>
      <c r="K4324" s="3">
        <v>481.23</v>
      </c>
      <c r="L4324" s="3">
        <v>9143.3700000000008</v>
      </c>
    </row>
    <row r="4325" spans="1:12" x14ac:dyDescent="0.35">
      <c r="A4325" t="s">
        <v>1914</v>
      </c>
      <c r="B4325" s="6" t="s">
        <v>1915</v>
      </c>
      <c r="C4325" s="6" t="str">
        <f t="shared" si="201"/>
        <v>Sep 2024</v>
      </c>
      <c r="D4325" s="19" t="str">
        <f t="shared" si="203"/>
        <v>2024</v>
      </c>
      <c r="E4325" s="6" t="str">
        <f t="shared" si="202"/>
        <v>Q3 2024</v>
      </c>
      <c r="F4325" t="s">
        <v>1744</v>
      </c>
      <c r="G4325" t="s">
        <v>1744</v>
      </c>
      <c r="H4325" t="s">
        <v>11</v>
      </c>
      <c r="I4325" t="s">
        <v>27</v>
      </c>
      <c r="J4325" s="3">
        <v>16</v>
      </c>
      <c r="K4325" s="3">
        <v>56.91</v>
      </c>
      <c r="L4325" s="3">
        <v>910.56</v>
      </c>
    </row>
    <row r="4326" spans="1:12" x14ac:dyDescent="0.35">
      <c r="A4326" t="s">
        <v>2163</v>
      </c>
      <c r="B4326" s="6" t="s">
        <v>1915</v>
      </c>
      <c r="C4326" s="6" t="str">
        <f t="shared" si="201"/>
        <v>Sep 2024</v>
      </c>
      <c r="D4326" s="19" t="str">
        <f t="shared" si="203"/>
        <v>2024</v>
      </c>
      <c r="E4326" s="6" t="str">
        <f t="shared" si="202"/>
        <v>Q3 2024</v>
      </c>
      <c r="F4326" t="s">
        <v>2058</v>
      </c>
      <c r="G4326" t="s">
        <v>2058</v>
      </c>
      <c r="H4326" t="s">
        <v>701</v>
      </c>
      <c r="I4326" t="s">
        <v>24</v>
      </c>
      <c r="J4326" s="3">
        <v>12</v>
      </c>
      <c r="K4326" s="3">
        <v>264.17</v>
      </c>
      <c r="L4326" s="3">
        <v>3170.04</v>
      </c>
    </row>
    <row r="4327" spans="1:12" x14ac:dyDescent="0.35">
      <c r="A4327" t="s">
        <v>2220</v>
      </c>
      <c r="B4327" s="6" t="s">
        <v>1915</v>
      </c>
      <c r="C4327" s="6" t="str">
        <f t="shared" si="201"/>
        <v>Sep 2024</v>
      </c>
      <c r="D4327" s="19" t="str">
        <f t="shared" si="203"/>
        <v>2024</v>
      </c>
      <c r="E4327" s="6" t="str">
        <f t="shared" si="202"/>
        <v>Q3 2024</v>
      </c>
      <c r="F4327" t="s">
        <v>2207</v>
      </c>
      <c r="G4327" t="s">
        <v>2207</v>
      </c>
      <c r="H4327" t="s">
        <v>2208</v>
      </c>
      <c r="I4327" t="s">
        <v>15</v>
      </c>
      <c r="J4327" s="3">
        <v>6</v>
      </c>
      <c r="K4327" s="3">
        <v>176.83</v>
      </c>
      <c r="L4327" s="3">
        <v>1060.98</v>
      </c>
    </row>
    <row r="4328" spans="1:12" x14ac:dyDescent="0.35">
      <c r="A4328" t="s">
        <v>2314</v>
      </c>
      <c r="B4328" s="6" t="s">
        <v>1915</v>
      </c>
      <c r="C4328" s="6" t="str">
        <f t="shared" si="201"/>
        <v>Sep 2024</v>
      </c>
      <c r="D4328" s="19" t="str">
        <f t="shared" si="203"/>
        <v>2024</v>
      </c>
      <c r="E4328" s="6" t="str">
        <f t="shared" si="202"/>
        <v>Q3 2024</v>
      </c>
      <c r="F4328" t="s">
        <v>2207</v>
      </c>
      <c r="G4328" t="s">
        <v>2207</v>
      </c>
      <c r="H4328" t="s">
        <v>2208</v>
      </c>
      <c r="I4328" t="s">
        <v>12</v>
      </c>
      <c r="J4328" s="3">
        <v>10</v>
      </c>
      <c r="K4328" s="3">
        <v>491.42</v>
      </c>
      <c r="L4328" s="3">
        <v>4914.2</v>
      </c>
    </row>
    <row r="4329" spans="1:12" x14ac:dyDescent="0.35">
      <c r="A4329" t="s">
        <v>2628</v>
      </c>
      <c r="B4329" s="6" t="s">
        <v>1915</v>
      </c>
      <c r="C4329" s="6" t="str">
        <f t="shared" si="201"/>
        <v>Sep 2024</v>
      </c>
      <c r="D4329" s="19" t="str">
        <f t="shared" si="203"/>
        <v>2024</v>
      </c>
      <c r="E4329" s="6" t="str">
        <f t="shared" si="202"/>
        <v>Q3 2024</v>
      </c>
      <c r="F4329" t="s">
        <v>2344</v>
      </c>
      <c r="G4329" t="s">
        <v>2344</v>
      </c>
      <c r="H4329" t="s">
        <v>2345</v>
      </c>
      <c r="I4329" t="s">
        <v>12</v>
      </c>
      <c r="J4329" s="3">
        <v>12</v>
      </c>
      <c r="K4329" s="3">
        <v>123.64</v>
      </c>
      <c r="L4329" s="3">
        <v>1483.68</v>
      </c>
    </row>
    <row r="4330" spans="1:12" x14ac:dyDescent="0.35">
      <c r="A4330" t="s">
        <v>2920</v>
      </c>
      <c r="B4330" s="6" t="s">
        <v>1915</v>
      </c>
      <c r="C4330" s="6" t="str">
        <f t="shared" si="201"/>
        <v>Sep 2024</v>
      </c>
      <c r="D4330" s="19" t="str">
        <f t="shared" si="203"/>
        <v>2024</v>
      </c>
      <c r="E4330" s="6" t="str">
        <f t="shared" si="202"/>
        <v>Q3 2024</v>
      </c>
      <c r="F4330" t="s">
        <v>2882</v>
      </c>
      <c r="G4330" t="s">
        <v>2882</v>
      </c>
      <c r="H4330" t="s">
        <v>2208</v>
      </c>
      <c r="I4330" t="s">
        <v>24</v>
      </c>
      <c r="J4330" s="3">
        <v>18</v>
      </c>
      <c r="K4330" s="3">
        <v>232.18</v>
      </c>
      <c r="L4330" s="3">
        <v>4179.24</v>
      </c>
    </row>
    <row r="4331" spans="1:12" x14ac:dyDescent="0.35">
      <c r="A4331" t="s">
        <v>2957</v>
      </c>
      <c r="B4331" s="6" t="s">
        <v>1915</v>
      </c>
      <c r="C4331" s="6" t="str">
        <f t="shared" si="201"/>
        <v>Sep 2024</v>
      </c>
      <c r="D4331" s="19" t="str">
        <f t="shared" si="203"/>
        <v>2024</v>
      </c>
      <c r="E4331" s="6" t="str">
        <f t="shared" si="202"/>
        <v>Q3 2024</v>
      </c>
      <c r="F4331" t="s">
        <v>2882</v>
      </c>
      <c r="G4331" t="s">
        <v>2882</v>
      </c>
      <c r="H4331" t="s">
        <v>2208</v>
      </c>
      <c r="I4331" t="s">
        <v>24</v>
      </c>
      <c r="J4331" s="3">
        <v>16</v>
      </c>
      <c r="K4331" s="3">
        <v>222.88</v>
      </c>
      <c r="L4331" s="3">
        <v>3566.08</v>
      </c>
    </row>
    <row r="4332" spans="1:12" x14ac:dyDescent="0.35">
      <c r="A4332" t="s">
        <v>3163</v>
      </c>
      <c r="B4332" s="6" t="s">
        <v>1915</v>
      </c>
      <c r="C4332" s="6" t="str">
        <f t="shared" si="201"/>
        <v>Sep 2024</v>
      </c>
      <c r="D4332" s="19" t="str">
        <f t="shared" si="203"/>
        <v>2024</v>
      </c>
      <c r="E4332" s="6" t="str">
        <f t="shared" si="202"/>
        <v>Q3 2024</v>
      </c>
      <c r="F4332" t="s">
        <v>3143</v>
      </c>
      <c r="G4332" t="s">
        <v>3143</v>
      </c>
      <c r="H4332" t="s">
        <v>458</v>
      </c>
      <c r="I4332" t="s">
        <v>12</v>
      </c>
      <c r="J4332" s="3">
        <v>15</v>
      </c>
      <c r="K4332" s="3">
        <v>352.13</v>
      </c>
      <c r="L4332" s="3">
        <v>5281.95</v>
      </c>
    </row>
    <row r="4333" spans="1:12" x14ac:dyDescent="0.35">
      <c r="A4333" t="s">
        <v>3813</v>
      </c>
      <c r="B4333" s="6" t="s">
        <v>1915</v>
      </c>
      <c r="C4333" s="6" t="str">
        <f t="shared" si="201"/>
        <v>Sep 2024</v>
      </c>
      <c r="D4333" s="19" t="str">
        <f t="shared" si="203"/>
        <v>2024</v>
      </c>
      <c r="E4333" s="6" t="str">
        <f t="shared" si="202"/>
        <v>Q3 2024</v>
      </c>
      <c r="F4333" t="s">
        <v>3688</v>
      </c>
      <c r="G4333" t="s">
        <v>3688</v>
      </c>
      <c r="H4333" t="s">
        <v>11</v>
      </c>
      <c r="I4333" t="s">
        <v>24</v>
      </c>
      <c r="J4333" s="3">
        <v>13</v>
      </c>
      <c r="K4333" s="3">
        <v>160.82</v>
      </c>
      <c r="L4333" s="3">
        <v>2090.66</v>
      </c>
    </row>
    <row r="4334" spans="1:12" x14ac:dyDescent="0.35">
      <c r="A4334" t="s">
        <v>4331</v>
      </c>
      <c r="B4334" s="6" t="s">
        <v>1915</v>
      </c>
      <c r="C4334" s="6" t="str">
        <f t="shared" si="201"/>
        <v>Sep 2024</v>
      </c>
      <c r="D4334" s="19" t="str">
        <f t="shared" si="203"/>
        <v>2024</v>
      </c>
      <c r="E4334" s="6" t="str">
        <f t="shared" si="202"/>
        <v>Q3 2024</v>
      </c>
      <c r="F4334" t="s">
        <v>4235</v>
      </c>
      <c r="G4334" t="s">
        <v>4235</v>
      </c>
      <c r="H4334" t="s">
        <v>2208</v>
      </c>
      <c r="I4334" t="s">
        <v>27</v>
      </c>
      <c r="J4334" s="3">
        <v>20</v>
      </c>
      <c r="K4334" s="3">
        <v>387.82</v>
      </c>
      <c r="L4334" s="3">
        <v>7756.4</v>
      </c>
    </row>
    <row r="4335" spans="1:12" x14ac:dyDescent="0.35">
      <c r="A4335" t="s">
        <v>5085</v>
      </c>
      <c r="B4335" s="6" t="s">
        <v>1915</v>
      </c>
      <c r="C4335" s="6" t="str">
        <f t="shared" si="201"/>
        <v>Sep 2024</v>
      </c>
      <c r="D4335" s="19" t="str">
        <f t="shared" si="203"/>
        <v>2024</v>
      </c>
      <c r="E4335" s="6" t="str">
        <f t="shared" si="202"/>
        <v>Q3 2024</v>
      </c>
      <c r="F4335" t="s">
        <v>5082</v>
      </c>
      <c r="G4335" t="s">
        <v>5082</v>
      </c>
      <c r="H4335" t="s">
        <v>2208</v>
      </c>
      <c r="I4335" t="s">
        <v>12</v>
      </c>
      <c r="J4335" s="3">
        <v>6</v>
      </c>
      <c r="K4335" s="3">
        <v>273.55</v>
      </c>
      <c r="L4335" s="3">
        <v>1641.3</v>
      </c>
    </row>
    <row r="4336" spans="1:12" x14ac:dyDescent="0.35">
      <c r="A4336" t="s">
        <v>772</v>
      </c>
      <c r="B4336" s="6" t="s">
        <v>773</v>
      </c>
      <c r="C4336" s="6" t="str">
        <f t="shared" si="201"/>
        <v>Sep 2024</v>
      </c>
      <c r="D4336" s="19" t="str">
        <f t="shared" si="203"/>
        <v>2024</v>
      </c>
      <c r="E4336" s="6" t="str">
        <f t="shared" si="202"/>
        <v>Q3 2024</v>
      </c>
      <c r="F4336" t="s">
        <v>700</v>
      </c>
      <c r="G4336" t="str">
        <f>IF(F4336="Bread.c", "Bread", F4336)</f>
        <v>Bread</v>
      </c>
      <c r="H4336" t="s">
        <v>701</v>
      </c>
      <c r="I4336" t="s">
        <v>15</v>
      </c>
      <c r="J4336" s="3">
        <v>20</v>
      </c>
      <c r="K4336" s="3">
        <v>102.8</v>
      </c>
      <c r="L4336" s="3">
        <v>2056</v>
      </c>
    </row>
    <row r="4337" spans="1:12" x14ac:dyDescent="0.35">
      <c r="A4337" t="s">
        <v>2953</v>
      </c>
      <c r="B4337" s="6" t="s">
        <v>773</v>
      </c>
      <c r="C4337" s="6" t="str">
        <f t="shared" si="201"/>
        <v>Sep 2024</v>
      </c>
      <c r="D4337" s="19" t="str">
        <f t="shared" si="203"/>
        <v>2024</v>
      </c>
      <c r="E4337" s="6" t="str">
        <f t="shared" si="202"/>
        <v>Q3 2024</v>
      </c>
      <c r="F4337" t="s">
        <v>2882</v>
      </c>
      <c r="G4337" t="s">
        <v>2882</v>
      </c>
      <c r="H4337" t="s">
        <v>2208</v>
      </c>
      <c r="I4337" t="s">
        <v>27</v>
      </c>
      <c r="J4337" s="3">
        <v>17</v>
      </c>
      <c r="K4337" s="3">
        <v>416.25</v>
      </c>
      <c r="L4337" s="3">
        <v>7076.25</v>
      </c>
    </row>
    <row r="4338" spans="1:12" x14ac:dyDescent="0.35">
      <c r="A4338" t="s">
        <v>3009</v>
      </c>
      <c r="B4338" s="6" t="s">
        <v>773</v>
      </c>
      <c r="C4338" s="6" t="str">
        <f t="shared" si="201"/>
        <v>Sep 2024</v>
      </c>
      <c r="D4338" s="19" t="str">
        <f t="shared" si="203"/>
        <v>2024</v>
      </c>
      <c r="E4338" s="6" t="str">
        <f t="shared" si="202"/>
        <v>Q3 2024</v>
      </c>
      <c r="F4338" t="s">
        <v>2882</v>
      </c>
      <c r="G4338" t="s">
        <v>2882</v>
      </c>
      <c r="H4338" t="s">
        <v>2208</v>
      </c>
      <c r="I4338" t="s">
        <v>24</v>
      </c>
      <c r="J4338" s="3">
        <v>13</v>
      </c>
      <c r="K4338" s="3">
        <v>77.930000000000007</v>
      </c>
      <c r="L4338" s="3">
        <v>1013.09</v>
      </c>
    </row>
    <row r="4339" spans="1:12" x14ac:dyDescent="0.35">
      <c r="A4339" t="s">
        <v>3091</v>
      </c>
      <c r="B4339" s="6" t="s">
        <v>773</v>
      </c>
      <c r="C4339" s="6" t="str">
        <f t="shared" si="201"/>
        <v>Sep 2024</v>
      </c>
      <c r="D4339" s="19" t="str">
        <f t="shared" si="203"/>
        <v>2024</v>
      </c>
      <c r="E4339" s="6" t="str">
        <f t="shared" si="202"/>
        <v>Q3 2024</v>
      </c>
      <c r="F4339" t="s">
        <v>2882</v>
      </c>
      <c r="G4339" t="s">
        <v>2882</v>
      </c>
      <c r="H4339" t="s">
        <v>2208</v>
      </c>
      <c r="I4339" t="s">
        <v>15</v>
      </c>
      <c r="J4339" s="3">
        <v>12</v>
      </c>
      <c r="K4339" s="3">
        <v>348.39</v>
      </c>
      <c r="L4339" s="3">
        <v>4180.68</v>
      </c>
    </row>
    <row r="4340" spans="1:12" x14ac:dyDescent="0.35">
      <c r="A4340" t="s">
        <v>3786</v>
      </c>
      <c r="B4340" s="6" t="s">
        <v>773</v>
      </c>
      <c r="C4340" s="6" t="str">
        <f t="shared" si="201"/>
        <v>Sep 2024</v>
      </c>
      <c r="D4340" s="19" t="str">
        <f t="shared" si="203"/>
        <v>2024</v>
      </c>
      <c r="E4340" s="6" t="str">
        <f t="shared" si="202"/>
        <v>Q3 2024</v>
      </c>
      <c r="F4340" t="s">
        <v>3688</v>
      </c>
      <c r="G4340" t="s">
        <v>3688</v>
      </c>
      <c r="H4340" t="s">
        <v>11</v>
      </c>
      <c r="I4340" t="s">
        <v>15</v>
      </c>
      <c r="J4340" s="3">
        <v>13</v>
      </c>
      <c r="K4340" s="3">
        <v>356</v>
      </c>
      <c r="L4340" s="3">
        <v>4628</v>
      </c>
    </row>
    <row r="4341" spans="1:12" x14ac:dyDescent="0.35">
      <c r="A4341" t="s">
        <v>4807</v>
      </c>
      <c r="B4341" s="6" t="s">
        <v>773</v>
      </c>
      <c r="C4341" s="6" t="str">
        <f t="shared" si="201"/>
        <v>Sep 2024</v>
      </c>
      <c r="D4341" s="19" t="str">
        <f t="shared" si="203"/>
        <v>2024</v>
      </c>
      <c r="E4341" s="6" t="str">
        <f t="shared" si="202"/>
        <v>Q3 2024</v>
      </c>
      <c r="F4341" t="s">
        <v>4741</v>
      </c>
      <c r="G4341" t="s">
        <v>4741</v>
      </c>
      <c r="H4341" t="s">
        <v>2345</v>
      </c>
      <c r="I4341" t="s">
        <v>27</v>
      </c>
      <c r="J4341" s="3">
        <v>5</v>
      </c>
      <c r="K4341" s="3">
        <v>163.58000000000001</v>
      </c>
      <c r="L4341" s="3">
        <v>817.9</v>
      </c>
    </row>
    <row r="4342" spans="1:12" x14ac:dyDescent="0.35">
      <c r="A4342" t="s">
        <v>2152</v>
      </c>
      <c r="B4342" s="6" t="s">
        <v>2153</v>
      </c>
      <c r="C4342" s="6" t="str">
        <f t="shared" si="201"/>
        <v>Sep 2024</v>
      </c>
      <c r="D4342" s="19" t="str">
        <f t="shared" si="203"/>
        <v>2024</v>
      </c>
      <c r="E4342" s="6" t="str">
        <f t="shared" si="202"/>
        <v>Q3 2024</v>
      </c>
      <c r="F4342" t="s">
        <v>2058</v>
      </c>
      <c r="G4342" t="s">
        <v>2058</v>
      </c>
      <c r="H4342" t="s">
        <v>701</v>
      </c>
      <c r="I4342" t="s">
        <v>12</v>
      </c>
      <c r="J4342" s="3">
        <v>14</v>
      </c>
      <c r="K4342" s="3">
        <v>7</v>
      </c>
      <c r="L4342" s="3">
        <v>98</v>
      </c>
    </row>
    <row r="4343" spans="1:12" x14ac:dyDescent="0.35">
      <c r="A4343" t="s">
        <v>2171</v>
      </c>
      <c r="B4343" s="6" t="s">
        <v>2153</v>
      </c>
      <c r="C4343" s="6" t="str">
        <f t="shared" si="201"/>
        <v>Sep 2024</v>
      </c>
      <c r="D4343" s="19" t="str">
        <f t="shared" si="203"/>
        <v>2024</v>
      </c>
      <c r="E4343" s="6" t="str">
        <f t="shared" si="202"/>
        <v>Q3 2024</v>
      </c>
      <c r="F4343" t="s">
        <v>2058</v>
      </c>
      <c r="G4343" t="s">
        <v>2058</v>
      </c>
      <c r="H4343" t="s">
        <v>701</v>
      </c>
      <c r="I4343" t="s">
        <v>12</v>
      </c>
      <c r="J4343" s="3">
        <v>12</v>
      </c>
      <c r="K4343" s="3">
        <v>276.14999999999998</v>
      </c>
      <c r="L4343" s="3">
        <v>3313.8</v>
      </c>
    </row>
    <row r="4344" spans="1:12" x14ac:dyDescent="0.35">
      <c r="A4344" t="s">
        <v>4687</v>
      </c>
      <c r="B4344" s="6" t="s">
        <v>2153</v>
      </c>
      <c r="C4344" s="6" t="str">
        <f t="shared" si="201"/>
        <v>Sep 2024</v>
      </c>
      <c r="D4344" s="19" t="str">
        <f t="shared" si="203"/>
        <v>2024</v>
      </c>
      <c r="E4344" s="6" t="str">
        <f t="shared" si="202"/>
        <v>Q3 2024</v>
      </c>
      <c r="F4344" t="s">
        <v>4610</v>
      </c>
      <c r="G4344" t="s">
        <v>4610</v>
      </c>
      <c r="H4344" t="s">
        <v>2345</v>
      </c>
      <c r="I4344" t="s">
        <v>12</v>
      </c>
      <c r="J4344" s="3">
        <v>19</v>
      </c>
      <c r="K4344" s="3">
        <v>447.73</v>
      </c>
      <c r="L4344" s="3">
        <v>8506.8700000000008</v>
      </c>
    </row>
    <row r="4345" spans="1:12" x14ac:dyDescent="0.35">
      <c r="A4345" t="s">
        <v>5215</v>
      </c>
      <c r="B4345" s="6" t="s">
        <v>2153</v>
      </c>
      <c r="C4345" s="6" t="str">
        <f t="shared" si="201"/>
        <v>Sep 2024</v>
      </c>
      <c r="D4345" s="19" t="str">
        <f t="shared" si="203"/>
        <v>2024</v>
      </c>
      <c r="E4345" s="6" t="str">
        <f t="shared" si="202"/>
        <v>Q3 2024</v>
      </c>
      <c r="F4345" t="s">
        <v>5082</v>
      </c>
      <c r="G4345" t="s">
        <v>5082</v>
      </c>
      <c r="H4345" t="s">
        <v>2208</v>
      </c>
      <c r="I4345" t="s">
        <v>24</v>
      </c>
      <c r="J4345" s="3">
        <v>6</v>
      </c>
      <c r="K4345" s="3">
        <v>163.28</v>
      </c>
      <c r="L4345" s="3">
        <v>979.68</v>
      </c>
    </row>
    <row r="4346" spans="1:12" x14ac:dyDescent="0.35">
      <c r="A4346" t="s">
        <v>5573</v>
      </c>
      <c r="B4346" s="6" t="s">
        <v>2153</v>
      </c>
      <c r="C4346" s="6" t="str">
        <f t="shared" si="201"/>
        <v>Sep 2024</v>
      </c>
      <c r="D4346" s="19" t="str">
        <f t="shared" si="203"/>
        <v>2024</v>
      </c>
      <c r="E4346" s="6" t="str">
        <f t="shared" si="202"/>
        <v>Q3 2024</v>
      </c>
      <c r="F4346" t="s">
        <v>5504</v>
      </c>
      <c r="G4346" t="s">
        <v>5504</v>
      </c>
      <c r="H4346" t="s">
        <v>701</v>
      </c>
      <c r="I4346" t="s">
        <v>27</v>
      </c>
      <c r="J4346" s="3">
        <v>14</v>
      </c>
      <c r="K4346" s="3">
        <v>495.6</v>
      </c>
      <c r="L4346" s="3">
        <v>6938.4</v>
      </c>
    </row>
    <row r="4347" spans="1:12" x14ac:dyDescent="0.35">
      <c r="A4347" t="s">
        <v>1044</v>
      </c>
      <c r="B4347" s="6" t="s">
        <v>1045</v>
      </c>
      <c r="C4347" s="6" t="str">
        <f t="shared" si="201"/>
        <v>Sep 2024</v>
      </c>
      <c r="D4347" s="19" t="str">
        <f t="shared" si="203"/>
        <v>2024</v>
      </c>
      <c r="E4347" s="6" t="str">
        <f t="shared" si="202"/>
        <v>Q3 2024</v>
      </c>
      <c r="F4347" t="s">
        <v>700</v>
      </c>
      <c r="G4347" t="str">
        <f>IF(F4347="Bread.c", "Bread", F4347)</f>
        <v>Bread</v>
      </c>
      <c r="H4347" t="s">
        <v>701</v>
      </c>
      <c r="I4347" t="s">
        <v>24</v>
      </c>
      <c r="J4347" s="3">
        <v>3</v>
      </c>
      <c r="K4347" s="3">
        <v>339.63</v>
      </c>
      <c r="L4347" s="3">
        <v>1018.89</v>
      </c>
    </row>
    <row r="4348" spans="1:12" x14ac:dyDescent="0.35">
      <c r="A4348" t="s">
        <v>1638</v>
      </c>
      <c r="B4348" s="6" t="s">
        <v>1045</v>
      </c>
      <c r="C4348" s="6" t="str">
        <f t="shared" si="201"/>
        <v>Sep 2024</v>
      </c>
      <c r="D4348" s="19" t="str">
        <f t="shared" si="203"/>
        <v>2024</v>
      </c>
      <c r="E4348" s="6" t="str">
        <f t="shared" si="202"/>
        <v>Q3 2024</v>
      </c>
      <c r="F4348" t="s">
        <v>1421</v>
      </c>
      <c r="G4348" t="str">
        <f>IF(F4348="Egg", "Eggs", F4348)</f>
        <v>Eggs</v>
      </c>
      <c r="H4348" t="s">
        <v>701</v>
      </c>
      <c r="I4348" t="s">
        <v>27</v>
      </c>
      <c r="J4348" s="3">
        <v>13</v>
      </c>
      <c r="K4348" s="3">
        <v>490.58</v>
      </c>
      <c r="L4348" s="3">
        <v>6377.54</v>
      </c>
    </row>
    <row r="4349" spans="1:12" x14ac:dyDescent="0.35">
      <c r="A4349" t="s">
        <v>1734</v>
      </c>
      <c r="B4349" s="6" t="s">
        <v>1045</v>
      </c>
      <c r="C4349" s="6" t="str">
        <f t="shared" si="201"/>
        <v>Sep 2024</v>
      </c>
      <c r="D4349" s="19" t="str">
        <f t="shared" si="203"/>
        <v>2024</v>
      </c>
      <c r="E4349" s="6" t="str">
        <f t="shared" si="202"/>
        <v>Q3 2024</v>
      </c>
      <c r="F4349" t="s">
        <v>1421</v>
      </c>
      <c r="G4349" t="str">
        <f>IF(F4349="Egg", "Eggs", F4349)</f>
        <v>Eggs</v>
      </c>
      <c r="H4349" t="s">
        <v>701</v>
      </c>
      <c r="I4349" t="s">
        <v>24</v>
      </c>
      <c r="J4349" s="3">
        <v>4</v>
      </c>
      <c r="K4349" s="3">
        <v>420.01</v>
      </c>
      <c r="L4349" s="3">
        <v>1680.04</v>
      </c>
    </row>
    <row r="4350" spans="1:12" x14ac:dyDescent="0.35">
      <c r="A4350" t="s">
        <v>2264</v>
      </c>
      <c r="B4350" s="6" t="s">
        <v>1045</v>
      </c>
      <c r="C4350" s="6" t="str">
        <f t="shared" si="201"/>
        <v>Sep 2024</v>
      </c>
      <c r="D4350" s="19" t="str">
        <f t="shared" si="203"/>
        <v>2024</v>
      </c>
      <c r="E4350" s="6" t="str">
        <f t="shared" si="202"/>
        <v>Q3 2024</v>
      </c>
      <c r="F4350" t="s">
        <v>2207</v>
      </c>
      <c r="G4350" t="s">
        <v>2207</v>
      </c>
      <c r="H4350" t="s">
        <v>2208</v>
      </c>
      <c r="I4350" t="s">
        <v>27</v>
      </c>
      <c r="J4350" s="3">
        <v>1</v>
      </c>
      <c r="K4350" s="3">
        <v>364.36</v>
      </c>
      <c r="L4350" s="3">
        <v>364.36</v>
      </c>
    </row>
    <row r="4351" spans="1:12" x14ac:dyDescent="0.35">
      <c r="A4351" t="s">
        <v>3383</v>
      </c>
      <c r="B4351" s="6" t="s">
        <v>1045</v>
      </c>
      <c r="C4351" s="6" t="str">
        <f t="shared" si="201"/>
        <v>Sep 2024</v>
      </c>
      <c r="D4351" s="19" t="str">
        <f t="shared" si="203"/>
        <v>2024</v>
      </c>
      <c r="E4351" s="6" t="str">
        <f t="shared" si="202"/>
        <v>Q3 2024</v>
      </c>
      <c r="F4351" t="s">
        <v>3143</v>
      </c>
      <c r="G4351" t="s">
        <v>3143</v>
      </c>
      <c r="H4351" t="s">
        <v>458</v>
      </c>
      <c r="I4351" t="s">
        <v>15</v>
      </c>
      <c r="J4351" s="3">
        <v>11</v>
      </c>
      <c r="K4351" s="3">
        <v>19.940000000000001</v>
      </c>
      <c r="L4351" s="3">
        <v>219.34</v>
      </c>
    </row>
    <row r="4352" spans="1:12" x14ac:dyDescent="0.35">
      <c r="A4352" t="s">
        <v>4202</v>
      </c>
      <c r="B4352" s="6" t="s">
        <v>1045</v>
      </c>
      <c r="C4352" s="6" t="str">
        <f t="shared" si="201"/>
        <v>Sep 2024</v>
      </c>
      <c r="D4352" s="19" t="str">
        <f t="shared" si="203"/>
        <v>2024</v>
      </c>
      <c r="E4352" s="6" t="str">
        <f t="shared" si="202"/>
        <v>Q3 2024</v>
      </c>
      <c r="F4352" t="s">
        <v>3948</v>
      </c>
      <c r="G4352" t="s">
        <v>3948</v>
      </c>
      <c r="H4352" t="s">
        <v>458</v>
      </c>
      <c r="I4352" t="s">
        <v>12</v>
      </c>
      <c r="J4352" s="3">
        <v>16</v>
      </c>
      <c r="K4352" s="3">
        <v>499</v>
      </c>
      <c r="L4352" s="3">
        <v>7984</v>
      </c>
    </row>
    <row r="4353" spans="1:12" x14ac:dyDescent="0.35">
      <c r="A4353" t="s">
        <v>4404</v>
      </c>
      <c r="B4353" s="6" t="s">
        <v>1045</v>
      </c>
      <c r="C4353" s="6" t="str">
        <f t="shared" si="201"/>
        <v>Sep 2024</v>
      </c>
      <c r="D4353" s="19" t="str">
        <f t="shared" si="203"/>
        <v>2024</v>
      </c>
      <c r="E4353" s="6" t="str">
        <f t="shared" si="202"/>
        <v>Q3 2024</v>
      </c>
      <c r="F4353" t="s">
        <v>4235</v>
      </c>
      <c r="G4353" t="s">
        <v>4235</v>
      </c>
      <c r="H4353" t="s">
        <v>2208</v>
      </c>
      <c r="I4353" t="s">
        <v>15</v>
      </c>
      <c r="J4353" s="3">
        <v>8</v>
      </c>
      <c r="K4353" s="3">
        <v>496.28</v>
      </c>
      <c r="L4353" s="3">
        <v>3970.24</v>
      </c>
    </row>
    <row r="4354" spans="1:12" x14ac:dyDescent="0.35">
      <c r="A4354" t="s">
        <v>5132</v>
      </c>
      <c r="B4354" s="6" t="s">
        <v>1045</v>
      </c>
      <c r="C4354" s="6" t="str">
        <f t="shared" ref="C4354:C4417" si="204">TEXT(B4354, "mmm yyyy")</f>
        <v>Sep 2024</v>
      </c>
      <c r="D4354" s="19" t="str">
        <f t="shared" si="203"/>
        <v>2024</v>
      </c>
      <c r="E4354" s="6" t="str">
        <f t="shared" ref="E4354:E4417" si="205">"Q"&amp;ROUNDUP(MONTH(B4354)/3,0)&amp;" "&amp;TEXT(B4354,"YYYY")</f>
        <v>Q3 2024</v>
      </c>
      <c r="F4354" t="s">
        <v>5082</v>
      </c>
      <c r="G4354" t="s">
        <v>5082</v>
      </c>
      <c r="H4354" t="s">
        <v>2208</v>
      </c>
      <c r="I4354" t="s">
        <v>27</v>
      </c>
      <c r="J4354" s="3">
        <v>15</v>
      </c>
      <c r="K4354" s="3">
        <v>215.22</v>
      </c>
      <c r="L4354" s="3">
        <v>3228.3</v>
      </c>
    </row>
    <row r="4355" spans="1:12" x14ac:dyDescent="0.35">
      <c r="A4355" t="s">
        <v>494</v>
      </c>
      <c r="B4355" s="6" t="s">
        <v>495</v>
      </c>
      <c r="C4355" s="6" t="str">
        <f t="shared" si="204"/>
        <v>Oct 2024</v>
      </c>
      <c r="D4355" s="19" t="str">
        <f t="shared" ref="D4355:D4418" si="206">TEXT(B4355, "yyyy")</f>
        <v>2024</v>
      </c>
      <c r="E4355" s="6" t="str">
        <f t="shared" si="205"/>
        <v>Q4 2024</v>
      </c>
      <c r="F4355" t="s">
        <v>457</v>
      </c>
      <c r="G4355" t="str">
        <f>IF(F4355="Blender xcxc", "Blender", F4355)</f>
        <v>Blender</v>
      </c>
      <c r="H4355" t="s">
        <v>458</v>
      </c>
      <c r="I4355" t="s">
        <v>27</v>
      </c>
      <c r="J4355" s="3">
        <v>15</v>
      </c>
      <c r="K4355" s="3">
        <v>487.66</v>
      </c>
      <c r="L4355" s="3">
        <v>7314.9</v>
      </c>
    </row>
    <row r="4356" spans="1:12" x14ac:dyDescent="0.35">
      <c r="A4356" t="s">
        <v>1133</v>
      </c>
      <c r="B4356" s="6" t="s">
        <v>495</v>
      </c>
      <c r="C4356" s="6" t="str">
        <f t="shared" si="204"/>
        <v>Oct 2024</v>
      </c>
      <c r="D4356" s="19" t="str">
        <f t="shared" si="206"/>
        <v>2024</v>
      </c>
      <c r="E4356" s="6" t="str">
        <f t="shared" si="205"/>
        <v>Q4 2024</v>
      </c>
      <c r="F4356" t="s">
        <v>1084</v>
      </c>
      <c r="G4356" t="str">
        <f>IF(F4356="Children's Book asfdsf", "Children's Book", F4356)</f>
        <v>Children's Book</v>
      </c>
      <c r="H4356" t="s">
        <v>11</v>
      </c>
      <c r="I4356" t="s">
        <v>12</v>
      </c>
      <c r="J4356" s="3">
        <v>12</v>
      </c>
      <c r="K4356" s="3">
        <v>87.19</v>
      </c>
      <c r="L4356" s="3">
        <v>1046.28</v>
      </c>
    </row>
    <row r="4357" spans="1:12" x14ac:dyDescent="0.35">
      <c r="A4357" t="s">
        <v>2029</v>
      </c>
      <c r="B4357" s="6" t="s">
        <v>495</v>
      </c>
      <c r="C4357" s="6" t="str">
        <f t="shared" si="204"/>
        <v>Oct 2024</v>
      </c>
      <c r="D4357" s="19" t="str">
        <f t="shared" si="206"/>
        <v>2024</v>
      </c>
      <c r="E4357" s="6" t="str">
        <f t="shared" si="205"/>
        <v>Q4 2024</v>
      </c>
      <c r="F4357" t="s">
        <v>1744</v>
      </c>
      <c r="G4357" t="s">
        <v>1744</v>
      </c>
      <c r="H4357" t="s">
        <v>11</v>
      </c>
      <c r="I4357" t="s">
        <v>12</v>
      </c>
      <c r="J4357" s="3">
        <v>16</v>
      </c>
      <c r="K4357" s="3">
        <v>8.34</v>
      </c>
      <c r="L4357" s="3">
        <v>133.44</v>
      </c>
    </row>
    <row r="4358" spans="1:12" x14ac:dyDescent="0.35">
      <c r="A4358" t="s">
        <v>2159</v>
      </c>
      <c r="B4358" s="6" t="s">
        <v>495</v>
      </c>
      <c r="C4358" s="6" t="str">
        <f t="shared" si="204"/>
        <v>Oct 2024</v>
      </c>
      <c r="D4358" s="19" t="str">
        <f t="shared" si="206"/>
        <v>2024</v>
      </c>
      <c r="E4358" s="6" t="str">
        <f t="shared" si="205"/>
        <v>Q4 2024</v>
      </c>
      <c r="F4358" t="s">
        <v>2058</v>
      </c>
      <c r="G4358" t="s">
        <v>2058</v>
      </c>
      <c r="H4358" t="s">
        <v>701</v>
      </c>
      <c r="I4358" t="s">
        <v>27</v>
      </c>
      <c r="J4358" s="3">
        <v>12</v>
      </c>
      <c r="K4358" s="3">
        <v>415.5</v>
      </c>
      <c r="L4358" s="3">
        <v>4986</v>
      </c>
    </row>
    <row r="4359" spans="1:12" x14ac:dyDescent="0.35">
      <c r="A4359" t="s">
        <v>4025</v>
      </c>
      <c r="B4359" s="6" t="s">
        <v>495</v>
      </c>
      <c r="C4359" s="6" t="str">
        <f t="shared" si="204"/>
        <v>Oct 2024</v>
      </c>
      <c r="D4359" s="19" t="str">
        <f t="shared" si="206"/>
        <v>2024</v>
      </c>
      <c r="E4359" s="6" t="str">
        <f t="shared" si="205"/>
        <v>Q4 2024</v>
      </c>
      <c r="F4359" t="s">
        <v>3948</v>
      </c>
      <c r="G4359" t="s">
        <v>3948</v>
      </c>
      <c r="H4359" t="s">
        <v>458</v>
      </c>
      <c r="I4359" t="s">
        <v>27</v>
      </c>
      <c r="J4359" s="3">
        <v>16</v>
      </c>
      <c r="K4359" s="3">
        <v>426.76</v>
      </c>
      <c r="L4359" s="3">
        <v>6828.16</v>
      </c>
    </row>
    <row r="4360" spans="1:12" x14ac:dyDescent="0.35">
      <c r="A4360" t="s">
        <v>5479</v>
      </c>
      <c r="B4360" s="6" t="s">
        <v>495</v>
      </c>
      <c r="C4360" s="6" t="str">
        <f t="shared" si="204"/>
        <v>Oct 2024</v>
      </c>
      <c r="D4360" s="19" t="str">
        <f t="shared" si="206"/>
        <v>2024</v>
      </c>
      <c r="E4360" s="6" t="str">
        <f t="shared" si="205"/>
        <v>Q4 2024</v>
      </c>
      <c r="F4360" t="s">
        <v>5337</v>
      </c>
      <c r="G4360" t="s">
        <v>5337</v>
      </c>
      <c r="H4360" t="s">
        <v>458</v>
      </c>
      <c r="I4360" t="s">
        <v>24</v>
      </c>
      <c r="J4360" s="3">
        <v>7</v>
      </c>
      <c r="K4360" s="3">
        <v>301.51</v>
      </c>
      <c r="L4360" s="3">
        <v>2110.5700000000002</v>
      </c>
    </row>
    <row r="4361" spans="1:12" x14ac:dyDescent="0.35">
      <c r="A4361" t="s">
        <v>441</v>
      </c>
      <c r="B4361" s="6" t="s">
        <v>442</v>
      </c>
      <c r="C4361" s="6" t="str">
        <f t="shared" si="204"/>
        <v>Oct 2024</v>
      </c>
      <c r="D4361" s="19" t="str">
        <f t="shared" si="206"/>
        <v>2024</v>
      </c>
      <c r="E4361" s="6" t="str">
        <f t="shared" si="205"/>
        <v>Q4 2024</v>
      </c>
      <c r="F4361" t="s">
        <v>10</v>
      </c>
      <c r="G4361" t="str">
        <f>IF(F4361="Biographies", "Biography", F4361 )</f>
        <v>Biography</v>
      </c>
      <c r="H4361" t="s">
        <v>11</v>
      </c>
      <c r="I4361" t="s">
        <v>24</v>
      </c>
      <c r="J4361" s="3">
        <v>13</v>
      </c>
      <c r="K4361" s="3">
        <v>209.86</v>
      </c>
      <c r="L4361" s="3">
        <v>2728.18</v>
      </c>
    </row>
    <row r="4362" spans="1:12" x14ac:dyDescent="0.35">
      <c r="A4362" t="s">
        <v>1115</v>
      </c>
      <c r="B4362" s="6" t="s">
        <v>442</v>
      </c>
      <c r="C4362" s="6" t="str">
        <f t="shared" si="204"/>
        <v>Oct 2024</v>
      </c>
      <c r="D4362" s="19" t="str">
        <f t="shared" si="206"/>
        <v>2024</v>
      </c>
      <c r="E4362" s="6" t="str">
        <f t="shared" si="205"/>
        <v>Q4 2024</v>
      </c>
      <c r="F4362" t="s">
        <v>1084</v>
      </c>
      <c r="G4362" t="str">
        <f>IF(F4362="Children's Book asfdsf", "Children's Book", F4362)</f>
        <v>Children's Book</v>
      </c>
      <c r="H4362" t="s">
        <v>11</v>
      </c>
      <c r="I4362" t="s">
        <v>24</v>
      </c>
      <c r="J4362" s="3">
        <v>2</v>
      </c>
      <c r="K4362" s="3">
        <v>239.99</v>
      </c>
      <c r="L4362" s="3">
        <v>479.98</v>
      </c>
    </row>
    <row r="4363" spans="1:12" x14ac:dyDescent="0.35">
      <c r="A4363" t="s">
        <v>3738</v>
      </c>
      <c r="B4363" s="6" t="s">
        <v>442</v>
      </c>
      <c r="C4363" s="6" t="str">
        <f t="shared" si="204"/>
        <v>Oct 2024</v>
      </c>
      <c r="D4363" s="19" t="str">
        <f t="shared" si="206"/>
        <v>2024</v>
      </c>
      <c r="E4363" s="6" t="str">
        <f t="shared" si="205"/>
        <v>Q4 2024</v>
      </c>
      <c r="F4363" t="s">
        <v>3688</v>
      </c>
      <c r="G4363" t="s">
        <v>3688</v>
      </c>
      <c r="H4363" t="s">
        <v>11</v>
      </c>
      <c r="I4363" t="s">
        <v>24</v>
      </c>
      <c r="J4363" s="3">
        <v>6</v>
      </c>
      <c r="K4363" s="3">
        <v>51.63</v>
      </c>
      <c r="L4363" s="3">
        <v>309.77999999999997</v>
      </c>
    </row>
    <row r="4364" spans="1:12" x14ac:dyDescent="0.35">
      <c r="A4364" t="s">
        <v>3798</v>
      </c>
      <c r="B4364" s="6" t="s">
        <v>442</v>
      </c>
      <c r="C4364" s="6" t="str">
        <f t="shared" si="204"/>
        <v>Oct 2024</v>
      </c>
      <c r="D4364" s="19" t="str">
        <f t="shared" si="206"/>
        <v>2024</v>
      </c>
      <c r="E4364" s="6" t="str">
        <f t="shared" si="205"/>
        <v>Q4 2024</v>
      </c>
      <c r="F4364" t="s">
        <v>3688</v>
      </c>
      <c r="G4364" t="s">
        <v>3688</v>
      </c>
      <c r="H4364" t="s">
        <v>11</v>
      </c>
      <c r="I4364" t="s">
        <v>15</v>
      </c>
      <c r="J4364" s="3">
        <v>7</v>
      </c>
      <c r="K4364" s="3">
        <v>76.540000000000006</v>
      </c>
      <c r="L4364" s="3">
        <v>535.78</v>
      </c>
    </row>
    <row r="4365" spans="1:12" x14ac:dyDescent="0.35">
      <c r="A4365" t="s">
        <v>5524</v>
      </c>
      <c r="B4365" s="6" t="s">
        <v>442</v>
      </c>
      <c r="C4365" s="6" t="str">
        <f t="shared" si="204"/>
        <v>Oct 2024</v>
      </c>
      <c r="D4365" s="19" t="str">
        <f t="shared" si="206"/>
        <v>2024</v>
      </c>
      <c r="E4365" s="6" t="str">
        <f t="shared" si="205"/>
        <v>Q4 2024</v>
      </c>
      <c r="F4365" t="s">
        <v>5504</v>
      </c>
      <c r="G4365" t="s">
        <v>5504</v>
      </c>
      <c r="H4365" t="s">
        <v>701</v>
      </c>
      <c r="I4365" t="s">
        <v>15</v>
      </c>
      <c r="J4365" s="3">
        <v>16</v>
      </c>
      <c r="K4365" s="3">
        <v>81.55</v>
      </c>
      <c r="L4365" s="3">
        <v>1304.8</v>
      </c>
    </row>
    <row r="4366" spans="1:12" x14ac:dyDescent="0.35">
      <c r="A4366" t="s">
        <v>1898</v>
      </c>
      <c r="B4366" s="6" t="s">
        <v>1899</v>
      </c>
      <c r="C4366" s="6" t="str">
        <f t="shared" si="204"/>
        <v>Oct 2024</v>
      </c>
      <c r="D4366" s="19" t="str">
        <f t="shared" si="206"/>
        <v>2024</v>
      </c>
      <c r="E4366" s="6" t="str">
        <f t="shared" si="205"/>
        <v>Q4 2024</v>
      </c>
      <c r="F4366" t="s">
        <v>1744</v>
      </c>
      <c r="G4366" t="s">
        <v>1744</v>
      </c>
      <c r="H4366" t="s">
        <v>11</v>
      </c>
      <c r="I4366" t="s">
        <v>12</v>
      </c>
      <c r="J4366" s="3">
        <v>18</v>
      </c>
      <c r="K4366" s="3">
        <v>102.2</v>
      </c>
      <c r="L4366" s="3">
        <v>1839.6</v>
      </c>
    </row>
    <row r="4367" spans="1:12" x14ac:dyDescent="0.35">
      <c r="A4367" t="s">
        <v>3146</v>
      </c>
      <c r="B4367" s="6" t="s">
        <v>1899</v>
      </c>
      <c r="C4367" s="6" t="str">
        <f t="shared" si="204"/>
        <v>Oct 2024</v>
      </c>
      <c r="D4367" s="19" t="str">
        <f t="shared" si="206"/>
        <v>2024</v>
      </c>
      <c r="E4367" s="6" t="str">
        <f t="shared" si="205"/>
        <v>Q4 2024</v>
      </c>
      <c r="F4367" t="s">
        <v>3143</v>
      </c>
      <c r="G4367" t="s">
        <v>3143</v>
      </c>
      <c r="H4367" t="s">
        <v>458</v>
      </c>
      <c r="I4367" t="s">
        <v>27</v>
      </c>
      <c r="J4367" s="3">
        <v>2</v>
      </c>
      <c r="K4367" s="3">
        <v>266.11</v>
      </c>
      <c r="L4367" s="3">
        <v>532.22</v>
      </c>
    </row>
    <row r="4368" spans="1:12" x14ac:dyDescent="0.35">
      <c r="A4368" t="s">
        <v>4082</v>
      </c>
      <c r="B4368" s="6" t="s">
        <v>1899</v>
      </c>
      <c r="C4368" s="6" t="str">
        <f t="shared" si="204"/>
        <v>Oct 2024</v>
      </c>
      <c r="D4368" s="19" t="str">
        <f t="shared" si="206"/>
        <v>2024</v>
      </c>
      <c r="E4368" s="6" t="str">
        <f t="shared" si="205"/>
        <v>Q4 2024</v>
      </c>
      <c r="F4368" t="s">
        <v>3948</v>
      </c>
      <c r="G4368" t="s">
        <v>3948</v>
      </c>
      <c r="H4368" t="s">
        <v>458</v>
      </c>
      <c r="I4368" t="s">
        <v>27</v>
      </c>
      <c r="J4368" s="3">
        <v>2</v>
      </c>
      <c r="K4368" s="3">
        <v>342.44</v>
      </c>
      <c r="L4368" s="3">
        <v>684.88</v>
      </c>
    </row>
    <row r="4369" spans="1:12" x14ac:dyDescent="0.35">
      <c r="A4369" t="s">
        <v>5654</v>
      </c>
      <c r="B4369" s="6" t="s">
        <v>1899</v>
      </c>
      <c r="C4369" s="6" t="str">
        <f t="shared" si="204"/>
        <v>Oct 2024</v>
      </c>
      <c r="D4369" s="19" t="str">
        <f t="shared" si="206"/>
        <v>2024</v>
      </c>
      <c r="E4369" s="6" t="str">
        <f t="shared" si="205"/>
        <v>Q4 2024</v>
      </c>
      <c r="F4369" t="s">
        <v>5629</v>
      </c>
      <c r="G4369" t="s">
        <v>5629</v>
      </c>
      <c r="H4369" t="s">
        <v>458</v>
      </c>
      <c r="I4369" t="s">
        <v>15</v>
      </c>
      <c r="J4369" s="3">
        <v>18</v>
      </c>
      <c r="K4369" s="3">
        <v>463.94</v>
      </c>
      <c r="L4369" s="3">
        <v>8350.92</v>
      </c>
    </row>
    <row r="4370" spans="1:12" x14ac:dyDescent="0.35">
      <c r="A4370" t="s">
        <v>525</v>
      </c>
      <c r="B4370" s="6" t="s">
        <v>526</v>
      </c>
      <c r="C4370" s="6" t="str">
        <f t="shared" si="204"/>
        <v>Oct 2024</v>
      </c>
      <c r="D4370" s="19" t="str">
        <f t="shared" si="206"/>
        <v>2024</v>
      </c>
      <c r="E4370" s="6" t="str">
        <f t="shared" si="205"/>
        <v>Q4 2024</v>
      </c>
      <c r="F4370" t="s">
        <v>457</v>
      </c>
      <c r="G4370" t="str">
        <f>IF(F4370="Blender xcxc", "Blender", F4370)</f>
        <v>Blender</v>
      </c>
      <c r="H4370" t="s">
        <v>458</v>
      </c>
      <c r="I4370" t="s">
        <v>24</v>
      </c>
      <c r="J4370" s="3">
        <v>18</v>
      </c>
      <c r="K4370" s="3">
        <v>316.14</v>
      </c>
      <c r="L4370" s="3">
        <v>5690.52</v>
      </c>
    </row>
    <row r="4371" spans="1:12" x14ac:dyDescent="0.35">
      <c r="A4371" t="s">
        <v>1741</v>
      </c>
      <c r="B4371" s="6" t="s">
        <v>526</v>
      </c>
      <c r="C4371" s="6" t="str">
        <f t="shared" si="204"/>
        <v>Oct 2024</v>
      </c>
      <c r="D4371" s="19" t="str">
        <f t="shared" si="206"/>
        <v>2024</v>
      </c>
      <c r="E4371" s="6" t="str">
        <f t="shared" si="205"/>
        <v>Q4 2024</v>
      </c>
      <c r="F4371" t="s">
        <v>1421</v>
      </c>
      <c r="G4371" t="str">
        <f>IF(F4371="Egg", "Eggs", F4371)</f>
        <v>Eggs</v>
      </c>
      <c r="H4371" t="s">
        <v>701</v>
      </c>
      <c r="I4371" t="s">
        <v>27</v>
      </c>
      <c r="J4371" s="3">
        <v>15</v>
      </c>
      <c r="K4371" s="3">
        <v>447.5</v>
      </c>
      <c r="L4371" s="3">
        <v>6712.5</v>
      </c>
    </row>
    <row r="4372" spans="1:12" x14ac:dyDescent="0.35">
      <c r="A4372" t="s">
        <v>2104</v>
      </c>
      <c r="B4372" s="6" t="s">
        <v>526</v>
      </c>
      <c r="C4372" s="6" t="str">
        <f t="shared" si="204"/>
        <v>Oct 2024</v>
      </c>
      <c r="D4372" s="19" t="str">
        <f t="shared" si="206"/>
        <v>2024</v>
      </c>
      <c r="E4372" s="6" t="str">
        <f t="shared" si="205"/>
        <v>Q4 2024</v>
      </c>
      <c r="F4372" t="s">
        <v>2058</v>
      </c>
      <c r="G4372" t="s">
        <v>2058</v>
      </c>
      <c r="H4372" t="s">
        <v>701</v>
      </c>
      <c r="I4372" t="s">
        <v>12</v>
      </c>
      <c r="J4372" s="3">
        <v>2</v>
      </c>
      <c r="K4372" s="3">
        <v>340.87</v>
      </c>
      <c r="L4372" s="3">
        <v>681.74</v>
      </c>
    </row>
    <row r="4373" spans="1:12" x14ac:dyDescent="0.35">
      <c r="A4373" t="s">
        <v>2398</v>
      </c>
      <c r="B4373" s="6" t="s">
        <v>526</v>
      </c>
      <c r="C4373" s="6" t="str">
        <f t="shared" si="204"/>
        <v>Oct 2024</v>
      </c>
      <c r="D4373" s="19" t="str">
        <f t="shared" si="206"/>
        <v>2024</v>
      </c>
      <c r="E4373" s="6" t="str">
        <f t="shared" si="205"/>
        <v>Q4 2024</v>
      </c>
      <c r="F4373" t="s">
        <v>2344</v>
      </c>
      <c r="G4373" t="s">
        <v>2344</v>
      </c>
      <c r="H4373" t="s">
        <v>2345</v>
      </c>
      <c r="I4373" t="s">
        <v>15</v>
      </c>
      <c r="J4373" s="3">
        <v>8</v>
      </c>
      <c r="K4373" s="3">
        <v>480.75</v>
      </c>
      <c r="L4373" s="3">
        <v>3846</v>
      </c>
    </row>
    <row r="4374" spans="1:12" x14ac:dyDescent="0.35">
      <c r="A4374" t="s">
        <v>2537</v>
      </c>
      <c r="B4374" s="6" t="s">
        <v>526</v>
      </c>
      <c r="C4374" s="6" t="str">
        <f t="shared" si="204"/>
        <v>Oct 2024</v>
      </c>
      <c r="D4374" s="19" t="str">
        <f t="shared" si="206"/>
        <v>2024</v>
      </c>
      <c r="E4374" s="6" t="str">
        <f t="shared" si="205"/>
        <v>Q4 2024</v>
      </c>
      <c r="F4374" t="s">
        <v>2344</v>
      </c>
      <c r="G4374" t="s">
        <v>2344</v>
      </c>
      <c r="H4374" t="s">
        <v>2345</v>
      </c>
      <c r="I4374" t="s">
        <v>15</v>
      </c>
      <c r="J4374" s="3">
        <v>1</v>
      </c>
      <c r="K4374" s="3">
        <v>498.26</v>
      </c>
      <c r="L4374" s="3">
        <v>498.26</v>
      </c>
    </row>
    <row r="4375" spans="1:12" x14ac:dyDescent="0.35">
      <c r="A4375" t="s">
        <v>3319</v>
      </c>
      <c r="B4375" s="6" t="s">
        <v>526</v>
      </c>
      <c r="C4375" s="6" t="str">
        <f t="shared" si="204"/>
        <v>Oct 2024</v>
      </c>
      <c r="D4375" s="19" t="str">
        <f t="shared" si="206"/>
        <v>2024</v>
      </c>
      <c r="E4375" s="6" t="str">
        <f t="shared" si="205"/>
        <v>Q4 2024</v>
      </c>
      <c r="F4375" t="s">
        <v>3143</v>
      </c>
      <c r="G4375" t="s">
        <v>3143</v>
      </c>
      <c r="H4375" t="s">
        <v>458</v>
      </c>
      <c r="I4375" t="s">
        <v>27</v>
      </c>
      <c r="J4375" s="3">
        <v>16</v>
      </c>
      <c r="K4375" s="3">
        <v>127.04</v>
      </c>
      <c r="L4375" s="3">
        <v>2032.64</v>
      </c>
    </row>
    <row r="4376" spans="1:12" x14ac:dyDescent="0.35">
      <c r="A4376" t="s">
        <v>4315</v>
      </c>
      <c r="B4376" s="6" t="s">
        <v>526</v>
      </c>
      <c r="C4376" s="6" t="str">
        <f t="shared" si="204"/>
        <v>Oct 2024</v>
      </c>
      <c r="D4376" s="19" t="str">
        <f t="shared" si="206"/>
        <v>2024</v>
      </c>
      <c r="E4376" s="6" t="str">
        <f t="shared" si="205"/>
        <v>Q4 2024</v>
      </c>
      <c r="F4376" t="s">
        <v>4235</v>
      </c>
      <c r="G4376" t="s">
        <v>4235</v>
      </c>
      <c r="H4376" t="s">
        <v>2208</v>
      </c>
      <c r="I4376" t="s">
        <v>15</v>
      </c>
      <c r="J4376" s="3">
        <v>14</v>
      </c>
      <c r="K4376" s="3">
        <v>306.11</v>
      </c>
      <c r="L4376" s="3">
        <v>4285.54</v>
      </c>
    </row>
    <row r="4377" spans="1:12" x14ac:dyDescent="0.35">
      <c r="A4377" t="s">
        <v>625</v>
      </c>
      <c r="B4377" s="6" t="s">
        <v>626</v>
      </c>
      <c r="C4377" s="6" t="str">
        <f t="shared" si="204"/>
        <v>Oct 2024</v>
      </c>
      <c r="D4377" s="19" t="str">
        <f t="shared" si="206"/>
        <v>2024</v>
      </c>
      <c r="E4377" s="6" t="str">
        <f t="shared" si="205"/>
        <v>Q4 2024</v>
      </c>
      <c r="F4377" t="s">
        <v>5772</v>
      </c>
      <c r="G4377" t="str">
        <f>IF(F4377="Blender xcxc", "Blender", F4377)</f>
        <v>Blender</v>
      </c>
      <c r="H4377" t="s">
        <v>458</v>
      </c>
      <c r="I4377" t="s">
        <v>15</v>
      </c>
      <c r="J4377" s="3">
        <v>9</v>
      </c>
      <c r="K4377" s="3">
        <v>127.99</v>
      </c>
      <c r="L4377" s="3">
        <v>1151.9100000000001</v>
      </c>
    </row>
    <row r="4378" spans="1:12" x14ac:dyDescent="0.35">
      <c r="A4378" t="s">
        <v>1245</v>
      </c>
      <c r="B4378" s="6" t="s">
        <v>626</v>
      </c>
      <c r="C4378" s="6" t="str">
        <f t="shared" si="204"/>
        <v>Oct 2024</v>
      </c>
      <c r="D4378" s="19" t="str">
        <f t="shared" si="206"/>
        <v>2024</v>
      </c>
      <c r="E4378" s="6" t="str">
        <f t="shared" si="205"/>
        <v>Q4 2024</v>
      </c>
      <c r="F4378" t="s">
        <v>1084</v>
      </c>
      <c r="G4378" t="str">
        <f>IF(F4378="Children's Book asfdsf", "Children's Book", F4378)</f>
        <v>Children's Book</v>
      </c>
      <c r="H4378" t="s">
        <v>11</v>
      </c>
      <c r="I4378" t="s">
        <v>12</v>
      </c>
      <c r="J4378" s="3">
        <v>8</v>
      </c>
      <c r="K4378" s="3">
        <v>358.98</v>
      </c>
      <c r="L4378" s="3">
        <v>2871.84</v>
      </c>
    </row>
    <row r="4379" spans="1:12" x14ac:dyDescent="0.35">
      <c r="A4379" t="s">
        <v>1547</v>
      </c>
      <c r="B4379" s="6" t="s">
        <v>626</v>
      </c>
      <c r="C4379" s="6" t="str">
        <f t="shared" si="204"/>
        <v>Oct 2024</v>
      </c>
      <c r="D4379" s="19" t="str">
        <f t="shared" si="206"/>
        <v>2024</v>
      </c>
      <c r="E4379" s="6" t="str">
        <f t="shared" si="205"/>
        <v>Q4 2024</v>
      </c>
      <c r="F4379" t="s">
        <v>1421</v>
      </c>
      <c r="G4379" t="str">
        <f>IF(F4379="Egg", "Eggs", F4379)</f>
        <v>Eggs</v>
      </c>
      <c r="H4379" t="s">
        <v>701</v>
      </c>
      <c r="I4379" t="s">
        <v>12</v>
      </c>
      <c r="J4379" s="3">
        <v>19</v>
      </c>
      <c r="K4379" s="3">
        <v>114.5</v>
      </c>
      <c r="L4379" s="3">
        <v>2175.5</v>
      </c>
    </row>
    <row r="4380" spans="1:12" x14ac:dyDescent="0.35">
      <c r="A4380" t="s">
        <v>1664</v>
      </c>
      <c r="B4380" s="6" t="s">
        <v>626</v>
      </c>
      <c r="C4380" s="6" t="str">
        <f t="shared" si="204"/>
        <v>Oct 2024</v>
      </c>
      <c r="D4380" s="19" t="str">
        <f t="shared" si="206"/>
        <v>2024</v>
      </c>
      <c r="E4380" s="6" t="str">
        <f t="shared" si="205"/>
        <v>Q4 2024</v>
      </c>
      <c r="F4380" t="s">
        <v>1421</v>
      </c>
      <c r="G4380" t="str">
        <f>IF(F4380="Egg", "Eggs", F4380)</f>
        <v>Eggs</v>
      </c>
      <c r="H4380" t="s">
        <v>701</v>
      </c>
      <c r="I4380" t="s">
        <v>27</v>
      </c>
      <c r="J4380" s="3">
        <v>7</v>
      </c>
      <c r="K4380" s="3">
        <v>132.76</v>
      </c>
      <c r="L4380" s="3">
        <v>929.32</v>
      </c>
    </row>
    <row r="4381" spans="1:12" x14ac:dyDescent="0.35">
      <c r="A4381" t="s">
        <v>3657</v>
      </c>
      <c r="B4381" s="6" t="s">
        <v>626</v>
      </c>
      <c r="C4381" s="6" t="str">
        <f t="shared" si="204"/>
        <v>Oct 2024</v>
      </c>
      <c r="D4381" s="19" t="str">
        <f t="shared" si="206"/>
        <v>2024</v>
      </c>
      <c r="E4381" s="6" t="str">
        <f t="shared" si="205"/>
        <v>Q4 2024</v>
      </c>
      <c r="F4381" t="s">
        <v>3435</v>
      </c>
      <c r="G4381" t="s">
        <v>3435</v>
      </c>
      <c r="H4381" t="s">
        <v>701</v>
      </c>
      <c r="I4381" t="s">
        <v>24</v>
      </c>
      <c r="J4381" s="3">
        <v>2</v>
      </c>
      <c r="K4381" s="3">
        <v>227.03</v>
      </c>
      <c r="L4381" s="3">
        <v>454.06</v>
      </c>
    </row>
    <row r="4382" spans="1:12" x14ac:dyDescent="0.35">
      <c r="A4382" t="s">
        <v>3715</v>
      </c>
      <c r="B4382" s="6" t="s">
        <v>626</v>
      </c>
      <c r="C4382" s="6" t="str">
        <f t="shared" si="204"/>
        <v>Oct 2024</v>
      </c>
      <c r="D4382" s="19" t="str">
        <f t="shared" si="206"/>
        <v>2024</v>
      </c>
      <c r="E4382" s="6" t="str">
        <f t="shared" si="205"/>
        <v>Q4 2024</v>
      </c>
      <c r="F4382" t="s">
        <v>3688</v>
      </c>
      <c r="G4382" t="s">
        <v>3688</v>
      </c>
      <c r="H4382" t="s">
        <v>11</v>
      </c>
      <c r="I4382" t="s">
        <v>12</v>
      </c>
      <c r="J4382" s="3">
        <v>9</v>
      </c>
      <c r="K4382" s="3">
        <v>198.89</v>
      </c>
      <c r="L4382" s="3">
        <v>1790.01</v>
      </c>
    </row>
    <row r="4383" spans="1:12" x14ac:dyDescent="0.35">
      <c r="A4383" t="s">
        <v>4623</v>
      </c>
      <c r="B4383" s="6" t="s">
        <v>626</v>
      </c>
      <c r="C4383" s="6" t="str">
        <f t="shared" si="204"/>
        <v>Oct 2024</v>
      </c>
      <c r="D4383" s="19" t="str">
        <f t="shared" si="206"/>
        <v>2024</v>
      </c>
      <c r="E4383" s="6" t="str">
        <f t="shared" si="205"/>
        <v>Q4 2024</v>
      </c>
      <c r="F4383" t="s">
        <v>4610</v>
      </c>
      <c r="G4383" t="s">
        <v>4610</v>
      </c>
      <c r="H4383" t="s">
        <v>2345</v>
      </c>
      <c r="I4383" t="s">
        <v>12</v>
      </c>
      <c r="J4383" s="3">
        <v>15</v>
      </c>
      <c r="K4383" s="3">
        <v>313.86</v>
      </c>
      <c r="L4383" s="3">
        <v>4707.8999999999996</v>
      </c>
    </row>
    <row r="4384" spans="1:12" x14ac:dyDescent="0.35">
      <c r="A4384" t="s">
        <v>5541</v>
      </c>
      <c r="B4384" s="6" t="s">
        <v>626</v>
      </c>
      <c r="C4384" s="6" t="str">
        <f t="shared" si="204"/>
        <v>Oct 2024</v>
      </c>
      <c r="D4384" s="19" t="str">
        <f t="shared" si="206"/>
        <v>2024</v>
      </c>
      <c r="E4384" s="6" t="str">
        <f t="shared" si="205"/>
        <v>Q4 2024</v>
      </c>
      <c r="F4384" t="s">
        <v>5504</v>
      </c>
      <c r="G4384" t="s">
        <v>5504</v>
      </c>
      <c r="H4384" t="s">
        <v>701</v>
      </c>
      <c r="I4384" t="s">
        <v>12</v>
      </c>
      <c r="J4384" s="3">
        <v>17</v>
      </c>
      <c r="K4384" s="3">
        <v>277.62</v>
      </c>
      <c r="L4384" s="3">
        <v>4719.54</v>
      </c>
    </row>
    <row r="4385" spans="1:12" x14ac:dyDescent="0.35">
      <c r="A4385" t="s">
        <v>1273</v>
      </c>
      <c r="B4385" s="6" t="s">
        <v>1274</v>
      </c>
      <c r="C4385" s="6" t="str">
        <f t="shared" si="204"/>
        <v>Oct 2024</v>
      </c>
      <c r="D4385" s="19" t="str">
        <f t="shared" si="206"/>
        <v>2024</v>
      </c>
      <c r="E4385" s="6" t="str">
        <f t="shared" si="205"/>
        <v>Q4 2024</v>
      </c>
      <c r="F4385" t="s">
        <v>1252</v>
      </c>
      <c r="G4385" t="str">
        <f>IF(F4385="Cookbooks", "Cookbook", F4385)</f>
        <v>Cookbook</v>
      </c>
      <c r="H4385" t="s">
        <v>11</v>
      </c>
      <c r="I4385" t="s">
        <v>24</v>
      </c>
      <c r="J4385" s="3">
        <v>9</v>
      </c>
      <c r="K4385" s="3">
        <v>462.86</v>
      </c>
      <c r="L4385" s="3">
        <v>4165.74</v>
      </c>
    </row>
    <row r="4386" spans="1:12" x14ac:dyDescent="0.35">
      <c r="A4386" t="s">
        <v>1526</v>
      </c>
      <c r="B4386" s="6" t="s">
        <v>1274</v>
      </c>
      <c r="C4386" s="6" t="str">
        <f t="shared" si="204"/>
        <v>Oct 2024</v>
      </c>
      <c r="D4386" s="19" t="str">
        <f t="shared" si="206"/>
        <v>2024</v>
      </c>
      <c r="E4386" s="6" t="str">
        <f t="shared" si="205"/>
        <v>Q4 2024</v>
      </c>
      <c r="F4386" t="s">
        <v>1421</v>
      </c>
      <c r="G4386" t="str">
        <f>IF(F4386="Egg", "Eggs", F4386)</f>
        <v>Eggs</v>
      </c>
      <c r="H4386" t="s">
        <v>701</v>
      </c>
      <c r="I4386" t="s">
        <v>24</v>
      </c>
      <c r="J4386" s="3">
        <v>20</v>
      </c>
      <c r="K4386" s="3">
        <v>366.79</v>
      </c>
      <c r="L4386" s="3">
        <v>7335.8</v>
      </c>
    </row>
    <row r="4387" spans="1:12" x14ac:dyDescent="0.35">
      <c r="A4387" t="s">
        <v>1604</v>
      </c>
      <c r="B4387" s="6" t="s">
        <v>1274</v>
      </c>
      <c r="C4387" s="6" t="str">
        <f t="shared" si="204"/>
        <v>Oct 2024</v>
      </c>
      <c r="D4387" s="19" t="str">
        <f t="shared" si="206"/>
        <v>2024</v>
      </c>
      <c r="E4387" s="6" t="str">
        <f t="shared" si="205"/>
        <v>Q4 2024</v>
      </c>
      <c r="F4387" t="s">
        <v>5776</v>
      </c>
      <c r="G4387" t="str">
        <f>IF(F4387="Egg", "Eggs", F4387)</f>
        <v>Eggs</v>
      </c>
      <c r="H4387" t="s">
        <v>701</v>
      </c>
      <c r="I4387" t="s">
        <v>27</v>
      </c>
      <c r="J4387" s="3">
        <v>16</v>
      </c>
      <c r="K4387" s="3">
        <v>63.51</v>
      </c>
      <c r="L4387" s="3">
        <v>1016.16</v>
      </c>
    </row>
    <row r="4388" spans="1:12" x14ac:dyDescent="0.35">
      <c r="A4388" t="s">
        <v>4463</v>
      </c>
      <c r="B4388" s="6" t="s">
        <v>1274</v>
      </c>
      <c r="C4388" s="6" t="str">
        <f t="shared" si="204"/>
        <v>Oct 2024</v>
      </c>
      <c r="D4388" s="19" t="str">
        <f t="shared" si="206"/>
        <v>2024</v>
      </c>
      <c r="E4388" s="6" t="str">
        <f t="shared" si="205"/>
        <v>Q4 2024</v>
      </c>
      <c r="F4388" t="s">
        <v>4235</v>
      </c>
      <c r="G4388" t="s">
        <v>4235</v>
      </c>
      <c r="H4388" t="s">
        <v>2208</v>
      </c>
      <c r="I4388" t="s">
        <v>27</v>
      </c>
      <c r="J4388" s="3">
        <v>14</v>
      </c>
      <c r="K4388" s="3">
        <v>419.55</v>
      </c>
      <c r="L4388" s="3">
        <v>5873.7</v>
      </c>
    </row>
    <row r="4389" spans="1:12" x14ac:dyDescent="0.35">
      <c r="A4389" t="s">
        <v>4711</v>
      </c>
      <c r="B4389" s="6" t="s">
        <v>1274</v>
      </c>
      <c r="C4389" s="6" t="str">
        <f t="shared" si="204"/>
        <v>Oct 2024</v>
      </c>
      <c r="D4389" s="19" t="str">
        <f t="shared" si="206"/>
        <v>2024</v>
      </c>
      <c r="E4389" s="6" t="str">
        <f t="shared" si="205"/>
        <v>Q4 2024</v>
      </c>
      <c r="F4389" t="s">
        <v>4610</v>
      </c>
      <c r="G4389" t="s">
        <v>4610</v>
      </c>
      <c r="H4389" t="s">
        <v>2345</v>
      </c>
      <c r="I4389" t="s">
        <v>24</v>
      </c>
      <c r="J4389" s="3">
        <v>10</v>
      </c>
      <c r="K4389" s="3">
        <v>37.5</v>
      </c>
      <c r="L4389" s="3">
        <v>375</v>
      </c>
    </row>
    <row r="4390" spans="1:12" x14ac:dyDescent="0.35">
      <c r="A4390" t="s">
        <v>4805</v>
      </c>
      <c r="B4390" s="6" t="s">
        <v>1274</v>
      </c>
      <c r="C4390" s="6" t="str">
        <f t="shared" si="204"/>
        <v>Oct 2024</v>
      </c>
      <c r="D4390" s="19" t="str">
        <f t="shared" si="206"/>
        <v>2024</v>
      </c>
      <c r="E4390" s="6" t="str">
        <f t="shared" si="205"/>
        <v>Q4 2024</v>
      </c>
      <c r="F4390" t="s">
        <v>4741</v>
      </c>
      <c r="G4390" t="s">
        <v>4741</v>
      </c>
      <c r="H4390" t="s">
        <v>2345</v>
      </c>
      <c r="I4390" t="s">
        <v>27</v>
      </c>
      <c r="J4390" s="3">
        <v>13</v>
      </c>
      <c r="K4390" s="3">
        <v>10.49</v>
      </c>
      <c r="L4390" s="3">
        <v>136.37</v>
      </c>
    </row>
    <row r="4391" spans="1:12" x14ac:dyDescent="0.35">
      <c r="A4391" t="s">
        <v>5051</v>
      </c>
      <c r="B4391" s="6" t="s">
        <v>1274</v>
      </c>
      <c r="C4391" s="6" t="str">
        <f t="shared" si="204"/>
        <v>Oct 2024</v>
      </c>
      <c r="D4391" s="19" t="str">
        <f t="shared" si="206"/>
        <v>2024</v>
      </c>
      <c r="E4391" s="6" t="str">
        <f t="shared" si="205"/>
        <v>Q4 2024</v>
      </c>
      <c r="F4391" t="s">
        <v>4845</v>
      </c>
      <c r="G4391" t="s">
        <v>4845</v>
      </c>
      <c r="H4391" t="s">
        <v>2345</v>
      </c>
      <c r="I4391" t="s">
        <v>12</v>
      </c>
      <c r="J4391" s="3">
        <v>19</v>
      </c>
      <c r="K4391" s="3">
        <v>271.89</v>
      </c>
      <c r="L4391" s="3">
        <v>5165.91</v>
      </c>
    </row>
    <row r="4392" spans="1:12" x14ac:dyDescent="0.35">
      <c r="A4392" t="s">
        <v>5229</v>
      </c>
      <c r="B4392" s="6" t="s">
        <v>1274</v>
      </c>
      <c r="C4392" s="6" t="str">
        <f t="shared" si="204"/>
        <v>Oct 2024</v>
      </c>
      <c r="D4392" s="19" t="str">
        <f t="shared" si="206"/>
        <v>2024</v>
      </c>
      <c r="E4392" s="6" t="str">
        <f t="shared" si="205"/>
        <v>Q4 2024</v>
      </c>
      <c r="F4392" t="s">
        <v>5082</v>
      </c>
      <c r="G4392" t="s">
        <v>5082</v>
      </c>
      <c r="H4392" t="s">
        <v>2208</v>
      </c>
      <c r="I4392" t="s">
        <v>24</v>
      </c>
      <c r="J4392" s="3">
        <v>18</v>
      </c>
      <c r="K4392" s="3">
        <v>255.13</v>
      </c>
      <c r="L4392" s="3">
        <v>4592.34</v>
      </c>
    </row>
    <row r="4393" spans="1:12" x14ac:dyDescent="0.35">
      <c r="A4393" t="s">
        <v>1108</v>
      </c>
      <c r="B4393" s="6" t="s">
        <v>1109</v>
      </c>
      <c r="C4393" s="6" t="str">
        <f t="shared" si="204"/>
        <v>Oct 2024</v>
      </c>
      <c r="D4393" s="19" t="str">
        <f t="shared" si="206"/>
        <v>2024</v>
      </c>
      <c r="E4393" s="6" t="str">
        <f t="shared" si="205"/>
        <v>Q4 2024</v>
      </c>
      <c r="F4393" t="s">
        <v>1084</v>
      </c>
      <c r="G4393" t="str">
        <f>IF(F4393="Children's Book asfdsf", "Children's Book", F4393)</f>
        <v>Children's Book</v>
      </c>
      <c r="H4393" t="s">
        <v>11</v>
      </c>
      <c r="I4393" t="s">
        <v>12</v>
      </c>
      <c r="J4393" s="3">
        <v>6</v>
      </c>
      <c r="K4393" s="3">
        <v>69.75</v>
      </c>
      <c r="L4393" s="3">
        <v>418.5</v>
      </c>
    </row>
    <row r="4394" spans="1:12" x14ac:dyDescent="0.35">
      <c r="A4394" t="s">
        <v>1135</v>
      </c>
      <c r="B4394" s="6" t="s">
        <v>1109</v>
      </c>
      <c r="C4394" s="6" t="str">
        <f t="shared" si="204"/>
        <v>Oct 2024</v>
      </c>
      <c r="D4394" s="19" t="str">
        <f t="shared" si="206"/>
        <v>2024</v>
      </c>
      <c r="E4394" s="6" t="str">
        <f t="shared" si="205"/>
        <v>Q4 2024</v>
      </c>
      <c r="F4394" t="s">
        <v>1084</v>
      </c>
      <c r="G4394" t="str">
        <f>IF(F4394="Children's Book asfdsf", "Children's Book", F4394)</f>
        <v>Children's Book</v>
      </c>
      <c r="H4394" t="s">
        <v>11</v>
      </c>
      <c r="I4394" t="s">
        <v>12</v>
      </c>
      <c r="J4394" s="3">
        <v>20</v>
      </c>
      <c r="K4394" s="3">
        <v>148.97999999999999</v>
      </c>
      <c r="L4394" s="3">
        <v>2979.6</v>
      </c>
    </row>
    <row r="4395" spans="1:12" x14ac:dyDescent="0.35">
      <c r="A4395" t="s">
        <v>2666</v>
      </c>
      <c r="B4395" s="6" t="s">
        <v>1109</v>
      </c>
      <c r="C4395" s="6" t="str">
        <f t="shared" si="204"/>
        <v>Oct 2024</v>
      </c>
      <c r="D4395" s="19" t="str">
        <f t="shared" si="206"/>
        <v>2024</v>
      </c>
      <c r="E4395" s="6" t="str">
        <f t="shared" si="205"/>
        <v>Q4 2024</v>
      </c>
      <c r="F4395" t="s">
        <v>2643</v>
      </c>
      <c r="G4395" t="s">
        <v>2643</v>
      </c>
      <c r="H4395" t="s">
        <v>2345</v>
      </c>
      <c r="I4395" t="s">
        <v>12</v>
      </c>
      <c r="J4395" s="3">
        <v>8</v>
      </c>
      <c r="K4395" s="3">
        <v>351.42</v>
      </c>
      <c r="L4395" s="3">
        <v>2811.36</v>
      </c>
    </row>
    <row r="4396" spans="1:12" x14ac:dyDescent="0.35">
      <c r="A4396" t="s">
        <v>3140</v>
      </c>
      <c r="B4396" s="6" t="s">
        <v>1109</v>
      </c>
      <c r="C4396" s="6" t="str">
        <f t="shared" si="204"/>
        <v>Oct 2024</v>
      </c>
      <c r="D4396" s="19" t="str">
        <f t="shared" si="206"/>
        <v>2024</v>
      </c>
      <c r="E4396" s="6" t="str">
        <f t="shared" si="205"/>
        <v>Q4 2024</v>
      </c>
      <c r="F4396" t="s">
        <v>2882</v>
      </c>
      <c r="G4396" t="s">
        <v>2882</v>
      </c>
      <c r="H4396" t="s">
        <v>2208</v>
      </c>
      <c r="I4396" t="s">
        <v>27</v>
      </c>
      <c r="J4396" s="3">
        <v>1</v>
      </c>
      <c r="K4396" s="3">
        <v>307.67</v>
      </c>
      <c r="L4396" s="3">
        <v>307.67</v>
      </c>
    </row>
    <row r="4397" spans="1:12" x14ac:dyDescent="0.35">
      <c r="A4397" t="s">
        <v>5065</v>
      </c>
      <c r="B4397" s="6" t="s">
        <v>1109</v>
      </c>
      <c r="C4397" s="6" t="str">
        <f t="shared" si="204"/>
        <v>Oct 2024</v>
      </c>
      <c r="D4397" s="19" t="str">
        <f t="shared" si="206"/>
        <v>2024</v>
      </c>
      <c r="E4397" s="6" t="str">
        <f t="shared" si="205"/>
        <v>Q4 2024</v>
      </c>
      <c r="F4397" t="s">
        <v>4845</v>
      </c>
      <c r="G4397" t="s">
        <v>4845</v>
      </c>
      <c r="H4397" t="s">
        <v>2345</v>
      </c>
      <c r="I4397" t="s">
        <v>15</v>
      </c>
      <c r="J4397" s="3">
        <v>8</v>
      </c>
      <c r="K4397" s="3">
        <v>96.8</v>
      </c>
      <c r="L4397" s="3">
        <v>774.4</v>
      </c>
    </row>
    <row r="4398" spans="1:12" x14ac:dyDescent="0.35">
      <c r="A4398" t="s">
        <v>5328</v>
      </c>
      <c r="B4398" s="6" t="s">
        <v>1109</v>
      </c>
      <c r="C4398" s="6" t="str">
        <f t="shared" si="204"/>
        <v>Oct 2024</v>
      </c>
      <c r="D4398" s="19" t="str">
        <f t="shared" si="206"/>
        <v>2024</v>
      </c>
      <c r="E4398" s="6" t="str">
        <f t="shared" si="205"/>
        <v>Q4 2024</v>
      </c>
      <c r="F4398" t="s">
        <v>5082</v>
      </c>
      <c r="G4398" t="s">
        <v>5082</v>
      </c>
      <c r="H4398" t="s">
        <v>2208</v>
      </c>
      <c r="I4398" t="s">
        <v>12</v>
      </c>
      <c r="J4398" s="3">
        <v>6</v>
      </c>
      <c r="K4398" s="3">
        <v>406.62</v>
      </c>
      <c r="L4398" s="3">
        <v>2439.7199999999998</v>
      </c>
    </row>
    <row r="4399" spans="1:12" x14ac:dyDescent="0.35">
      <c r="A4399" t="s">
        <v>5577</v>
      </c>
      <c r="B4399" s="6" t="s">
        <v>1109</v>
      </c>
      <c r="C4399" s="6" t="str">
        <f t="shared" si="204"/>
        <v>Oct 2024</v>
      </c>
      <c r="D4399" s="19" t="str">
        <f t="shared" si="206"/>
        <v>2024</v>
      </c>
      <c r="E4399" s="6" t="str">
        <f t="shared" si="205"/>
        <v>Q4 2024</v>
      </c>
      <c r="F4399" t="s">
        <v>5504</v>
      </c>
      <c r="G4399" t="s">
        <v>5504</v>
      </c>
      <c r="H4399" t="s">
        <v>701</v>
      </c>
      <c r="I4399" t="s">
        <v>24</v>
      </c>
      <c r="J4399" s="3">
        <v>1</v>
      </c>
      <c r="K4399" s="3">
        <v>285.94</v>
      </c>
      <c r="L4399" s="3">
        <v>285.94</v>
      </c>
    </row>
    <row r="4400" spans="1:12" x14ac:dyDescent="0.35">
      <c r="A4400" t="s">
        <v>18</v>
      </c>
      <c r="B4400" s="6" t="s">
        <v>19</v>
      </c>
      <c r="C4400" s="6" t="str">
        <f t="shared" si="204"/>
        <v>Oct 2024</v>
      </c>
      <c r="D4400" s="19" t="str">
        <f t="shared" si="206"/>
        <v>2024</v>
      </c>
      <c r="E4400" s="6" t="str">
        <f t="shared" si="205"/>
        <v>Q4 2024</v>
      </c>
      <c r="F4400" t="s">
        <v>5771</v>
      </c>
      <c r="G4400" t="str">
        <f>IF(F4400="Biographies", "Biography", F4400 )</f>
        <v>Biography</v>
      </c>
      <c r="H4400" t="s">
        <v>11</v>
      </c>
      <c r="I4400" t="s">
        <v>12</v>
      </c>
      <c r="J4400" s="3">
        <v>2</v>
      </c>
      <c r="K4400" s="3">
        <v>211</v>
      </c>
      <c r="L4400" s="3">
        <v>422</v>
      </c>
    </row>
    <row r="4401" spans="1:12" x14ac:dyDescent="0.35">
      <c r="A4401" t="s">
        <v>390</v>
      </c>
      <c r="B4401" s="6" t="s">
        <v>19</v>
      </c>
      <c r="C4401" s="6" t="str">
        <f t="shared" si="204"/>
        <v>Oct 2024</v>
      </c>
      <c r="D4401" s="19" t="str">
        <f t="shared" si="206"/>
        <v>2024</v>
      </c>
      <c r="E4401" s="6" t="str">
        <f t="shared" si="205"/>
        <v>Q4 2024</v>
      </c>
      <c r="F4401" t="s">
        <v>10</v>
      </c>
      <c r="G4401" t="str">
        <f>IF(F4401="Biographies", "Biography", F4401 )</f>
        <v>Biography</v>
      </c>
      <c r="H4401" t="s">
        <v>11</v>
      </c>
      <c r="I4401" t="s">
        <v>12</v>
      </c>
      <c r="J4401" s="3">
        <v>9</v>
      </c>
      <c r="K4401" s="3">
        <v>478.14</v>
      </c>
      <c r="L4401" s="3">
        <v>4303.26</v>
      </c>
    </row>
    <row r="4402" spans="1:12" x14ac:dyDescent="0.35">
      <c r="A4402" t="s">
        <v>3438</v>
      </c>
      <c r="B4402" s="6" t="s">
        <v>19</v>
      </c>
      <c r="C4402" s="6" t="str">
        <f t="shared" si="204"/>
        <v>Oct 2024</v>
      </c>
      <c r="D4402" s="19" t="str">
        <f t="shared" si="206"/>
        <v>2024</v>
      </c>
      <c r="E4402" s="6" t="str">
        <f t="shared" si="205"/>
        <v>Q4 2024</v>
      </c>
      <c r="F4402" t="s">
        <v>3435</v>
      </c>
      <c r="G4402" t="s">
        <v>3435</v>
      </c>
      <c r="H4402" t="s">
        <v>701</v>
      </c>
      <c r="I4402" t="s">
        <v>24</v>
      </c>
      <c r="J4402" s="3">
        <v>9</v>
      </c>
      <c r="K4402" s="3">
        <v>231.59</v>
      </c>
      <c r="L4402" s="3">
        <v>2084.31</v>
      </c>
    </row>
    <row r="4403" spans="1:12" x14ac:dyDescent="0.35">
      <c r="A4403" t="s">
        <v>3795</v>
      </c>
      <c r="B4403" s="6" t="s">
        <v>19</v>
      </c>
      <c r="C4403" s="6" t="str">
        <f t="shared" si="204"/>
        <v>Oct 2024</v>
      </c>
      <c r="D4403" s="19" t="str">
        <f t="shared" si="206"/>
        <v>2024</v>
      </c>
      <c r="E4403" s="6" t="str">
        <f t="shared" si="205"/>
        <v>Q4 2024</v>
      </c>
      <c r="F4403" t="s">
        <v>3688</v>
      </c>
      <c r="G4403" t="s">
        <v>3688</v>
      </c>
      <c r="H4403" t="s">
        <v>11</v>
      </c>
      <c r="I4403" t="s">
        <v>24</v>
      </c>
      <c r="J4403" s="3">
        <v>20</v>
      </c>
      <c r="K4403" s="3">
        <v>467.91</v>
      </c>
      <c r="L4403" s="3">
        <v>9358.2000000000007</v>
      </c>
    </row>
    <row r="4404" spans="1:12" x14ac:dyDescent="0.35">
      <c r="A4404" t="s">
        <v>4065</v>
      </c>
      <c r="B4404" s="6" t="s">
        <v>19</v>
      </c>
      <c r="C4404" s="6" t="str">
        <f t="shared" si="204"/>
        <v>Oct 2024</v>
      </c>
      <c r="D4404" s="19" t="str">
        <f t="shared" si="206"/>
        <v>2024</v>
      </c>
      <c r="E4404" s="6" t="str">
        <f t="shared" si="205"/>
        <v>Q4 2024</v>
      </c>
      <c r="F4404" t="s">
        <v>3948</v>
      </c>
      <c r="G4404" t="s">
        <v>3948</v>
      </c>
      <c r="H4404" t="s">
        <v>458</v>
      </c>
      <c r="I4404" t="s">
        <v>27</v>
      </c>
      <c r="J4404" s="3">
        <v>4</v>
      </c>
      <c r="K4404" s="3">
        <v>71.540000000000006</v>
      </c>
      <c r="L4404" s="3">
        <v>286.16000000000003</v>
      </c>
    </row>
    <row r="4405" spans="1:12" x14ac:dyDescent="0.35">
      <c r="A4405" t="s">
        <v>5083</v>
      </c>
      <c r="B4405" s="6" t="s">
        <v>19</v>
      </c>
      <c r="C4405" s="6" t="str">
        <f t="shared" si="204"/>
        <v>Oct 2024</v>
      </c>
      <c r="D4405" s="19" t="str">
        <f t="shared" si="206"/>
        <v>2024</v>
      </c>
      <c r="E4405" s="6" t="str">
        <f t="shared" si="205"/>
        <v>Q4 2024</v>
      </c>
      <c r="F4405" t="s">
        <v>5082</v>
      </c>
      <c r="G4405" t="s">
        <v>5082</v>
      </c>
      <c r="H4405" t="s">
        <v>2208</v>
      </c>
      <c r="I4405" t="s">
        <v>27</v>
      </c>
      <c r="J4405" s="3">
        <v>11</v>
      </c>
      <c r="K4405" s="3">
        <v>138.46</v>
      </c>
      <c r="L4405" s="3">
        <v>1523.06</v>
      </c>
    </row>
    <row r="4406" spans="1:12" x14ac:dyDescent="0.35">
      <c r="A4406" t="s">
        <v>5149</v>
      </c>
      <c r="B4406" s="6" t="s">
        <v>19</v>
      </c>
      <c r="C4406" s="6" t="str">
        <f t="shared" si="204"/>
        <v>Oct 2024</v>
      </c>
      <c r="D4406" s="19" t="str">
        <f t="shared" si="206"/>
        <v>2024</v>
      </c>
      <c r="E4406" s="6" t="str">
        <f t="shared" si="205"/>
        <v>Q4 2024</v>
      </c>
      <c r="F4406" t="s">
        <v>5082</v>
      </c>
      <c r="G4406" t="s">
        <v>5082</v>
      </c>
      <c r="H4406" t="s">
        <v>2208</v>
      </c>
      <c r="I4406" t="s">
        <v>12</v>
      </c>
      <c r="J4406" s="3">
        <v>8</v>
      </c>
      <c r="K4406" s="3">
        <v>57.47</v>
      </c>
      <c r="L4406" s="3">
        <v>459.76</v>
      </c>
    </row>
    <row r="4407" spans="1:12" x14ac:dyDescent="0.35">
      <c r="A4407" t="s">
        <v>1783</v>
      </c>
      <c r="B4407" s="6" t="s">
        <v>1784</v>
      </c>
      <c r="C4407" s="6" t="str">
        <f t="shared" si="204"/>
        <v>Oct 2024</v>
      </c>
      <c r="D4407" s="19" t="str">
        <f t="shared" si="206"/>
        <v>2024</v>
      </c>
      <c r="E4407" s="6" t="str">
        <f t="shared" si="205"/>
        <v>Q4 2024</v>
      </c>
      <c r="F4407" t="s">
        <v>1744</v>
      </c>
      <c r="G4407" t="s">
        <v>1744</v>
      </c>
      <c r="H4407" t="s">
        <v>11</v>
      </c>
      <c r="I4407" t="s">
        <v>27</v>
      </c>
      <c r="J4407" s="3">
        <v>5</v>
      </c>
      <c r="K4407" s="3">
        <v>285.42</v>
      </c>
      <c r="L4407" s="3">
        <v>1427.1</v>
      </c>
    </row>
    <row r="4408" spans="1:12" x14ac:dyDescent="0.35">
      <c r="A4408" t="s">
        <v>2094</v>
      </c>
      <c r="B4408" s="6" t="s">
        <v>1784</v>
      </c>
      <c r="C4408" s="6" t="str">
        <f t="shared" si="204"/>
        <v>Oct 2024</v>
      </c>
      <c r="D4408" s="19" t="str">
        <f t="shared" si="206"/>
        <v>2024</v>
      </c>
      <c r="E4408" s="6" t="str">
        <f t="shared" si="205"/>
        <v>Q4 2024</v>
      </c>
      <c r="F4408" t="s">
        <v>2058</v>
      </c>
      <c r="G4408" t="s">
        <v>2058</v>
      </c>
      <c r="H4408" t="s">
        <v>701</v>
      </c>
      <c r="I4408" t="s">
        <v>12</v>
      </c>
      <c r="J4408" s="3">
        <v>10</v>
      </c>
      <c r="K4408" s="3">
        <v>260.33999999999997</v>
      </c>
      <c r="L4408" s="3">
        <v>2603.4</v>
      </c>
    </row>
    <row r="4409" spans="1:12" x14ac:dyDescent="0.35">
      <c r="A4409" t="s">
        <v>3030</v>
      </c>
      <c r="B4409" s="6" t="s">
        <v>1784</v>
      </c>
      <c r="C4409" s="6" t="str">
        <f t="shared" si="204"/>
        <v>Oct 2024</v>
      </c>
      <c r="D4409" s="19" t="str">
        <f t="shared" si="206"/>
        <v>2024</v>
      </c>
      <c r="E4409" s="6" t="str">
        <f t="shared" si="205"/>
        <v>Q4 2024</v>
      </c>
      <c r="F4409" t="s">
        <v>2882</v>
      </c>
      <c r="G4409" t="s">
        <v>2882</v>
      </c>
      <c r="H4409" t="s">
        <v>2208</v>
      </c>
      <c r="I4409" t="s">
        <v>24</v>
      </c>
      <c r="J4409" s="3">
        <v>4</v>
      </c>
      <c r="K4409" s="3">
        <v>202.53</v>
      </c>
      <c r="L4409" s="3">
        <v>810.12</v>
      </c>
    </row>
    <row r="4410" spans="1:12" x14ac:dyDescent="0.35">
      <c r="A4410" t="s">
        <v>3196</v>
      </c>
      <c r="B4410" s="6" t="s">
        <v>1784</v>
      </c>
      <c r="C4410" s="6" t="str">
        <f t="shared" si="204"/>
        <v>Oct 2024</v>
      </c>
      <c r="D4410" s="19" t="str">
        <f t="shared" si="206"/>
        <v>2024</v>
      </c>
      <c r="E4410" s="6" t="str">
        <f t="shared" si="205"/>
        <v>Q4 2024</v>
      </c>
      <c r="F4410" t="s">
        <v>3143</v>
      </c>
      <c r="G4410" t="s">
        <v>3143</v>
      </c>
      <c r="H4410" t="s">
        <v>458</v>
      </c>
      <c r="I4410" t="s">
        <v>24</v>
      </c>
      <c r="J4410" s="3">
        <v>2</v>
      </c>
      <c r="K4410" s="3">
        <v>176.82</v>
      </c>
      <c r="L4410" s="3">
        <v>353.64</v>
      </c>
    </row>
    <row r="4411" spans="1:12" x14ac:dyDescent="0.35">
      <c r="A4411" t="s">
        <v>3583</v>
      </c>
      <c r="B4411" s="6" t="s">
        <v>1784</v>
      </c>
      <c r="C4411" s="6" t="str">
        <f t="shared" si="204"/>
        <v>Oct 2024</v>
      </c>
      <c r="D4411" s="19" t="str">
        <f t="shared" si="206"/>
        <v>2024</v>
      </c>
      <c r="E4411" s="6" t="str">
        <f t="shared" si="205"/>
        <v>Q4 2024</v>
      </c>
      <c r="F4411" t="s">
        <v>3435</v>
      </c>
      <c r="G4411" t="s">
        <v>3435</v>
      </c>
      <c r="H4411" t="s">
        <v>701</v>
      </c>
      <c r="I4411" t="s">
        <v>27</v>
      </c>
      <c r="J4411" s="3">
        <v>9</v>
      </c>
      <c r="K4411" s="3">
        <v>197.81</v>
      </c>
      <c r="L4411" s="3">
        <v>1780.29</v>
      </c>
    </row>
    <row r="4412" spans="1:12" x14ac:dyDescent="0.35">
      <c r="A4412" t="s">
        <v>3690</v>
      </c>
      <c r="B4412" s="6" t="s">
        <v>1784</v>
      </c>
      <c r="C4412" s="6" t="str">
        <f t="shared" si="204"/>
        <v>Oct 2024</v>
      </c>
      <c r="D4412" s="19" t="str">
        <f t="shared" si="206"/>
        <v>2024</v>
      </c>
      <c r="E4412" s="6" t="str">
        <f t="shared" si="205"/>
        <v>Q4 2024</v>
      </c>
      <c r="F4412" t="s">
        <v>3688</v>
      </c>
      <c r="G4412" t="s">
        <v>3688</v>
      </c>
      <c r="H4412" t="s">
        <v>11</v>
      </c>
      <c r="I4412" t="s">
        <v>12</v>
      </c>
      <c r="J4412" s="3">
        <v>13</v>
      </c>
      <c r="K4412" s="3">
        <v>422.64</v>
      </c>
      <c r="L4412" s="3">
        <v>5494.32</v>
      </c>
    </row>
    <row r="4413" spans="1:12" x14ac:dyDescent="0.35">
      <c r="A4413" t="s">
        <v>3954</v>
      </c>
      <c r="B4413" s="6" t="s">
        <v>1784</v>
      </c>
      <c r="C4413" s="6" t="str">
        <f t="shared" si="204"/>
        <v>Oct 2024</v>
      </c>
      <c r="D4413" s="19" t="str">
        <f t="shared" si="206"/>
        <v>2024</v>
      </c>
      <c r="E4413" s="6" t="str">
        <f t="shared" si="205"/>
        <v>Q4 2024</v>
      </c>
      <c r="F4413" t="s">
        <v>3948</v>
      </c>
      <c r="G4413" t="s">
        <v>3948</v>
      </c>
      <c r="H4413" t="s">
        <v>458</v>
      </c>
      <c r="I4413" t="s">
        <v>12</v>
      </c>
      <c r="J4413" s="3">
        <v>11</v>
      </c>
      <c r="K4413" s="3">
        <v>306.27</v>
      </c>
      <c r="L4413" s="3">
        <v>3368.97</v>
      </c>
    </row>
    <row r="4414" spans="1:12" x14ac:dyDescent="0.35">
      <c r="A4414" t="s">
        <v>1351</v>
      </c>
      <c r="B4414" s="6" t="s">
        <v>1352</v>
      </c>
      <c r="C4414" s="6" t="str">
        <f t="shared" si="204"/>
        <v>Oct 2024</v>
      </c>
      <c r="D4414" s="19" t="str">
        <f t="shared" si="206"/>
        <v>2024</v>
      </c>
      <c r="E4414" s="6" t="str">
        <f t="shared" si="205"/>
        <v>Q4 2024</v>
      </c>
      <c r="F4414" t="s">
        <v>1252</v>
      </c>
      <c r="G4414" t="str">
        <f>IF(F4414="Cookbooks", "Cookbook", F4414)</f>
        <v>Cookbook</v>
      </c>
      <c r="H4414" t="s">
        <v>11</v>
      </c>
      <c r="I4414" t="s">
        <v>15</v>
      </c>
      <c r="J4414" s="3">
        <v>18</v>
      </c>
      <c r="K4414" s="3">
        <v>148.81</v>
      </c>
      <c r="L4414" s="3">
        <v>2678.58</v>
      </c>
    </row>
    <row r="4415" spans="1:12" x14ac:dyDescent="0.35">
      <c r="A4415" t="s">
        <v>3191</v>
      </c>
      <c r="B4415" s="6" t="s">
        <v>1352</v>
      </c>
      <c r="C4415" s="6" t="str">
        <f t="shared" si="204"/>
        <v>Oct 2024</v>
      </c>
      <c r="D4415" s="19" t="str">
        <f t="shared" si="206"/>
        <v>2024</v>
      </c>
      <c r="E4415" s="6" t="str">
        <f t="shared" si="205"/>
        <v>Q4 2024</v>
      </c>
      <c r="F4415" t="s">
        <v>3143</v>
      </c>
      <c r="G4415" t="s">
        <v>3143</v>
      </c>
      <c r="H4415" t="s">
        <v>458</v>
      </c>
      <c r="I4415" t="s">
        <v>24</v>
      </c>
      <c r="J4415" s="3">
        <v>1</v>
      </c>
      <c r="K4415" s="3">
        <v>88.87</v>
      </c>
      <c r="L4415" s="3">
        <v>88.87</v>
      </c>
    </row>
    <row r="4416" spans="1:12" x14ac:dyDescent="0.35">
      <c r="A4416" t="s">
        <v>3712</v>
      </c>
      <c r="B4416" s="6" t="s">
        <v>1352</v>
      </c>
      <c r="C4416" s="6" t="str">
        <f t="shared" si="204"/>
        <v>Oct 2024</v>
      </c>
      <c r="D4416" s="19" t="str">
        <f t="shared" si="206"/>
        <v>2024</v>
      </c>
      <c r="E4416" s="6" t="str">
        <f t="shared" si="205"/>
        <v>Q4 2024</v>
      </c>
      <c r="F4416" t="s">
        <v>3688</v>
      </c>
      <c r="G4416" t="s">
        <v>3688</v>
      </c>
      <c r="H4416" t="s">
        <v>11</v>
      </c>
      <c r="I4416" t="s">
        <v>12</v>
      </c>
      <c r="J4416" s="3">
        <v>8</v>
      </c>
      <c r="K4416" s="3">
        <v>469.34</v>
      </c>
      <c r="L4416" s="3">
        <v>3754.72</v>
      </c>
    </row>
    <row r="4417" spans="1:12" x14ac:dyDescent="0.35">
      <c r="A4417" t="s">
        <v>4902</v>
      </c>
      <c r="B4417" s="6" t="s">
        <v>1352</v>
      </c>
      <c r="C4417" s="6" t="str">
        <f t="shared" si="204"/>
        <v>Oct 2024</v>
      </c>
      <c r="D4417" s="19" t="str">
        <f t="shared" si="206"/>
        <v>2024</v>
      </c>
      <c r="E4417" s="6" t="str">
        <f t="shared" si="205"/>
        <v>Q4 2024</v>
      </c>
      <c r="F4417" t="s">
        <v>4845</v>
      </c>
      <c r="G4417" t="s">
        <v>4845</v>
      </c>
      <c r="H4417" t="s">
        <v>2345</v>
      </c>
      <c r="I4417" t="s">
        <v>27</v>
      </c>
      <c r="J4417" s="3">
        <v>14</v>
      </c>
      <c r="K4417" s="3">
        <v>113.95</v>
      </c>
      <c r="L4417" s="3">
        <v>1595.3</v>
      </c>
    </row>
    <row r="4418" spans="1:12" x14ac:dyDescent="0.35">
      <c r="A4418" t="s">
        <v>4936</v>
      </c>
      <c r="B4418" s="6" t="s">
        <v>1352</v>
      </c>
      <c r="C4418" s="6" t="str">
        <f t="shared" ref="C4418:C4481" si="207">TEXT(B4418, "mmm yyyy")</f>
        <v>Oct 2024</v>
      </c>
      <c r="D4418" s="19" t="str">
        <f t="shared" si="206"/>
        <v>2024</v>
      </c>
      <c r="E4418" s="6" t="str">
        <f t="shared" ref="E4418:E4481" si="208">"Q"&amp;ROUNDUP(MONTH(B4418)/3,0)&amp;" "&amp;TEXT(B4418,"YYYY")</f>
        <v>Q4 2024</v>
      </c>
      <c r="F4418" t="s">
        <v>4845</v>
      </c>
      <c r="G4418" t="s">
        <v>4845</v>
      </c>
      <c r="H4418" t="s">
        <v>2345</v>
      </c>
      <c r="I4418" t="s">
        <v>27</v>
      </c>
      <c r="J4418" s="3">
        <v>2</v>
      </c>
      <c r="K4418" s="3">
        <v>59.55</v>
      </c>
      <c r="L4418" s="3">
        <v>119.1</v>
      </c>
    </row>
    <row r="4419" spans="1:12" x14ac:dyDescent="0.35">
      <c r="A4419" t="s">
        <v>636</v>
      </c>
      <c r="B4419" s="6" t="s">
        <v>637</v>
      </c>
      <c r="C4419" s="6" t="str">
        <f t="shared" si="207"/>
        <v>Oct 2024</v>
      </c>
      <c r="D4419" s="19" t="str">
        <f t="shared" ref="D4419:D4482" si="209">TEXT(B4419, "yyyy")</f>
        <v>2024</v>
      </c>
      <c r="E4419" s="6" t="str">
        <f t="shared" si="208"/>
        <v>Q4 2024</v>
      </c>
      <c r="F4419" t="s">
        <v>5772</v>
      </c>
      <c r="G4419" t="str">
        <f>IF(F4419="Blender xcxc", "Blender", F4419)</f>
        <v>Blender</v>
      </c>
      <c r="H4419" t="s">
        <v>458</v>
      </c>
      <c r="I4419" t="s">
        <v>15</v>
      </c>
      <c r="J4419" s="3">
        <v>7</v>
      </c>
      <c r="K4419" s="3">
        <v>249.57</v>
      </c>
      <c r="L4419" s="3">
        <v>1746.99</v>
      </c>
    </row>
    <row r="4420" spans="1:12" x14ac:dyDescent="0.35">
      <c r="A4420" t="s">
        <v>1132</v>
      </c>
      <c r="B4420" s="6" t="s">
        <v>637</v>
      </c>
      <c r="C4420" s="6" t="str">
        <f t="shared" si="207"/>
        <v>Oct 2024</v>
      </c>
      <c r="D4420" s="19" t="str">
        <f t="shared" si="209"/>
        <v>2024</v>
      </c>
      <c r="E4420" s="6" t="str">
        <f t="shared" si="208"/>
        <v>Q4 2024</v>
      </c>
      <c r="F4420" t="s">
        <v>1084</v>
      </c>
      <c r="G4420" t="str">
        <f>IF(F4420="Children's Book asfdsf", "Children's Book", F4420)</f>
        <v>Children's Book</v>
      </c>
      <c r="H4420" t="s">
        <v>11</v>
      </c>
      <c r="I4420" t="s">
        <v>24</v>
      </c>
      <c r="J4420" s="3">
        <v>12</v>
      </c>
      <c r="K4420" s="3">
        <v>345.17</v>
      </c>
      <c r="L4420" s="3">
        <v>4142.04</v>
      </c>
    </row>
    <row r="4421" spans="1:12" x14ac:dyDescent="0.35">
      <c r="A4421" t="s">
        <v>2524</v>
      </c>
      <c r="B4421" s="6" t="s">
        <v>637</v>
      </c>
      <c r="C4421" s="6" t="str">
        <f t="shared" si="207"/>
        <v>Oct 2024</v>
      </c>
      <c r="D4421" s="19" t="str">
        <f t="shared" si="209"/>
        <v>2024</v>
      </c>
      <c r="E4421" s="6" t="str">
        <f t="shared" si="208"/>
        <v>Q4 2024</v>
      </c>
      <c r="F4421" t="s">
        <v>2344</v>
      </c>
      <c r="G4421" t="s">
        <v>2344</v>
      </c>
      <c r="H4421" t="s">
        <v>2345</v>
      </c>
      <c r="I4421" t="s">
        <v>27</v>
      </c>
      <c r="J4421" s="3">
        <v>17</v>
      </c>
      <c r="K4421" s="3">
        <v>413.79</v>
      </c>
      <c r="L4421" s="3">
        <v>7034.43</v>
      </c>
    </row>
    <row r="4422" spans="1:12" x14ac:dyDescent="0.35">
      <c r="A4422" t="s">
        <v>2820</v>
      </c>
      <c r="B4422" s="6" t="s">
        <v>637</v>
      </c>
      <c r="C4422" s="6" t="str">
        <f t="shared" si="207"/>
        <v>Oct 2024</v>
      </c>
      <c r="D4422" s="19" t="str">
        <f t="shared" si="209"/>
        <v>2024</v>
      </c>
      <c r="E4422" s="6" t="str">
        <f t="shared" si="208"/>
        <v>Q4 2024</v>
      </c>
      <c r="F4422" t="s">
        <v>2643</v>
      </c>
      <c r="G4422" t="s">
        <v>2643</v>
      </c>
      <c r="H4422" t="s">
        <v>2345</v>
      </c>
      <c r="I4422" t="s">
        <v>12</v>
      </c>
      <c r="J4422" s="3">
        <v>17</v>
      </c>
      <c r="K4422" s="3">
        <v>264.77999999999997</v>
      </c>
      <c r="L4422" s="3">
        <v>4501.26</v>
      </c>
    </row>
    <row r="4423" spans="1:12" x14ac:dyDescent="0.35">
      <c r="A4423" t="s">
        <v>3079</v>
      </c>
      <c r="B4423" s="6" t="s">
        <v>637</v>
      </c>
      <c r="C4423" s="6" t="str">
        <f t="shared" si="207"/>
        <v>Oct 2024</v>
      </c>
      <c r="D4423" s="19" t="str">
        <f t="shared" si="209"/>
        <v>2024</v>
      </c>
      <c r="E4423" s="6" t="str">
        <f t="shared" si="208"/>
        <v>Q4 2024</v>
      </c>
      <c r="F4423" t="s">
        <v>2882</v>
      </c>
      <c r="G4423" t="s">
        <v>2882</v>
      </c>
      <c r="H4423" t="s">
        <v>2208</v>
      </c>
      <c r="I4423" t="s">
        <v>27</v>
      </c>
      <c r="J4423" s="3">
        <v>5</v>
      </c>
      <c r="K4423" s="3">
        <v>397.73</v>
      </c>
      <c r="L4423" s="3">
        <v>1988.65</v>
      </c>
    </row>
    <row r="4424" spans="1:12" x14ac:dyDescent="0.35">
      <c r="A4424" t="s">
        <v>4854</v>
      </c>
      <c r="B4424" s="6" t="s">
        <v>637</v>
      </c>
      <c r="C4424" s="6" t="str">
        <f t="shared" si="207"/>
        <v>Oct 2024</v>
      </c>
      <c r="D4424" s="19" t="str">
        <f t="shared" si="209"/>
        <v>2024</v>
      </c>
      <c r="E4424" s="6" t="str">
        <f t="shared" si="208"/>
        <v>Q4 2024</v>
      </c>
      <c r="F4424" t="s">
        <v>4845</v>
      </c>
      <c r="G4424" t="s">
        <v>4845</v>
      </c>
      <c r="H4424" t="s">
        <v>2345</v>
      </c>
      <c r="I4424" t="s">
        <v>15</v>
      </c>
      <c r="J4424" s="3">
        <v>1</v>
      </c>
      <c r="K4424" s="3">
        <v>486</v>
      </c>
      <c r="L4424" s="3">
        <v>486</v>
      </c>
    </row>
    <row r="4425" spans="1:12" x14ac:dyDescent="0.35">
      <c r="A4425" t="s">
        <v>4914</v>
      </c>
      <c r="B4425" s="6" t="s">
        <v>637</v>
      </c>
      <c r="C4425" s="6" t="str">
        <f t="shared" si="207"/>
        <v>Oct 2024</v>
      </c>
      <c r="D4425" s="19" t="str">
        <f t="shared" si="209"/>
        <v>2024</v>
      </c>
      <c r="E4425" s="6" t="str">
        <f t="shared" si="208"/>
        <v>Q4 2024</v>
      </c>
      <c r="F4425" t="s">
        <v>4845</v>
      </c>
      <c r="G4425" t="s">
        <v>4845</v>
      </c>
      <c r="H4425" t="s">
        <v>2345</v>
      </c>
      <c r="I4425" t="s">
        <v>12</v>
      </c>
      <c r="J4425" s="3">
        <v>18</v>
      </c>
      <c r="K4425" s="3">
        <v>76.16</v>
      </c>
      <c r="L4425" s="3">
        <v>1370.88</v>
      </c>
    </row>
    <row r="4426" spans="1:12" x14ac:dyDescent="0.35">
      <c r="A4426" t="s">
        <v>5125</v>
      </c>
      <c r="B4426" s="6" t="s">
        <v>637</v>
      </c>
      <c r="C4426" s="6" t="str">
        <f t="shared" si="207"/>
        <v>Oct 2024</v>
      </c>
      <c r="D4426" s="19" t="str">
        <f t="shared" si="209"/>
        <v>2024</v>
      </c>
      <c r="E4426" s="6" t="str">
        <f t="shared" si="208"/>
        <v>Q4 2024</v>
      </c>
      <c r="F4426" t="s">
        <v>5082</v>
      </c>
      <c r="G4426" t="s">
        <v>5082</v>
      </c>
      <c r="H4426" t="s">
        <v>2208</v>
      </c>
      <c r="I4426" t="s">
        <v>12</v>
      </c>
      <c r="J4426" s="3">
        <v>6</v>
      </c>
      <c r="K4426" s="3">
        <v>195.95</v>
      </c>
      <c r="L4426" s="3">
        <v>1175.7</v>
      </c>
    </row>
    <row r="4427" spans="1:12" x14ac:dyDescent="0.35">
      <c r="A4427" t="s">
        <v>201</v>
      </c>
      <c r="B4427" s="6" t="s">
        <v>202</v>
      </c>
      <c r="C4427" s="6" t="str">
        <f t="shared" si="207"/>
        <v>Oct 2024</v>
      </c>
      <c r="D4427" s="19" t="str">
        <f t="shared" si="209"/>
        <v>2024</v>
      </c>
      <c r="E4427" s="6" t="str">
        <f t="shared" si="208"/>
        <v>Q4 2024</v>
      </c>
      <c r="F4427" t="s">
        <v>10</v>
      </c>
      <c r="G4427" t="str">
        <f>IF(F4427="Biographies", "Biography", F4427 )</f>
        <v>Biography</v>
      </c>
      <c r="H4427" t="s">
        <v>11</v>
      </c>
      <c r="I4427" t="s">
        <v>15</v>
      </c>
      <c r="J4427" s="3">
        <v>16</v>
      </c>
      <c r="K4427" s="3">
        <v>379.04</v>
      </c>
      <c r="L4427" s="3">
        <v>6064.64</v>
      </c>
    </row>
    <row r="4428" spans="1:12" x14ac:dyDescent="0.35">
      <c r="A4428" t="s">
        <v>282</v>
      </c>
      <c r="B4428" s="6" t="s">
        <v>202</v>
      </c>
      <c r="C4428" s="6" t="str">
        <f t="shared" si="207"/>
        <v>Oct 2024</v>
      </c>
      <c r="D4428" s="19" t="str">
        <f t="shared" si="209"/>
        <v>2024</v>
      </c>
      <c r="E4428" s="6" t="str">
        <f t="shared" si="208"/>
        <v>Q4 2024</v>
      </c>
      <c r="F4428" t="s">
        <v>10</v>
      </c>
      <c r="G4428" t="str">
        <f>IF(F4428="Biographies", "Biography", F4428 )</f>
        <v>Biography</v>
      </c>
      <c r="H4428" t="s">
        <v>11</v>
      </c>
      <c r="I4428" t="s">
        <v>15</v>
      </c>
      <c r="J4428" s="3">
        <v>4</v>
      </c>
      <c r="K4428" s="3">
        <v>315.93</v>
      </c>
      <c r="L4428" s="3">
        <v>1263.72</v>
      </c>
    </row>
    <row r="4429" spans="1:12" x14ac:dyDescent="0.35">
      <c r="A4429" t="s">
        <v>1926</v>
      </c>
      <c r="B4429" s="6" t="s">
        <v>202</v>
      </c>
      <c r="C4429" s="6" t="str">
        <f t="shared" si="207"/>
        <v>Oct 2024</v>
      </c>
      <c r="D4429" s="19" t="str">
        <f t="shared" si="209"/>
        <v>2024</v>
      </c>
      <c r="E4429" s="6" t="str">
        <f t="shared" si="208"/>
        <v>Q4 2024</v>
      </c>
      <c r="F4429" t="s">
        <v>1744</v>
      </c>
      <c r="G4429" t="s">
        <v>1744</v>
      </c>
      <c r="H4429" t="s">
        <v>11</v>
      </c>
      <c r="I4429" t="s">
        <v>12</v>
      </c>
      <c r="J4429" s="3">
        <v>4</v>
      </c>
      <c r="K4429" s="3">
        <v>63.64</v>
      </c>
      <c r="L4429" s="3">
        <v>254.56</v>
      </c>
    </row>
    <row r="4430" spans="1:12" x14ac:dyDescent="0.35">
      <c r="A4430" t="s">
        <v>2740</v>
      </c>
      <c r="B4430" s="6" t="s">
        <v>202</v>
      </c>
      <c r="C4430" s="6" t="str">
        <f t="shared" si="207"/>
        <v>Oct 2024</v>
      </c>
      <c r="D4430" s="19" t="str">
        <f t="shared" si="209"/>
        <v>2024</v>
      </c>
      <c r="E4430" s="6" t="str">
        <f t="shared" si="208"/>
        <v>Q4 2024</v>
      </c>
      <c r="F4430" t="s">
        <v>2643</v>
      </c>
      <c r="G4430" t="s">
        <v>2643</v>
      </c>
      <c r="H4430" t="s">
        <v>2345</v>
      </c>
      <c r="I4430" t="s">
        <v>27</v>
      </c>
      <c r="J4430" s="3">
        <v>16</v>
      </c>
      <c r="K4430" s="3">
        <v>249.6</v>
      </c>
      <c r="L4430" s="3">
        <v>3993.6</v>
      </c>
    </row>
    <row r="4431" spans="1:12" x14ac:dyDescent="0.35">
      <c r="A4431" t="s">
        <v>2863</v>
      </c>
      <c r="B4431" s="6" t="s">
        <v>202</v>
      </c>
      <c r="C4431" s="6" t="str">
        <f t="shared" si="207"/>
        <v>Oct 2024</v>
      </c>
      <c r="D4431" s="19" t="str">
        <f t="shared" si="209"/>
        <v>2024</v>
      </c>
      <c r="E4431" s="6" t="str">
        <f t="shared" si="208"/>
        <v>Q4 2024</v>
      </c>
      <c r="F4431" t="s">
        <v>2643</v>
      </c>
      <c r="G4431" t="s">
        <v>2643</v>
      </c>
      <c r="H4431" t="s">
        <v>2345</v>
      </c>
      <c r="I4431" t="s">
        <v>15</v>
      </c>
      <c r="J4431" s="3">
        <v>19</v>
      </c>
      <c r="K4431" s="3">
        <v>426.85</v>
      </c>
      <c r="L4431" s="3">
        <v>8110.15</v>
      </c>
    </row>
    <row r="4432" spans="1:12" x14ac:dyDescent="0.35">
      <c r="A4432" t="s">
        <v>3334</v>
      </c>
      <c r="B4432" s="6" t="s">
        <v>202</v>
      </c>
      <c r="C4432" s="6" t="str">
        <f t="shared" si="207"/>
        <v>Oct 2024</v>
      </c>
      <c r="D4432" s="19" t="str">
        <f t="shared" si="209"/>
        <v>2024</v>
      </c>
      <c r="E4432" s="6" t="str">
        <f t="shared" si="208"/>
        <v>Q4 2024</v>
      </c>
      <c r="F4432" t="s">
        <v>3143</v>
      </c>
      <c r="G4432" t="s">
        <v>3143</v>
      </c>
      <c r="H4432" t="s">
        <v>458</v>
      </c>
      <c r="I4432" t="s">
        <v>24</v>
      </c>
      <c r="J4432" s="3">
        <v>12</v>
      </c>
      <c r="K4432" s="3">
        <v>46.56</v>
      </c>
      <c r="L4432" s="3">
        <v>558.72</v>
      </c>
    </row>
    <row r="4433" spans="1:12" x14ac:dyDescent="0.35">
      <c r="A4433" t="s">
        <v>3761</v>
      </c>
      <c r="B4433" s="6" t="s">
        <v>202</v>
      </c>
      <c r="C4433" s="6" t="str">
        <f t="shared" si="207"/>
        <v>Oct 2024</v>
      </c>
      <c r="D4433" s="19" t="str">
        <f t="shared" si="209"/>
        <v>2024</v>
      </c>
      <c r="E4433" s="6" t="str">
        <f t="shared" si="208"/>
        <v>Q4 2024</v>
      </c>
      <c r="F4433" t="s">
        <v>3688</v>
      </c>
      <c r="G4433" t="s">
        <v>3688</v>
      </c>
      <c r="H4433" t="s">
        <v>11</v>
      </c>
      <c r="I4433" t="s">
        <v>15</v>
      </c>
      <c r="J4433" s="3">
        <v>2</v>
      </c>
      <c r="K4433" s="3">
        <v>77.48</v>
      </c>
      <c r="L4433" s="3">
        <v>154.96</v>
      </c>
    </row>
    <row r="4434" spans="1:12" x14ac:dyDescent="0.35">
      <c r="A4434" t="s">
        <v>5263</v>
      </c>
      <c r="B4434" s="6" t="s">
        <v>202</v>
      </c>
      <c r="C4434" s="6" t="str">
        <f t="shared" si="207"/>
        <v>Oct 2024</v>
      </c>
      <c r="D4434" s="19" t="str">
        <f t="shared" si="209"/>
        <v>2024</v>
      </c>
      <c r="E4434" s="6" t="str">
        <f t="shared" si="208"/>
        <v>Q4 2024</v>
      </c>
      <c r="F4434" t="s">
        <v>5082</v>
      </c>
      <c r="G4434" t="s">
        <v>5082</v>
      </c>
      <c r="H4434" t="s">
        <v>2208</v>
      </c>
      <c r="I4434" t="s">
        <v>27</v>
      </c>
      <c r="J4434" s="3">
        <v>9</v>
      </c>
      <c r="K4434" s="3">
        <v>416.4</v>
      </c>
      <c r="L4434" s="3">
        <v>3747.6</v>
      </c>
    </row>
    <row r="4435" spans="1:12" x14ac:dyDescent="0.35">
      <c r="A4435" t="s">
        <v>5421</v>
      </c>
      <c r="B4435" s="6" t="s">
        <v>202</v>
      </c>
      <c r="C4435" s="6" t="str">
        <f t="shared" si="207"/>
        <v>Oct 2024</v>
      </c>
      <c r="D4435" s="19" t="str">
        <f t="shared" si="209"/>
        <v>2024</v>
      </c>
      <c r="E4435" s="6" t="str">
        <f t="shared" si="208"/>
        <v>Q4 2024</v>
      </c>
      <c r="F4435" t="s">
        <v>5337</v>
      </c>
      <c r="G4435" t="s">
        <v>5337</v>
      </c>
      <c r="H4435" t="s">
        <v>458</v>
      </c>
      <c r="I4435" t="s">
        <v>24</v>
      </c>
      <c r="J4435" s="3">
        <v>14</v>
      </c>
      <c r="K4435" s="3">
        <v>442.18</v>
      </c>
      <c r="L4435" s="3">
        <v>6190.52</v>
      </c>
    </row>
    <row r="4436" spans="1:12" x14ac:dyDescent="0.35">
      <c r="A4436" t="s">
        <v>5509</v>
      </c>
      <c r="B4436" s="6" t="s">
        <v>202</v>
      </c>
      <c r="C4436" s="6" t="str">
        <f t="shared" si="207"/>
        <v>Oct 2024</v>
      </c>
      <c r="D4436" s="19" t="str">
        <f t="shared" si="209"/>
        <v>2024</v>
      </c>
      <c r="E4436" s="6" t="str">
        <f t="shared" si="208"/>
        <v>Q4 2024</v>
      </c>
      <c r="F4436" t="s">
        <v>5504</v>
      </c>
      <c r="G4436" t="s">
        <v>5504</v>
      </c>
      <c r="H4436" t="s">
        <v>701</v>
      </c>
      <c r="I4436" t="s">
        <v>15</v>
      </c>
      <c r="J4436" s="3">
        <v>20</v>
      </c>
      <c r="K4436" s="3">
        <v>7.03</v>
      </c>
      <c r="L4436" s="3">
        <v>140.6</v>
      </c>
    </row>
    <row r="4437" spans="1:12" x14ac:dyDescent="0.35">
      <c r="A4437" t="s">
        <v>3363</v>
      </c>
      <c r="B4437" s="6" t="s">
        <v>3364</v>
      </c>
      <c r="C4437" s="6" t="str">
        <f t="shared" si="207"/>
        <v>Oct 2024</v>
      </c>
      <c r="D4437" s="19" t="str">
        <f t="shared" si="209"/>
        <v>2024</v>
      </c>
      <c r="E4437" s="6" t="str">
        <f t="shared" si="208"/>
        <v>Q4 2024</v>
      </c>
      <c r="F4437" t="s">
        <v>3143</v>
      </c>
      <c r="G4437" t="s">
        <v>3143</v>
      </c>
      <c r="H4437" t="s">
        <v>458</v>
      </c>
      <c r="I4437" t="s">
        <v>12</v>
      </c>
      <c r="J4437" s="3">
        <v>3</v>
      </c>
      <c r="K4437" s="3">
        <v>453.13</v>
      </c>
      <c r="L4437" s="3">
        <v>1359.39</v>
      </c>
    </row>
    <row r="4438" spans="1:12" x14ac:dyDescent="0.35">
      <c r="A4438" t="s">
        <v>3565</v>
      </c>
      <c r="B4438" s="6" t="s">
        <v>3364</v>
      </c>
      <c r="C4438" s="6" t="str">
        <f t="shared" si="207"/>
        <v>Oct 2024</v>
      </c>
      <c r="D4438" s="19" t="str">
        <f t="shared" si="209"/>
        <v>2024</v>
      </c>
      <c r="E4438" s="6" t="str">
        <f t="shared" si="208"/>
        <v>Q4 2024</v>
      </c>
      <c r="F4438" t="s">
        <v>3435</v>
      </c>
      <c r="G4438" t="s">
        <v>3435</v>
      </c>
      <c r="H4438" t="s">
        <v>701</v>
      </c>
      <c r="I4438" t="s">
        <v>12</v>
      </c>
      <c r="J4438" s="3">
        <v>6</v>
      </c>
      <c r="K4438" s="3">
        <v>189.31</v>
      </c>
      <c r="L4438" s="3">
        <v>1135.8599999999999</v>
      </c>
    </row>
    <row r="4439" spans="1:12" x14ac:dyDescent="0.35">
      <c r="A4439" t="s">
        <v>3626</v>
      </c>
      <c r="B4439" s="6" t="s">
        <v>3364</v>
      </c>
      <c r="C4439" s="6" t="str">
        <f t="shared" si="207"/>
        <v>Oct 2024</v>
      </c>
      <c r="D4439" s="19" t="str">
        <f t="shared" si="209"/>
        <v>2024</v>
      </c>
      <c r="E4439" s="6" t="str">
        <f t="shared" si="208"/>
        <v>Q4 2024</v>
      </c>
      <c r="F4439" t="s">
        <v>3435</v>
      </c>
      <c r="G4439" t="s">
        <v>3435</v>
      </c>
      <c r="H4439" t="s">
        <v>701</v>
      </c>
      <c r="I4439" t="s">
        <v>12</v>
      </c>
      <c r="J4439" s="3">
        <v>1</v>
      </c>
      <c r="K4439" s="3">
        <v>295.93</v>
      </c>
      <c r="L4439" s="3">
        <v>295.93</v>
      </c>
    </row>
    <row r="4440" spans="1:12" x14ac:dyDescent="0.35">
      <c r="A4440" t="s">
        <v>4319</v>
      </c>
      <c r="B4440" s="6" t="s">
        <v>3364</v>
      </c>
      <c r="C4440" s="6" t="str">
        <f t="shared" si="207"/>
        <v>Oct 2024</v>
      </c>
      <c r="D4440" s="19" t="str">
        <f t="shared" si="209"/>
        <v>2024</v>
      </c>
      <c r="E4440" s="6" t="str">
        <f t="shared" si="208"/>
        <v>Q4 2024</v>
      </c>
      <c r="F4440" t="s">
        <v>4235</v>
      </c>
      <c r="G4440" t="s">
        <v>4235</v>
      </c>
      <c r="H4440" t="s">
        <v>2208</v>
      </c>
      <c r="I4440" t="s">
        <v>12</v>
      </c>
      <c r="J4440" s="3">
        <v>17</v>
      </c>
      <c r="K4440" s="3">
        <v>228.21</v>
      </c>
      <c r="L4440" s="3">
        <v>3879.57</v>
      </c>
    </row>
    <row r="4441" spans="1:12" x14ac:dyDescent="0.35">
      <c r="A4441" t="s">
        <v>4471</v>
      </c>
      <c r="B4441" s="6" t="s">
        <v>3364</v>
      </c>
      <c r="C4441" s="6" t="str">
        <f t="shared" si="207"/>
        <v>Oct 2024</v>
      </c>
      <c r="D4441" s="19" t="str">
        <f t="shared" si="209"/>
        <v>2024</v>
      </c>
      <c r="E4441" s="6" t="str">
        <f t="shared" si="208"/>
        <v>Q4 2024</v>
      </c>
      <c r="F4441" t="s">
        <v>4235</v>
      </c>
      <c r="G4441" t="s">
        <v>4235</v>
      </c>
      <c r="H4441" t="s">
        <v>2208</v>
      </c>
      <c r="I4441" t="s">
        <v>15</v>
      </c>
      <c r="J4441" s="3">
        <v>4</v>
      </c>
      <c r="K4441" s="3">
        <v>388.33</v>
      </c>
      <c r="L4441" s="3">
        <v>1553.32</v>
      </c>
    </row>
    <row r="4442" spans="1:12" x14ac:dyDescent="0.35">
      <c r="A4442" t="s">
        <v>4529</v>
      </c>
      <c r="B4442" s="6" t="s">
        <v>3364</v>
      </c>
      <c r="C4442" s="6" t="str">
        <f t="shared" si="207"/>
        <v>Oct 2024</v>
      </c>
      <c r="D4442" s="19" t="str">
        <f t="shared" si="209"/>
        <v>2024</v>
      </c>
      <c r="E4442" s="6" t="str">
        <f t="shared" si="208"/>
        <v>Q4 2024</v>
      </c>
      <c r="F4442" t="s">
        <v>4484</v>
      </c>
      <c r="G4442" t="s">
        <v>4484</v>
      </c>
      <c r="H4442" t="s">
        <v>2208</v>
      </c>
      <c r="I4442" t="s">
        <v>24</v>
      </c>
      <c r="J4442" s="3">
        <v>3</v>
      </c>
      <c r="K4442" s="3">
        <v>475.34</v>
      </c>
      <c r="L4442" s="3">
        <v>1426.02</v>
      </c>
    </row>
    <row r="4443" spans="1:12" x14ac:dyDescent="0.35">
      <c r="A4443" t="s">
        <v>1033</v>
      </c>
      <c r="B4443" s="6" t="s">
        <v>1034</v>
      </c>
      <c r="C4443" s="6" t="str">
        <f t="shared" si="207"/>
        <v>Oct 2024</v>
      </c>
      <c r="D4443" s="19" t="str">
        <f t="shared" si="209"/>
        <v>2024</v>
      </c>
      <c r="E4443" s="6" t="str">
        <f t="shared" si="208"/>
        <v>Q4 2024</v>
      </c>
      <c r="F4443" t="s">
        <v>700</v>
      </c>
      <c r="G4443" t="str">
        <f>IF(F4443="Bread.c", "Bread", F4443)</f>
        <v>Bread</v>
      </c>
      <c r="H4443" t="s">
        <v>701</v>
      </c>
      <c r="I4443" t="s">
        <v>27</v>
      </c>
      <c r="J4443" s="3">
        <v>10</v>
      </c>
      <c r="K4443" s="3">
        <v>51.29</v>
      </c>
      <c r="L4443" s="3">
        <v>512.9</v>
      </c>
    </row>
    <row r="4444" spans="1:12" x14ac:dyDescent="0.35">
      <c r="A4444" t="s">
        <v>2716</v>
      </c>
      <c r="B4444" s="6" t="s">
        <v>1034</v>
      </c>
      <c r="C4444" s="6" t="str">
        <f t="shared" si="207"/>
        <v>Oct 2024</v>
      </c>
      <c r="D4444" s="19" t="str">
        <f t="shared" si="209"/>
        <v>2024</v>
      </c>
      <c r="E4444" s="6" t="str">
        <f t="shared" si="208"/>
        <v>Q4 2024</v>
      </c>
      <c r="F4444" t="s">
        <v>2643</v>
      </c>
      <c r="G4444" t="s">
        <v>2643</v>
      </c>
      <c r="H4444" t="s">
        <v>2345</v>
      </c>
      <c r="I4444" t="s">
        <v>15</v>
      </c>
      <c r="J4444" s="3">
        <v>7</v>
      </c>
      <c r="K4444" s="3">
        <v>291.39</v>
      </c>
      <c r="L4444" s="3">
        <v>2039.73</v>
      </c>
    </row>
    <row r="4445" spans="1:12" x14ac:dyDescent="0.35">
      <c r="A4445" t="s">
        <v>4498</v>
      </c>
      <c r="B4445" s="6" t="s">
        <v>1034</v>
      </c>
      <c r="C4445" s="6" t="str">
        <f t="shared" si="207"/>
        <v>Oct 2024</v>
      </c>
      <c r="D4445" s="19" t="str">
        <f t="shared" si="209"/>
        <v>2024</v>
      </c>
      <c r="E4445" s="6" t="str">
        <f t="shared" si="208"/>
        <v>Q4 2024</v>
      </c>
      <c r="F4445" t="s">
        <v>4484</v>
      </c>
      <c r="G4445" t="s">
        <v>4484</v>
      </c>
      <c r="H4445" t="s">
        <v>2208</v>
      </c>
      <c r="I4445" t="s">
        <v>15</v>
      </c>
      <c r="J4445" s="3">
        <v>2</v>
      </c>
      <c r="K4445" s="3">
        <v>338.77</v>
      </c>
      <c r="L4445" s="3">
        <v>677.54</v>
      </c>
    </row>
    <row r="4446" spans="1:12" x14ac:dyDescent="0.35">
      <c r="A4446" t="s">
        <v>4563</v>
      </c>
      <c r="B4446" s="6" t="s">
        <v>1034</v>
      </c>
      <c r="C4446" s="6" t="str">
        <f t="shared" si="207"/>
        <v>Oct 2024</v>
      </c>
      <c r="D4446" s="19" t="str">
        <f t="shared" si="209"/>
        <v>2024</v>
      </c>
      <c r="E4446" s="6" t="str">
        <f t="shared" si="208"/>
        <v>Q4 2024</v>
      </c>
      <c r="F4446" t="s">
        <v>4484</v>
      </c>
      <c r="G4446" t="s">
        <v>4484</v>
      </c>
      <c r="H4446" t="s">
        <v>2208</v>
      </c>
      <c r="I4446" t="s">
        <v>12</v>
      </c>
      <c r="J4446" s="3">
        <v>2</v>
      </c>
      <c r="K4446" s="3">
        <v>433.98</v>
      </c>
      <c r="L4446" s="3">
        <v>867.96</v>
      </c>
    </row>
    <row r="4447" spans="1:12" x14ac:dyDescent="0.35">
      <c r="A4447" t="s">
        <v>976</v>
      </c>
      <c r="B4447" s="6" t="s">
        <v>977</v>
      </c>
      <c r="C4447" s="6" t="str">
        <f t="shared" si="207"/>
        <v>Oct 2024</v>
      </c>
      <c r="D4447" s="19" t="str">
        <f t="shared" si="209"/>
        <v>2024</v>
      </c>
      <c r="E4447" s="6" t="str">
        <f t="shared" si="208"/>
        <v>Q4 2024</v>
      </c>
      <c r="F4447" t="s">
        <v>700</v>
      </c>
      <c r="G4447" t="str">
        <f>IF(F4447="Bread.c", "Bread", F4447)</f>
        <v>Bread</v>
      </c>
      <c r="H4447" t="s">
        <v>701</v>
      </c>
      <c r="I4447" t="s">
        <v>27</v>
      </c>
      <c r="J4447" s="3">
        <v>7</v>
      </c>
      <c r="K4447" s="3">
        <v>212.44</v>
      </c>
      <c r="L4447" s="3">
        <v>1487.08</v>
      </c>
    </row>
    <row r="4448" spans="1:12" x14ac:dyDescent="0.35">
      <c r="A4448" t="s">
        <v>3302</v>
      </c>
      <c r="B4448" s="6" t="s">
        <v>977</v>
      </c>
      <c r="C4448" s="6" t="str">
        <f t="shared" si="207"/>
        <v>Oct 2024</v>
      </c>
      <c r="D4448" s="19" t="str">
        <f t="shared" si="209"/>
        <v>2024</v>
      </c>
      <c r="E4448" s="6" t="str">
        <f t="shared" si="208"/>
        <v>Q4 2024</v>
      </c>
      <c r="F4448" t="s">
        <v>3143</v>
      </c>
      <c r="G4448" t="s">
        <v>3143</v>
      </c>
      <c r="H4448" t="s">
        <v>458</v>
      </c>
      <c r="I4448" t="s">
        <v>27</v>
      </c>
      <c r="J4448" s="3">
        <v>4</v>
      </c>
      <c r="K4448" s="3">
        <v>485.64</v>
      </c>
      <c r="L4448" s="3">
        <v>1942.56</v>
      </c>
    </row>
    <row r="4449" spans="1:12" x14ac:dyDescent="0.35">
      <c r="A4449" t="s">
        <v>4044</v>
      </c>
      <c r="B4449" s="6" t="s">
        <v>977</v>
      </c>
      <c r="C4449" s="6" t="str">
        <f t="shared" si="207"/>
        <v>Oct 2024</v>
      </c>
      <c r="D4449" s="19" t="str">
        <f t="shared" si="209"/>
        <v>2024</v>
      </c>
      <c r="E4449" s="6" t="str">
        <f t="shared" si="208"/>
        <v>Q4 2024</v>
      </c>
      <c r="F4449" t="s">
        <v>3948</v>
      </c>
      <c r="G4449" t="s">
        <v>3948</v>
      </c>
      <c r="H4449" t="s">
        <v>458</v>
      </c>
      <c r="I4449" t="s">
        <v>27</v>
      </c>
      <c r="J4449" s="3">
        <v>1</v>
      </c>
      <c r="K4449" s="3">
        <v>417.55</v>
      </c>
      <c r="L4449" s="3">
        <v>417.55</v>
      </c>
    </row>
    <row r="4450" spans="1:12" x14ac:dyDescent="0.35">
      <c r="A4450" t="s">
        <v>4524</v>
      </c>
      <c r="B4450" s="6" t="s">
        <v>977</v>
      </c>
      <c r="C4450" s="6" t="str">
        <f t="shared" si="207"/>
        <v>Oct 2024</v>
      </c>
      <c r="D4450" s="19" t="str">
        <f t="shared" si="209"/>
        <v>2024</v>
      </c>
      <c r="E4450" s="6" t="str">
        <f t="shared" si="208"/>
        <v>Q4 2024</v>
      </c>
      <c r="F4450" t="s">
        <v>4484</v>
      </c>
      <c r="G4450" t="s">
        <v>4484</v>
      </c>
      <c r="H4450" t="s">
        <v>2208</v>
      </c>
      <c r="I4450" t="s">
        <v>27</v>
      </c>
      <c r="J4450" s="3">
        <v>4</v>
      </c>
      <c r="K4450" s="3">
        <v>365.72</v>
      </c>
      <c r="L4450" s="3">
        <v>1462.88</v>
      </c>
    </row>
    <row r="4451" spans="1:12" x14ac:dyDescent="0.35">
      <c r="A4451" t="s">
        <v>4737</v>
      </c>
      <c r="B4451" s="6" t="s">
        <v>977</v>
      </c>
      <c r="C4451" s="6" t="str">
        <f t="shared" si="207"/>
        <v>Oct 2024</v>
      </c>
      <c r="D4451" s="19" t="str">
        <f t="shared" si="209"/>
        <v>2024</v>
      </c>
      <c r="E4451" s="6" t="str">
        <f t="shared" si="208"/>
        <v>Q4 2024</v>
      </c>
      <c r="F4451" t="s">
        <v>4610</v>
      </c>
      <c r="G4451" t="s">
        <v>4610</v>
      </c>
      <c r="H4451" t="s">
        <v>2345</v>
      </c>
      <c r="I4451" t="s">
        <v>15</v>
      </c>
      <c r="J4451" s="3">
        <v>16</v>
      </c>
      <c r="K4451" s="3">
        <v>96.37</v>
      </c>
      <c r="L4451" s="3">
        <v>1541.92</v>
      </c>
    </row>
    <row r="4452" spans="1:12" x14ac:dyDescent="0.35">
      <c r="A4452" t="s">
        <v>4866</v>
      </c>
      <c r="B4452" s="6" t="s">
        <v>977</v>
      </c>
      <c r="C4452" s="6" t="str">
        <f t="shared" si="207"/>
        <v>Oct 2024</v>
      </c>
      <c r="D4452" s="19" t="str">
        <f t="shared" si="209"/>
        <v>2024</v>
      </c>
      <c r="E4452" s="6" t="str">
        <f t="shared" si="208"/>
        <v>Q4 2024</v>
      </c>
      <c r="F4452" t="s">
        <v>4845</v>
      </c>
      <c r="G4452" t="s">
        <v>4845</v>
      </c>
      <c r="H4452" t="s">
        <v>2345</v>
      </c>
      <c r="I4452" t="s">
        <v>15</v>
      </c>
      <c r="J4452" s="3">
        <v>5</v>
      </c>
      <c r="K4452" s="3">
        <v>123.71</v>
      </c>
      <c r="L4452" s="3">
        <v>618.54999999999995</v>
      </c>
    </row>
    <row r="4453" spans="1:12" x14ac:dyDescent="0.35">
      <c r="A4453" t="s">
        <v>5129</v>
      </c>
      <c r="B4453" s="6" t="s">
        <v>977</v>
      </c>
      <c r="C4453" s="6" t="str">
        <f t="shared" si="207"/>
        <v>Oct 2024</v>
      </c>
      <c r="D4453" s="19" t="str">
        <f t="shared" si="209"/>
        <v>2024</v>
      </c>
      <c r="E4453" s="6" t="str">
        <f t="shared" si="208"/>
        <v>Q4 2024</v>
      </c>
      <c r="F4453" t="s">
        <v>5082</v>
      </c>
      <c r="G4453" t="s">
        <v>5082</v>
      </c>
      <c r="H4453" t="s">
        <v>2208</v>
      </c>
      <c r="I4453" t="s">
        <v>12</v>
      </c>
      <c r="J4453" s="3">
        <v>20</v>
      </c>
      <c r="K4453" s="3">
        <v>28.64</v>
      </c>
      <c r="L4453" s="3">
        <v>572.79999999999995</v>
      </c>
    </row>
    <row r="4454" spans="1:12" x14ac:dyDescent="0.35">
      <c r="A4454" t="s">
        <v>5638</v>
      </c>
      <c r="B4454" s="6" t="s">
        <v>977</v>
      </c>
      <c r="C4454" s="6" t="str">
        <f t="shared" si="207"/>
        <v>Oct 2024</v>
      </c>
      <c r="D4454" s="19" t="str">
        <f t="shared" si="209"/>
        <v>2024</v>
      </c>
      <c r="E4454" s="6" t="str">
        <f t="shared" si="208"/>
        <v>Q4 2024</v>
      </c>
      <c r="F4454" t="s">
        <v>5629</v>
      </c>
      <c r="G4454" t="s">
        <v>5629</v>
      </c>
      <c r="H4454" t="s">
        <v>458</v>
      </c>
      <c r="I4454" t="s">
        <v>27</v>
      </c>
      <c r="J4454" s="3">
        <v>20</v>
      </c>
      <c r="K4454" s="3">
        <v>200.54</v>
      </c>
      <c r="L4454" s="3">
        <v>4010.8</v>
      </c>
    </row>
    <row r="4455" spans="1:12" x14ac:dyDescent="0.35">
      <c r="A4455" t="s">
        <v>5706</v>
      </c>
      <c r="B4455" s="6" t="s">
        <v>977</v>
      </c>
      <c r="C4455" s="6" t="str">
        <f t="shared" si="207"/>
        <v>Oct 2024</v>
      </c>
      <c r="D4455" s="19" t="str">
        <f t="shared" si="209"/>
        <v>2024</v>
      </c>
      <c r="E4455" s="6" t="str">
        <f t="shared" si="208"/>
        <v>Q4 2024</v>
      </c>
      <c r="F4455" t="s">
        <v>5629</v>
      </c>
      <c r="G4455" t="s">
        <v>5629</v>
      </c>
      <c r="H4455" t="s">
        <v>458</v>
      </c>
      <c r="I4455" t="s">
        <v>27</v>
      </c>
      <c r="J4455" s="3">
        <v>17</v>
      </c>
      <c r="K4455" s="3">
        <v>271.32</v>
      </c>
      <c r="L4455" s="3">
        <v>4612.4399999999996</v>
      </c>
    </row>
    <row r="4456" spans="1:12" x14ac:dyDescent="0.35">
      <c r="A4456" t="s">
        <v>1385</v>
      </c>
      <c r="B4456" s="6" t="s">
        <v>1386</v>
      </c>
      <c r="C4456" s="6" t="str">
        <f t="shared" si="207"/>
        <v>Oct 2024</v>
      </c>
      <c r="D4456" s="19" t="str">
        <f t="shared" si="209"/>
        <v>2024</v>
      </c>
      <c r="E4456" s="6" t="str">
        <f t="shared" si="208"/>
        <v>Q4 2024</v>
      </c>
      <c r="F4456" t="s">
        <v>1252</v>
      </c>
      <c r="G4456" t="str">
        <f>IF(F4456="Cookbooks", "Cookbook", F4456)</f>
        <v>Cookbook</v>
      </c>
      <c r="H4456" t="s">
        <v>11</v>
      </c>
      <c r="I4456" t="s">
        <v>12</v>
      </c>
      <c r="J4456" s="3">
        <v>19</v>
      </c>
      <c r="K4456" s="3">
        <v>210.24</v>
      </c>
      <c r="L4456" s="3">
        <v>3994.56</v>
      </c>
    </row>
    <row r="4457" spans="1:12" x14ac:dyDescent="0.35">
      <c r="A4457" t="s">
        <v>2105</v>
      </c>
      <c r="B4457" s="6" t="s">
        <v>1386</v>
      </c>
      <c r="C4457" s="6" t="str">
        <f t="shared" si="207"/>
        <v>Oct 2024</v>
      </c>
      <c r="D4457" s="19" t="str">
        <f t="shared" si="209"/>
        <v>2024</v>
      </c>
      <c r="E4457" s="6" t="str">
        <f t="shared" si="208"/>
        <v>Q4 2024</v>
      </c>
      <c r="F4457" t="s">
        <v>2058</v>
      </c>
      <c r="G4457" t="s">
        <v>2058</v>
      </c>
      <c r="H4457" t="s">
        <v>701</v>
      </c>
      <c r="I4457" t="s">
        <v>12</v>
      </c>
      <c r="J4457" s="3">
        <v>1</v>
      </c>
      <c r="K4457" s="3">
        <v>166.15</v>
      </c>
      <c r="L4457" s="3">
        <v>166.15</v>
      </c>
    </row>
    <row r="4458" spans="1:12" x14ac:dyDescent="0.35">
      <c r="A4458" t="s">
        <v>2827</v>
      </c>
      <c r="B4458" s="6" t="s">
        <v>1386</v>
      </c>
      <c r="C4458" s="6" t="str">
        <f t="shared" si="207"/>
        <v>Oct 2024</v>
      </c>
      <c r="D4458" s="19" t="str">
        <f t="shared" si="209"/>
        <v>2024</v>
      </c>
      <c r="E4458" s="6" t="str">
        <f t="shared" si="208"/>
        <v>Q4 2024</v>
      </c>
      <c r="F4458" t="s">
        <v>2643</v>
      </c>
      <c r="G4458" t="s">
        <v>2643</v>
      </c>
      <c r="H4458" t="s">
        <v>2345</v>
      </c>
      <c r="I4458" t="s">
        <v>15</v>
      </c>
      <c r="J4458" s="3">
        <v>1</v>
      </c>
      <c r="K4458" s="3">
        <v>100.44</v>
      </c>
      <c r="L4458" s="3">
        <v>100.44</v>
      </c>
    </row>
    <row r="4459" spans="1:12" x14ac:dyDescent="0.35">
      <c r="A4459" t="s">
        <v>4539</v>
      </c>
      <c r="B4459" s="6" t="s">
        <v>1386</v>
      </c>
      <c r="C4459" s="6" t="str">
        <f t="shared" si="207"/>
        <v>Oct 2024</v>
      </c>
      <c r="D4459" s="19" t="str">
        <f t="shared" si="209"/>
        <v>2024</v>
      </c>
      <c r="E4459" s="6" t="str">
        <f t="shared" si="208"/>
        <v>Q4 2024</v>
      </c>
      <c r="F4459" t="s">
        <v>4484</v>
      </c>
      <c r="G4459" t="s">
        <v>4484</v>
      </c>
      <c r="H4459" t="s">
        <v>2208</v>
      </c>
      <c r="I4459" t="s">
        <v>24</v>
      </c>
      <c r="J4459" s="3">
        <v>5</v>
      </c>
      <c r="K4459" s="3">
        <v>265.54000000000002</v>
      </c>
      <c r="L4459" s="3">
        <v>1327.7</v>
      </c>
    </row>
    <row r="4460" spans="1:12" x14ac:dyDescent="0.35">
      <c r="A4460" t="s">
        <v>4747</v>
      </c>
      <c r="B4460" s="6" t="s">
        <v>1386</v>
      </c>
      <c r="C4460" s="6" t="str">
        <f t="shared" si="207"/>
        <v>Oct 2024</v>
      </c>
      <c r="D4460" s="19" t="str">
        <f t="shared" si="209"/>
        <v>2024</v>
      </c>
      <c r="E4460" s="6" t="str">
        <f t="shared" si="208"/>
        <v>Q4 2024</v>
      </c>
      <c r="F4460" t="s">
        <v>4741</v>
      </c>
      <c r="G4460" t="s">
        <v>4741</v>
      </c>
      <c r="H4460" t="s">
        <v>2345</v>
      </c>
      <c r="I4460" t="s">
        <v>12</v>
      </c>
      <c r="J4460" s="3">
        <v>13</v>
      </c>
      <c r="K4460" s="3">
        <v>57.4</v>
      </c>
      <c r="L4460" s="3">
        <v>746.2</v>
      </c>
    </row>
    <row r="4461" spans="1:12" x14ac:dyDescent="0.35">
      <c r="A4461" t="s">
        <v>4823</v>
      </c>
      <c r="B4461" s="6" t="s">
        <v>1386</v>
      </c>
      <c r="C4461" s="6" t="str">
        <f t="shared" si="207"/>
        <v>Oct 2024</v>
      </c>
      <c r="D4461" s="19" t="str">
        <f t="shared" si="209"/>
        <v>2024</v>
      </c>
      <c r="E4461" s="6" t="str">
        <f t="shared" si="208"/>
        <v>Q4 2024</v>
      </c>
      <c r="F4461" t="s">
        <v>4741</v>
      </c>
      <c r="G4461" t="s">
        <v>4741</v>
      </c>
      <c r="H4461" t="s">
        <v>2345</v>
      </c>
      <c r="I4461" t="s">
        <v>12</v>
      </c>
      <c r="J4461" s="3">
        <v>2</v>
      </c>
      <c r="K4461" s="3">
        <v>236.03</v>
      </c>
      <c r="L4461" s="3">
        <v>472.06</v>
      </c>
    </row>
    <row r="4462" spans="1:12" x14ac:dyDescent="0.35">
      <c r="A4462" t="s">
        <v>5038</v>
      </c>
      <c r="B4462" s="6" t="s">
        <v>1386</v>
      </c>
      <c r="C4462" s="6" t="str">
        <f t="shared" si="207"/>
        <v>Oct 2024</v>
      </c>
      <c r="D4462" s="19" t="str">
        <f t="shared" si="209"/>
        <v>2024</v>
      </c>
      <c r="E4462" s="6" t="str">
        <f t="shared" si="208"/>
        <v>Q4 2024</v>
      </c>
      <c r="F4462" t="s">
        <v>4845</v>
      </c>
      <c r="G4462" t="s">
        <v>4845</v>
      </c>
      <c r="H4462" t="s">
        <v>2345</v>
      </c>
      <c r="I4462" t="s">
        <v>12</v>
      </c>
      <c r="J4462" s="3">
        <v>13</v>
      </c>
      <c r="K4462" s="3">
        <v>315.2</v>
      </c>
      <c r="L4462" s="3">
        <v>4097.6000000000004</v>
      </c>
    </row>
    <row r="4463" spans="1:12" x14ac:dyDescent="0.35">
      <c r="A4463" t="s">
        <v>5656</v>
      </c>
      <c r="B4463" s="6" t="s">
        <v>1386</v>
      </c>
      <c r="C4463" s="6" t="str">
        <f t="shared" si="207"/>
        <v>Oct 2024</v>
      </c>
      <c r="D4463" s="19" t="str">
        <f t="shared" si="209"/>
        <v>2024</v>
      </c>
      <c r="E4463" s="6" t="str">
        <f t="shared" si="208"/>
        <v>Q4 2024</v>
      </c>
      <c r="F4463" t="s">
        <v>5629</v>
      </c>
      <c r="G4463" t="s">
        <v>5629</v>
      </c>
      <c r="H4463" t="s">
        <v>458</v>
      </c>
      <c r="I4463" t="s">
        <v>15</v>
      </c>
      <c r="J4463" s="3">
        <v>13</v>
      </c>
      <c r="K4463" s="3">
        <v>281.45999999999998</v>
      </c>
      <c r="L4463" s="3">
        <v>3658.98</v>
      </c>
    </row>
    <row r="4464" spans="1:12" x14ac:dyDescent="0.35">
      <c r="A4464" t="s">
        <v>397</v>
      </c>
      <c r="B4464" s="6" t="s">
        <v>398</v>
      </c>
      <c r="C4464" s="6" t="str">
        <f t="shared" si="207"/>
        <v>Oct 2024</v>
      </c>
      <c r="D4464" s="19" t="str">
        <f t="shared" si="209"/>
        <v>2024</v>
      </c>
      <c r="E4464" s="6" t="str">
        <f t="shared" si="208"/>
        <v>Q4 2024</v>
      </c>
      <c r="F4464" t="s">
        <v>10</v>
      </c>
      <c r="G4464" t="str">
        <f>IF(F4464="Biographies", "Biography", F4464 )</f>
        <v>Biography</v>
      </c>
      <c r="H4464" t="s">
        <v>11</v>
      </c>
      <c r="I4464" t="s">
        <v>15</v>
      </c>
      <c r="J4464" s="3">
        <v>14</v>
      </c>
      <c r="K4464" s="3">
        <v>40.229999999999997</v>
      </c>
      <c r="L4464" s="3">
        <v>563.22</v>
      </c>
    </row>
    <row r="4465" spans="1:12" x14ac:dyDescent="0.35">
      <c r="A4465" t="s">
        <v>1562</v>
      </c>
      <c r="B4465" s="6" t="s">
        <v>398</v>
      </c>
      <c r="C4465" s="6" t="str">
        <f t="shared" si="207"/>
        <v>Oct 2024</v>
      </c>
      <c r="D4465" s="19" t="str">
        <f t="shared" si="209"/>
        <v>2024</v>
      </c>
      <c r="E4465" s="6" t="str">
        <f t="shared" si="208"/>
        <v>Q4 2024</v>
      </c>
      <c r="F4465" t="s">
        <v>1421</v>
      </c>
      <c r="G4465" t="str">
        <f>IF(F4465="Egg", "Eggs", F4465)</f>
        <v>Eggs</v>
      </c>
      <c r="H4465" t="s">
        <v>701</v>
      </c>
      <c r="I4465" t="s">
        <v>27</v>
      </c>
      <c r="J4465" s="3">
        <v>14</v>
      </c>
      <c r="K4465" s="3">
        <v>464.18</v>
      </c>
      <c r="L4465" s="3">
        <v>6498.52</v>
      </c>
    </row>
    <row r="4466" spans="1:12" x14ac:dyDescent="0.35">
      <c r="A4466" t="s">
        <v>2311</v>
      </c>
      <c r="B4466" s="6" t="s">
        <v>398</v>
      </c>
      <c r="C4466" s="6" t="str">
        <f t="shared" si="207"/>
        <v>Oct 2024</v>
      </c>
      <c r="D4466" s="19" t="str">
        <f t="shared" si="209"/>
        <v>2024</v>
      </c>
      <c r="E4466" s="6" t="str">
        <f t="shared" si="208"/>
        <v>Q4 2024</v>
      </c>
      <c r="F4466" t="s">
        <v>2207</v>
      </c>
      <c r="G4466" t="s">
        <v>2207</v>
      </c>
      <c r="H4466" t="s">
        <v>2208</v>
      </c>
      <c r="I4466" t="s">
        <v>27</v>
      </c>
      <c r="J4466" s="3">
        <v>7</v>
      </c>
      <c r="K4466" s="3">
        <v>197.22</v>
      </c>
      <c r="L4466" s="3">
        <v>1380.54</v>
      </c>
    </row>
    <row r="4467" spans="1:12" x14ac:dyDescent="0.35">
      <c r="A4467" t="s">
        <v>2651</v>
      </c>
      <c r="B4467" s="6" t="s">
        <v>398</v>
      </c>
      <c r="C4467" s="6" t="str">
        <f t="shared" si="207"/>
        <v>Oct 2024</v>
      </c>
      <c r="D4467" s="19" t="str">
        <f t="shared" si="209"/>
        <v>2024</v>
      </c>
      <c r="E4467" s="6" t="str">
        <f t="shared" si="208"/>
        <v>Q4 2024</v>
      </c>
      <c r="F4467" t="s">
        <v>2643</v>
      </c>
      <c r="G4467" t="s">
        <v>2643</v>
      </c>
      <c r="H4467" t="s">
        <v>2345</v>
      </c>
      <c r="I4467" t="s">
        <v>12</v>
      </c>
      <c r="J4467" s="3">
        <v>20</v>
      </c>
      <c r="K4467" s="3">
        <v>393.69</v>
      </c>
      <c r="L4467" s="3">
        <v>7873.8</v>
      </c>
    </row>
    <row r="4468" spans="1:12" x14ac:dyDescent="0.35">
      <c r="A4468" t="s">
        <v>4399</v>
      </c>
      <c r="B4468" s="6" t="s">
        <v>398</v>
      </c>
      <c r="C4468" s="6" t="str">
        <f t="shared" si="207"/>
        <v>Oct 2024</v>
      </c>
      <c r="D4468" s="19" t="str">
        <f t="shared" si="209"/>
        <v>2024</v>
      </c>
      <c r="E4468" s="6" t="str">
        <f t="shared" si="208"/>
        <v>Q4 2024</v>
      </c>
      <c r="F4468" t="s">
        <v>4235</v>
      </c>
      <c r="G4468" t="s">
        <v>4235</v>
      </c>
      <c r="H4468" t="s">
        <v>2208</v>
      </c>
      <c r="I4468" t="s">
        <v>12</v>
      </c>
      <c r="J4468" s="3">
        <v>1</v>
      </c>
      <c r="K4468" s="3">
        <v>475.3</v>
      </c>
      <c r="L4468" s="3">
        <v>475.3</v>
      </c>
    </row>
    <row r="4469" spans="1:12" x14ac:dyDescent="0.35">
      <c r="A4469" t="s">
        <v>4864</v>
      </c>
      <c r="B4469" s="6" t="s">
        <v>398</v>
      </c>
      <c r="C4469" s="6" t="str">
        <f t="shared" si="207"/>
        <v>Oct 2024</v>
      </c>
      <c r="D4469" s="19" t="str">
        <f t="shared" si="209"/>
        <v>2024</v>
      </c>
      <c r="E4469" s="6" t="str">
        <f t="shared" si="208"/>
        <v>Q4 2024</v>
      </c>
      <c r="F4469" t="s">
        <v>4845</v>
      </c>
      <c r="G4469" t="s">
        <v>4845</v>
      </c>
      <c r="H4469" t="s">
        <v>2345</v>
      </c>
      <c r="I4469" t="s">
        <v>15</v>
      </c>
      <c r="J4469" s="3">
        <v>14</v>
      </c>
      <c r="K4469" s="3">
        <v>497.49</v>
      </c>
      <c r="L4469" s="3">
        <v>6964.86</v>
      </c>
    </row>
    <row r="4470" spans="1:12" x14ac:dyDescent="0.35">
      <c r="A4470" t="s">
        <v>4952</v>
      </c>
      <c r="B4470" s="6" t="s">
        <v>398</v>
      </c>
      <c r="C4470" s="6" t="str">
        <f t="shared" si="207"/>
        <v>Oct 2024</v>
      </c>
      <c r="D4470" s="19" t="str">
        <f t="shared" si="209"/>
        <v>2024</v>
      </c>
      <c r="E4470" s="6" t="str">
        <f t="shared" si="208"/>
        <v>Q4 2024</v>
      </c>
      <c r="F4470" t="s">
        <v>4845</v>
      </c>
      <c r="G4470" t="s">
        <v>4845</v>
      </c>
      <c r="H4470" t="s">
        <v>2345</v>
      </c>
      <c r="I4470" t="s">
        <v>15</v>
      </c>
      <c r="J4470" s="3">
        <v>11</v>
      </c>
      <c r="K4470" s="3">
        <v>248.61</v>
      </c>
      <c r="L4470" s="3">
        <v>2734.71</v>
      </c>
    </row>
    <row r="4471" spans="1:12" x14ac:dyDescent="0.35">
      <c r="A4471" t="s">
        <v>5661</v>
      </c>
      <c r="B4471" s="6" t="s">
        <v>398</v>
      </c>
      <c r="C4471" s="6" t="str">
        <f t="shared" si="207"/>
        <v>Oct 2024</v>
      </c>
      <c r="D4471" s="19" t="str">
        <f t="shared" si="209"/>
        <v>2024</v>
      </c>
      <c r="E4471" s="6" t="str">
        <f t="shared" si="208"/>
        <v>Q4 2024</v>
      </c>
      <c r="F4471" t="s">
        <v>5629</v>
      </c>
      <c r="G4471" t="s">
        <v>5629</v>
      </c>
      <c r="H4471" t="s">
        <v>458</v>
      </c>
      <c r="I4471" t="s">
        <v>24</v>
      </c>
      <c r="J4471" s="3">
        <v>9</v>
      </c>
      <c r="K4471" s="3">
        <v>88.32</v>
      </c>
      <c r="L4471" s="3">
        <v>794.88</v>
      </c>
    </row>
    <row r="4472" spans="1:12" x14ac:dyDescent="0.35">
      <c r="A4472" t="s">
        <v>2056</v>
      </c>
      <c r="B4472" s="6" t="s">
        <v>2057</v>
      </c>
      <c r="C4472" s="6" t="str">
        <f t="shared" si="207"/>
        <v>Oct 2024</v>
      </c>
      <c r="D4472" s="19" t="str">
        <f t="shared" si="209"/>
        <v>2024</v>
      </c>
      <c r="E4472" s="6" t="str">
        <f t="shared" si="208"/>
        <v>Q4 2024</v>
      </c>
      <c r="F4472" t="s">
        <v>2058</v>
      </c>
      <c r="G4472" t="s">
        <v>2058</v>
      </c>
      <c r="H4472" t="s">
        <v>701</v>
      </c>
      <c r="I4472" t="s">
        <v>27</v>
      </c>
      <c r="J4472" s="3">
        <v>16</v>
      </c>
      <c r="K4472" s="3">
        <v>30.66</v>
      </c>
      <c r="L4472" s="3">
        <v>490.56</v>
      </c>
    </row>
    <row r="4473" spans="1:12" x14ac:dyDescent="0.35">
      <c r="A4473" t="s">
        <v>3610</v>
      </c>
      <c r="B4473" s="6" t="s">
        <v>2057</v>
      </c>
      <c r="C4473" s="6" t="str">
        <f t="shared" si="207"/>
        <v>Oct 2024</v>
      </c>
      <c r="D4473" s="19" t="str">
        <f t="shared" si="209"/>
        <v>2024</v>
      </c>
      <c r="E4473" s="6" t="str">
        <f t="shared" si="208"/>
        <v>Q4 2024</v>
      </c>
      <c r="F4473" t="s">
        <v>3435</v>
      </c>
      <c r="G4473" t="s">
        <v>3435</v>
      </c>
      <c r="H4473" t="s">
        <v>701</v>
      </c>
      <c r="I4473" t="s">
        <v>24</v>
      </c>
      <c r="J4473" s="3">
        <v>13</v>
      </c>
      <c r="K4473" s="3">
        <v>285.26</v>
      </c>
      <c r="L4473" s="3">
        <v>3708.38</v>
      </c>
    </row>
    <row r="4474" spans="1:12" x14ac:dyDescent="0.35">
      <c r="A4474" t="s">
        <v>4343</v>
      </c>
      <c r="B4474" s="6" t="s">
        <v>2057</v>
      </c>
      <c r="C4474" s="6" t="str">
        <f t="shared" si="207"/>
        <v>Oct 2024</v>
      </c>
      <c r="D4474" s="19" t="str">
        <f t="shared" si="209"/>
        <v>2024</v>
      </c>
      <c r="E4474" s="6" t="str">
        <f t="shared" si="208"/>
        <v>Q4 2024</v>
      </c>
      <c r="F4474" t="s">
        <v>4235</v>
      </c>
      <c r="G4474" t="s">
        <v>4235</v>
      </c>
      <c r="H4474" t="s">
        <v>2208</v>
      </c>
      <c r="I4474" t="s">
        <v>15</v>
      </c>
      <c r="J4474" s="3">
        <v>14</v>
      </c>
      <c r="K4474" s="3">
        <v>312.32</v>
      </c>
      <c r="L4474" s="3">
        <v>4372.4799999999996</v>
      </c>
    </row>
    <row r="4475" spans="1:12" x14ac:dyDescent="0.35">
      <c r="A4475" t="s">
        <v>5145</v>
      </c>
      <c r="B4475" s="6" t="s">
        <v>2057</v>
      </c>
      <c r="C4475" s="6" t="str">
        <f t="shared" si="207"/>
        <v>Oct 2024</v>
      </c>
      <c r="D4475" s="19" t="str">
        <f t="shared" si="209"/>
        <v>2024</v>
      </c>
      <c r="E4475" s="6" t="str">
        <f t="shared" si="208"/>
        <v>Q4 2024</v>
      </c>
      <c r="F4475" t="s">
        <v>5082</v>
      </c>
      <c r="G4475" t="s">
        <v>5082</v>
      </c>
      <c r="H4475" t="s">
        <v>2208</v>
      </c>
      <c r="I4475" t="s">
        <v>15</v>
      </c>
      <c r="J4475" s="3">
        <v>5</v>
      </c>
      <c r="K4475" s="3">
        <v>223.07</v>
      </c>
      <c r="L4475" s="3">
        <v>1115.3499999999999</v>
      </c>
    </row>
    <row r="4476" spans="1:12" x14ac:dyDescent="0.35">
      <c r="A4476" t="s">
        <v>5201</v>
      </c>
      <c r="B4476" s="6" t="s">
        <v>2057</v>
      </c>
      <c r="C4476" s="6" t="str">
        <f t="shared" si="207"/>
        <v>Oct 2024</v>
      </c>
      <c r="D4476" s="19" t="str">
        <f t="shared" si="209"/>
        <v>2024</v>
      </c>
      <c r="E4476" s="6" t="str">
        <f t="shared" si="208"/>
        <v>Q4 2024</v>
      </c>
      <c r="F4476" t="s">
        <v>5082</v>
      </c>
      <c r="G4476" t="s">
        <v>5082</v>
      </c>
      <c r="H4476" t="s">
        <v>2208</v>
      </c>
      <c r="I4476" t="s">
        <v>12</v>
      </c>
      <c r="J4476" s="3">
        <v>15</v>
      </c>
      <c r="K4476" s="3">
        <v>6.49</v>
      </c>
      <c r="L4476" s="3">
        <v>97.35</v>
      </c>
    </row>
    <row r="4477" spans="1:12" x14ac:dyDescent="0.35">
      <c r="A4477" t="s">
        <v>5743</v>
      </c>
      <c r="B4477" s="6" t="s">
        <v>2057</v>
      </c>
      <c r="C4477" s="6" t="str">
        <f t="shared" si="207"/>
        <v>Oct 2024</v>
      </c>
      <c r="D4477" s="19" t="str">
        <f t="shared" si="209"/>
        <v>2024</v>
      </c>
      <c r="E4477" s="6" t="str">
        <f t="shared" si="208"/>
        <v>Q4 2024</v>
      </c>
      <c r="F4477" t="s">
        <v>5629</v>
      </c>
      <c r="G4477" t="s">
        <v>5629</v>
      </c>
      <c r="H4477" t="s">
        <v>458</v>
      </c>
      <c r="I4477" t="s">
        <v>12</v>
      </c>
      <c r="J4477" s="3">
        <v>5</v>
      </c>
      <c r="K4477" s="3">
        <v>262.52999999999997</v>
      </c>
      <c r="L4477" s="3">
        <v>1312.65</v>
      </c>
    </row>
    <row r="4478" spans="1:12" x14ac:dyDescent="0.35">
      <c r="A4478" t="s">
        <v>248</v>
      </c>
      <c r="B4478" s="6" t="s">
        <v>249</v>
      </c>
      <c r="C4478" s="6" t="str">
        <f t="shared" si="207"/>
        <v>Oct 2024</v>
      </c>
      <c r="D4478" s="19" t="str">
        <f t="shared" si="209"/>
        <v>2024</v>
      </c>
      <c r="E4478" s="6" t="str">
        <f t="shared" si="208"/>
        <v>Q4 2024</v>
      </c>
      <c r="F4478" t="s">
        <v>10</v>
      </c>
      <c r="G4478" t="str">
        <f>IF(F4478="Biographies", "Biography", F4478 )</f>
        <v>Biography</v>
      </c>
      <c r="H4478" t="s">
        <v>11</v>
      </c>
      <c r="I4478" t="s">
        <v>24</v>
      </c>
      <c r="J4478" s="3">
        <v>11</v>
      </c>
      <c r="K4478" s="3">
        <v>175.51</v>
      </c>
      <c r="L4478" s="3">
        <v>1930.61</v>
      </c>
    </row>
    <row r="4479" spans="1:12" x14ac:dyDescent="0.35">
      <c r="A4479" t="s">
        <v>1780</v>
      </c>
      <c r="B4479" s="6" t="s">
        <v>249</v>
      </c>
      <c r="C4479" s="6" t="str">
        <f t="shared" si="207"/>
        <v>Oct 2024</v>
      </c>
      <c r="D4479" s="19" t="str">
        <f t="shared" si="209"/>
        <v>2024</v>
      </c>
      <c r="E4479" s="6" t="str">
        <f t="shared" si="208"/>
        <v>Q4 2024</v>
      </c>
      <c r="F4479" t="s">
        <v>1744</v>
      </c>
      <c r="G4479" t="s">
        <v>1744</v>
      </c>
      <c r="H4479" t="s">
        <v>11</v>
      </c>
      <c r="I4479" t="s">
        <v>15</v>
      </c>
      <c r="J4479" s="3">
        <v>18</v>
      </c>
      <c r="K4479" s="3">
        <v>22.46</v>
      </c>
      <c r="L4479" s="3">
        <v>404.28</v>
      </c>
    </row>
    <row r="4480" spans="1:12" x14ac:dyDescent="0.35">
      <c r="A4480" t="s">
        <v>3129</v>
      </c>
      <c r="B4480" s="6" t="s">
        <v>249</v>
      </c>
      <c r="C4480" s="6" t="str">
        <f t="shared" si="207"/>
        <v>Oct 2024</v>
      </c>
      <c r="D4480" s="19" t="str">
        <f t="shared" si="209"/>
        <v>2024</v>
      </c>
      <c r="E4480" s="6" t="str">
        <f t="shared" si="208"/>
        <v>Q4 2024</v>
      </c>
      <c r="F4480" t="s">
        <v>2882</v>
      </c>
      <c r="G4480" t="s">
        <v>2882</v>
      </c>
      <c r="H4480" t="s">
        <v>2208</v>
      </c>
      <c r="I4480" t="s">
        <v>15</v>
      </c>
      <c r="J4480" s="3">
        <v>14</v>
      </c>
      <c r="K4480" s="3">
        <v>128.05000000000001</v>
      </c>
      <c r="L4480" s="3">
        <v>1792.7</v>
      </c>
    </row>
    <row r="4481" spans="1:12" x14ac:dyDescent="0.35">
      <c r="A4481" t="s">
        <v>3389</v>
      </c>
      <c r="B4481" s="6" t="s">
        <v>249</v>
      </c>
      <c r="C4481" s="6" t="str">
        <f t="shared" si="207"/>
        <v>Oct 2024</v>
      </c>
      <c r="D4481" s="19" t="str">
        <f t="shared" si="209"/>
        <v>2024</v>
      </c>
      <c r="E4481" s="6" t="str">
        <f t="shared" si="208"/>
        <v>Q4 2024</v>
      </c>
      <c r="F4481" t="s">
        <v>3143</v>
      </c>
      <c r="G4481" t="s">
        <v>3143</v>
      </c>
      <c r="H4481" t="s">
        <v>458</v>
      </c>
      <c r="I4481" t="s">
        <v>12</v>
      </c>
      <c r="J4481" s="3">
        <v>17</v>
      </c>
      <c r="K4481" s="3">
        <v>407.5</v>
      </c>
      <c r="L4481" s="3">
        <v>6927.5</v>
      </c>
    </row>
    <row r="4482" spans="1:12" x14ac:dyDescent="0.35">
      <c r="A4482" t="s">
        <v>4080</v>
      </c>
      <c r="B4482" s="6" t="s">
        <v>249</v>
      </c>
      <c r="C4482" s="6" t="str">
        <f t="shared" ref="C4482:C4545" si="210">TEXT(B4482, "mmm yyyy")</f>
        <v>Oct 2024</v>
      </c>
      <c r="D4482" s="19" t="str">
        <f t="shared" si="209"/>
        <v>2024</v>
      </c>
      <c r="E4482" s="6" t="str">
        <f t="shared" ref="E4482:E4545" si="211">"Q"&amp;ROUNDUP(MONTH(B4482)/3,0)&amp;" "&amp;TEXT(B4482,"YYYY")</f>
        <v>Q4 2024</v>
      </c>
      <c r="F4482" t="s">
        <v>3948</v>
      </c>
      <c r="G4482" t="s">
        <v>3948</v>
      </c>
      <c r="H4482" t="s">
        <v>458</v>
      </c>
      <c r="I4482" t="s">
        <v>24</v>
      </c>
      <c r="J4482" s="3">
        <v>11</v>
      </c>
      <c r="K4482" s="3">
        <v>16.27</v>
      </c>
      <c r="L4482" s="3">
        <v>178.97</v>
      </c>
    </row>
    <row r="4483" spans="1:12" x14ac:dyDescent="0.35">
      <c r="A4483" t="s">
        <v>4856</v>
      </c>
      <c r="B4483" s="6" t="s">
        <v>249</v>
      </c>
      <c r="C4483" s="6" t="str">
        <f t="shared" si="210"/>
        <v>Oct 2024</v>
      </c>
      <c r="D4483" s="19" t="str">
        <f t="shared" ref="D4483:D4546" si="212">TEXT(B4483, "yyyy")</f>
        <v>2024</v>
      </c>
      <c r="E4483" s="6" t="str">
        <f t="shared" si="211"/>
        <v>Q4 2024</v>
      </c>
      <c r="F4483" t="s">
        <v>4845</v>
      </c>
      <c r="G4483" t="s">
        <v>4845</v>
      </c>
      <c r="H4483" t="s">
        <v>2345</v>
      </c>
      <c r="I4483" t="s">
        <v>24</v>
      </c>
      <c r="J4483" s="3">
        <v>16</v>
      </c>
      <c r="K4483" s="3">
        <v>146.74</v>
      </c>
      <c r="L4483" s="3">
        <v>2347.84</v>
      </c>
    </row>
    <row r="4484" spans="1:12" x14ac:dyDescent="0.35">
      <c r="A4484" t="s">
        <v>5027</v>
      </c>
      <c r="B4484" s="6" t="s">
        <v>249</v>
      </c>
      <c r="C4484" s="6" t="str">
        <f t="shared" si="210"/>
        <v>Oct 2024</v>
      </c>
      <c r="D4484" s="19" t="str">
        <f t="shared" si="212"/>
        <v>2024</v>
      </c>
      <c r="E4484" s="6" t="str">
        <f t="shared" si="211"/>
        <v>Q4 2024</v>
      </c>
      <c r="F4484" t="s">
        <v>4845</v>
      </c>
      <c r="G4484" t="s">
        <v>4845</v>
      </c>
      <c r="H4484" t="s">
        <v>2345</v>
      </c>
      <c r="I4484" t="s">
        <v>27</v>
      </c>
      <c r="J4484" s="3">
        <v>14</v>
      </c>
      <c r="K4484" s="3">
        <v>271.8</v>
      </c>
      <c r="L4484" s="3">
        <v>3805.2</v>
      </c>
    </row>
    <row r="4485" spans="1:12" x14ac:dyDescent="0.35">
      <c r="A4485" t="s">
        <v>5251</v>
      </c>
      <c r="B4485" s="6" t="s">
        <v>249</v>
      </c>
      <c r="C4485" s="6" t="str">
        <f t="shared" si="210"/>
        <v>Oct 2024</v>
      </c>
      <c r="D4485" s="19" t="str">
        <f t="shared" si="212"/>
        <v>2024</v>
      </c>
      <c r="E4485" s="6" t="str">
        <f t="shared" si="211"/>
        <v>Q4 2024</v>
      </c>
      <c r="F4485" t="s">
        <v>5082</v>
      </c>
      <c r="G4485" t="s">
        <v>5082</v>
      </c>
      <c r="H4485" t="s">
        <v>2208</v>
      </c>
      <c r="I4485" t="s">
        <v>12</v>
      </c>
      <c r="J4485" s="3">
        <v>9</v>
      </c>
      <c r="K4485" s="3">
        <v>458.51</v>
      </c>
      <c r="L4485" s="3">
        <v>4126.59</v>
      </c>
    </row>
    <row r="4486" spans="1:12" x14ac:dyDescent="0.35">
      <c r="A4486" t="s">
        <v>1118</v>
      </c>
      <c r="B4486" s="6" t="s">
        <v>1119</v>
      </c>
      <c r="C4486" s="6" t="str">
        <f t="shared" si="210"/>
        <v>Oct 2024</v>
      </c>
      <c r="D4486" s="19" t="str">
        <f t="shared" si="212"/>
        <v>2024</v>
      </c>
      <c r="E4486" s="6" t="str">
        <f t="shared" si="211"/>
        <v>Q4 2024</v>
      </c>
      <c r="F4486" t="s">
        <v>1084</v>
      </c>
      <c r="G4486" t="str">
        <f>IF(F4486="Children's Book asfdsf", "Children's Book", F4486)</f>
        <v>Children's Book</v>
      </c>
      <c r="H4486" t="s">
        <v>11</v>
      </c>
      <c r="I4486" t="s">
        <v>12</v>
      </c>
      <c r="J4486" s="3">
        <v>8</v>
      </c>
      <c r="K4486" s="3">
        <v>178.24</v>
      </c>
      <c r="L4486" s="3">
        <v>1425.92</v>
      </c>
    </row>
    <row r="4487" spans="1:12" x14ac:dyDescent="0.35">
      <c r="A4487" t="s">
        <v>1506</v>
      </c>
      <c r="B4487" s="6" t="s">
        <v>1119</v>
      </c>
      <c r="C4487" s="6" t="str">
        <f t="shared" si="210"/>
        <v>Oct 2024</v>
      </c>
      <c r="D4487" s="19" t="str">
        <f t="shared" si="212"/>
        <v>2024</v>
      </c>
      <c r="E4487" s="6" t="str">
        <f t="shared" si="211"/>
        <v>Q4 2024</v>
      </c>
      <c r="F4487" t="s">
        <v>1421</v>
      </c>
      <c r="G4487" t="str">
        <f>IF(F4487="Egg", "Eggs", F4487)</f>
        <v>Eggs</v>
      </c>
      <c r="H4487" t="s">
        <v>701</v>
      </c>
      <c r="I4487" t="s">
        <v>27</v>
      </c>
      <c r="J4487" s="3">
        <v>13</v>
      </c>
      <c r="K4487" s="3">
        <v>460.37</v>
      </c>
      <c r="L4487" s="3">
        <v>5984.81</v>
      </c>
    </row>
    <row r="4488" spans="1:12" x14ac:dyDescent="0.35">
      <c r="A4488" t="s">
        <v>2649</v>
      </c>
      <c r="B4488" s="6" t="s">
        <v>1119</v>
      </c>
      <c r="C4488" s="6" t="str">
        <f t="shared" si="210"/>
        <v>Oct 2024</v>
      </c>
      <c r="D4488" s="19" t="str">
        <f t="shared" si="212"/>
        <v>2024</v>
      </c>
      <c r="E4488" s="6" t="str">
        <f t="shared" si="211"/>
        <v>Q4 2024</v>
      </c>
      <c r="F4488" t="s">
        <v>2643</v>
      </c>
      <c r="G4488" t="s">
        <v>2643</v>
      </c>
      <c r="H4488" t="s">
        <v>2345</v>
      </c>
      <c r="I4488" t="s">
        <v>24</v>
      </c>
      <c r="J4488" s="3">
        <v>19</v>
      </c>
      <c r="K4488" s="3">
        <v>284.68</v>
      </c>
      <c r="L4488" s="3">
        <v>5408.92</v>
      </c>
    </row>
    <row r="4489" spans="1:12" x14ac:dyDescent="0.35">
      <c r="A4489" t="s">
        <v>3802</v>
      </c>
      <c r="B4489" s="6" t="s">
        <v>1119</v>
      </c>
      <c r="C4489" s="6" t="str">
        <f t="shared" si="210"/>
        <v>Oct 2024</v>
      </c>
      <c r="D4489" s="19" t="str">
        <f t="shared" si="212"/>
        <v>2024</v>
      </c>
      <c r="E4489" s="6" t="str">
        <f t="shared" si="211"/>
        <v>Q4 2024</v>
      </c>
      <c r="F4489" t="s">
        <v>3688</v>
      </c>
      <c r="G4489" t="s">
        <v>3688</v>
      </c>
      <c r="H4489" t="s">
        <v>11</v>
      </c>
      <c r="I4489" t="s">
        <v>15</v>
      </c>
      <c r="J4489" s="3">
        <v>20</v>
      </c>
      <c r="K4489" s="3">
        <v>377.65</v>
      </c>
      <c r="L4489" s="3">
        <v>7553</v>
      </c>
    </row>
    <row r="4490" spans="1:12" x14ac:dyDescent="0.35">
      <c r="A4490" t="s">
        <v>3890</v>
      </c>
      <c r="B4490" s="6" t="s">
        <v>1119</v>
      </c>
      <c r="C4490" s="6" t="str">
        <f t="shared" si="210"/>
        <v>Oct 2024</v>
      </c>
      <c r="D4490" s="19" t="str">
        <f t="shared" si="212"/>
        <v>2024</v>
      </c>
      <c r="E4490" s="6" t="str">
        <f t="shared" si="211"/>
        <v>Q4 2024</v>
      </c>
      <c r="F4490" t="s">
        <v>3688</v>
      </c>
      <c r="G4490" t="s">
        <v>3688</v>
      </c>
      <c r="H4490" t="s">
        <v>11</v>
      </c>
      <c r="I4490" t="s">
        <v>12</v>
      </c>
      <c r="J4490" s="3">
        <v>16</v>
      </c>
      <c r="K4490" s="3">
        <v>162.88999999999999</v>
      </c>
      <c r="L4490" s="3">
        <v>2606.2399999999998</v>
      </c>
    </row>
    <row r="4491" spans="1:12" x14ac:dyDescent="0.35">
      <c r="A4491" t="s">
        <v>4139</v>
      </c>
      <c r="B4491" s="6" t="s">
        <v>1119</v>
      </c>
      <c r="C4491" s="6" t="str">
        <f t="shared" si="210"/>
        <v>Oct 2024</v>
      </c>
      <c r="D4491" s="19" t="str">
        <f t="shared" si="212"/>
        <v>2024</v>
      </c>
      <c r="E4491" s="6" t="str">
        <f t="shared" si="211"/>
        <v>Q4 2024</v>
      </c>
      <c r="F4491" t="s">
        <v>3948</v>
      </c>
      <c r="G4491" t="s">
        <v>3948</v>
      </c>
      <c r="H4491" t="s">
        <v>458</v>
      </c>
      <c r="I4491" t="s">
        <v>15</v>
      </c>
      <c r="J4491" s="3">
        <v>13</v>
      </c>
      <c r="K4491" s="3">
        <v>88.44</v>
      </c>
      <c r="L4491" s="3">
        <v>1149.72</v>
      </c>
    </row>
    <row r="4492" spans="1:12" x14ac:dyDescent="0.35">
      <c r="A4492" t="s">
        <v>5750</v>
      </c>
      <c r="B4492" s="6" t="s">
        <v>1119</v>
      </c>
      <c r="C4492" s="6" t="str">
        <f t="shared" si="210"/>
        <v>Oct 2024</v>
      </c>
      <c r="D4492" s="19" t="str">
        <f t="shared" si="212"/>
        <v>2024</v>
      </c>
      <c r="E4492" s="6" t="str">
        <f t="shared" si="211"/>
        <v>Q4 2024</v>
      </c>
      <c r="F4492" t="s">
        <v>5629</v>
      </c>
      <c r="G4492" t="s">
        <v>5629</v>
      </c>
      <c r="H4492" t="s">
        <v>458</v>
      </c>
      <c r="I4492" t="s">
        <v>12</v>
      </c>
      <c r="J4492" s="3">
        <v>10</v>
      </c>
      <c r="K4492" s="3">
        <v>98.31</v>
      </c>
      <c r="L4492" s="3">
        <v>983.1</v>
      </c>
    </row>
    <row r="4493" spans="1:12" x14ac:dyDescent="0.35">
      <c r="A4493" t="s">
        <v>1333</v>
      </c>
      <c r="B4493" s="6" t="s">
        <v>1334</v>
      </c>
      <c r="C4493" s="6" t="str">
        <f t="shared" si="210"/>
        <v>Oct 2024</v>
      </c>
      <c r="D4493" s="19" t="str">
        <f t="shared" si="212"/>
        <v>2024</v>
      </c>
      <c r="E4493" s="6" t="str">
        <f t="shared" si="211"/>
        <v>Q4 2024</v>
      </c>
      <c r="F4493" t="s">
        <v>1252</v>
      </c>
      <c r="G4493" t="str">
        <f>IF(F4493="Cookbooks", "Cookbook", F4493)</f>
        <v>Cookbook</v>
      </c>
      <c r="H4493" t="s">
        <v>11</v>
      </c>
      <c r="I4493" t="s">
        <v>27</v>
      </c>
      <c r="J4493" s="3">
        <v>7</v>
      </c>
      <c r="K4493" s="3">
        <v>177.95</v>
      </c>
      <c r="L4493" s="3">
        <v>1245.6500000000001</v>
      </c>
    </row>
    <row r="4494" spans="1:12" x14ac:dyDescent="0.35">
      <c r="A4494" t="s">
        <v>2444</v>
      </c>
      <c r="B4494" s="6" t="s">
        <v>1334</v>
      </c>
      <c r="C4494" s="6" t="str">
        <f t="shared" si="210"/>
        <v>Oct 2024</v>
      </c>
      <c r="D4494" s="19" t="str">
        <f t="shared" si="212"/>
        <v>2024</v>
      </c>
      <c r="E4494" s="6" t="str">
        <f t="shared" si="211"/>
        <v>Q4 2024</v>
      </c>
      <c r="F4494" t="s">
        <v>2344</v>
      </c>
      <c r="G4494" t="s">
        <v>2344</v>
      </c>
      <c r="H4494" t="s">
        <v>2345</v>
      </c>
      <c r="I4494" t="s">
        <v>12</v>
      </c>
      <c r="J4494" s="3">
        <v>11</v>
      </c>
      <c r="K4494" s="3">
        <v>405.81</v>
      </c>
      <c r="L4494" s="3">
        <v>4463.91</v>
      </c>
    </row>
    <row r="4495" spans="1:12" x14ac:dyDescent="0.35">
      <c r="A4495" t="s">
        <v>2660</v>
      </c>
      <c r="B4495" s="6" t="s">
        <v>1334</v>
      </c>
      <c r="C4495" s="6" t="str">
        <f t="shared" si="210"/>
        <v>Oct 2024</v>
      </c>
      <c r="D4495" s="19" t="str">
        <f t="shared" si="212"/>
        <v>2024</v>
      </c>
      <c r="E4495" s="6" t="str">
        <f t="shared" si="211"/>
        <v>Q4 2024</v>
      </c>
      <c r="F4495" t="s">
        <v>2643</v>
      </c>
      <c r="G4495" t="s">
        <v>2643</v>
      </c>
      <c r="H4495" t="s">
        <v>2345</v>
      </c>
      <c r="I4495" t="s">
        <v>15</v>
      </c>
      <c r="J4495" s="3">
        <v>12</v>
      </c>
      <c r="K4495" s="3">
        <v>276.64999999999998</v>
      </c>
      <c r="L4495" s="3">
        <v>3319.8</v>
      </c>
    </row>
    <row r="4496" spans="1:12" x14ac:dyDescent="0.35">
      <c r="A4496" t="s">
        <v>2933</v>
      </c>
      <c r="B4496" s="6" t="s">
        <v>1334</v>
      </c>
      <c r="C4496" s="6" t="str">
        <f t="shared" si="210"/>
        <v>Oct 2024</v>
      </c>
      <c r="D4496" s="19" t="str">
        <f t="shared" si="212"/>
        <v>2024</v>
      </c>
      <c r="E4496" s="6" t="str">
        <f t="shared" si="211"/>
        <v>Q4 2024</v>
      </c>
      <c r="F4496" t="s">
        <v>2882</v>
      </c>
      <c r="G4496" t="s">
        <v>2882</v>
      </c>
      <c r="H4496" t="s">
        <v>2208</v>
      </c>
      <c r="I4496" t="s">
        <v>27</v>
      </c>
      <c r="J4496" s="3">
        <v>2</v>
      </c>
      <c r="K4496" s="3">
        <v>45.5</v>
      </c>
      <c r="L4496" s="3">
        <v>91</v>
      </c>
    </row>
    <row r="4497" spans="1:12" x14ac:dyDescent="0.35">
      <c r="A4497" t="s">
        <v>4359</v>
      </c>
      <c r="B4497" s="6" t="s">
        <v>1334</v>
      </c>
      <c r="C4497" s="6" t="str">
        <f t="shared" si="210"/>
        <v>Oct 2024</v>
      </c>
      <c r="D4497" s="19" t="str">
        <f t="shared" si="212"/>
        <v>2024</v>
      </c>
      <c r="E4497" s="6" t="str">
        <f t="shared" si="211"/>
        <v>Q4 2024</v>
      </c>
      <c r="F4497" t="s">
        <v>4235</v>
      </c>
      <c r="G4497" t="s">
        <v>4235</v>
      </c>
      <c r="H4497" t="s">
        <v>2208</v>
      </c>
      <c r="I4497" t="s">
        <v>27</v>
      </c>
      <c r="J4497" s="3">
        <v>10</v>
      </c>
      <c r="K4497" s="3">
        <v>489.64</v>
      </c>
      <c r="L4497" s="3">
        <v>4896.3999999999996</v>
      </c>
    </row>
    <row r="4498" spans="1:12" x14ac:dyDescent="0.35">
      <c r="A4498" t="s">
        <v>4674</v>
      </c>
      <c r="B4498" s="6" t="s">
        <v>1334</v>
      </c>
      <c r="C4498" s="6" t="str">
        <f t="shared" si="210"/>
        <v>Oct 2024</v>
      </c>
      <c r="D4498" s="19" t="str">
        <f t="shared" si="212"/>
        <v>2024</v>
      </c>
      <c r="E4498" s="6" t="str">
        <f t="shared" si="211"/>
        <v>Q4 2024</v>
      </c>
      <c r="F4498" t="s">
        <v>4610</v>
      </c>
      <c r="G4498" t="s">
        <v>4610</v>
      </c>
      <c r="H4498" t="s">
        <v>2345</v>
      </c>
      <c r="I4498" t="s">
        <v>27</v>
      </c>
      <c r="J4498" s="3">
        <v>5</v>
      </c>
      <c r="K4498" s="3">
        <v>354.57</v>
      </c>
      <c r="L4498" s="3">
        <v>1772.85</v>
      </c>
    </row>
    <row r="4499" spans="1:12" x14ac:dyDescent="0.35">
      <c r="A4499" t="s">
        <v>1123</v>
      </c>
      <c r="B4499" s="6" t="s">
        <v>1124</v>
      </c>
      <c r="C4499" s="6" t="str">
        <f t="shared" si="210"/>
        <v>Oct 2024</v>
      </c>
      <c r="D4499" s="19" t="str">
        <f t="shared" si="212"/>
        <v>2024</v>
      </c>
      <c r="E4499" s="6" t="str">
        <f t="shared" si="211"/>
        <v>Q4 2024</v>
      </c>
      <c r="F4499" t="s">
        <v>1084</v>
      </c>
      <c r="G4499" t="str">
        <f>IF(F4499="Children's Book asfdsf", "Children's Book", F4499)</f>
        <v>Children's Book</v>
      </c>
      <c r="H4499" t="s">
        <v>11</v>
      </c>
      <c r="I4499" t="s">
        <v>24</v>
      </c>
      <c r="J4499" s="3">
        <v>14</v>
      </c>
      <c r="K4499" s="3">
        <v>469.16</v>
      </c>
      <c r="L4499" s="3">
        <v>6568.24</v>
      </c>
    </row>
    <row r="4500" spans="1:12" x14ac:dyDescent="0.35">
      <c r="A4500" t="s">
        <v>1885</v>
      </c>
      <c r="B4500" s="6" t="s">
        <v>1124</v>
      </c>
      <c r="C4500" s="6" t="str">
        <f t="shared" si="210"/>
        <v>Oct 2024</v>
      </c>
      <c r="D4500" s="19" t="str">
        <f t="shared" si="212"/>
        <v>2024</v>
      </c>
      <c r="E4500" s="6" t="str">
        <f t="shared" si="211"/>
        <v>Q4 2024</v>
      </c>
      <c r="F4500" t="s">
        <v>1744</v>
      </c>
      <c r="G4500" t="s">
        <v>1744</v>
      </c>
      <c r="H4500" t="s">
        <v>11</v>
      </c>
      <c r="I4500" t="s">
        <v>15</v>
      </c>
      <c r="J4500" s="3">
        <v>1</v>
      </c>
      <c r="K4500" s="3">
        <v>328.51</v>
      </c>
      <c r="L4500" s="3">
        <v>328.51</v>
      </c>
    </row>
    <row r="4501" spans="1:12" x14ac:dyDescent="0.35">
      <c r="A4501" t="s">
        <v>2432</v>
      </c>
      <c r="B4501" s="6" t="s">
        <v>1124</v>
      </c>
      <c r="C4501" s="6" t="str">
        <f t="shared" si="210"/>
        <v>Oct 2024</v>
      </c>
      <c r="D4501" s="19" t="str">
        <f t="shared" si="212"/>
        <v>2024</v>
      </c>
      <c r="E4501" s="6" t="str">
        <f t="shared" si="211"/>
        <v>Q4 2024</v>
      </c>
      <c r="F4501" t="s">
        <v>2344</v>
      </c>
      <c r="G4501" t="s">
        <v>2344</v>
      </c>
      <c r="H4501" t="s">
        <v>2345</v>
      </c>
      <c r="I4501" t="s">
        <v>12</v>
      </c>
      <c r="J4501" s="3">
        <v>3</v>
      </c>
      <c r="K4501" s="3">
        <v>135.96</v>
      </c>
      <c r="L4501" s="3">
        <v>407.88</v>
      </c>
    </row>
    <row r="4502" spans="1:12" x14ac:dyDescent="0.35">
      <c r="A4502" t="s">
        <v>3005</v>
      </c>
      <c r="B4502" s="6" t="s">
        <v>1124</v>
      </c>
      <c r="C4502" s="6" t="str">
        <f t="shared" si="210"/>
        <v>Oct 2024</v>
      </c>
      <c r="D4502" s="19" t="str">
        <f t="shared" si="212"/>
        <v>2024</v>
      </c>
      <c r="E4502" s="6" t="str">
        <f t="shared" si="211"/>
        <v>Q4 2024</v>
      </c>
      <c r="F4502" t="s">
        <v>2882</v>
      </c>
      <c r="G4502" t="s">
        <v>2882</v>
      </c>
      <c r="H4502" t="s">
        <v>2208</v>
      </c>
      <c r="I4502" t="s">
        <v>27</v>
      </c>
      <c r="J4502" s="3">
        <v>17</v>
      </c>
      <c r="K4502" s="3">
        <v>32.590000000000003</v>
      </c>
      <c r="L4502" s="3">
        <v>554.03</v>
      </c>
    </row>
    <row r="4503" spans="1:12" x14ac:dyDescent="0.35">
      <c r="A4503" t="s">
        <v>3445</v>
      </c>
      <c r="B4503" s="6" t="s">
        <v>1124</v>
      </c>
      <c r="C4503" s="6" t="str">
        <f t="shared" si="210"/>
        <v>Oct 2024</v>
      </c>
      <c r="D4503" s="19" t="str">
        <f t="shared" si="212"/>
        <v>2024</v>
      </c>
      <c r="E4503" s="6" t="str">
        <f t="shared" si="211"/>
        <v>Q4 2024</v>
      </c>
      <c r="F4503" t="s">
        <v>3435</v>
      </c>
      <c r="G4503" t="s">
        <v>3435</v>
      </c>
      <c r="H4503" t="s">
        <v>701</v>
      </c>
      <c r="I4503" t="s">
        <v>24</v>
      </c>
      <c r="J4503" s="3">
        <v>6</v>
      </c>
      <c r="K4503" s="3">
        <v>151.74</v>
      </c>
      <c r="L4503" s="3">
        <v>910.44</v>
      </c>
    </row>
    <row r="4504" spans="1:12" x14ac:dyDescent="0.35">
      <c r="A4504" t="s">
        <v>5148</v>
      </c>
      <c r="B4504" s="6" t="s">
        <v>1124</v>
      </c>
      <c r="C4504" s="6" t="str">
        <f t="shared" si="210"/>
        <v>Oct 2024</v>
      </c>
      <c r="D4504" s="19" t="str">
        <f t="shared" si="212"/>
        <v>2024</v>
      </c>
      <c r="E4504" s="6" t="str">
        <f t="shared" si="211"/>
        <v>Q4 2024</v>
      </c>
      <c r="F4504" t="s">
        <v>5082</v>
      </c>
      <c r="G4504" t="s">
        <v>5082</v>
      </c>
      <c r="H4504" t="s">
        <v>2208</v>
      </c>
      <c r="I4504" t="s">
        <v>12</v>
      </c>
      <c r="J4504" s="3">
        <v>17</v>
      </c>
      <c r="K4504" s="3">
        <v>319.29000000000002</v>
      </c>
      <c r="L4504" s="3">
        <v>5427.93</v>
      </c>
    </row>
    <row r="4505" spans="1:12" x14ac:dyDescent="0.35">
      <c r="A4505" t="s">
        <v>5478</v>
      </c>
      <c r="B4505" s="6" t="s">
        <v>1124</v>
      </c>
      <c r="C4505" s="6" t="str">
        <f t="shared" si="210"/>
        <v>Oct 2024</v>
      </c>
      <c r="D4505" s="19" t="str">
        <f t="shared" si="212"/>
        <v>2024</v>
      </c>
      <c r="E4505" s="6" t="str">
        <f t="shared" si="211"/>
        <v>Q4 2024</v>
      </c>
      <c r="F4505" t="s">
        <v>5337</v>
      </c>
      <c r="G4505" t="s">
        <v>5337</v>
      </c>
      <c r="H4505" t="s">
        <v>458</v>
      </c>
      <c r="I4505" t="s">
        <v>15</v>
      </c>
      <c r="J4505" s="3">
        <v>15</v>
      </c>
      <c r="K4505" s="3">
        <v>22.26</v>
      </c>
      <c r="L4505" s="3">
        <v>333.9</v>
      </c>
    </row>
    <row r="4506" spans="1:12" x14ac:dyDescent="0.35">
      <c r="A4506" t="s">
        <v>5660</v>
      </c>
      <c r="B4506" s="6" t="s">
        <v>1124</v>
      </c>
      <c r="C4506" s="6" t="str">
        <f t="shared" si="210"/>
        <v>Oct 2024</v>
      </c>
      <c r="D4506" s="19" t="str">
        <f t="shared" si="212"/>
        <v>2024</v>
      </c>
      <c r="E4506" s="6" t="str">
        <f t="shared" si="211"/>
        <v>Q4 2024</v>
      </c>
      <c r="F4506" t="s">
        <v>5629</v>
      </c>
      <c r="G4506" t="s">
        <v>5629</v>
      </c>
      <c r="H4506" t="s">
        <v>458</v>
      </c>
      <c r="I4506" t="s">
        <v>12</v>
      </c>
      <c r="J4506" s="3">
        <v>18</v>
      </c>
      <c r="K4506" s="3">
        <v>321.83</v>
      </c>
      <c r="L4506" s="3">
        <v>5792.94</v>
      </c>
    </row>
    <row r="4507" spans="1:12" x14ac:dyDescent="0.35">
      <c r="A4507" t="s">
        <v>190</v>
      </c>
      <c r="B4507" s="6" t="s">
        <v>191</v>
      </c>
      <c r="C4507" s="6" t="str">
        <f t="shared" si="210"/>
        <v>Oct 2024</v>
      </c>
      <c r="D4507" s="19" t="str">
        <f t="shared" si="212"/>
        <v>2024</v>
      </c>
      <c r="E4507" s="6" t="str">
        <f t="shared" si="211"/>
        <v>Q4 2024</v>
      </c>
      <c r="F4507" t="s">
        <v>5771</v>
      </c>
      <c r="G4507" t="str">
        <f>IF(F4507="Biographies", "Biography", F4507 )</f>
        <v>Biography</v>
      </c>
      <c r="H4507" t="s">
        <v>11</v>
      </c>
      <c r="I4507" t="s">
        <v>12</v>
      </c>
      <c r="J4507" s="3">
        <v>15</v>
      </c>
      <c r="K4507" s="3">
        <v>418.46</v>
      </c>
      <c r="L4507" s="3">
        <v>6276.9</v>
      </c>
    </row>
    <row r="4508" spans="1:12" x14ac:dyDescent="0.35">
      <c r="A4508" t="s">
        <v>1718</v>
      </c>
      <c r="B4508" s="6" t="s">
        <v>191</v>
      </c>
      <c r="C4508" s="6" t="str">
        <f t="shared" si="210"/>
        <v>Oct 2024</v>
      </c>
      <c r="D4508" s="19" t="str">
        <f t="shared" si="212"/>
        <v>2024</v>
      </c>
      <c r="E4508" s="6" t="str">
        <f t="shared" si="211"/>
        <v>Q4 2024</v>
      </c>
      <c r="F4508" t="s">
        <v>1421</v>
      </c>
      <c r="G4508" t="str">
        <f>IF(F4508="Egg", "Eggs", F4508)</f>
        <v>Eggs</v>
      </c>
      <c r="H4508" t="s">
        <v>701</v>
      </c>
      <c r="I4508" t="s">
        <v>27</v>
      </c>
      <c r="J4508" s="3">
        <v>2</v>
      </c>
      <c r="K4508" s="3">
        <v>426.23</v>
      </c>
      <c r="L4508" s="3">
        <v>852.46</v>
      </c>
    </row>
    <row r="4509" spans="1:12" x14ac:dyDescent="0.35">
      <c r="A4509" t="s">
        <v>1727</v>
      </c>
      <c r="B4509" s="6" t="s">
        <v>191</v>
      </c>
      <c r="C4509" s="6" t="str">
        <f t="shared" si="210"/>
        <v>Oct 2024</v>
      </c>
      <c r="D4509" s="19" t="str">
        <f t="shared" si="212"/>
        <v>2024</v>
      </c>
      <c r="E4509" s="6" t="str">
        <f t="shared" si="211"/>
        <v>Q4 2024</v>
      </c>
      <c r="F4509" t="s">
        <v>1421</v>
      </c>
      <c r="G4509" t="str">
        <f>IF(F4509="Egg", "Eggs", F4509)</f>
        <v>Eggs</v>
      </c>
      <c r="H4509" t="s">
        <v>701</v>
      </c>
      <c r="I4509" t="s">
        <v>15</v>
      </c>
      <c r="J4509" s="3">
        <v>20</v>
      </c>
      <c r="K4509" s="3">
        <v>392.73</v>
      </c>
      <c r="L4509" s="3">
        <v>7854.6</v>
      </c>
    </row>
    <row r="4510" spans="1:12" x14ac:dyDescent="0.35">
      <c r="A4510" t="s">
        <v>1750</v>
      </c>
      <c r="B4510" s="6" t="s">
        <v>191</v>
      </c>
      <c r="C4510" s="6" t="str">
        <f t="shared" si="210"/>
        <v>Oct 2024</v>
      </c>
      <c r="D4510" s="19" t="str">
        <f t="shared" si="212"/>
        <v>2024</v>
      </c>
      <c r="E4510" s="6" t="str">
        <f t="shared" si="211"/>
        <v>Q4 2024</v>
      </c>
      <c r="F4510" t="s">
        <v>1744</v>
      </c>
      <c r="G4510" t="s">
        <v>1744</v>
      </c>
      <c r="H4510" t="s">
        <v>11</v>
      </c>
      <c r="I4510" t="s">
        <v>24</v>
      </c>
      <c r="J4510" s="3">
        <v>2</v>
      </c>
      <c r="K4510" s="3">
        <v>337.72</v>
      </c>
      <c r="L4510" s="3">
        <v>675.44</v>
      </c>
    </row>
    <row r="4511" spans="1:12" x14ac:dyDescent="0.35">
      <c r="A4511" t="s">
        <v>2560</v>
      </c>
      <c r="B4511" s="6" t="s">
        <v>191</v>
      </c>
      <c r="C4511" s="6" t="str">
        <f t="shared" si="210"/>
        <v>Oct 2024</v>
      </c>
      <c r="D4511" s="19" t="str">
        <f t="shared" si="212"/>
        <v>2024</v>
      </c>
      <c r="E4511" s="6" t="str">
        <f t="shared" si="211"/>
        <v>Q4 2024</v>
      </c>
      <c r="F4511" t="s">
        <v>2344</v>
      </c>
      <c r="G4511" t="s">
        <v>2344</v>
      </c>
      <c r="H4511" t="s">
        <v>2345</v>
      </c>
      <c r="I4511" t="s">
        <v>12</v>
      </c>
      <c r="J4511" s="3">
        <v>9</v>
      </c>
      <c r="K4511" s="3">
        <v>455.21</v>
      </c>
      <c r="L4511" s="3">
        <v>4096.8900000000003</v>
      </c>
    </row>
    <row r="4512" spans="1:12" x14ac:dyDescent="0.35">
      <c r="A4512" t="s">
        <v>3543</v>
      </c>
      <c r="B4512" s="6" t="s">
        <v>191</v>
      </c>
      <c r="C4512" s="6" t="str">
        <f t="shared" si="210"/>
        <v>Oct 2024</v>
      </c>
      <c r="D4512" s="19" t="str">
        <f t="shared" si="212"/>
        <v>2024</v>
      </c>
      <c r="E4512" s="6" t="str">
        <f t="shared" si="211"/>
        <v>Q4 2024</v>
      </c>
      <c r="F4512" t="s">
        <v>3435</v>
      </c>
      <c r="G4512" t="s">
        <v>3435</v>
      </c>
      <c r="H4512" t="s">
        <v>701</v>
      </c>
      <c r="I4512" t="s">
        <v>24</v>
      </c>
      <c r="J4512" s="3">
        <v>2</v>
      </c>
      <c r="K4512" s="3">
        <v>487.61</v>
      </c>
      <c r="L4512" s="3">
        <v>975.22</v>
      </c>
    </row>
    <row r="4513" spans="1:12" x14ac:dyDescent="0.35">
      <c r="A4513" t="s">
        <v>3875</v>
      </c>
      <c r="B4513" s="6" t="s">
        <v>191</v>
      </c>
      <c r="C4513" s="6" t="str">
        <f t="shared" si="210"/>
        <v>Oct 2024</v>
      </c>
      <c r="D4513" s="19" t="str">
        <f t="shared" si="212"/>
        <v>2024</v>
      </c>
      <c r="E4513" s="6" t="str">
        <f t="shared" si="211"/>
        <v>Q4 2024</v>
      </c>
      <c r="F4513" t="s">
        <v>3688</v>
      </c>
      <c r="G4513" t="s">
        <v>3688</v>
      </c>
      <c r="H4513" t="s">
        <v>11</v>
      </c>
      <c r="I4513" t="s">
        <v>15</v>
      </c>
      <c r="J4513" s="3">
        <v>10</v>
      </c>
      <c r="K4513" s="3">
        <v>105.82</v>
      </c>
      <c r="L4513" s="3">
        <v>1058.2</v>
      </c>
    </row>
    <row r="4514" spans="1:12" x14ac:dyDescent="0.35">
      <c r="A4514" t="s">
        <v>3949</v>
      </c>
      <c r="B4514" s="6" t="s">
        <v>191</v>
      </c>
      <c r="C4514" s="6" t="str">
        <f t="shared" si="210"/>
        <v>Oct 2024</v>
      </c>
      <c r="D4514" s="19" t="str">
        <f t="shared" si="212"/>
        <v>2024</v>
      </c>
      <c r="E4514" s="6" t="str">
        <f t="shared" si="211"/>
        <v>Q4 2024</v>
      </c>
      <c r="F4514" t="s">
        <v>3948</v>
      </c>
      <c r="G4514" t="s">
        <v>3948</v>
      </c>
      <c r="H4514" t="s">
        <v>458</v>
      </c>
      <c r="I4514" t="s">
        <v>15</v>
      </c>
      <c r="J4514" s="3">
        <v>2</v>
      </c>
      <c r="K4514" s="3">
        <v>364.97</v>
      </c>
      <c r="L4514" s="3">
        <v>729.94</v>
      </c>
    </row>
    <row r="4515" spans="1:12" x14ac:dyDescent="0.35">
      <c r="A4515" t="s">
        <v>4151</v>
      </c>
      <c r="B4515" s="6" t="s">
        <v>191</v>
      </c>
      <c r="C4515" s="6" t="str">
        <f t="shared" si="210"/>
        <v>Oct 2024</v>
      </c>
      <c r="D4515" s="19" t="str">
        <f t="shared" si="212"/>
        <v>2024</v>
      </c>
      <c r="E4515" s="6" t="str">
        <f t="shared" si="211"/>
        <v>Q4 2024</v>
      </c>
      <c r="F4515" t="s">
        <v>3948</v>
      </c>
      <c r="G4515" t="s">
        <v>3948</v>
      </c>
      <c r="H4515" t="s">
        <v>458</v>
      </c>
      <c r="I4515" t="s">
        <v>27</v>
      </c>
      <c r="J4515" s="3">
        <v>4</v>
      </c>
      <c r="K4515" s="3">
        <v>105.3</v>
      </c>
      <c r="L4515" s="3">
        <v>421.2</v>
      </c>
    </row>
    <row r="4516" spans="1:12" x14ac:dyDescent="0.35">
      <c r="A4516" t="s">
        <v>5220</v>
      </c>
      <c r="B4516" s="6" t="s">
        <v>191</v>
      </c>
      <c r="C4516" s="6" t="str">
        <f t="shared" si="210"/>
        <v>Oct 2024</v>
      </c>
      <c r="D4516" s="19" t="str">
        <f t="shared" si="212"/>
        <v>2024</v>
      </c>
      <c r="E4516" s="6" t="str">
        <f t="shared" si="211"/>
        <v>Q4 2024</v>
      </c>
      <c r="F4516" t="s">
        <v>5082</v>
      </c>
      <c r="G4516" t="s">
        <v>5082</v>
      </c>
      <c r="H4516" t="s">
        <v>2208</v>
      </c>
      <c r="I4516" t="s">
        <v>12</v>
      </c>
      <c r="J4516" s="3">
        <v>14</v>
      </c>
      <c r="K4516" s="3">
        <v>310.49</v>
      </c>
      <c r="L4516" s="3">
        <v>4346.8599999999997</v>
      </c>
    </row>
    <row r="4517" spans="1:12" x14ac:dyDescent="0.35">
      <c r="A4517" t="s">
        <v>188</v>
      </c>
      <c r="B4517" s="6" t="s">
        <v>189</v>
      </c>
      <c r="C4517" s="6" t="str">
        <f t="shared" si="210"/>
        <v>Oct 2024</v>
      </c>
      <c r="D4517" s="19" t="str">
        <f t="shared" si="212"/>
        <v>2024</v>
      </c>
      <c r="E4517" s="6" t="str">
        <f t="shared" si="211"/>
        <v>Q4 2024</v>
      </c>
      <c r="F4517" t="s">
        <v>5771</v>
      </c>
      <c r="G4517" t="str">
        <f>IF(F4517="Biographies", "Biography", F4517 )</f>
        <v>Biography</v>
      </c>
      <c r="H4517" t="s">
        <v>11</v>
      </c>
      <c r="I4517" t="s">
        <v>12</v>
      </c>
      <c r="J4517" s="3">
        <v>20</v>
      </c>
      <c r="K4517" s="3">
        <v>307.35000000000002</v>
      </c>
      <c r="L4517" s="3">
        <v>6147</v>
      </c>
    </row>
    <row r="4518" spans="1:12" x14ac:dyDescent="0.35">
      <c r="A4518" t="s">
        <v>1854</v>
      </c>
      <c r="B4518" s="6" t="s">
        <v>189</v>
      </c>
      <c r="C4518" s="6" t="str">
        <f t="shared" si="210"/>
        <v>Oct 2024</v>
      </c>
      <c r="D4518" s="19" t="str">
        <f t="shared" si="212"/>
        <v>2024</v>
      </c>
      <c r="E4518" s="6" t="str">
        <f t="shared" si="211"/>
        <v>Q4 2024</v>
      </c>
      <c r="F4518" t="s">
        <v>1744</v>
      </c>
      <c r="G4518" t="s">
        <v>1744</v>
      </c>
      <c r="H4518" t="s">
        <v>11</v>
      </c>
      <c r="I4518" t="s">
        <v>24</v>
      </c>
      <c r="J4518" s="3">
        <v>16</v>
      </c>
      <c r="K4518" s="3">
        <v>58.06</v>
      </c>
      <c r="L4518" s="3">
        <v>928.96</v>
      </c>
    </row>
    <row r="4519" spans="1:12" x14ac:dyDescent="0.35">
      <c r="A4519" t="s">
        <v>3324</v>
      </c>
      <c r="B4519" s="6" t="s">
        <v>189</v>
      </c>
      <c r="C4519" s="6" t="str">
        <f t="shared" si="210"/>
        <v>Oct 2024</v>
      </c>
      <c r="D4519" s="19" t="str">
        <f t="shared" si="212"/>
        <v>2024</v>
      </c>
      <c r="E4519" s="6" t="str">
        <f t="shared" si="211"/>
        <v>Q4 2024</v>
      </c>
      <c r="F4519" t="s">
        <v>3143</v>
      </c>
      <c r="G4519" t="s">
        <v>3143</v>
      </c>
      <c r="H4519" t="s">
        <v>458</v>
      </c>
      <c r="I4519" t="s">
        <v>12</v>
      </c>
      <c r="J4519" s="3">
        <v>14</v>
      </c>
      <c r="K4519" s="3">
        <v>12.43</v>
      </c>
      <c r="L4519" s="3">
        <v>174.02</v>
      </c>
    </row>
    <row r="4520" spans="1:12" x14ac:dyDescent="0.35">
      <c r="A4520" t="s">
        <v>3349</v>
      </c>
      <c r="B4520" s="6" t="s">
        <v>189</v>
      </c>
      <c r="C4520" s="6" t="str">
        <f t="shared" si="210"/>
        <v>Oct 2024</v>
      </c>
      <c r="D4520" s="19" t="str">
        <f t="shared" si="212"/>
        <v>2024</v>
      </c>
      <c r="E4520" s="6" t="str">
        <f t="shared" si="211"/>
        <v>Q4 2024</v>
      </c>
      <c r="F4520" t="s">
        <v>3143</v>
      </c>
      <c r="G4520" t="s">
        <v>3143</v>
      </c>
      <c r="H4520" t="s">
        <v>458</v>
      </c>
      <c r="I4520" t="s">
        <v>12</v>
      </c>
      <c r="J4520" s="3">
        <v>18</v>
      </c>
      <c r="K4520" s="3">
        <v>35.840000000000003</v>
      </c>
      <c r="L4520" s="3">
        <v>645.12</v>
      </c>
    </row>
    <row r="4521" spans="1:12" x14ac:dyDescent="0.35">
      <c r="A4521" t="s">
        <v>3637</v>
      </c>
      <c r="B4521" s="6" t="s">
        <v>189</v>
      </c>
      <c r="C4521" s="6" t="str">
        <f t="shared" si="210"/>
        <v>Oct 2024</v>
      </c>
      <c r="D4521" s="19" t="str">
        <f t="shared" si="212"/>
        <v>2024</v>
      </c>
      <c r="E4521" s="6" t="str">
        <f t="shared" si="211"/>
        <v>Q4 2024</v>
      </c>
      <c r="F4521" t="s">
        <v>3435</v>
      </c>
      <c r="G4521" t="s">
        <v>3435</v>
      </c>
      <c r="H4521" t="s">
        <v>701</v>
      </c>
      <c r="I4521" t="s">
        <v>12</v>
      </c>
      <c r="J4521" s="3">
        <v>18</v>
      </c>
      <c r="K4521" s="3">
        <v>86.16</v>
      </c>
      <c r="L4521" s="3">
        <v>1550.88</v>
      </c>
    </row>
    <row r="4522" spans="1:12" x14ac:dyDescent="0.35">
      <c r="A4522" t="s">
        <v>4418</v>
      </c>
      <c r="B4522" s="6" t="s">
        <v>189</v>
      </c>
      <c r="C4522" s="6" t="str">
        <f t="shared" si="210"/>
        <v>Oct 2024</v>
      </c>
      <c r="D4522" s="19" t="str">
        <f t="shared" si="212"/>
        <v>2024</v>
      </c>
      <c r="E4522" s="6" t="str">
        <f t="shared" si="211"/>
        <v>Q4 2024</v>
      </c>
      <c r="F4522" t="s">
        <v>4235</v>
      </c>
      <c r="G4522" t="s">
        <v>4235</v>
      </c>
      <c r="H4522" t="s">
        <v>2208</v>
      </c>
      <c r="I4522" t="s">
        <v>27</v>
      </c>
      <c r="J4522" s="3">
        <v>20</v>
      </c>
      <c r="K4522" s="3">
        <v>45.87</v>
      </c>
      <c r="L4522" s="3">
        <v>917.4</v>
      </c>
    </row>
    <row r="4523" spans="1:12" x14ac:dyDescent="0.35">
      <c r="A4523" t="s">
        <v>272</v>
      </c>
      <c r="B4523" s="6" t="s">
        <v>273</v>
      </c>
      <c r="C4523" s="6" t="str">
        <f t="shared" si="210"/>
        <v>Oct 2024</v>
      </c>
      <c r="D4523" s="19" t="str">
        <f t="shared" si="212"/>
        <v>2024</v>
      </c>
      <c r="E4523" s="6" t="str">
        <f t="shared" si="211"/>
        <v>Q4 2024</v>
      </c>
      <c r="F4523" t="s">
        <v>10</v>
      </c>
      <c r="G4523" t="str">
        <f>IF(F4523="Biographies", "Biography", F4523 )</f>
        <v>Biography</v>
      </c>
      <c r="H4523" t="s">
        <v>11</v>
      </c>
      <c r="I4523" t="s">
        <v>15</v>
      </c>
      <c r="J4523" s="3">
        <v>8</v>
      </c>
      <c r="K4523" s="3">
        <v>127.05</v>
      </c>
      <c r="L4523" s="3">
        <v>1016.4</v>
      </c>
    </row>
    <row r="4524" spans="1:12" x14ac:dyDescent="0.35">
      <c r="A4524" t="s">
        <v>465</v>
      </c>
      <c r="B4524" s="6" t="s">
        <v>273</v>
      </c>
      <c r="C4524" s="6" t="str">
        <f t="shared" si="210"/>
        <v>Oct 2024</v>
      </c>
      <c r="D4524" s="19" t="str">
        <f t="shared" si="212"/>
        <v>2024</v>
      </c>
      <c r="E4524" s="6" t="str">
        <f t="shared" si="211"/>
        <v>Q4 2024</v>
      </c>
      <c r="F4524" t="s">
        <v>457</v>
      </c>
      <c r="G4524" t="str">
        <f>IF(F4524="Blender xcxc", "Blender", F4524)</f>
        <v>Blender</v>
      </c>
      <c r="H4524" t="s">
        <v>458</v>
      </c>
      <c r="I4524" t="s">
        <v>27</v>
      </c>
      <c r="J4524" s="3">
        <v>7</v>
      </c>
      <c r="K4524" s="3">
        <v>248.33</v>
      </c>
      <c r="L4524" s="3">
        <v>1738.31</v>
      </c>
    </row>
    <row r="4525" spans="1:12" x14ac:dyDescent="0.35">
      <c r="A4525" t="s">
        <v>1174</v>
      </c>
      <c r="B4525" s="6" t="s">
        <v>273</v>
      </c>
      <c r="C4525" s="6" t="str">
        <f t="shared" si="210"/>
        <v>Oct 2024</v>
      </c>
      <c r="D4525" s="19" t="str">
        <f t="shared" si="212"/>
        <v>2024</v>
      </c>
      <c r="E4525" s="6" t="str">
        <f t="shared" si="211"/>
        <v>Q4 2024</v>
      </c>
      <c r="F4525" t="s">
        <v>1084</v>
      </c>
      <c r="G4525" t="str">
        <f>IF(F4525="Children's Book asfdsf", "Children's Book", F4525)</f>
        <v>Children's Book</v>
      </c>
      <c r="H4525" t="s">
        <v>11</v>
      </c>
      <c r="I4525" t="s">
        <v>27</v>
      </c>
      <c r="J4525" s="3">
        <v>17</v>
      </c>
      <c r="K4525" s="3">
        <v>56.25</v>
      </c>
      <c r="L4525" s="3">
        <v>956.25</v>
      </c>
    </row>
    <row r="4526" spans="1:12" x14ac:dyDescent="0.35">
      <c r="A4526" t="s">
        <v>1308</v>
      </c>
      <c r="B4526" s="6" t="s">
        <v>273</v>
      </c>
      <c r="C4526" s="6" t="str">
        <f t="shared" si="210"/>
        <v>Oct 2024</v>
      </c>
      <c r="D4526" s="19" t="str">
        <f t="shared" si="212"/>
        <v>2024</v>
      </c>
      <c r="E4526" s="6" t="str">
        <f t="shared" si="211"/>
        <v>Q4 2024</v>
      </c>
      <c r="F4526" t="s">
        <v>5775</v>
      </c>
      <c r="G4526" t="str">
        <f>IF(F4526="Cookbooks", "Cookbook", F4526)</f>
        <v>Cookbook</v>
      </c>
      <c r="H4526" t="s">
        <v>11</v>
      </c>
      <c r="I4526" t="s">
        <v>12</v>
      </c>
      <c r="J4526" s="3">
        <v>5</v>
      </c>
      <c r="K4526" s="3">
        <v>379.11</v>
      </c>
      <c r="L4526" s="3">
        <v>1895.55</v>
      </c>
    </row>
    <row r="4527" spans="1:12" x14ac:dyDescent="0.35">
      <c r="A4527" t="s">
        <v>2533</v>
      </c>
      <c r="B4527" s="6" t="s">
        <v>273</v>
      </c>
      <c r="C4527" s="6" t="str">
        <f t="shared" si="210"/>
        <v>Oct 2024</v>
      </c>
      <c r="D4527" s="19" t="str">
        <f t="shared" si="212"/>
        <v>2024</v>
      </c>
      <c r="E4527" s="6" t="str">
        <f t="shared" si="211"/>
        <v>Q4 2024</v>
      </c>
      <c r="F4527" t="s">
        <v>2344</v>
      </c>
      <c r="G4527" t="s">
        <v>2344</v>
      </c>
      <c r="H4527" t="s">
        <v>2345</v>
      </c>
      <c r="I4527" t="s">
        <v>15</v>
      </c>
      <c r="J4527" s="3">
        <v>12</v>
      </c>
      <c r="K4527" s="3">
        <v>317.83</v>
      </c>
      <c r="L4527" s="3">
        <v>3813.96</v>
      </c>
    </row>
    <row r="4528" spans="1:12" x14ac:dyDescent="0.35">
      <c r="A4528" t="s">
        <v>3325</v>
      </c>
      <c r="B4528" s="6" t="s">
        <v>273</v>
      </c>
      <c r="C4528" s="6" t="str">
        <f t="shared" si="210"/>
        <v>Oct 2024</v>
      </c>
      <c r="D4528" s="19" t="str">
        <f t="shared" si="212"/>
        <v>2024</v>
      </c>
      <c r="E4528" s="6" t="str">
        <f t="shared" si="211"/>
        <v>Q4 2024</v>
      </c>
      <c r="F4528" t="s">
        <v>3143</v>
      </c>
      <c r="G4528" t="s">
        <v>3143</v>
      </c>
      <c r="H4528" t="s">
        <v>458</v>
      </c>
      <c r="I4528" t="s">
        <v>27</v>
      </c>
      <c r="J4528" s="3">
        <v>4</v>
      </c>
      <c r="K4528" s="3">
        <v>20.12</v>
      </c>
      <c r="L4528" s="3">
        <v>80.48</v>
      </c>
    </row>
    <row r="4529" spans="1:12" x14ac:dyDescent="0.35">
      <c r="A4529" t="s">
        <v>4039</v>
      </c>
      <c r="B4529" s="6" t="s">
        <v>273</v>
      </c>
      <c r="C4529" s="6" t="str">
        <f t="shared" si="210"/>
        <v>Oct 2024</v>
      </c>
      <c r="D4529" s="19" t="str">
        <f t="shared" si="212"/>
        <v>2024</v>
      </c>
      <c r="E4529" s="6" t="str">
        <f t="shared" si="211"/>
        <v>Q4 2024</v>
      </c>
      <c r="F4529" t="s">
        <v>3948</v>
      </c>
      <c r="G4529" t="s">
        <v>3948</v>
      </c>
      <c r="H4529" t="s">
        <v>458</v>
      </c>
      <c r="I4529" t="s">
        <v>27</v>
      </c>
      <c r="J4529" s="3">
        <v>17</v>
      </c>
      <c r="K4529" s="3">
        <v>138.58000000000001</v>
      </c>
      <c r="L4529" s="3">
        <v>2355.86</v>
      </c>
    </row>
    <row r="4530" spans="1:12" x14ac:dyDescent="0.35">
      <c r="A4530" t="s">
        <v>4282</v>
      </c>
      <c r="B4530" s="6" t="s">
        <v>273</v>
      </c>
      <c r="C4530" s="6" t="str">
        <f t="shared" si="210"/>
        <v>Oct 2024</v>
      </c>
      <c r="D4530" s="19" t="str">
        <f t="shared" si="212"/>
        <v>2024</v>
      </c>
      <c r="E4530" s="6" t="str">
        <f t="shared" si="211"/>
        <v>Q4 2024</v>
      </c>
      <c r="F4530" t="s">
        <v>4235</v>
      </c>
      <c r="G4530" t="s">
        <v>4235</v>
      </c>
      <c r="H4530" t="s">
        <v>2208</v>
      </c>
      <c r="I4530" t="s">
        <v>12</v>
      </c>
      <c r="J4530" s="3">
        <v>16</v>
      </c>
      <c r="K4530" s="3">
        <v>219.77</v>
      </c>
      <c r="L4530" s="3">
        <v>3516.32</v>
      </c>
    </row>
    <row r="4531" spans="1:12" x14ac:dyDescent="0.35">
      <c r="A4531" t="s">
        <v>4969</v>
      </c>
      <c r="B4531" s="6" t="s">
        <v>273</v>
      </c>
      <c r="C4531" s="6" t="str">
        <f t="shared" si="210"/>
        <v>Oct 2024</v>
      </c>
      <c r="D4531" s="19" t="str">
        <f t="shared" si="212"/>
        <v>2024</v>
      </c>
      <c r="E4531" s="6" t="str">
        <f t="shared" si="211"/>
        <v>Q4 2024</v>
      </c>
      <c r="F4531" t="s">
        <v>4845</v>
      </c>
      <c r="G4531" t="s">
        <v>4845</v>
      </c>
      <c r="H4531" t="s">
        <v>2345</v>
      </c>
      <c r="I4531" t="s">
        <v>24</v>
      </c>
      <c r="J4531" s="3">
        <v>8</v>
      </c>
      <c r="K4531" s="3">
        <v>11.78</v>
      </c>
      <c r="L4531" s="3">
        <v>94.24</v>
      </c>
    </row>
    <row r="4532" spans="1:12" x14ac:dyDescent="0.35">
      <c r="A4532" t="s">
        <v>5036</v>
      </c>
      <c r="B4532" s="6" t="s">
        <v>273</v>
      </c>
      <c r="C4532" s="6" t="str">
        <f t="shared" si="210"/>
        <v>Oct 2024</v>
      </c>
      <c r="D4532" s="19" t="str">
        <f t="shared" si="212"/>
        <v>2024</v>
      </c>
      <c r="E4532" s="6" t="str">
        <f t="shared" si="211"/>
        <v>Q4 2024</v>
      </c>
      <c r="F4532" t="s">
        <v>4845</v>
      </c>
      <c r="G4532" t="s">
        <v>4845</v>
      </c>
      <c r="H4532" t="s">
        <v>2345</v>
      </c>
      <c r="I4532" t="s">
        <v>27</v>
      </c>
      <c r="J4532" s="3">
        <v>6</v>
      </c>
      <c r="K4532" s="3">
        <v>287.94</v>
      </c>
      <c r="L4532" s="3">
        <v>1727.64</v>
      </c>
    </row>
    <row r="4533" spans="1:12" x14ac:dyDescent="0.35">
      <c r="A4533" t="s">
        <v>5176</v>
      </c>
      <c r="B4533" s="6" t="s">
        <v>273</v>
      </c>
      <c r="C4533" s="6" t="str">
        <f t="shared" si="210"/>
        <v>Oct 2024</v>
      </c>
      <c r="D4533" s="19" t="str">
        <f t="shared" si="212"/>
        <v>2024</v>
      </c>
      <c r="E4533" s="6" t="str">
        <f t="shared" si="211"/>
        <v>Q4 2024</v>
      </c>
      <c r="F4533" t="s">
        <v>5082</v>
      </c>
      <c r="G4533" t="s">
        <v>5082</v>
      </c>
      <c r="H4533" t="s">
        <v>2208</v>
      </c>
      <c r="I4533" t="s">
        <v>12</v>
      </c>
      <c r="J4533" s="3">
        <v>18</v>
      </c>
      <c r="K4533" s="3">
        <v>496.01</v>
      </c>
      <c r="L4533" s="3">
        <v>8928.18</v>
      </c>
    </row>
    <row r="4534" spans="1:12" x14ac:dyDescent="0.35">
      <c r="A4534" t="s">
        <v>1661</v>
      </c>
      <c r="B4534" s="6" t="s">
        <v>1662</v>
      </c>
      <c r="C4534" s="6" t="str">
        <f t="shared" si="210"/>
        <v>Oct 2024</v>
      </c>
      <c r="D4534" s="19" t="str">
        <f t="shared" si="212"/>
        <v>2024</v>
      </c>
      <c r="E4534" s="6" t="str">
        <f t="shared" si="211"/>
        <v>Q4 2024</v>
      </c>
      <c r="F4534" t="s">
        <v>1421</v>
      </c>
      <c r="G4534" t="str">
        <f>IF(F4534="Egg", "Eggs", F4534)</f>
        <v>Eggs</v>
      </c>
      <c r="H4534" t="s">
        <v>701</v>
      </c>
      <c r="I4534" t="s">
        <v>27</v>
      </c>
      <c r="J4534" s="3">
        <v>10</v>
      </c>
      <c r="K4534" s="3">
        <v>341.98</v>
      </c>
      <c r="L4534" s="3">
        <v>3419.8</v>
      </c>
    </row>
    <row r="4535" spans="1:12" x14ac:dyDescent="0.35">
      <c r="A4535" t="s">
        <v>2005</v>
      </c>
      <c r="B4535" s="6" t="s">
        <v>1662</v>
      </c>
      <c r="C4535" s="6" t="str">
        <f t="shared" si="210"/>
        <v>Oct 2024</v>
      </c>
      <c r="D4535" s="19" t="str">
        <f t="shared" si="212"/>
        <v>2024</v>
      </c>
      <c r="E4535" s="6" t="str">
        <f t="shared" si="211"/>
        <v>Q4 2024</v>
      </c>
      <c r="F4535" t="s">
        <v>1744</v>
      </c>
      <c r="G4535" t="s">
        <v>1744</v>
      </c>
      <c r="H4535" t="s">
        <v>11</v>
      </c>
      <c r="I4535" t="s">
        <v>24</v>
      </c>
      <c r="J4535" s="3">
        <v>7</v>
      </c>
      <c r="K4535" s="3">
        <v>426.16</v>
      </c>
      <c r="L4535" s="3">
        <v>2983.12</v>
      </c>
    </row>
    <row r="4536" spans="1:12" x14ac:dyDescent="0.35">
      <c r="A4536" t="s">
        <v>2545</v>
      </c>
      <c r="B4536" s="6" t="s">
        <v>1662</v>
      </c>
      <c r="C4536" s="6" t="str">
        <f t="shared" si="210"/>
        <v>Oct 2024</v>
      </c>
      <c r="D4536" s="19" t="str">
        <f t="shared" si="212"/>
        <v>2024</v>
      </c>
      <c r="E4536" s="6" t="str">
        <f t="shared" si="211"/>
        <v>Q4 2024</v>
      </c>
      <c r="F4536" t="s">
        <v>2344</v>
      </c>
      <c r="G4536" t="s">
        <v>2344</v>
      </c>
      <c r="H4536" t="s">
        <v>2345</v>
      </c>
      <c r="I4536" t="s">
        <v>12</v>
      </c>
      <c r="J4536" s="3">
        <v>16</v>
      </c>
      <c r="K4536" s="3">
        <v>485.26</v>
      </c>
      <c r="L4536" s="3">
        <v>7764.16</v>
      </c>
    </row>
    <row r="4537" spans="1:12" x14ac:dyDescent="0.35">
      <c r="A4537" t="s">
        <v>3425</v>
      </c>
      <c r="B4537" s="6" t="s">
        <v>1662</v>
      </c>
      <c r="C4537" s="6" t="str">
        <f t="shared" si="210"/>
        <v>Oct 2024</v>
      </c>
      <c r="D4537" s="19" t="str">
        <f t="shared" si="212"/>
        <v>2024</v>
      </c>
      <c r="E4537" s="6" t="str">
        <f t="shared" si="211"/>
        <v>Q4 2024</v>
      </c>
      <c r="F4537" t="s">
        <v>3143</v>
      </c>
      <c r="G4537" t="s">
        <v>3143</v>
      </c>
      <c r="H4537" t="s">
        <v>458</v>
      </c>
      <c r="I4537" t="s">
        <v>27</v>
      </c>
      <c r="J4537" s="3">
        <v>14</v>
      </c>
      <c r="K4537" s="3">
        <v>383.07</v>
      </c>
      <c r="L4537" s="3">
        <v>5362.98</v>
      </c>
    </row>
    <row r="4538" spans="1:12" x14ac:dyDescent="0.35">
      <c r="A4538" t="s">
        <v>4271</v>
      </c>
      <c r="B4538" s="6" t="s">
        <v>1662</v>
      </c>
      <c r="C4538" s="6" t="str">
        <f t="shared" si="210"/>
        <v>Oct 2024</v>
      </c>
      <c r="D4538" s="19" t="str">
        <f t="shared" si="212"/>
        <v>2024</v>
      </c>
      <c r="E4538" s="6" t="str">
        <f t="shared" si="211"/>
        <v>Q4 2024</v>
      </c>
      <c r="F4538" t="s">
        <v>4235</v>
      </c>
      <c r="G4538" t="s">
        <v>4235</v>
      </c>
      <c r="H4538" t="s">
        <v>2208</v>
      </c>
      <c r="I4538" t="s">
        <v>24</v>
      </c>
      <c r="J4538" s="3">
        <v>6</v>
      </c>
      <c r="K4538" s="3">
        <v>227.57</v>
      </c>
      <c r="L4538" s="3">
        <v>1365.42</v>
      </c>
    </row>
    <row r="4539" spans="1:12" x14ac:dyDescent="0.35">
      <c r="A4539" t="s">
        <v>4340</v>
      </c>
      <c r="B4539" s="6" t="s">
        <v>1662</v>
      </c>
      <c r="C4539" s="6" t="str">
        <f t="shared" si="210"/>
        <v>Oct 2024</v>
      </c>
      <c r="D4539" s="19" t="str">
        <f t="shared" si="212"/>
        <v>2024</v>
      </c>
      <c r="E4539" s="6" t="str">
        <f t="shared" si="211"/>
        <v>Q4 2024</v>
      </c>
      <c r="F4539" t="s">
        <v>4235</v>
      </c>
      <c r="G4539" t="s">
        <v>4235</v>
      </c>
      <c r="H4539" t="s">
        <v>2208</v>
      </c>
      <c r="I4539" t="s">
        <v>15</v>
      </c>
      <c r="J4539" s="3">
        <v>19</v>
      </c>
      <c r="K4539" s="3">
        <v>461.24</v>
      </c>
      <c r="L4539" s="3">
        <v>8763.56</v>
      </c>
    </row>
    <row r="4540" spans="1:12" x14ac:dyDescent="0.35">
      <c r="A4540" t="s">
        <v>4461</v>
      </c>
      <c r="B4540" s="6" t="s">
        <v>1662</v>
      </c>
      <c r="C4540" s="6" t="str">
        <f t="shared" si="210"/>
        <v>Oct 2024</v>
      </c>
      <c r="D4540" s="19" t="str">
        <f t="shared" si="212"/>
        <v>2024</v>
      </c>
      <c r="E4540" s="6" t="str">
        <f t="shared" si="211"/>
        <v>Q4 2024</v>
      </c>
      <c r="F4540" t="s">
        <v>4235</v>
      </c>
      <c r="G4540" t="s">
        <v>4235</v>
      </c>
      <c r="H4540" t="s">
        <v>2208</v>
      </c>
      <c r="I4540" t="s">
        <v>12</v>
      </c>
      <c r="J4540" s="3">
        <v>18</v>
      </c>
      <c r="K4540" s="3">
        <v>352.69</v>
      </c>
      <c r="L4540" s="3">
        <v>6348.42</v>
      </c>
    </row>
    <row r="4541" spans="1:12" x14ac:dyDescent="0.35">
      <c r="A4541" t="s">
        <v>4683</v>
      </c>
      <c r="B4541" s="6" t="s">
        <v>1662</v>
      </c>
      <c r="C4541" s="6" t="str">
        <f t="shared" si="210"/>
        <v>Oct 2024</v>
      </c>
      <c r="D4541" s="19" t="str">
        <f t="shared" si="212"/>
        <v>2024</v>
      </c>
      <c r="E4541" s="6" t="str">
        <f t="shared" si="211"/>
        <v>Q4 2024</v>
      </c>
      <c r="F4541" t="s">
        <v>4610</v>
      </c>
      <c r="G4541" t="s">
        <v>4610</v>
      </c>
      <c r="H4541" t="s">
        <v>2345</v>
      </c>
      <c r="I4541" t="s">
        <v>27</v>
      </c>
      <c r="J4541" s="3">
        <v>9</v>
      </c>
      <c r="K4541" s="3">
        <v>43.92</v>
      </c>
      <c r="L4541" s="3">
        <v>395.28</v>
      </c>
    </row>
    <row r="4542" spans="1:12" x14ac:dyDescent="0.35">
      <c r="A4542" t="s">
        <v>5407</v>
      </c>
      <c r="B4542" s="6" t="s">
        <v>1662</v>
      </c>
      <c r="C4542" s="6" t="str">
        <f t="shared" si="210"/>
        <v>Oct 2024</v>
      </c>
      <c r="D4542" s="19" t="str">
        <f t="shared" si="212"/>
        <v>2024</v>
      </c>
      <c r="E4542" s="6" t="str">
        <f t="shared" si="211"/>
        <v>Q4 2024</v>
      </c>
      <c r="F4542" t="s">
        <v>5337</v>
      </c>
      <c r="G4542" t="s">
        <v>5337</v>
      </c>
      <c r="H4542" t="s">
        <v>458</v>
      </c>
      <c r="I4542" t="s">
        <v>27</v>
      </c>
      <c r="J4542" s="3">
        <v>5</v>
      </c>
      <c r="K4542" s="3">
        <v>217.93</v>
      </c>
      <c r="L4542" s="3">
        <v>1089.6500000000001</v>
      </c>
    </row>
    <row r="4543" spans="1:12" x14ac:dyDescent="0.35">
      <c r="A4543" t="s">
        <v>2280</v>
      </c>
      <c r="B4543" s="6" t="s">
        <v>2281</v>
      </c>
      <c r="C4543" s="6" t="str">
        <f t="shared" si="210"/>
        <v>Oct 2024</v>
      </c>
      <c r="D4543" s="19" t="str">
        <f t="shared" si="212"/>
        <v>2024</v>
      </c>
      <c r="E4543" s="6" t="str">
        <f t="shared" si="211"/>
        <v>Q4 2024</v>
      </c>
      <c r="F4543" t="s">
        <v>2207</v>
      </c>
      <c r="G4543" t="s">
        <v>2207</v>
      </c>
      <c r="H4543" t="s">
        <v>2208</v>
      </c>
      <c r="I4543" t="s">
        <v>24</v>
      </c>
      <c r="J4543" s="3">
        <v>2</v>
      </c>
      <c r="K4543" s="3">
        <v>370.53</v>
      </c>
      <c r="L4543" s="3">
        <v>741.06</v>
      </c>
    </row>
    <row r="4544" spans="1:12" x14ac:dyDescent="0.35">
      <c r="A4544" t="s">
        <v>2655</v>
      </c>
      <c r="B4544" s="6" t="s">
        <v>2281</v>
      </c>
      <c r="C4544" s="6" t="str">
        <f t="shared" si="210"/>
        <v>Oct 2024</v>
      </c>
      <c r="D4544" s="19" t="str">
        <f t="shared" si="212"/>
        <v>2024</v>
      </c>
      <c r="E4544" s="6" t="str">
        <f t="shared" si="211"/>
        <v>Q4 2024</v>
      </c>
      <c r="F4544" t="s">
        <v>2643</v>
      </c>
      <c r="G4544" t="s">
        <v>2643</v>
      </c>
      <c r="H4544" t="s">
        <v>2345</v>
      </c>
      <c r="I4544" t="s">
        <v>27</v>
      </c>
      <c r="J4544" s="3">
        <v>19</v>
      </c>
      <c r="K4544" s="3">
        <v>420.44</v>
      </c>
      <c r="L4544" s="3">
        <v>7988.36</v>
      </c>
    </row>
    <row r="4545" spans="1:12" x14ac:dyDescent="0.35">
      <c r="A4545" t="s">
        <v>2843</v>
      </c>
      <c r="B4545" s="6" t="s">
        <v>2281</v>
      </c>
      <c r="C4545" s="6" t="str">
        <f t="shared" si="210"/>
        <v>Oct 2024</v>
      </c>
      <c r="D4545" s="19" t="str">
        <f t="shared" si="212"/>
        <v>2024</v>
      </c>
      <c r="E4545" s="6" t="str">
        <f t="shared" si="211"/>
        <v>Q4 2024</v>
      </c>
      <c r="F4545" t="s">
        <v>2643</v>
      </c>
      <c r="G4545" t="s">
        <v>2643</v>
      </c>
      <c r="H4545" t="s">
        <v>2345</v>
      </c>
      <c r="I4545" t="s">
        <v>27</v>
      </c>
      <c r="J4545" s="3">
        <v>11</v>
      </c>
      <c r="K4545" s="3">
        <v>394.05</v>
      </c>
      <c r="L4545" s="3">
        <v>4334.55</v>
      </c>
    </row>
    <row r="4546" spans="1:12" x14ac:dyDescent="0.35">
      <c r="A4546" t="s">
        <v>3168</v>
      </c>
      <c r="B4546" s="6" t="s">
        <v>2281</v>
      </c>
      <c r="C4546" s="6" t="str">
        <f t="shared" ref="C4546:C4609" si="213">TEXT(B4546, "mmm yyyy")</f>
        <v>Oct 2024</v>
      </c>
      <c r="D4546" s="19" t="str">
        <f t="shared" si="212"/>
        <v>2024</v>
      </c>
      <c r="E4546" s="6" t="str">
        <f t="shared" ref="E4546:E4609" si="214">"Q"&amp;ROUNDUP(MONTH(B4546)/3,0)&amp;" "&amp;TEXT(B4546,"YYYY")</f>
        <v>Q4 2024</v>
      </c>
      <c r="F4546" t="s">
        <v>3143</v>
      </c>
      <c r="G4546" t="s">
        <v>3143</v>
      </c>
      <c r="H4546" t="s">
        <v>458</v>
      </c>
      <c r="I4546" t="s">
        <v>12</v>
      </c>
      <c r="J4546" s="3">
        <v>12</v>
      </c>
      <c r="K4546" s="3">
        <v>267.02999999999997</v>
      </c>
      <c r="L4546" s="3">
        <v>3204.36</v>
      </c>
    </row>
    <row r="4547" spans="1:12" x14ac:dyDescent="0.35">
      <c r="A4547" t="s">
        <v>3581</v>
      </c>
      <c r="B4547" s="6" t="s">
        <v>2281</v>
      </c>
      <c r="C4547" s="6" t="str">
        <f t="shared" si="213"/>
        <v>Oct 2024</v>
      </c>
      <c r="D4547" s="19" t="str">
        <f t="shared" ref="D4547:D4610" si="215">TEXT(B4547, "yyyy")</f>
        <v>2024</v>
      </c>
      <c r="E4547" s="6" t="str">
        <f t="shared" si="214"/>
        <v>Q4 2024</v>
      </c>
      <c r="F4547" t="s">
        <v>3435</v>
      </c>
      <c r="G4547" t="s">
        <v>3435</v>
      </c>
      <c r="H4547" t="s">
        <v>701</v>
      </c>
      <c r="I4547" t="s">
        <v>12</v>
      </c>
      <c r="J4547" s="3">
        <v>16</v>
      </c>
      <c r="K4547" s="3">
        <v>387.32</v>
      </c>
      <c r="L4547" s="3">
        <v>6197.12</v>
      </c>
    </row>
    <row r="4548" spans="1:12" x14ac:dyDescent="0.35">
      <c r="A4548" t="s">
        <v>4226</v>
      </c>
      <c r="B4548" s="6" t="s">
        <v>2281</v>
      </c>
      <c r="C4548" s="6" t="str">
        <f t="shared" si="213"/>
        <v>Oct 2024</v>
      </c>
      <c r="D4548" s="19" t="str">
        <f t="shared" si="215"/>
        <v>2024</v>
      </c>
      <c r="E4548" s="6" t="str">
        <f t="shared" si="214"/>
        <v>Q4 2024</v>
      </c>
      <c r="F4548" t="s">
        <v>3948</v>
      </c>
      <c r="G4548" t="s">
        <v>3948</v>
      </c>
      <c r="H4548" t="s">
        <v>458</v>
      </c>
      <c r="I4548" t="s">
        <v>12</v>
      </c>
      <c r="J4548" s="3">
        <v>11</v>
      </c>
      <c r="K4548" s="3">
        <v>11.36</v>
      </c>
      <c r="L4548" s="3">
        <v>124.96</v>
      </c>
    </row>
    <row r="4549" spans="1:12" x14ac:dyDescent="0.35">
      <c r="A4549" t="s">
        <v>4259</v>
      </c>
      <c r="B4549" s="6" t="s">
        <v>2281</v>
      </c>
      <c r="C4549" s="6" t="str">
        <f t="shared" si="213"/>
        <v>Oct 2024</v>
      </c>
      <c r="D4549" s="19" t="str">
        <f t="shared" si="215"/>
        <v>2024</v>
      </c>
      <c r="E4549" s="6" t="str">
        <f t="shared" si="214"/>
        <v>Q4 2024</v>
      </c>
      <c r="F4549" t="s">
        <v>4235</v>
      </c>
      <c r="G4549" t="s">
        <v>4235</v>
      </c>
      <c r="H4549" t="s">
        <v>2208</v>
      </c>
      <c r="I4549" t="s">
        <v>12</v>
      </c>
      <c r="J4549" s="3">
        <v>8</v>
      </c>
      <c r="K4549" s="3">
        <v>33.96</v>
      </c>
      <c r="L4549" s="3">
        <v>271.68</v>
      </c>
    </row>
    <row r="4550" spans="1:12" x14ac:dyDescent="0.35">
      <c r="A4550" t="s">
        <v>4778</v>
      </c>
      <c r="B4550" s="6" t="s">
        <v>2281</v>
      </c>
      <c r="C4550" s="6" t="str">
        <f t="shared" si="213"/>
        <v>Oct 2024</v>
      </c>
      <c r="D4550" s="19" t="str">
        <f t="shared" si="215"/>
        <v>2024</v>
      </c>
      <c r="E4550" s="6" t="str">
        <f t="shared" si="214"/>
        <v>Q4 2024</v>
      </c>
      <c r="F4550" t="s">
        <v>4741</v>
      </c>
      <c r="G4550" t="s">
        <v>4741</v>
      </c>
      <c r="H4550" t="s">
        <v>2345</v>
      </c>
      <c r="I4550" t="s">
        <v>27</v>
      </c>
      <c r="J4550" s="3">
        <v>7</v>
      </c>
      <c r="K4550" s="3">
        <v>188.8</v>
      </c>
      <c r="L4550" s="3">
        <v>1321.6</v>
      </c>
    </row>
    <row r="4551" spans="1:12" x14ac:dyDescent="0.35">
      <c r="A4551" t="s">
        <v>383</v>
      </c>
      <c r="B4551" s="6" t="s">
        <v>384</v>
      </c>
      <c r="C4551" s="6" t="str">
        <f t="shared" si="213"/>
        <v>Oct 2024</v>
      </c>
      <c r="D4551" s="19" t="str">
        <f t="shared" si="215"/>
        <v>2024</v>
      </c>
      <c r="E4551" s="6" t="str">
        <f t="shared" si="214"/>
        <v>Q4 2024</v>
      </c>
      <c r="F4551" t="s">
        <v>10</v>
      </c>
      <c r="G4551" t="str">
        <f>IF(F4551="Biographies", "Biography", F4551 )</f>
        <v>Biography</v>
      </c>
      <c r="H4551" t="s">
        <v>11</v>
      </c>
      <c r="I4551" t="s">
        <v>12</v>
      </c>
      <c r="J4551" s="3">
        <v>20</v>
      </c>
      <c r="K4551" s="3">
        <v>95.31</v>
      </c>
      <c r="L4551" s="3">
        <v>1906.2</v>
      </c>
    </row>
    <row r="4552" spans="1:12" x14ac:dyDescent="0.35">
      <c r="A4552" t="s">
        <v>1768</v>
      </c>
      <c r="B4552" s="6" t="s">
        <v>384</v>
      </c>
      <c r="C4552" s="6" t="str">
        <f t="shared" si="213"/>
        <v>Oct 2024</v>
      </c>
      <c r="D4552" s="19" t="str">
        <f t="shared" si="215"/>
        <v>2024</v>
      </c>
      <c r="E4552" s="6" t="str">
        <f t="shared" si="214"/>
        <v>Q4 2024</v>
      </c>
      <c r="F4552" t="s">
        <v>1744</v>
      </c>
      <c r="G4552" t="s">
        <v>1744</v>
      </c>
      <c r="H4552" t="s">
        <v>11</v>
      </c>
      <c r="I4552" t="s">
        <v>12</v>
      </c>
      <c r="J4552" s="3">
        <v>16</v>
      </c>
      <c r="K4552" s="3">
        <v>435.56</v>
      </c>
      <c r="L4552" s="3">
        <v>6968.96</v>
      </c>
    </row>
    <row r="4553" spans="1:12" x14ac:dyDescent="0.35">
      <c r="A4553" t="s">
        <v>2574</v>
      </c>
      <c r="B4553" s="6" t="s">
        <v>384</v>
      </c>
      <c r="C4553" s="6" t="str">
        <f t="shared" si="213"/>
        <v>Oct 2024</v>
      </c>
      <c r="D4553" s="19" t="str">
        <f t="shared" si="215"/>
        <v>2024</v>
      </c>
      <c r="E4553" s="6" t="str">
        <f t="shared" si="214"/>
        <v>Q4 2024</v>
      </c>
      <c r="F4553" t="s">
        <v>2344</v>
      </c>
      <c r="G4553" t="s">
        <v>2344</v>
      </c>
      <c r="H4553" t="s">
        <v>2345</v>
      </c>
      <c r="I4553" t="s">
        <v>15</v>
      </c>
      <c r="J4553" s="3">
        <v>18</v>
      </c>
      <c r="K4553" s="3">
        <v>200.41</v>
      </c>
      <c r="L4553" s="3">
        <v>3607.38</v>
      </c>
    </row>
    <row r="4554" spans="1:12" x14ac:dyDescent="0.35">
      <c r="A4554" t="s">
        <v>5452</v>
      </c>
      <c r="B4554" s="6" t="s">
        <v>384</v>
      </c>
      <c r="C4554" s="6" t="str">
        <f t="shared" si="213"/>
        <v>Oct 2024</v>
      </c>
      <c r="D4554" s="19" t="str">
        <f t="shared" si="215"/>
        <v>2024</v>
      </c>
      <c r="E4554" s="6" t="str">
        <f t="shared" si="214"/>
        <v>Q4 2024</v>
      </c>
      <c r="F4554" t="s">
        <v>5337</v>
      </c>
      <c r="G4554" t="s">
        <v>5337</v>
      </c>
      <c r="H4554" t="s">
        <v>458</v>
      </c>
      <c r="I4554" t="s">
        <v>12</v>
      </c>
      <c r="J4554" s="3">
        <v>16</v>
      </c>
      <c r="K4554" s="3">
        <v>354.89</v>
      </c>
      <c r="L4554" s="3">
        <v>5678.24</v>
      </c>
    </row>
    <row r="4555" spans="1:12" x14ac:dyDescent="0.35">
      <c r="A4555" t="s">
        <v>54</v>
      </c>
      <c r="B4555" s="6" t="s">
        <v>55</v>
      </c>
      <c r="C4555" s="6" t="str">
        <f t="shared" si="213"/>
        <v>Oct 2024</v>
      </c>
      <c r="D4555" s="19" t="str">
        <f t="shared" si="215"/>
        <v>2024</v>
      </c>
      <c r="E4555" s="6" t="str">
        <f t="shared" si="214"/>
        <v>Q4 2024</v>
      </c>
      <c r="F4555" t="s">
        <v>5771</v>
      </c>
      <c r="G4555" t="str">
        <f>IF(F4555="Biographies", "Biography", F4555 )</f>
        <v>Biography</v>
      </c>
      <c r="H4555" t="s">
        <v>11</v>
      </c>
      <c r="I4555" t="s">
        <v>27</v>
      </c>
      <c r="J4555" s="3">
        <v>8</v>
      </c>
      <c r="K4555" s="3">
        <v>90.26</v>
      </c>
      <c r="L4555" s="3">
        <v>722.08</v>
      </c>
    </row>
    <row r="4556" spans="1:12" x14ac:dyDescent="0.35">
      <c r="A4556" t="s">
        <v>1022</v>
      </c>
      <c r="B4556" s="6" t="s">
        <v>55</v>
      </c>
      <c r="C4556" s="6" t="str">
        <f t="shared" si="213"/>
        <v>Oct 2024</v>
      </c>
      <c r="D4556" s="19" t="str">
        <f t="shared" si="215"/>
        <v>2024</v>
      </c>
      <c r="E4556" s="6" t="str">
        <f t="shared" si="214"/>
        <v>Q4 2024</v>
      </c>
      <c r="F4556" t="s">
        <v>700</v>
      </c>
      <c r="G4556" t="str">
        <f>IF(F4556="Bread.c", "Bread", F4556)</f>
        <v>Bread</v>
      </c>
      <c r="H4556" t="s">
        <v>701</v>
      </c>
      <c r="I4556" t="s">
        <v>27</v>
      </c>
      <c r="J4556" s="3">
        <v>20</v>
      </c>
      <c r="K4556" s="3">
        <v>263.94</v>
      </c>
      <c r="L4556" s="3">
        <v>5278.8</v>
      </c>
    </row>
    <row r="4557" spans="1:12" x14ac:dyDescent="0.35">
      <c r="A4557" t="s">
        <v>1598</v>
      </c>
      <c r="B4557" s="6" t="s">
        <v>55</v>
      </c>
      <c r="C4557" s="6" t="str">
        <f t="shared" si="213"/>
        <v>Oct 2024</v>
      </c>
      <c r="D4557" s="19" t="str">
        <f t="shared" si="215"/>
        <v>2024</v>
      </c>
      <c r="E4557" s="6" t="str">
        <f t="shared" si="214"/>
        <v>Q4 2024</v>
      </c>
      <c r="F4557" t="s">
        <v>5776</v>
      </c>
      <c r="G4557" t="str">
        <f>IF(F4557="Egg", "Eggs", F4557)</f>
        <v>Eggs</v>
      </c>
      <c r="H4557" t="s">
        <v>701</v>
      </c>
      <c r="I4557" t="s">
        <v>27</v>
      </c>
      <c r="J4557" s="3">
        <v>18</v>
      </c>
      <c r="K4557" s="3">
        <v>103.04</v>
      </c>
      <c r="L4557" s="3">
        <v>1854.72</v>
      </c>
    </row>
    <row r="4558" spans="1:12" x14ac:dyDescent="0.35">
      <c r="A4558" t="s">
        <v>2237</v>
      </c>
      <c r="B4558" s="6" t="s">
        <v>55</v>
      </c>
      <c r="C4558" s="6" t="str">
        <f t="shared" si="213"/>
        <v>Oct 2024</v>
      </c>
      <c r="D4558" s="19" t="str">
        <f t="shared" si="215"/>
        <v>2024</v>
      </c>
      <c r="E4558" s="6" t="str">
        <f t="shared" si="214"/>
        <v>Q4 2024</v>
      </c>
      <c r="F4558" t="s">
        <v>2207</v>
      </c>
      <c r="G4558" t="s">
        <v>2207</v>
      </c>
      <c r="H4558" t="s">
        <v>2208</v>
      </c>
      <c r="I4558" t="s">
        <v>24</v>
      </c>
      <c r="J4558" s="3">
        <v>3</v>
      </c>
      <c r="K4558" s="3">
        <v>89.67</v>
      </c>
      <c r="L4558" s="3">
        <v>269.01</v>
      </c>
    </row>
    <row r="4559" spans="1:12" x14ac:dyDescent="0.35">
      <c r="A4559" t="s">
        <v>3004</v>
      </c>
      <c r="B4559" s="6" t="s">
        <v>55</v>
      </c>
      <c r="C4559" s="6" t="str">
        <f t="shared" si="213"/>
        <v>Oct 2024</v>
      </c>
      <c r="D4559" s="19" t="str">
        <f t="shared" si="215"/>
        <v>2024</v>
      </c>
      <c r="E4559" s="6" t="str">
        <f t="shared" si="214"/>
        <v>Q4 2024</v>
      </c>
      <c r="F4559" t="s">
        <v>2882</v>
      </c>
      <c r="G4559" t="s">
        <v>2882</v>
      </c>
      <c r="H4559" t="s">
        <v>2208</v>
      </c>
      <c r="I4559" t="s">
        <v>15</v>
      </c>
      <c r="J4559" s="3">
        <v>15</v>
      </c>
      <c r="K4559" s="3">
        <v>465.65</v>
      </c>
      <c r="L4559" s="3">
        <v>6984.75</v>
      </c>
    </row>
    <row r="4560" spans="1:12" x14ac:dyDescent="0.35">
      <c r="A4560" t="s">
        <v>3940</v>
      </c>
      <c r="B4560" s="6" t="s">
        <v>55</v>
      </c>
      <c r="C4560" s="6" t="str">
        <f t="shared" si="213"/>
        <v>Oct 2024</v>
      </c>
      <c r="D4560" s="19" t="str">
        <f t="shared" si="215"/>
        <v>2024</v>
      </c>
      <c r="E4560" s="6" t="str">
        <f t="shared" si="214"/>
        <v>Q4 2024</v>
      </c>
      <c r="F4560" t="s">
        <v>3688</v>
      </c>
      <c r="G4560" t="s">
        <v>3688</v>
      </c>
      <c r="H4560" t="s">
        <v>11</v>
      </c>
      <c r="I4560" t="s">
        <v>12</v>
      </c>
      <c r="J4560" s="3">
        <v>6</v>
      </c>
      <c r="K4560" s="3">
        <v>471.64</v>
      </c>
      <c r="L4560" s="3">
        <v>2829.84</v>
      </c>
    </row>
    <row r="4561" spans="1:12" x14ac:dyDescent="0.35">
      <c r="A4561" t="s">
        <v>5190</v>
      </c>
      <c r="B4561" s="6" t="s">
        <v>55</v>
      </c>
      <c r="C4561" s="6" t="str">
        <f t="shared" si="213"/>
        <v>Oct 2024</v>
      </c>
      <c r="D4561" s="19" t="str">
        <f t="shared" si="215"/>
        <v>2024</v>
      </c>
      <c r="E4561" s="6" t="str">
        <f t="shared" si="214"/>
        <v>Q4 2024</v>
      </c>
      <c r="F4561" t="s">
        <v>5082</v>
      </c>
      <c r="G4561" t="s">
        <v>5082</v>
      </c>
      <c r="H4561" t="s">
        <v>2208</v>
      </c>
      <c r="I4561" t="s">
        <v>27</v>
      </c>
      <c r="J4561" s="3">
        <v>5</v>
      </c>
      <c r="K4561" s="3">
        <v>198.66</v>
      </c>
      <c r="L4561" s="3">
        <v>993.3</v>
      </c>
    </row>
    <row r="4562" spans="1:12" x14ac:dyDescent="0.35">
      <c r="A4562" t="s">
        <v>1184</v>
      </c>
      <c r="B4562" s="6" t="s">
        <v>1185</v>
      </c>
      <c r="C4562" s="6" t="str">
        <f t="shared" si="213"/>
        <v>Oct 2024</v>
      </c>
      <c r="D4562" s="19" t="str">
        <f t="shared" si="215"/>
        <v>2024</v>
      </c>
      <c r="E4562" s="6" t="str">
        <f t="shared" si="214"/>
        <v>Q4 2024</v>
      </c>
      <c r="F4562" t="s">
        <v>1084</v>
      </c>
      <c r="G4562" t="str">
        <f>IF(F4562="Children's Book asfdsf", "Children's Book", F4562)</f>
        <v>Children's Book</v>
      </c>
      <c r="H4562" t="s">
        <v>11</v>
      </c>
      <c r="I4562" t="s">
        <v>27</v>
      </c>
      <c r="J4562" s="3">
        <v>20</v>
      </c>
      <c r="K4562" s="3">
        <v>486.27</v>
      </c>
      <c r="L4562" s="3">
        <v>9725.4</v>
      </c>
    </row>
    <row r="4563" spans="1:12" x14ac:dyDescent="0.35">
      <c r="A4563" t="s">
        <v>3567</v>
      </c>
      <c r="B4563" s="6" t="s">
        <v>1185</v>
      </c>
      <c r="C4563" s="6" t="str">
        <f t="shared" si="213"/>
        <v>Oct 2024</v>
      </c>
      <c r="D4563" s="19" t="str">
        <f t="shared" si="215"/>
        <v>2024</v>
      </c>
      <c r="E4563" s="6" t="str">
        <f t="shared" si="214"/>
        <v>Q4 2024</v>
      </c>
      <c r="F4563" t="s">
        <v>3435</v>
      </c>
      <c r="G4563" t="s">
        <v>3435</v>
      </c>
      <c r="H4563" t="s">
        <v>701</v>
      </c>
      <c r="I4563" t="s">
        <v>12</v>
      </c>
      <c r="J4563" s="3">
        <v>10</v>
      </c>
      <c r="K4563" s="3">
        <v>302.42</v>
      </c>
      <c r="L4563" s="3">
        <v>3024.2</v>
      </c>
    </row>
    <row r="4564" spans="1:12" x14ac:dyDescent="0.35">
      <c r="A4564" t="s">
        <v>3941</v>
      </c>
      <c r="B4564" s="6" t="s">
        <v>1185</v>
      </c>
      <c r="C4564" s="6" t="str">
        <f t="shared" si="213"/>
        <v>Oct 2024</v>
      </c>
      <c r="D4564" s="19" t="str">
        <f t="shared" si="215"/>
        <v>2024</v>
      </c>
      <c r="E4564" s="6" t="str">
        <f t="shared" si="214"/>
        <v>Q4 2024</v>
      </c>
      <c r="F4564" t="s">
        <v>3688</v>
      </c>
      <c r="G4564" t="s">
        <v>3688</v>
      </c>
      <c r="H4564" t="s">
        <v>11</v>
      </c>
      <c r="I4564" t="s">
        <v>27</v>
      </c>
      <c r="J4564" s="3">
        <v>18</v>
      </c>
      <c r="K4564" s="3">
        <v>388</v>
      </c>
      <c r="L4564" s="3">
        <v>6984</v>
      </c>
    </row>
    <row r="4565" spans="1:12" x14ac:dyDescent="0.35">
      <c r="A4565" t="s">
        <v>604</v>
      </c>
      <c r="B4565" s="6" t="s">
        <v>605</v>
      </c>
      <c r="C4565" s="6" t="str">
        <f t="shared" si="213"/>
        <v>Oct 2024</v>
      </c>
      <c r="D4565" s="19" t="str">
        <f t="shared" si="215"/>
        <v>2024</v>
      </c>
      <c r="E4565" s="6" t="str">
        <f t="shared" si="214"/>
        <v>Q4 2024</v>
      </c>
      <c r="F4565" t="s">
        <v>5772</v>
      </c>
      <c r="G4565" t="str">
        <f>IF(F4565="Blender xcxc", "Blender", F4565)</f>
        <v>Blender</v>
      </c>
      <c r="H4565" t="s">
        <v>458</v>
      </c>
      <c r="I4565" t="s">
        <v>24</v>
      </c>
      <c r="J4565" s="3">
        <v>7</v>
      </c>
      <c r="K4565" s="3">
        <v>495.39</v>
      </c>
      <c r="L4565" s="3">
        <v>3467.73</v>
      </c>
    </row>
    <row r="4566" spans="1:12" x14ac:dyDescent="0.35">
      <c r="A4566" t="s">
        <v>766</v>
      </c>
      <c r="B4566" s="6" t="s">
        <v>605</v>
      </c>
      <c r="C4566" s="6" t="str">
        <f t="shared" si="213"/>
        <v>Oct 2024</v>
      </c>
      <c r="D4566" s="19" t="str">
        <f t="shared" si="215"/>
        <v>2024</v>
      </c>
      <c r="E4566" s="6" t="str">
        <f t="shared" si="214"/>
        <v>Q4 2024</v>
      </c>
      <c r="F4566" t="s">
        <v>700</v>
      </c>
      <c r="G4566" t="str">
        <f>IF(F4566="Bread.c", "Bread", F4566)</f>
        <v>Bread</v>
      </c>
      <c r="H4566" t="s">
        <v>701</v>
      </c>
      <c r="I4566" t="s">
        <v>15</v>
      </c>
      <c r="J4566" s="3">
        <v>4</v>
      </c>
      <c r="K4566" s="3">
        <v>433.24</v>
      </c>
      <c r="L4566" s="3">
        <v>1732.96</v>
      </c>
    </row>
    <row r="4567" spans="1:12" x14ac:dyDescent="0.35">
      <c r="A4567" t="s">
        <v>2239</v>
      </c>
      <c r="B4567" s="6" t="s">
        <v>605</v>
      </c>
      <c r="C4567" s="6" t="str">
        <f t="shared" si="213"/>
        <v>Oct 2024</v>
      </c>
      <c r="D4567" s="19" t="str">
        <f t="shared" si="215"/>
        <v>2024</v>
      </c>
      <c r="E4567" s="6" t="str">
        <f t="shared" si="214"/>
        <v>Q4 2024</v>
      </c>
      <c r="F4567" t="s">
        <v>2207</v>
      </c>
      <c r="G4567" t="s">
        <v>2207</v>
      </c>
      <c r="H4567" t="s">
        <v>2208</v>
      </c>
      <c r="I4567" t="s">
        <v>12</v>
      </c>
      <c r="J4567" s="3">
        <v>16</v>
      </c>
      <c r="K4567" s="3">
        <v>348.57</v>
      </c>
      <c r="L4567" s="3">
        <v>5577.12</v>
      </c>
    </row>
    <row r="4568" spans="1:12" x14ac:dyDescent="0.35">
      <c r="A4568" t="s">
        <v>3915</v>
      </c>
      <c r="B4568" s="6" t="s">
        <v>605</v>
      </c>
      <c r="C4568" s="6" t="str">
        <f t="shared" si="213"/>
        <v>Oct 2024</v>
      </c>
      <c r="D4568" s="19" t="str">
        <f t="shared" si="215"/>
        <v>2024</v>
      </c>
      <c r="E4568" s="6" t="str">
        <f t="shared" si="214"/>
        <v>Q4 2024</v>
      </c>
      <c r="F4568" t="s">
        <v>3688</v>
      </c>
      <c r="G4568" t="s">
        <v>3688</v>
      </c>
      <c r="H4568" t="s">
        <v>11</v>
      </c>
      <c r="I4568" t="s">
        <v>24</v>
      </c>
      <c r="J4568" s="3">
        <v>5</v>
      </c>
      <c r="K4568" s="3">
        <v>231.71</v>
      </c>
      <c r="L4568" s="3">
        <v>1158.55</v>
      </c>
    </row>
    <row r="4569" spans="1:12" x14ac:dyDescent="0.35">
      <c r="A4569" t="s">
        <v>5143</v>
      </c>
      <c r="B4569" s="6" t="s">
        <v>605</v>
      </c>
      <c r="C4569" s="6" t="str">
        <f t="shared" si="213"/>
        <v>Oct 2024</v>
      </c>
      <c r="D4569" s="19" t="str">
        <f t="shared" si="215"/>
        <v>2024</v>
      </c>
      <c r="E4569" s="6" t="str">
        <f t="shared" si="214"/>
        <v>Q4 2024</v>
      </c>
      <c r="F4569" t="s">
        <v>5082</v>
      </c>
      <c r="G4569" t="s">
        <v>5082</v>
      </c>
      <c r="H4569" t="s">
        <v>2208</v>
      </c>
      <c r="I4569" t="s">
        <v>27</v>
      </c>
      <c r="J4569" s="3">
        <v>9</v>
      </c>
      <c r="K4569" s="3">
        <v>62.38</v>
      </c>
      <c r="L4569" s="3">
        <v>561.41999999999996</v>
      </c>
    </row>
    <row r="4570" spans="1:12" x14ac:dyDescent="0.35">
      <c r="A4570" t="s">
        <v>5592</v>
      </c>
      <c r="B4570" s="6" t="s">
        <v>605</v>
      </c>
      <c r="C4570" s="6" t="str">
        <f t="shared" si="213"/>
        <v>Oct 2024</v>
      </c>
      <c r="D4570" s="19" t="str">
        <f t="shared" si="215"/>
        <v>2024</v>
      </c>
      <c r="E4570" s="6" t="str">
        <f t="shared" si="214"/>
        <v>Q4 2024</v>
      </c>
      <c r="F4570" t="s">
        <v>5504</v>
      </c>
      <c r="G4570" t="s">
        <v>5504</v>
      </c>
      <c r="H4570" t="s">
        <v>701</v>
      </c>
      <c r="I4570" t="s">
        <v>24</v>
      </c>
      <c r="J4570" s="3">
        <v>10</v>
      </c>
      <c r="K4570" s="3">
        <v>273.58999999999997</v>
      </c>
      <c r="L4570" s="3">
        <v>2735.9</v>
      </c>
    </row>
    <row r="4571" spans="1:12" x14ac:dyDescent="0.35">
      <c r="A4571" t="s">
        <v>73</v>
      </c>
      <c r="B4571" s="6" t="s">
        <v>74</v>
      </c>
      <c r="C4571" s="6" t="str">
        <f t="shared" si="213"/>
        <v>Nov 2024</v>
      </c>
      <c r="D4571" s="19" t="str">
        <f t="shared" si="215"/>
        <v>2024</v>
      </c>
      <c r="E4571" s="6" t="str">
        <f t="shared" si="214"/>
        <v>Q4 2024</v>
      </c>
      <c r="F4571" t="s">
        <v>5771</v>
      </c>
      <c r="G4571" t="str">
        <f>IF(F4571="Biographies", "Biography", F4571 )</f>
        <v>Biography</v>
      </c>
      <c r="H4571" t="s">
        <v>11</v>
      </c>
      <c r="I4571" t="s">
        <v>15</v>
      </c>
      <c r="J4571" s="3">
        <v>20</v>
      </c>
      <c r="K4571" s="3">
        <v>144.72</v>
      </c>
      <c r="L4571" s="3">
        <v>2894.4</v>
      </c>
    </row>
    <row r="4572" spans="1:12" x14ac:dyDescent="0.35">
      <c r="A4572" t="s">
        <v>155</v>
      </c>
      <c r="B4572" s="6" t="s">
        <v>74</v>
      </c>
      <c r="C4572" s="6" t="str">
        <f t="shared" si="213"/>
        <v>Nov 2024</v>
      </c>
      <c r="D4572" s="19" t="str">
        <f t="shared" si="215"/>
        <v>2024</v>
      </c>
      <c r="E4572" s="6" t="str">
        <f t="shared" si="214"/>
        <v>Q4 2024</v>
      </c>
      <c r="F4572" t="s">
        <v>5771</v>
      </c>
      <c r="G4572" t="str">
        <f>IF(F4572="Biographies", "Biography", F4572 )</f>
        <v>Biography</v>
      </c>
      <c r="H4572" t="s">
        <v>11</v>
      </c>
      <c r="I4572" t="s">
        <v>15</v>
      </c>
      <c r="J4572" s="3">
        <v>7</v>
      </c>
      <c r="K4572" s="3">
        <v>251.65</v>
      </c>
      <c r="L4572" s="3">
        <v>1761.55</v>
      </c>
    </row>
    <row r="4573" spans="1:12" x14ac:dyDescent="0.35">
      <c r="A4573" t="s">
        <v>1286</v>
      </c>
      <c r="B4573" s="6" t="s">
        <v>74</v>
      </c>
      <c r="C4573" s="6" t="str">
        <f t="shared" si="213"/>
        <v>Nov 2024</v>
      </c>
      <c r="D4573" s="19" t="str">
        <f t="shared" si="215"/>
        <v>2024</v>
      </c>
      <c r="E4573" s="6" t="str">
        <f t="shared" si="214"/>
        <v>Q4 2024</v>
      </c>
      <c r="F4573" t="s">
        <v>1252</v>
      </c>
      <c r="G4573" t="str">
        <f>IF(F4573="Cookbooks", "Cookbook", F4573)</f>
        <v>Cookbook</v>
      </c>
      <c r="H4573" t="s">
        <v>11</v>
      </c>
      <c r="I4573" t="s">
        <v>15</v>
      </c>
      <c r="J4573" s="3">
        <v>13</v>
      </c>
      <c r="K4573" s="3">
        <v>381.62</v>
      </c>
      <c r="L4573" s="3">
        <v>4961.0600000000004</v>
      </c>
    </row>
    <row r="4574" spans="1:12" x14ac:dyDescent="0.35">
      <c r="A4574" t="s">
        <v>2296</v>
      </c>
      <c r="B4574" s="6" t="s">
        <v>74</v>
      </c>
      <c r="C4574" s="6" t="str">
        <f t="shared" si="213"/>
        <v>Nov 2024</v>
      </c>
      <c r="D4574" s="19" t="str">
        <f t="shared" si="215"/>
        <v>2024</v>
      </c>
      <c r="E4574" s="6" t="str">
        <f t="shared" si="214"/>
        <v>Q4 2024</v>
      </c>
      <c r="F4574" t="s">
        <v>2207</v>
      </c>
      <c r="G4574" t="s">
        <v>2207</v>
      </c>
      <c r="H4574" t="s">
        <v>2208</v>
      </c>
      <c r="I4574" t="s">
        <v>15</v>
      </c>
      <c r="J4574" s="3">
        <v>16</v>
      </c>
      <c r="K4574" s="3">
        <v>203.33</v>
      </c>
      <c r="L4574" s="3">
        <v>3253.28</v>
      </c>
    </row>
    <row r="4575" spans="1:12" x14ac:dyDescent="0.35">
      <c r="A4575" t="s">
        <v>2638</v>
      </c>
      <c r="B4575" s="6" t="s">
        <v>74</v>
      </c>
      <c r="C4575" s="6" t="str">
        <f t="shared" si="213"/>
        <v>Nov 2024</v>
      </c>
      <c r="D4575" s="19" t="str">
        <f t="shared" si="215"/>
        <v>2024</v>
      </c>
      <c r="E4575" s="6" t="str">
        <f t="shared" si="214"/>
        <v>Q4 2024</v>
      </c>
      <c r="F4575" t="s">
        <v>2344</v>
      </c>
      <c r="G4575" t="s">
        <v>2344</v>
      </c>
      <c r="H4575" t="s">
        <v>2345</v>
      </c>
      <c r="I4575" t="s">
        <v>15</v>
      </c>
      <c r="J4575" s="3">
        <v>17</v>
      </c>
      <c r="K4575" s="3">
        <v>305.88</v>
      </c>
      <c r="L4575" s="3">
        <v>5199.96</v>
      </c>
    </row>
    <row r="4576" spans="1:12" x14ac:dyDescent="0.35">
      <c r="A4576" t="s">
        <v>2671</v>
      </c>
      <c r="B4576" s="6" t="s">
        <v>74</v>
      </c>
      <c r="C4576" s="6" t="str">
        <f t="shared" si="213"/>
        <v>Nov 2024</v>
      </c>
      <c r="D4576" s="19" t="str">
        <f t="shared" si="215"/>
        <v>2024</v>
      </c>
      <c r="E4576" s="6" t="str">
        <f t="shared" si="214"/>
        <v>Q4 2024</v>
      </c>
      <c r="F4576" t="s">
        <v>2643</v>
      </c>
      <c r="G4576" t="s">
        <v>2643</v>
      </c>
      <c r="H4576" t="s">
        <v>2345</v>
      </c>
      <c r="I4576" t="s">
        <v>15</v>
      </c>
      <c r="J4576" s="3">
        <v>10</v>
      </c>
      <c r="K4576" s="3">
        <v>104.1</v>
      </c>
      <c r="L4576" s="3">
        <v>1041</v>
      </c>
    </row>
    <row r="4577" spans="1:12" x14ac:dyDescent="0.35">
      <c r="A4577" t="s">
        <v>3282</v>
      </c>
      <c r="B4577" s="6" t="s">
        <v>74</v>
      </c>
      <c r="C4577" s="6" t="str">
        <f t="shared" si="213"/>
        <v>Nov 2024</v>
      </c>
      <c r="D4577" s="19" t="str">
        <f t="shared" si="215"/>
        <v>2024</v>
      </c>
      <c r="E4577" s="6" t="str">
        <f t="shared" si="214"/>
        <v>Q4 2024</v>
      </c>
      <c r="F4577" t="s">
        <v>3143</v>
      </c>
      <c r="G4577" t="s">
        <v>3143</v>
      </c>
      <c r="H4577" t="s">
        <v>458</v>
      </c>
      <c r="I4577" t="s">
        <v>27</v>
      </c>
      <c r="J4577" s="3">
        <v>20</v>
      </c>
      <c r="K4577" s="3">
        <v>333.84</v>
      </c>
      <c r="L4577" s="3">
        <v>6676.8</v>
      </c>
    </row>
    <row r="4578" spans="1:12" x14ac:dyDescent="0.35">
      <c r="A4578" t="s">
        <v>3876</v>
      </c>
      <c r="B4578" s="6" t="s">
        <v>74</v>
      </c>
      <c r="C4578" s="6" t="str">
        <f t="shared" si="213"/>
        <v>Nov 2024</v>
      </c>
      <c r="D4578" s="19" t="str">
        <f t="shared" si="215"/>
        <v>2024</v>
      </c>
      <c r="E4578" s="6" t="str">
        <f t="shared" si="214"/>
        <v>Q4 2024</v>
      </c>
      <c r="F4578" t="s">
        <v>3688</v>
      </c>
      <c r="G4578" t="s">
        <v>3688</v>
      </c>
      <c r="H4578" t="s">
        <v>11</v>
      </c>
      <c r="I4578" t="s">
        <v>27</v>
      </c>
      <c r="J4578" s="3">
        <v>1</v>
      </c>
      <c r="K4578" s="3">
        <v>449.4</v>
      </c>
      <c r="L4578" s="3">
        <v>449.4</v>
      </c>
    </row>
    <row r="4579" spans="1:12" x14ac:dyDescent="0.35">
      <c r="A4579" t="s">
        <v>3905</v>
      </c>
      <c r="B4579" s="6" t="s">
        <v>74</v>
      </c>
      <c r="C4579" s="6" t="str">
        <f t="shared" si="213"/>
        <v>Nov 2024</v>
      </c>
      <c r="D4579" s="19" t="str">
        <f t="shared" si="215"/>
        <v>2024</v>
      </c>
      <c r="E4579" s="6" t="str">
        <f t="shared" si="214"/>
        <v>Q4 2024</v>
      </c>
      <c r="F4579" t="s">
        <v>3688</v>
      </c>
      <c r="G4579" t="s">
        <v>3688</v>
      </c>
      <c r="H4579" t="s">
        <v>11</v>
      </c>
      <c r="I4579" t="s">
        <v>12</v>
      </c>
      <c r="J4579" s="3">
        <v>4</v>
      </c>
      <c r="K4579" s="3">
        <v>135.65</v>
      </c>
      <c r="L4579" s="3">
        <v>542.6</v>
      </c>
    </row>
    <row r="4580" spans="1:12" x14ac:dyDescent="0.35">
      <c r="A4580" t="s">
        <v>4062</v>
      </c>
      <c r="B4580" s="6" t="s">
        <v>74</v>
      </c>
      <c r="C4580" s="6" t="str">
        <f t="shared" si="213"/>
        <v>Nov 2024</v>
      </c>
      <c r="D4580" s="19" t="str">
        <f t="shared" si="215"/>
        <v>2024</v>
      </c>
      <c r="E4580" s="6" t="str">
        <f t="shared" si="214"/>
        <v>Q4 2024</v>
      </c>
      <c r="F4580" t="s">
        <v>3948</v>
      </c>
      <c r="G4580" t="s">
        <v>3948</v>
      </c>
      <c r="H4580" t="s">
        <v>458</v>
      </c>
      <c r="I4580" t="s">
        <v>15</v>
      </c>
      <c r="J4580" s="3">
        <v>3</v>
      </c>
      <c r="K4580" s="3">
        <v>434.6</v>
      </c>
      <c r="L4580" s="3">
        <v>1303.8</v>
      </c>
    </row>
    <row r="4581" spans="1:12" x14ac:dyDescent="0.35">
      <c r="A4581" t="s">
        <v>4193</v>
      </c>
      <c r="B4581" s="6" t="s">
        <v>74</v>
      </c>
      <c r="C4581" s="6" t="str">
        <f t="shared" si="213"/>
        <v>Nov 2024</v>
      </c>
      <c r="D4581" s="19" t="str">
        <f t="shared" si="215"/>
        <v>2024</v>
      </c>
      <c r="E4581" s="6" t="str">
        <f t="shared" si="214"/>
        <v>Q4 2024</v>
      </c>
      <c r="F4581" t="s">
        <v>3948</v>
      </c>
      <c r="G4581" t="s">
        <v>3948</v>
      </c>
      <c r="H4581" t="s">
        <v>458</v>
      </c>
      <c r="I4581" t="s">
        <v>27</v>
      </c>
      <c r="J4581" s="3">
        <v>5</v>
      </c>
      <c r="K4581" s="3">
        <v>364.63</v>
      </c>
      <c r="L4581" s="3">
        <v>1823.15</v>
      </c>
    </row>
    <row r="4582" spans="1:12" x14ac:dyDescent="0.35">
      <c r="A4582" t="s">
        <v>4727</v>
      </c>
      <c r="B4582" s="6" t="s">
        <v>74</v>
      </c>
      <c r="C4582" s="6" t="str">
        <f t="shared" si="213"/>
        <v>Nov 2024</v>
      </c>
      <c r="D4582" s="19" t="str">
        <f t="shared" si="215"/>
        <v>2024</v>
      </c>
      <c r="E4582" s="6" t="str">
        <f t="shared" si="214"/>
        <v>Q4 2024</v>
      </c>
      <c r="F4582" t="s">
        <v>4610</v>
      </c>
      <c r="G4582" t="s">
        <v>4610</v>
      </c>
      <c r="H4582" t="s">
        <v>2345</v>
      </c>
      <c r="I4582" t="s">
        <v>24</v>
      </c>
      <c r="J4582" s="3">
        <v>9</v>
      </c>
      <c r="K4582" s="3">
        <v>498.48</v>
      </c>
      <c r="L4582" s="3">
        <v>4486.32</v>
      </c>
    </row>
    <row r="4583" spans="1:12" x14ac:dyDescent="0.35">
      <c r="A4583" t="s">
        <v>4843</v>
      </c>
      <c r="B4583" s="6" t="s">
        <v>74</v>
      </c>
      <c r="C4583" s="6" t="str">
        <f t="shared" si="213"/>
        <v>Nov 2024</v>
      </c>
      <c r="D4583" s="19" t="str">
        <f t="shared" si="215"/>
        <v>2024</v>
      </c>
      <c r="E4583" s="6" t="str">
        <f t="shared" si="214"/>
        <v>Q4 2024</v>
      </c>
      <c r="F4583" t="s">
        <v>4741</v>
      </c>
      <c r="G4583" t="s">
        <v>4741</v>
      </c>
      <c r="H4583" t="s">
        <v>2345</v>
      </c>
      <c r="I4583" t="s">
        <v>12</v>
      </c>
      <c r="J4583" s="3">
        <v>19</v>
      </c>
      <c r="K4583" s="3">
        <v>472.58</v>
      </c>
      <c r="L4583" s="3">
        <v>8979.02</v>
      </c>
    </row>
    <row r="4584" spans="1:12" x14ac:dyDescent="0.35">
      <c r="A4584" t="s">
        <v>5061</v>
      </c>
      <c r="B4584" s="6" t="s">
        <v>74</v>
      </c>
      <c r="C4584" s="6" t="str">
        <f t="shared" si="213"/>
        <v>Nov 2024</v>
      </c>
      <c r="D4584" s="19" t="str">
        <f t="shared" si="215"/>
        <v>2024</v>
      </c>
      <c r="E4584" s="6" t="str">
        <f t="shared" si="214"/>
        <v>Q4 2024</v>
      </c>
      <c r="F4584" t="s">
        <v>4845</v>
      </c>
      <c r="G4584" t="s">
        <v>4845</v>
      </c>
      <c r="H4584" t="s">
        <v>2345</v>
      </c>
      <c r="I4584" t="s">
        <v>27</v>
      </c>
      <c r="J4584" s="3">
        <v>2</v>
      </c>
      <c r="K4584" s="3">
        <v>169.44</v>
      </c>
      <c r="L4584" s="3">
        <v>338.88</v>
      </c>
    </row>
    <row r="4585" spans="1:12" x14ac:dyDescent="0.35">
      <c r="A4585" t="s">
        <v>3051</v>
      </c>
      <c r="B4585" s="6" t="s">
        <v>3052</v>
      </c>
      <c r="C4585" s="6" t="str">
        <f t="shared" si="213"/>
        <v>Nov 2024</v>
      </c>
      <c r="D4585" s="19" t="str">
        <f t="shared" si="215"/>
        <v>2024</v>
      </c>
      <c r="E4585" s="6" t="str">
        <f t="shared" si="214"/>
        <v>Q4 2024</v>
      </c>
      <c r="F4585" t="s">
        <v>2882</v>
      </c>
      <c r="G4585" t="s">
        <v>2882</v>
      </c>
      <c r="H4585" t="s">
        <v>2208</v>
      </c>
      <c r="I4585" t="s">
        <v>24</v>
      </c>
      <c r="J4585" s="3">
        <v>18</v>
      </c>
      <c r="K4585" s="3">
        <v>342.19</v>
      </c>
      <c r="L4585" s="3">
        <v>6159.42</v>
      </c>
    </row>
    <row r="4586" spans="1:12" x14ac:dyDescent="0.35">
      <c r="A4586" t="s">
        <v>3229</v>
      </c>
      <c r="B4586" s="6" t="s">
        <v>3052</v>
      </c>
      <c r="C4586" s="6" t="str">
        <f t="shared" si="213"/>
        <v>Nov 2024</v>
      </c>
      <c r="D4586" s="19" t="str">
        <f t="shared" si="215"/>
        <v>2024</v>
      </c>
      <c r="E4586" s="6" t="str">
        <f t="shared" si="214"/>
        <v>Q4 2024</v>
      </c>
      <c r="F4586" t="s">
        <v>3143</v>
      </c>
      <c r="G4586" t="s">
        <v>3143</v>
      </c>
      <c r="H4586" t="s">
        <v>458</v>
      </c>
      <c r="I4586" t="s">
        <v>27</v>
      </c>
      <c r="J4586" s="3">
        <v>2</v>
      </c>
      <c r="K4586" s="3">
        <v>409</v>
      </c>
      <c r="L4586" s="3">
        <v>818</v>
      </c>
    </row>
    <row r="4587" spans="1:12" x14ac:dyDescent="0.35">
      <c r="A4587" t="s">
        <v>3475</v>
      </c>
      <c r="B4587" s="6" t="s">
        <v>3052</v>
      </c>
      <c r="C4587" s="6" t="str">
        <f t="shared" si="213"/>
        <v>Nov 2024</v>
      </c>
      <c r="D4587" s="19" t="str">
        <f t="shared" si="215"/>
        <v>2024</v>
      </c>
      <c r="E4587" s="6" t="str">
        <f t="shared" si="214"/>
        <v>Q4 2024</v>
      </c>
      <c r="F4587" t="s">
        <v>3435</v>
      </c>
      <c r="G4587" t="s">
        <v>3435</v>
      </c>
      <c r="H4587" t="s">
        <v>701</v>
      </c>
      <c r="I4587" t="s">
        <v>24</v>
      </c>
      <c r="J4587" s="3">
        <v>12</v>
      </c>
      <c r="K4587" s="3">
        <v>404.69</v>
      </c>
      <c r="L4587" s="3">
        <v>4856.28</v>
      </c>
    </row>
    <row r="4588" spans="1:12" x14ac:dyDescent="0.35">
      <c r="A4588" t="s">
        <v>3540</v>
      </c>
      <c r="B4588" s="6" t="s">
        <v>3052</v>
      </c>
      <c r="C4588" s="6" t="str">
        <f t="shared" si="213"/>
        <v>Nov 2024</v>
      </c>
      <c r="D4588" s="19" t="str">
        <f t="shared" si="215"/>
        <v>2024</v>
      </c>
      <c r="E4588" s="6" t="str">
        <f t="shared" si="214"/>
        <v>Q4 2024</v>
      </c>
      <c r="F4588" t="s">
        <v>3435</v>
      </c>
      <c r="G4588" t="s">
        <v>3435</v>
      </c>
      <c r="H4588" t="s">
        <v>701</v>
      </c>
      <c r="I4588" t="s">
        <v>27</v>
      </c>
      <c r="J4588" s="3">
        <v>12</v>
      </c>
      <c r="K4588" s="3">
        <v>470.32</v>
      </c>
      <c r="L4588" s="3">
        <v>5643.84</v>
      </c>
    </row>
    <row r="4589" spans="1:12" x14ac:dyDescent="0.35">
      <c r="A4589" t="s">
        <v>3783</v>
      </c>
      <c r="B4589" s="6" t="s">
        <v>3052</v>
      </c>
      <c r="C4589" s="6" t="str">
        <f t="shared" si="213"/>
        <v>Nov 2024</v>
      </c>
      <c r="D4589" s="19" t="str">
        <f t="shared" si="215"/>
        <v>2024</v>
      </c>
      <c r="E4589" s="6" t="str">
        <f t="shared" si="214"/>
        <v>Q4 2024</v>
      </c>
      <c r="F4589" t="s">
        <v>3688</v>
      </c>
      <c r="G4589" t="s">
        <v>3688</v>
      </c>
      <c r="H4589" t="s">
        <v>11</v>
      </c>
      <c r="I4589" t="s">
        <v>24</v>
      </c>
      <c r="J4589" s="3">
        <v>12</v>
      </c>
      <c r="K4589" s="3">
        <v>106.89</v>
      </c>
      <c r="L4589" s="3">
        <v>1282.68</v>
      </c>
    </row>
    <row r="4590" spans="1:12" x14ac:dyDescent="0.35">
      <c r="A4590" t="s">
        <v>4032</v>
      </c>
      <c r="B4590" s="6" t="s">
        <v>3052</v>
      </c>
      <c r="C4590" s="6" t="str">
        <f t="shared" si="213"/>
        <v>Nov 2024</v>
      </c>
      <c r="D4590" s="19" t="str">
        <f t="shared" si="215"/>
        <v>2024</v>
      </c>
      <c r="E4590" s="6" t="str">
        <f t="shared" si="214"/>
        <v>Q4 2024</v>
      </c>
      <c r="F4590" t="s">
        <v>3948</v>
      </c>
      <c r="G4590" t="s">
        <v>3948</v>
      </c>
      <c r="H4590" t="s">
        <v>458</v>
      </c>
      <c r="I4590" t="s">
        <v>24</v>
      </c>
      <c r="J4590" s="3">
        <v>3</v>
      </c>
      <c r="K4590" s="3">
        <v>10.11</v>
      </c>
      <c r="L4590" s="3">
        <v>30.33</v>
      </c>
    </row>
    <row r="4591" spans="1:12" x14ac:dyDescent="0.35">
      <c r="A4591" t="s">
        <v>4367</v>
      </c>
      <c r="B4591" s="6" t="s">
        <v>3052</v>
      </c>
      <c r="C4591" s="6" t="str">
        <f t="shared" si="213"/>
        <v>Nov 2024</v>
      </c>
      <c r="D4591" s="19" t="str">
        <f t="shared" si="215"/>
        <v>2024</v>
      </c>
      <c r="E4591" s="6" t="str">
        <f t="shared" si="214"/>
        <v>Q4 2024</v>
      </c>
      <c r="F4591" t="s">
        <v>4235</v>
      </c>
      <c r="G4591" t="s">
        <v>4235</v>
      </c>
      <c r="H4591" t="s">
        <v>2208</v>
      </c>
      <c r="I4591" t="s">
        <v>12</v>
      </c>
      <c r="J4591" s="3">
        <v>11</v>
      </c>
      <c r="K4591" s="3">
        <v>69.95</v>
      </c>
      <c r="L4591" s="3">
        <v>769.45</v>
      </c>
    </row>
    <row r="4592" spans="1:12" x14ac:dyDescent="0.35">
      <c r="A4592" t="s">
        <v>4780</v>
      </c>
      <c r="B4592" s="6" t="s">
        <v>3052</v>
      </c>
      <c r="C4592" s="6" t="str">
        <f t="shared" si="213"/>
        <v>Nov 2024</v>
      </c>
      <c r="D4592" s="19" t="str">
        <f t="shared" si="215"/>
        <v>2024</v>
      </c>
      <c r="E4592" s="6" t="str">
        <f t="shared" si="214"/>
        <v>Q4 2024</v>
      </c>
      <c r="F4592" t="s">
        <v>4741</v>
      </c>
      <c r="G4592" t="s">
        <v>4741</v>
      </c>
      <c r="H4592" t="s">
        <v>2345</v>
      </c>
      <c r="I4592" t="s">
        <v>12</v>
      </c>
      <c r="J4592" s="3">
        <v>6</v>
      </c>
      <c r="K4592" s="3">
        <v>490.08</v>
      </c>
      <c r="L4592" s="3">
        <v>2940.48</v>
      </c>
    </row>
    <row r="4593" spans="1:12" x14ac:dyDescent="0.35">
      <c r="A4593" t="s">
        <v>2254</v>
      </c>
      <c r="B4593" s="6" t="s">
        <v>2255</v>
      </c>
      <c r="C4593" s="6" t="str">
        <f t="shared" si="213"/>
        <v>Nov 2024</v>
      </c>
      <c r="D4593" s="19" t="str">
        <f t="shared" si="215"/>
        <v>2024</v>
      </c>
      <c r="E4593" s="6" t="str">
        <f t="shared" si="214"/>
        <v>Q4 2024</v>
      </c>
      <c r="F4593" t="s">
        <v>2207</v>
      </c>
      <c r="G4593" t="s">
        <v>2207</v>
      </c>
      <c r="H4593" t="s">
        <v>2208</v>
      </c>
      <c r="I4593" t="s">
        <v>24</v>
      </c>
      <c r="J4593" s="3">
        <v>3</v>
      </c>
      <c r="K4593" s="3">
        <v>161.94</v>
      </c>
      <c r="L4593" s="3">
        <v>485.82</v>
      </c>
    </row>
    <row r="4594" spans="1:12" x14ac:dyDescent="0.35">
      <c r="A4594" t="s">
        <v>2419</v>
      </c>
      <c r="B4594" s="6" t="s">
        <v>2255</v>
      </c>
      <c r="C4594" s="6" t="str">
        <f t="shared" si="213"/>
        <v>Nov 2024</v>
      </c>
      <c r="D4594" s="19" t="str">
        <f t="shared" si="215"/>
        <v>2024</v>
      </c>
      <c r="E4594" s="6" t="str">
        <f t="shared" si="214"/>
        <v>Q4 2024</v>
      </c>
      <c r="F4594" t="s">
        <v>2344</v>
      </c>
      <c r="G4594" t="s">
        <v>2344</v>
      </c>
      <c r="H4594" t="s">
        <v>2345</v>
      </c>
      <c r="I4594" t="s">
        <v>12</v>
      </c>
      <c r="J4594" s="3">
        <v>15</v>
      </c>
      <c r="K4594" s="3">
        <v>243.06</v>
      </c>
      <c r="L4594" s="3">
        <v>3645.9</v>
      </c>
    </row>
    <row r="4595" spans="1:12" x14ac:dyDescent="0.35">
      <c r="A4595" t="s">
        <v>5021</v>
      </c>
      <c r="B4595" s="6" t="s">
        <v>2255</v>
      </c>
      <c r="C4595" s="6" t="str">
        <f t="shared" si="213"/>
        <v>Nov 2024</v>
      </c>
      <c r="D4595" s="19" t="str">
        <f t="shared" si="215"/>
        <v>2024</v>
      </c>
      <c r="E4595" s="6" t="str">
        <f t="shared" si="214"/>
        <v>Q4 2024</v>
      </c>
      <c r="F4595" t="s">
        <v>4845</v>
      </c>
      <c r="G4595" t="s">
        <v>4845</v>
      </c>
      <c r="H4595" t="s">
        <v>2345</v>
      </c>
      <c r="I4595" t="s">
        <v>15</v>
      </c>
      <c r="J4595" s="3">
        <v>8</v>
      </c>
      <c r="K4595" s="3">
        <v>157.87</v>
      </c>
      <c r="L4595" s="3">
        <v>1262.96</v>
      </c>
    </row>
    <row r="4596" spans="1:12" x14ac:dyDescent="0.35">
      <c r="A4596" t="s">
        <v>5584</v>
      </c>
      <c r="B4596" s="6" t="s">
        <v>2255</v>
      </c>
      <c r="C4596" s="6" t="str">
        <f t="shared" si="213"/>
        <v>Nov 2024</v>
      </c>
      <c r="D4596" s="19" t="str">
        <f t="shared" si="215"/>
        <v>2024</v>
      </c>
      <c r="E4596" s="6" t="str">
        <f t="shared" si="214"/>
        <v>Q4 2024</v>
      </c>
      <c r="F4596" t="s">
        <v>5504</v>
      </c>
      <c r="G4596" t="s">
        <v>5504</v>
      </c>
      <c r="H4596" t="s">
        <v>701</v>
      </c>
      <c r="I4596" t="s">
        <v>27</v>
      </c>
      <c r="J4596" s="3">
        <v>8</v>
      </c>
      <c r="K4596" s="3">
        <v>280.52999999999997</v>
      </c>
      <c r="L4596" s="3">
        <v>2244.2399999999998</v>
      </c>
    </row>
    <row r="4597" spans="1:12" x14ac:dyDescent="0.35">
      <c r="A4597" t="s">
        <v>5701</v>
      </c>
      <c r="B4597" s="6" t="s">
        <v>2255</v>
      </c>
      <c r="C4597" s="6" t="str">
        <f t="shared" si="213"/>
        <v>Nov 2024</v>
      </c>
      <c r="D4597" s="19" t="str">
        <f t="shared" si="215"/>
        <v>2024</v>
      </c>
      <c r="E4597" s="6" t="str">
        <f t="shared" si="214"/>
        <v>Q4 2024</v>
      </c>
      <c r="F4597" t="s">
        <v>5629</v>
      </c>
      <c r="G4597" t="s">
        <v>5629</v>
      </c>
      <c r="H4597" t="s">
        <v>458</v>
      </c>
      <c r="I4597" t="s">
        <v>24</v>
      </c>
      <c r="J4597" s="3">
        <v>19</v>
      </c>
      <c r="K4597" s="3">
        <v>427.32</v>
      </c>
      <c r="L4597" s="3">
        <v>8119.08</v>
      </c>
    </row>
    <row r="4598" spans="1:12" x14ac:dyDescent="0.35">
      <c r="A4598" t="s">
        <v>5717</v>
      </c>
      <c r="B4598" s="6" t="s">
        <v>2255</v>
      </c>
      <c r="C4598" s="6" t="str">
        <f t="shared" si="213"/>
        <v>Nov 2024</v>
      </c>
      <c r="D4598" s="19" t="str">
        <f t="shared" si="215"/>
        <v>2024</v>
      </c>
      <c r="E4598" s="6" t="str">
        <f t="shared" si="214"/>
        <v>Q4 2024</v>
      </c>
      <c r="F4598" t="s">
        <v>5629</v>
      </c>
      <c r="G4598" t="s">
        <v>5629</v>
      </c>
      <c r="H4598" t="s">
        <v>458</v>
      </c>
      <c r="I4598" t="s">
        <v>27</v>
      </c>
      <c r="J4598" s="3">
        <v>20</v>
      </c>
      <c r="K4598" s="3">
        <v>443.29</v>
      </c>
      <c r="L4598" s="3">
        <v>8865.7999999999993</v>
      </c>
    </row>
    <row r="4599" spans="1:12" x14ac:dyDescent="0.35">
      <c r="A4599" t="s">
        <v>1025</v>
      </c>
      <c r="B4599" s="6" t="s">
        <v>1026</v>
      </c>
      <c r="C4599" s="6" t="str">
        <f t="shared" si="213"/>
        <v>Nov 2024</v>
      </c>
      <c r="D4599" s="19" t="str">
        <f t="shared" si="215"/>
        <v>2024</v>
      </c>
      <c r="E4599" s="6" t="str">
        <f t="shared" si="214"/>
        <v>Q4 2024</v>
      </c>
      <c r="F4599" t="s">
        <v>700</v>
      </c>
      <c r="G4599" t="str">
        <f>IF(F4599="Bread.c", "Bread", F4599)</f>
        <v>Bread</v>
      </c>
      <c r="H4599" t="s">
        <v>701</v>
      </c>
      <c r="I4599" t="s">
        <v>27</v>
      </c>
      <c r="J4599" s="3">
        <v>2</v>
      </c>
      <c r="K4599" s="3">
        <v>62.75</v>
      </c>
      <c r="L4599" s="3">
        <v>125.5</v>
      </c>
    </row>
    <row r="4600" spans="1:12" x14ac:dyDescent="0.35">
      <c r="A4600" t="s">
        <v>1050</v>
      </c>
      <c r="B4600" s="6" t="s">
        <v>1026</v>
      </c>
      <c r="C4600" s="6" t="str">
        <f t="shared" si="213"/>
        <v>Nov 2024</v>
      </c>
      <c r="D4600" s="19" t="str">
        <f t="shared" si="215"/>
        <v>2024</v>
      </c>
      <c r="E4600" s="6" t="str">
        <f t="shared" si="214"/>
        <v>Q4 2024</v>
      </c>
      <c r="F4600" t="s">
        <v>700</v>
      </c>
      <c r="G4600" t="str">
        <f>IF(F4600="Bread.c", "Bread", F4600)</f>
        <v>Bread</v>
      </c>
      <c r="H4600" t="s">
        <v>701</v>
      </c>
      <c r="I4600" t="s">
        <v>27</v>
      </c>
      <c r="J4600" s="3">
        <v>8</v>
      </c>
      <c r="K4600" s="3">
        <v>169.25</v>
      </c>
      <c r="L4600" s="3">
        <v>1354</v>
      </c>
    </row>
    <row r="4601" spans="1:12" x14ac:dyDescent="0.35">
      <c r="A4601" t="s">
        <v>1755</v>
      </c>
      <c r="B4601" s="6" t="s">
        <v>1026</v>
      </c>
      <c r="C4601" s="6" t="str">
        <f t="shared" si="213"/>
        <v>Nov 2024</v>
      </c>
      <c r="D4601" s="19" t="str">
        <f t="shared" si="215"/>
        <v>2024</v>
      </c>
      <c r="E4601" s="6" t="str">
        <f t="shared" si="214"/>
        <v>Q4 2024</v>
      </c>
      <c r="F4601" t="s">
        <v>1744</v>
      </c>
      <c r="G4601" t="s">
        <v>1744</v>
      </c>
      <c r="H4601" t="s">
        <v>11</v>
      </c>
      <c r="I4601" t="s">
        <v>27</v>
      </c>
      <c r="J4601" s="3">
        <v>17</v>
      </c>
      <c r="K4601" s="3">
        <v>262.52999999999997</v>
      </c>
      <c r="L4601" s="3">
        <v>4463.01</v>
      </c>
    </row>
    <row r="4602" spans="1:12" x14ac:dyDescent="0.35">
      <c r="A4602" t="s">
        <v>2462</v>
      </c>
      <c r="B4602" s="6" t="s">
        <v>1026</v>
      </c>
      <c r="C4602" s="6" t="str">
        <f t="shared" si="213"/>
        <v>Nov 2024</v>
      </c>
      <c r="D4602" s="19" t="str">
        <f t="shared" si="215"/>
        <v>2024</v>
      </c>
      <c r="E4602" s="6" t="str">
        <f t="shared" si="214"/>
        <v>Q4 2024</v>
      </c>
      <c r="F4602" t="s">
        <v>2344</v>
      </c>
      <c r="G4602" t="s">
        <v>2344</v>
      </c>
      <c r="H4602" t="s">
        <v>2345</v>
      </c>
      <c r="I4602" t="s">
        <v>12</v>
      </c>
      <c r="J4602" s="3">
        <v>17</v>
      </c>
      <c r="K4602" s="3">
        <v>104.73</v>
      </c>
      <c r="L4602" s="3">
        <v>1780.41</v>
      </c>
    </row>
    <row r="4603" spans="1:12" x14ac:dyDescent="0.35">
      <c r="A4603" t="s">
        <v>4617</v>
      </c>
      <c r="B4603" s="6" t="s">
        <v>1026</v>
      </c>
      <c r="C4603" s="6" t="str">
        <f t="shared" si="213"/>
        <v>Nov 2024</v>
      </c>
      <c r="D4603" s="19" t="str">
        <f t="shared" si="215"/>
        <v>2024</v>
      </c>
      <c r="E4603" s="6" t="str">
        <f t="shared" si="214"/>
        <v>Q4 2024</v>
      </c>
      <c r="F4603" t="s">
        <v>4610</v>
      </c>
      <c r="G4603" t="s">
        <v>4610</v>
      </c>
      <c r="H4603" t="s">
        <v>2345</v>
      </c>
      <c r="I4603" t="s">
        <v>24</v>
      </c>
      <c r="J4603" s="3">
        <v>18</v>
      </c>
      <c r="K4603" s="3">
        <v>212.91</v>
      </c>
      <c r="L4603" s="3">
        <v>3832.38</v>
      </c>
    </row>
    <row r="4604" spans="1:12" x14ac:dyDescent="0.35">
      <c r="A4604" t="s">
        <v>5594</v>
      </c>
      <c r="B4604" s="6" t="s">
        <v>1026</v>
      </c>
      <c r="C4604" s="6" t="str">
        <f t="shared" si="213"/>
        <v>Nov 2024</v>
      </c>
      <c r="D4604" s="19" t="str">
        <f t="shared" si="215"/>
        <v>2024</v>
      </c>
      <c r="E4604" s="6" t="str">
        <f t="shared" si="214"/>
        <v>Q4 2024</v>
      </c>
      <c r="F4604" t="s">
        <v>5504</v>
      </c>
      <c r="G4604" t="s">
        <v>5504</v>
      </c>
      <c r="H4604" t="s">
        <v>701</v>
      </c>
      <c r="I4604" t="s">
        <v>15</v>
      </c>
      <c r="J4604" s="3">
        <v>17</v>
      </c>
      <c r="K4604" s="3">
        <v>14.78</v>
      </c>
      <c r="L4604" s="3">
        <v>251.26</v>
      </c>
    </row>
    <row r="4605" spans="1:12" x14ac:dyDescent="0.35">
      <c r="A4605" t="s">
        <v>5742</v>
      </c>
      <c r="B4605" s="6" t="s">
        <v>1026</v>
      </c>
      <c r="C4605" s="6" t="str">
        <f t="shared" si="213"/>
        <v>Nov 2024</v>
      </c>
      <c r="D4605" s="19" t="str">
        <f t="shared" si="215"/>
        <v>2024</v>
      </c>
      <c r="E4605" s="6" t="str">
        <f t="shared" si="214"/>
        <v>Q4 2024</v>
      </c>
      <c r="F4605" t="s">
        <v>5629</v>
      </c>
      <c r="G4605" t="s">
        <v>5629</v>
      </c>
      <c r="H4605" t="s">
        <v>458</v>
      </c>
      <c r="I4605" t="s">
        <v>12</v>
      </c>
      <c r="J4605" s="3">
        <v>8</v>
      </c>
      <c r="K4605" s="3">
        <v>332.78</v>
      </c>
      <c r="L4605" s="3">
        <v>2662.24</v>
      </c>
    </row>
    <row r="4606" spans="1:12" x14ac:dyDescent="0.35">
      <c r="A4606" t="s">
        <v>1110</v>
      </c>
      <c r="B4606" s="6" t="s">
        <v>1111</v>
      </c>
      <c r="C4606" s="6" t="str">
        <f t="shared" si="213"/>
        <v>Nov 2024</v>
      </c>
      <c r="D4606" s="19" t="str">
        <f t="shared" si="215"/>
        <v>2024</v>
      </c>
      <c r="E4606" s="6" t="str">
        <f t="shared" si="214"/>
        <v>Q4 2024</v>
      </c>
      <c r="F4606" t="s">
        <v>1084</v>
      </c>
      <c r="G4606" t="str">
        <f>IF(F4606="Children's Book asfdsf", "Children's Book", F4606)</f>
        <v>Children's Book</v>
      </c>
      <c r="H4606" t="s">
        <v>11</v>
      </c>
      <c r="I4606" t="s">
        <v>27</v>
      </c>
      <c r="J4606" s="3">
        <v>6</v>
      </c>
      <c r="K4606" s="3">
        <v>93.17</v>
      </c>
      <c r="L4606" s="3">
        <v>559.02</v>
      </c>
    </row>
    <row r="4607" spans="1:12" x14ac:dyDescent="0.35">
      <c r="A4607" t="s">
        <v>1712</v>
      </c>
      <c r="B4607" s="6" t="s">
        <v>1111</v>
      </c>
      <c r="C4607" s="6" t="str">
        <f t="shared" si="213"/>
        <v>Nov 2024</v>
      </c>
      <c r="D4607" s="19" t="str">
        <f t="shared" si="215"/>
        <v>2024</v>
      </c>
      <c r="E4607" s="6" t="str">
        <f t="shared" si="214"/>
        <v>Q4 2024</v>
      </c>
      <c r="F4607" t="s">
        <v>1421</v>
      </c>
      <c r="G4607" t="str">
        <f>IF(F4607="Egg", "Eggs", F4607)</f>
        <v>Eggs</v>
      </c>
      <c r="H4607" t="s">
        <v>701</v>
      </c>
      <c r="I4607" t="s">
        <v>27</v>
      </c>
      <c r="J4607" s="3">
        <v>7</v>
      </c>
      <c r="K4607" s="3">
        <v>491.2</v>
      </c>
      <c r="L4607" s="3">
        <v>3438.4</v>
      </c>
    </row>
    <row r="4608" spans="1:12" x14ac:dyDescent="0.35">
      <c r="A4608" t="s">
        <v>1713</v>
      </c>
      <c r="B4608" s="6" t="s">
        <v>1111</v>
      </c>
      <c r="C4608" s="6" t="str">
        <f t="shared" si="213"/>
        <v>Nov 2024</v>
      </c>
      <c r="D4608" s="19" t="str">
        <f t="shared" si="215"/>
        <v>2024</v>
      </c>
      <c r="E4608" s="6" t="str">
        <f t="shared" si="214"/>
        <v>Q4 2024</v>
      </c>
      <c r="F4608" t="s">
        <v>1421</v>
      </c>
      <c r="G4608" t="str">
        <f>IF(F4608="Egg", "Eggs", F4608)</f>
        <v>Eggs</v>
      </c>
      <c r="H4608" t="s">
        <v>701</v>
      </c>
      <c r="I4608" t="s">
        <v>15</v>
      </c>
      <c r="J4608" s="3">
        <v>20</v>
      </c>
      <c r="K4608" s="3">
        <v>432.2</v>
      </c>
      <c r="L4608" s="3">
        <v>8644</v>
      </c>
    </row>
    <row r="4609" spans="1:12" x14ac:dyDescent="0.35">
      <c r="A4609" t="s">
        <v>2541</v>
      </c>
      <c r="B4609" s="6" t="s">
        <v>1111</v>
      </c>
      <c r="C4609" s="6" t="str">
        <f t="shared" si="213"/>
        <v>Nov 2024</v>
      </c>
      <c r="D4609" s="19" t="str">
        <f t="shared" si="215"/>
        <v>2024</v>
      </c>
      <c r="E4609" s="6" t="str">
        <f t="shared" si="214"/>
        <v>Q4 2024</v>
      </c>
      <c r="F4609" t="s">
        <v>2344</v>
      </c>
      <c r="G4609" t="s">
        <v>2344</v>
      </c>
      <c r="H4609" t="s">
        <v>2345</v>
      </c>
      <c r="I4609" t="s">
        <v>27</v>
      </c>
      <c r="J4609" s="3">
        <v>11</v>
      </c>
      <c r="K4609" s="3">
        <v>495.37</v>
      </c>
      <c r="L4609" s="3">
        <v>5449.07</v>
      </c>
    </row>
    <row r="4610" spans="1:12" x14ac:dyDescent="0.35">
      <c r="A4610" t="s">
        <v>5341</v>
      </c>
      <c r="B4610" s="6" t="s">
        <v>1111</v>
      </c>
      <c r="C4610" s="6" t="str">
        <f t="shared" ref="C4610:C4673" si="216">TEXT(B4610, "mmm yyyy")</f>
        <v>Nov 2024</v>
      </c>
      <c r="D4610" s="19" t="str">
        <f t="shared" si="215"/>
        <v>2024</v>
      </c>
      <c r="E4610" s="6" t="str">
        <f t="shared" ref="E4610:E4673" si="217">"Q"&amp;ROUNDUP(MONTH(B4610)/3,0)&amp;" "&amp;TEXT(B4610,"YYYY")</f>
        <v>Q4 2024</v>
      </c>
      <c r="F4610" t="s">
        <v>5337</v>
      </c>
      <c r="G4610" t="s">
        <v>5337</v>
      </c>
      <c r="H4610" t="s">
        <v>458</v>
      </c>
      <c r="I4610" t="s">
        <v>27</v>
      </c>
      <c r="J4610" s="3">
        <v>15</v>
      </c>
      <c r="K4610" s="3">
        <v>192.36</v>
      </c>
      <c r="L4610" s="3">
        <v>2885.4</v>
      </c>
    </row>
    <row r="4611" spans="1:12" x14ac:dyDescent="0.35">
      <c r="A4611" t="s">
        <v>5682</v>
      </c>
      <c r="B4611" s="6" t="s">
        <v>1111</v>
      </c>
      <c r="C4611" s="6" t="str">
        <f t="shared" si="216"/>
        <v>Nov 2024</v>
      </c>
      <c r="D4611" s="19" t="str">
        <f t="shared" ref="D4611:D4674" si="218">TEXT(B4611, "yyyy")</f>
        <v>2024</v>
      </c>
      <c r="E4611" s="6" t="str">
        <f t="shared" si="217"/>
        <v>Q4 2024</v>
      </c>
      <c r="F4611" t="s">
        <v>5629</v>
      </c>
      <c r="G4611" t="s">
        <v>5629</v>
      </c>
      <c r="H4611" t="s">
        <v>458</v>
      </c>
      <c r="I4611" t="s">
        <v>27</v>
      </c>
      <c r="J4611" s="3">
        <v>12</v>
      </c>
      <c r="K4611" s="3">
        <v>189.49</v>
      </c>
      <c r="L4611" s="3">
        <v>2273.88</v>
      </c>
    </row>
    <row r="4612" spans="1:12" x14ac:dyDescent="0.35">
      <c r="A4612" t="s">
        <v>1238</v>
      </c>
      <c r="B4612" s="6" t="s">
        <v>1239</v>
      </c>
      <c r="C4612" s="6" t="str">
        <f t="shared" si="216"/>
        <v>Nov 2024</v>
      </c>
      <c r="D4612" s="19" t="str">
        <f t="shared" si="218"/>
        <v>2024</v>
      </c>
      <c r="E4612" s="6" t="str">
        <f t="shared" si="217"/>
        <v>Q4 2024</v>
      </c>
      <c r="F4612" t="s">
        <v>1084</v>
      </c>
      <c r="G4612" t="str">
        <f>IF(F4612="Children's Book asfdsf", "Children's Book", F4612)</f>
        <v>Children's Book</v>
      </c>
      <c r="H4612" t="s">
        <v>11</v>
      </c>
      <c r="I4612" t="s">
        <v>12</v>
      </c>
      <c r="J4612" s="3">
        <v>8</v>
      </c>
      <c r="K4612" s="3">
        <v>260.22000000000003</v>
      </c>
      <c r="L4612" s="3">
        <v>2081.7600000000002</v>
      </c>
    </row>
    <row r="4613" spans="1:12" x14ac:dyDescent="0.35">
      <c r="A4613" t="s">
        <v>1298</v>
      </c>
      <c r="B4613" s="6" t="s">
        <v>1239</v>
      </c>
      <c r="C4613" s="6" t="str">
        <f t="shared" si="216"/>
        <v>Nov 2024</v>
      </c>
      <c r="D4613" s="19" t="str">
        <f t="shared" si="218"/>
        <v>2024</v>
      </c>
      <c r="E4613" s="6" t="str">
        <f t="shared" si="217"/>
        <v>Q4 2024</v>
      </c>
      <c r="F4613" t="s">
        <v>1252</v>
      </c>
      <c r="G4613" t="str">
        <f>IF(F4613="Cookbooks", "Cookbook", F4613)</f>
        <v>Cookbook</v>
      </c>
      <c r="H4613" t="s">
        <v>11</v>
      </c>
      <c r="I4613" t="s">
        <v>15</v>
      </c>
      <c r="J4613" s="3">
        <v>13</v>
      </c>
      <c r="K4613" s="3">
        <v>484.35</v>
      </c>
      <c r="L4613" s="3">
        <v>6296.55</v>
      </c>
    </row>
    <row r="4614" spans="1:12" x14ac:dyDescent="0.35">
      <c r="A4614" t="s">
        <v>1380</v>
      </c>
      <c r="B4614" s="6" t="s">
        <v>1239</v>
      </c>
      <c r="C4614" s="6" t="str">
        <f t="shared" si="216"/>
        <v>Nov 2024</v>
      </c>
      <c r="D4614" s="19" t="str">
        <f t="shared" si="218"/>
        <v>2024</v>
      </c>
      <c r="E4614" s="6" t="str">
        <f t="shared" si="217"/>
        <v>Q4 2024</v>
      </c>
      <c r="F4614" t="s">
        <v>1252</v>
      </c>
      <c r="G4614" t="str">
        <f>IF(F4614="Cookbooks", "Cookbook", F4614)</f>
        <v>Cookbook</v>
      </c>
      <c r="H4614" t="s">
        <v>11</v>
      </c>
      <c r="I4614" t="s">
        <v>15</v>
      </c>
      <c r="J4614" s="3">
        <v>17</v>
      </c>
      <c r="K4614" s="3">
        <v>68.37</v>
      </c>
      <c r="L4614" s="3">
        <v>1162.29</v>
      </c>
    </row>
    <row r="4615" spans="1:12" x14ac:dyDescent="0.35">
      <c r="A4615" t="s">
        <v>1520</v>
      </c>
      <c r="B4615" s="6" t="s">
        <v>1239</v>
      </c>
      <c r="C4615" s="6" t="str">
        <f t="shared" si="216"/>
        <v>Nov 2024</v>
      </c>
      <c r="D4615" s="19" t="str">
        <f t="shared" si="218"/>
        <v>2024</v>
      </c>
      <c r="E4615" s="6" t="str">
        <f t="shared" si="217"/>
        <v>Q4 2024</v>
      </c>
      <c r="F4615" t="s">
        <v>1421</v>
      </c>
      <c r="G4615" t="str">
        <f>IF(F4615="Egg", "Eggs", F4615)</f>
        <v>Eggs</v>
      </c>
      <c r="H4615" t="s">
        <v>701</v>
      </c>
      <c r="I4615" t="s">
        <v>15</v>
      </c>
      <c r="J4615" s="3">
        <v>15</v>
      </c>
      <c r="K4615" s="3">
        <v>426.15</v>
      </c>
      <c r="L4615" s="3">
        <v>6392.25</v>
      </c>
    </row>
    <row r="4616" spans="1:12" x14ac:dyDescent="0.35">
      <c r="A4616" t="s">
        <v>1897</v>
      </c>
      <c r="B4616" s="6" t="s">
        <v>1239</v>
      </c>
      <c r="C4616" s="6" t="str">
        <f t="shared" si="216"/>
        <v>Nov 2024</v>
      </c>
      <c r="D4616" s="19" t="str">
        <f t="shared" si="218"/>
        <v>2024</v>
      </c>
      <c r="E4616" s="6" t="str">
        <f t="shared" si="217"/>
        <v>Q4 2024</v>
      </c>
      <c r="F4616" t="s">
        <v>1744</v>
      </c>
      <c r="G4616" t="s">
        <v>1744</v>
      </c>
      <c r="H4616" t="s">
        <v>11</v>
      </c>
      <c r="I4616" t="s">
        <v>12</v>
      </c>
      <c r="J4616" s="3">
        <v>18</v>
      </c>
      <c r="K4616" s="3">
        <v>395.88</v>
      </c>
      <c r="L4616" s="3">
        <v>7125.84</v>
      </c>
    </row>
    <row r="4617" spans="1:12" x14ac:dyDescent="0.35">
      <c r="A4617" t="s">
        <v>3178</v>
      </c>
      <c r="B4617" s="6" t="s">
        <v>1239</v>
      </c>
      <c r="C4617" s="6" t="str">
        <f t="shared" si="216"/>
        <v>Nov 2024</v>
      </c>
      <c r="D4617" s="19" t="str">
        <f t="shared" si="218"/>
        <v>2024</v>
      </c>
      <c r="E4617" s="6" t="str">
        <f t="shared" si="217"/>
        <v>Q4 2024</v>
      </c>
      <c r="F4617" t="s">
        <v>3143</v>
      </c>
      <c r="G4617" t="s">
        <v>3143</v>
      </c>
      <c r="H4617" t="s">
        <v>458</v>
      </c>
      <c r="I4617" t="s">
        <v>15</v>
      </c>
      <c r="J4617" s="3">
        <v>11</v>
      </c>
      <c r="K4617" s="3">
        <v>208.95</v>
      </c>
      <c r="L4617" s="3">
        <v>2298.4499999999998</v>
      </c>
    </row>
    <row r="4618" spans="1:12" x14ac:dyDescent="0.35">
      <c r="A4618" t="s">
        <v>3326</v>
      </c>
      <c r="B4618" s="6" t="s">
        <v>1239</v>
      </c>
      <c r="C4618" s="6" t="str">
        <f t="shared" si="216"/>
        <v>Nov 2024</v>
      </c>
      <c r="D4618" s="19" t="str">
        <f t="shared" si="218"/>
        <v>2024</v>
      </c>
      <c r="E4618" s="6" t="str">
        <f t="shared" si="217"/>
        <v>Q4 2024</v>
      </c>
      <c r="F4618" t="s">
        <v>3143</v>
      </c>
      <c r="G4618" t="s">
        <v>3143</v>
      </c>
      <c r="H4618" t="s">
        <v>458</v>
      </c>
      <c r="I4618" t="s">
        <v>27</v>
      </c>
      <c r="J4618" s="3">
        <v>17</v>
      </c>
      <c r="K4618" s="3">
        <v>13.67</v>
      </c>
      <c r="L4618" s="3">
        <v>232.39</v>
      </c>
    </row>
    <row r="4619" spans="1:12" x14ac:dyDescent="0.35">
      <c r="A4619" t="s">
        <v>3399</v>
      </c>
      <c r="B4619" s="6" t="s">
        <v>1239</v>
      </c>
      <c r="C4619" s="6" t="str">
        <f t="shared" si="216"/>
        <v>Nov 2024</v>
      </c>
      <c r="D4619" s="19" t="str">
        <f t="shared" si="218"/>
        <v>2024</v>
      </c>
      <c r="E4619" s="6" t="str">
        <f t="shared" si="217"/>
        <v>Q4 2024</v>
      </c>
      <c r="F4619" t="s">
        <v>3143</v>
      </c>
      <c r="G4619" t="s">
        <v>3143</v>
      </c>
      <c r="H4619" t="s">
        <v>458</v>
      </c>
      <c r="I4619" t="s">
        <v>15</v>
      </c>
      <c r="J4619" s="3">
        <v>15</v>
      </c>
      <c r="K4619" s="3">
        <v>267.07</v>
      </c>
      <c r="L4619" s="3">
        <v>4006.05</v>
      </c>
    </row>
    <row r="4620" spans="1:12" x14ac:dyDescent="0.35">
      <c r="A4620" t="s">
        <v>3856</v>
      </c>
      <c r="B4620" s="6" t="s">
        <v>1239</v>
      </c>
      <c r="C4620" s="6" t="str">
        <f t="shared" si="216"/>
        <v>Nov 2024</v>
      </c>
      <c r="D4620" s="19" t="str">
        <f t="shared" si="218"/>
        <v>2024</v>
      </c>
      <c r="E4620" s="6" t="str">
        <f t="shared" si="217"/>
        <v>Q4 2024</v>
      </c>
      <c r="F4620" t="s">
        <v>3688</v>
      </c>
      <c r="G4620" t="s">
        <v>3688</v>
      </c>
      <c r="H4620" t="s">
        <v>11</v>
      </c>
      <c r="I4620" t="s">
        <v>12</v>
      </c>
      <c r="J4620" s="3">
        <v>19</v>
      </c>
      <c r="K4620" s="3">
        <v>233.02</v>
      </c>
      <c r="L4620" s="3">
        <v>4427.38</v>
      </c>
    </row>
    <row r="4621" spans="1:12" x14ac:dyDescent="0.35">
      <c r="A4621" t="s">
        <v>4565</v>
      </c>
      <c r="B4621" s="6" t="s">
        <v>1239</v>
      </c>
      <c r="C4621" s="6" t="str">
        <f t="shared" si="216"/>
        <v>Nov 2024</v>
      </c>
      <c r="D4621" s="19" t="str">
        <f t="shared" si="218"/>
        <v>2024</v>
      </c>
      <c r="E4621" s="6" t="str">
        <f t="shared" si="217"/>
        <v>Q4 2024</v>
      </c>
      <c r="F4621" t="s">
        <v>4484</v>
      </c>
      <c r="G4621" t="s">
        <v>4484</v>
      </c>
      <c r="H4621" t="s">
        <v>2208</v>
      </c>
      <c r="I4621" t="s">
        <v>24</v>
      </c>
      <c r="J4621" s="3">
        <v>16</v>
      </c>
      <c r="K4621" s="3">
        <v>497.19</v>
      </c>
      <c r="L4621" s="3">
        <v>7955.04</v>
      </c>
    </row>
    <row r="4622" spans="1:12" x14ac:dyDescent="0.35">
      <c r="A4622" t="s">
        <v>4824</v>
      </c>
      <c r="B4622" s="6" t="s">
        <v>1239</v>
      </c>
      <c r="C4622" s="6" t="str">
        <f t="shared" si="216"/>
        <v>Nov 2024</v>
      </c>
      <c r="D4622" s="19" t="str">
        <f t="shared" si="218"/>
        <v>2024</v>
      </c>
      <c r="E4622" s="6" t="str">
        <f t="shared" si="217"/>
        <v>Q4 2024</v>
      </c>
      <c r="F4622" t="s">
        <v>4741</v>
      </c>
      <c r="G4622" t="s">
        <v>4741</v>
      </c>
      <c r="H4622" t="s">
        <v>2345</v>
      </c>
      <c r="I4622" t="s">
        <v>15</v>
      </c>
      <c r="J4622" s="3">
        <v>1</v>
      </c>
      <c r="K4622" s="3">
        <v>322.8</v>
      </c>
      <c r="L4622" s="3">
        <v>322.8</v>
      </c>
    </row>
    <row r="4623" spans="1:12" x14ac:dyDescent="0.35">
      <c r="A4623" t="s">
        <v>4966</v>
      </c>
      <c r="B4623" s="6" t="s">
        <v>1239</v>
      </c>
      <c r="C4623" s="6" t="str">
        <f t="shared" si="216"/>
        <v>Nov 2024</v>
      </c>
      <c r="D4623" s="19" t="str">
        <f t="shared" si="218"/>
        <v>2024</v>
      </c>
      <c r="E4623" s="6" t="str">
        <f t="shared" si="217"/>
        <v>Q4 2024</v>
      </c>
      <c r="F4623" t="s">
        <v>4845</v>
      </c>
      <c r="G4623" t="s">
        <v>4845</v>
      </c>
      <c r="H4623" t="s">
        <v>2345</v>
      </c>
      <c r="I4623" t="s">
        <v>12</v>
      </c>
      <c r="J4623" s="3">
        <v>9</v>
      </c>
      <c r="K4623" s="3">
        <v>98.1</v>
      </c>
      <c r="L4623" s="3">
        <v>882.9</v>
      </c>
    </row>
    <row r="4624" spans="1:12" x14ac:dyDescent="0.35">
      <c r="A4624" t="s">
        <v>139</v>
      </c>
      <c r="B4624" s="6" t="s">
        <v>140</v>
      </c>
      <c r="C4624" s="6" t="str">
        <f t="shared" si="216"/>
        <v>Nov 2024</v>
      </c>
      <c r="D4624" s="19" t="str">
        <f t="shared" si="218"/>
        <v>2024</v>
      </c>
      <c r="E4624" s="6" t="str">
        <f t="shared" si="217"/>
        <v>Q4 2024</v>
      </c>
      <c r="F4624" t="s">
        <v>5771</v>
      </c>
      <c r="G4624" t="str">
        <f>IF(F4624="Biographies", "Biography", F4624 )</f>
        <v>Biography</v>
      </c>
      <c r="H4624" t="s">
        <v>11</v>
      </c>
      <c r="I4624" t="s">
        <v>27</v>
      </c>
      <c r="J4624" s="3">
        <v>10</v>
      </c>
      <c r="K4624" s="3">
        <v>339.92</v>
      </c>
      <c r="L4624" s="3">
        <v>3399.2</v>
      </c>
    </row>
    <row r="4625" spans="1:12" x14ac:dyDescent="0.35">
      <c r="A4625" t="s">
        <v>173</v>
      </c>
      <c r="B4625" s="6" t="s">
        <v>140</v>
      </c>
      <c r="C4625" s="6" t="str">
        <f t="shared" si="216"/>
        <v>Nov 2024</v>
      </c>
      <c r="D4625" s="19" t="str">
        <f t="shared" si="218"/>
        <v>2024</v>
      </c>
      <c r="E4625" s="6" t="str">
        <f t="shared" si="217"/>
        <v>Q4 2024</v>
      </c>
      <c r="F4625" t="s">
        <v>5771</v>
      </c>
      <c r="G4625" t="str">
        <f>IF(F4625="Biographies", "Biography", F4625 )</f>
        <v>Biography</v>
      </c>
      <c r="H4625" t="s">
        <v>11</v>
      </c>
      <c r="I4625" t="s">
        <v>24</v>
      </c>
      <c r="J4625" s="3">
        <v>11</v>
      </c>
      <c r="K4625" s="3">
        <v>314.17</v>
      </c>
      <c r="L4625" s="3">
        <v>3455.87</v>
      </c>
    </row>
    <row r="4626" spans="1:12" x14ac:dyDescent="0.35">
      <c r="A4626" t="s">
        <v>1519</v>
      </c>
      <c r="B4626" s="6" t="s">
        <v>140</v>
      </c>
      <c r="C4626" s="6" t="str">
        <f t="shared" si="216"/>
        <v>Nov 2024</v>
      </c>
      <c r="D4626" s="19" t="str">
        <f t="shared" si="218"/>
        <v>2024</v>
      </c>
      <c r="E4626" s="6" t="str">
        <f t="shared" si="217"/>
        <v>Q4 2024</v>
      </c>
      <c r="F4626" t="s">
        <v>1421</v>
      </c>
      <c r="G4626" t="str">
        <f>IF(F4626="Egg", "Eggs", F4626)</f>
        <v>Eggs</v>
      </c>
      <c r="H4626" t="s">
        <v>701</v>
      </c>
      <c r="I4626" t="s">
        <v>24</v>
      </c>
      <c r="J4626" s="3">
        <v>17</v>
      </c>
      <c r="K4626" s="3">
        <v>10.52</v>
      </c>
      <c r="L4626" s="3">
        <v>178.84</v>
      </c>
    </row>
    <row r="4627" spans="1:12" x14ac:dyDescent="0.35">
      <c r="A4627" t="s">
        <v>1904</v>
      </c>
      <c r="B4627" s="6" t="s">
        <v>140</v>
      </c>
      <c r="C4627" s="6" t="str">
        <f t="shared" si="216"/>
        <v>Nov 2024</v>
      </c>
      <c r="D4627" s="19" t="str">
        <f t="shared" si="218"/>
        <v>2024</v>
      </c>
      <c r="E4627" s="6" t="str">
        <f t="shared" si="217"/>
        <v>Q4 2024</v>
      </c>
      <c r="F4627" t="s">
        <v>1744</v>
      </c>
      <c r="G4627" t="s">
        <v>1744</v>
      </c>
      <c r="H4627" t="s">
        <v>11</v>
      </c>
      <c r="I4627" t="s">
        <v>12</v>
      </c>
      <c r="J4627" s="3">
        <v>17</v>
      </c>
      <c r="K4627" s="3">
        <v>293.33</v>
      </c>
      <c r="L4627" s="3">
        <v>4986.6099999999997</v>
      </c>
    </row>
    <row r="4628" spans="1:12" x14ac:dyDescent="0.35">
      <c r="A4628" t="s">
        <v>2864</v>
      </c>
      <c r="B4628" s="6" t="s">
        <v>140</v>
      </c>
      <c r="C4628" s="6" t="str">
        <f t="shared" si="216"/>
        <v>Nov 2024</v>
      </c>
      <c r="D4628" s="19" t="str">
        <f t="shared" si="218"/>
        <v>2024</v>
      </c>
      <c r="E4628" s="6" t="str">
        <f t="shared" si="217"/>
        <v>Q4 2024</v>
      </c>
      <c r="F4628" t="s">
        <v>2643</v>
      </c>
      <c r="G4628" t="s">
        <v>2643</v>
      </c>
      <c r="H4628" t="s">
        <v>2345</v>
      </c>
      <c r="I4628" t="s">
        <v>24</v>
      </c>
      <c r="J4628" s="3">
        <v>20</v>
      </c>
      <c r="K4628" s="3">
        <v>238.04</v>
      </c>
      <c r="L4628" s="3">
        <v>4760.8</v>
      </c>
    </row>
    <row r="4629" spans="1:12" x14ac:dyDescent="0.35">
      <c r="A4629" t="s">
        <v>4599</v>
      </c>
      <c r="B4629" s="6" t="s">
        <v>140</v>
      </c>
      <c r="C4629" s="6" t="str">
        <f t="shared" si="216"/>
        <v>Nov 2024</v>
      </c>
      <c r="D4629" s="19" t="str">
        <f t="shared" si="218"/>
        <v>2024</v>
      </c>
      <c r="E4629" s="6" t="str">
        <f t="shared" si="217"/>
        <v>Q4 2024</v>
      </c>
      <c r="F4629" t="s">
        <v>4484</v>
      </c>
      <c r="G4629" t="s">
        <v>4484</v>
      </c>
      <c r="H4629" t="s">
        <v>2208</v>
      </c>
      <c r="I4629" t="s">
        <v>24</v>
      </c>
      <c r="J4629" s="3">
        <v>16</v>
      </c>
      <c r="K4629" s="3">
        <v>233.58</v>
      </c>
      <c r="L4629" s="3">
        <v>3737.28</v>
      </c>
    </row>
    <row r="4630" spans="1:12" x14ac:dyDescent="0.35">
      <c r="A4630" t="s">
        <v>5279</v>
      </c>
      <c r="B4630" s="6" t="s">
        <v>140</v>
      </c>
      <c r="C4630" s="6" t="str">
        <f t="shared" si="216"/>
        <v>Nov 2024</v>
      </c>
      <c r="D4630" s="19" t="str">
        <f t="shared" si="218"/>
        <v>2024</v>
      </c>
      <c r="E4630" s="6" t="str">
        <f t="shared" si="217"/>
        <v>Q4 2024</v>
      </c>
      <c r="F4630" t="s">
        <v>5082</v>
      </c>
      <c r="G4630" t="s">
        <v>5082</v>
      </c>
      <c r="H4630" t="s">
        <v>2208</v>
      </c>
      <c r="I4630" t="s">
        <v>27</v>
      </c>
      <c r="J4630" s="3">
        <v>4</v>
      </c>
      <c r="K4630" s="3">
        <v>355.86</v>
      </c>
      <c r="L4630" s="3">
        <v>1423.44</v>
      </c>
    </row>
    <row r="4631" spans="1:12" x14ac:dyDescent="0.35">
      <c r="A4631" t="s">
        <v>5372</v>
      </c>
      <c r="B4631" s="6" t="s">
        <v>140</v>
      </c>
      <c r="C4631" s="6" t="str">
        <f t="shared" si="216"/>
        <v>Nov 2024</v>
      </c>
      <c r="D4631" s="19" t="str">
        <f t="shared" si="218"/>
        <v>2024</v>
      </c>
      <c r="E4631" s="6" t="str">
        <f t="shared" si="217"/>
        <v>Q4 2024</v>
      </c>
      <c r="F4631" t="s">
        <v>5337</v>
      </c>
      <c r="G4631" t="s">
        <v>5337</v>
      </c>
      <c r="H4631" t="s">
        <v>458</v>
      </c>
      <c r="I4631" t="s">
        <v>27</v>
      </c>
      <c r="J4631" s="3">
        <v>3</v>
      </c>
      <c r="K4631" s="3">
        <v>313.69</v>
      </c>
      <c r="L4631" s="3">
        <v>941.07</v>
      </c>
    </row>
    <row r="4632" spans="1:12" x14ac:dyDescent="0.35">
      <c r="A4632" t="s">
        <v>1487</v>
      </c>
      <c r="B4632" s="6" t="s">
        <v>1488</v>
      </c>
      <c r="C4632" s="6" t="str">
        <f t="shared" si="216"/>
        <v>Nov 2024</v>
      </c>
      <c r="D4632" s="19" t="str">
        <f t="shared" si="218"/>
        <v>2024</v>
      </c>
      <c r="E4632" s="6" t="str">
        <f t="shared" si="217"/>
        <v>Q4 2024</v>
      </c>
      <c r="F4632" t="s">
        <v>1421</v>
      </c>
      <c r="G4632" t="str">
        <f>IF(F4632="Egg", "Eggs", F4632)</f>
        <v>Eggs</v>
      </c>
      <c r="H4632" t="s">
        <v>701</v>
      </c>
      <c r="I4632" t="s">
        <v>24</v>
      </c>
      <c r="J4632" s="3">
        <v>11</v>
      </c>
      <c r="K4632" s="3">
        <v>38.25</v>
      </c>
      <c r="L4632" s="3">
        <v>420.75</v>
      </c>
    </row>
    <row r="4633" spans="1:12" x14ac:dyDescent="0.35">
      <c r="A4633" t="s">
        <v>2217</v>
      </c>
      <c r="B4633" s="6" t="s">
        <v>1488</v>
      </c>
      <c r="C4633" s="6" t="str">
        <f t="shared" si="216"/>
        <v>Nov 2024</v>
      </c>
      <c r="D4633" s="19" t="str">
        <f t="shared" si="218"/>
        <v>2024</v>
      </c>
      <c r="E4633" s="6" t="str">
        <f t="shared" si="217"/>
        <v>Q4 2024</v>
      </c>
      <c r="F4633" t="s">
        <v>2207</v>
      </c>
      <c r="G4633" t="s">
        <v>2207</v>
      </c>
      <c r="H4633" t="s">
        <v>2208</v>
      </c>
      <c r="I4633" t="s">
        <v>24</v>
      </c>
      <c r="J4633" s="3">
        <v>12</v>
      </c>
      <c r="K4633" s="3">
        <v>182.58</v>
      </c>
      <c r="L4633" s="3">
        <v>2190.96</v>
      </c>
    </row>
    <row r="4634" spans="1:12" x14ac:dyDescent="0.35">
      <c r="A4634" t="s">
        <v>2286</v>
      </c>
      <c r="B4634" s="6" t="s">
        <v>1488</v>
      </c>
      <c r="C4634" s="6" t="str">
        <f t="shared" si="216"/>
        <v>Nov 2024</v>
      </c>
      <c r="D4634" s="19" t="str">
        <f t="shared" si="218"/>
        <v>2024</v>
      </c>
      <c r="E4634" s="6" t="str">
        <f t="shared" si="217"/>
        <v>Q4 2024</v>
      </c>
      <c r="F4634" t="s">
        <v>2207</v>
      </c>
      <c r="G4634" t="s">
        <v>2207</v>
      </c>
      <c r="H4634" t="s">
        <v>2208</v>
      </c>
      <c r="I4634" t="s">
        <v>15</v>
      </c>
      <c r="J4634" s="3">
        <v>14</v>
      </c>
      <c r="K4634" s="3">
        <v>63.81</v>
      </c>
      <c r="L4634" s="3">
        <v>893.34</v>
      </c>
    </row>
    <row r="4635" spans="1:12" x14ac:dyDescent="0.35">
      <c r="A4635" t="s">
        <v>3137</v>
      </c>
      <c r="B4635" s="6" t="s">
        <v>1488</v>
      </c>
      <c r="C4635" s="6" t="str">
        <f t="shared" si="216"/>
        <v>Nov 2024</v>
      </c>
      <c r="D4635" s="19" t="str">
        <f t="shared" si="218"/>
        <v>2024</v>
      </c>
      <c r="E4635" s="6" t="str">
        <f t="shared" si="217"/>
        <v>Q4 2024</v>
      </c>
      <c r="F4635" t="s">
        <v>2882</v>
      </c>
      <c r="G4635" t="s">
        <v>2882</v>
      </c>
      <c r="H4635" t="s">
        <v>2208</v>
      </c>
      <c r="I4635" t="s">
        <v>24</v>
      </c>
      <c r="J4635" s="3">
        <v>14</v>
      </c>
      <c r="K4635" s="3">
        <v>275.57</v>
      </c>
      <c r="L4635" s="3">
        <v>3857.98</v>
      </c>
    </row>
    <row r="4636" spans="1:12" x14ac:dyDescent="0.35">
      <c r="A4636" t="s">
        <v>3976</v>
      </c>
      <c r="B4636" s="6" t="s">
        <v>1488</v>
      </c>
      <c r="C4636" s="6" t="str">
        <f t="shared" si="216"/>
        <v>Nov 2024</v>
      </c>
      <c r="D4636" s="19" t="str">
        <f t="shared" si="218"/>
        <v>2024</v>
      </c>
      <c r="E4636" s="6" t="str">
        <f t="shared" si="217"/>
        <v>Q4 2024</v>
      </c>
      <c r="F4636" t="s">
        <v>3948</v>
      </c>
      <c r="G4636" t="s">
        <v>3948</v>
      </c>
      <c r="H4636" t="s">
        <v>458</v>
      </c>
      <c r="I4636" t="s">
        <v>24</v>
      </c>
      <c r="J4636" s="3">
        <v>15</v>
      </c>
      <c r="K4636" s="3">
        <v>164.27</v>
      </c>
      <c r="L4636" s="3">
        <v>2464.0500000000002</v>
      </c>
    </row>
    <row r="4637" spans="1:12" x14ac:dyDescent="0.35">
      <c r="A4637" t="s">
        <v>4163</v>
      </c>
      <c r="B4637" s="6" t="s">
        <v>1488</v>
      </c>
      <c r="C4637" s="6" t="str">
        <f t="shared" si="216"/>
        <v>Nov 2024</v>
      </c>
      <c r="D4637" s="19" t="str">
        <f t="shared" si="218"/>
        <v>2024</v>
      </c>
      <c r="E4637" s="6" t="str">
        <f t="shared" si="217"/>
        <v>Q4 2024</v>
      </c>
      <c r="F4637" t="s">
        <v>3948</v>
      </c>
      <c r="G4637" t="s">
        <v>3948</v>
      </c>
      <c r="H4637" t="s">
        <v>458</v>
      </c>
      <c r="I4637" t="s">
        <v>15</v>
      </c>
      <c r="J4637" s="3">
        <v>16</v>
      </c>
      <c r="K4637" s="3">
        <v>469.04</v>
      </c>
      <c r="L4637" s="3">
        <v>7504.64</v>
      </c>
    </row>
    <row r="4638" spans="1:12" x14ac:dyDescent="0.35">
      <c r="A4638" t="s">
        <v>180</v>
      </c>
      <c r="B4638" s="6" t="s">
        <v>181</v>
      </c>
      <c r="C4638" s="6" t="str">
        <f t="shared" si="216"/>
        <v>Nov 2024</v>
      </c>
      <c r="D4638" s="19" t="str">
        <f t="shared" si="218"/>
        <v>2024</v>
      </c>
      <c r="E4638" s="6" t="str">
        <f t="shared" si="217"/>
        <v>Q4 2024</v>
      </c>
      <c r="F4638" t="s">
        <v>5771</v>
      </c>
      <c r="G4638" t="str">
        <f>IF(F4638="Biographies", "Biography", F4638 )</f>
        <v>Biography</v>
      </c>
      <c r="H4638" t="s">
        <v>11</v>
      </c>
      <c r="I4638" t="s">
        <v>15</v>
      </c>
      <c r="J4638" s="3">
        <v>18</v>
      </c>
      <c r="K4638" s="3">
        <v>78.47</v>
      </c>
      <c r="L4638" s="3">
        <v>1412.46</v>
      </c>
    </row>
    <row r="4639" spans="1:12" x14ac:dyDescent="0.35">
      <c r="A4639" t="s">
        <v>419</v>
      </c>
      <c r="B4639" s="6" t="s">
        <v>181</v>
      </c>
      <c r="C4639" s="6" t="str">
        <f t="shared" si="216"/>
        <v>Nov 2024</v>
      </c>
      <c r="D4639" s="19" t="str">
        <f t="shared" si="218"/>
        <v>2024</v>
      </c>
      <c r="E4639" s="6" t="str">
        <f t="shared" si="217"/>
        <v>Q4 2024</v>
      </c>
      <c r="F4639" t="s">
        <v>10</v>
      </c>
      <c r="G4639" t="str">
        <f>IF(F4639="Biographies", "Biography", F4639 )</f>
        <v>Biography</v>
      </c>
      <c r="H4639" t="s">
        <v>11</v>
      </c>
      <c r="I4639" t="s">
        <v>27</v>
      </c>
      <c r="J4639" s="3">
        <v>9</v>
      </c>
      <c r="K4639" s="3">
        <v>88.74</v>
      </c>
      <c r="L4639" s="3">
        <v>798.66</v>
      </c>
    </row>
    <row r="4640" spans="1:12" x14ac:dyDescent="0.35">
      <c r="A4640" t="s">
        <v>1582</v>
      </c>
      <c r="B4640" s="6" t="s">
        <v>181</v>
      </c>
      <c r="C4640" s="6" t="str">
        <f t="shared" si="216"/>
        <v>Nov 2024</v>
      </c>
      <c r="D4640" s="19" t="str">
        <f t="shared" si="218"/>
        <v>2024</v>
      </c>
      <c r="E4640" s="6" t="str">
        <f t="shared" si="217"/>
        <v>Q4 2024</v>
      </c>
      <c r="F4640" t="s">
        <v>1421</v>
      </c>
      <c r="G4640" t="str">
        <f>IF(F4640="Egg", "Eggs", F4640)</f>
        <v>Eggs</v>
      </c>
      <c r="H4640" t="s">
        <v>701</v>
      </c>
      <c r="I4640" t="s">
        <v>24</v>
      </c>
      <c r="J4640" s="3">
        <v>16</v>
      </c>
      <c r="K4640" s="3">
        <v>7.34</v>
      </c>
      <c r="L4640" s="3">
        <v>117.44</v>
      </c>
    </row>
    <row r="4641" spans="1:12" x14ac:dyDescent="0.35">
      <c r="A4641" t="s">
        <v>1627</v>
      </c>
      <c r="B4641" s="6" t="s">
        <v>181</v>
      </c>
      <c r="C4641" s="6" t="str">
        <f t="shared" si="216"/>
        <v>Nov 2024</v>
      </c>
      <c r="D4641" s="19" t="str">
        <f t="shared" si="218"/>
        <v>2024</v>
      </c>
      <c r="E4641" s="6" t="str">
        <f t="shared" si="217"/>
        <v>Q4 2024</v>
      </c>
      <c r="F4641" t="s">
        <v>5776</v>
      </c>
      <c r="G4641" t="str">
        <f>IF(F4641="Egg", "Eggs", F4641)</f>
        <v>Eggs</v>
      </c>
      <c r="H4641" t="s">
        <v>701</v>
      </c>
      <c r="I4641" t="s">
        <v>27</v>
      </c>
      <c r="J4641" s="3">
        <v>12</v>
      </c>
      <c r="K4641" s="3">
        <v>32.770000000000003</v>
      </c>
      <c r="L4641" s="3">
        <v>393.24</v>
      </c>
    </row>
    <row r="4642" spans="1:12" x14ac:dyDescent="0.35">
      <c r="A4642" t="s">
        <v>2225</v>
      </c>
      <c r="B4642" s="6" t="s">
        <v>181</v>
      </c>
      <c r="C4642" s="6" t="str">
        <f t="shared" si="216"/>
        <v>Nov 2024</v>
      </c>
      <c r="D4642" s="19" t="str">
        <f t="shared" si="218"/>
        <v>2024</v>
      </c>
      <c r="E4642" s="6" t="str">
        <f t="shared" si="217"/>
        <v>Q4 2024</v>
      </c>
      <c r="F4642" t="s">
        <v>2207</v>
      </c>
      <c r="G4642" t="s">
        <v>2207</v>
      </c>
      <c r="H4642" t="s">
        <v>2208</v>
      </c>
      <c r="I4642" t="s">
        <v>15</v>
      </c>
      <c r="J4642" s="3">
        <v>4</v>
      </c>
      <c r="K4642" s="3">
        <v>290.45</v>
      </c>
      <c r="L4642" s="3">
        <v>1161.8</v>
      </c>
    </row>
    <row r="4643" spans="1:12" x14ac:dyDescent="0.35">
      <c r="A4643" t="s">
        <v>3128</v>
      </c>
      <c r="B4643" s="6" t="s">
        <v>181</v>
      </c>
      <c r="C4643" s="6" t="str">
        <f t="shared" si="216"/>
        <v>Nov 2024</v>
      </c>
      <c r="D4643" s="19" t="str">
        <f t="shared" si="218"/>
        <v>2024</v>
      </c>
      <c r="E4643" s="6" t="str">
        <f t="shared" si="217"/>
        <v>Q4 2024</v>
      </c>
      <c r="F4643" t="s">
        <v>2882</v>
      </c>
      <c r="G4643" t="s">
        <v>2882</v>
      </c>
      <c r="H4643" t="s">
        <v>2208</v>
      </c>
      <c r="I4643" t="s">
        <v>24</v>
      </c>
      <c r="J4643" s="3">
        <v>19</v>
      </c>
      <c r="K4643" s="3">
        <v>333.71</v>
      </c>
      <c r="L4643" s="3">
        <v>6340.49</v>
      </c>
    </row>
    <row r="4644" spans="1:12" x14ac:dyDescent="0.35">
      <c r="A4644" t="s">
        <v>4175</v>
      </c>
      <c r="B4644" s="6" t="s">
        <v>181</v>
      </c>
      <c r="C4644" s="6" t="str">
        <f t="shared" si="216"/>
        <v>Nov 2024</v>
      </c>
      <c r="D4644" s="19" t="str">
        <f t="shared" si="218"/>
        <v>2024</v>
      </c>
      <c r="E4644" s="6" t="str">
        <f t="shared" si="217"/>
        <v>Q4 2024</v>
      </c>
      <c r="F4644" t="s">
        <v>3948</v>
      </c>
      <c r="G4644" t="s">
        <v>3948</v>
      </c>
      <c r="H4644" t="s">
        <v>458</v>
      </c>
      <c r="I4644" t="s">
        <v>12</v>
      </c>
      <c r="J4644" s="3">
        <v>3</v>
      </c>
      <c r="K4644" s="3">
        <v>309.88</v>
      </c>
      <c r="L4644" s="3">
        <v>929.64</v>
      </c>
    </row>
    <row r="4645" spans="1:12" x14ac:dyDescent="0.35">
      <c r="A4645" t="s">
        <v>5361</v>
      </c>
      <c r="B4645" s="6" t="s">
        <v>181</v>
      </c>
      <c r="C4645" s="6" t="str">
        <f t="shared" si="216"/>
        <v>Nov 2024</v>
      </c>
      <c r="D4645" s="19" t="str">
        <f t="shared" si="218"/>
        <v>2024</v>
      </c>
      <c r="E4645" s="6" t="str">
        <f t="shared" si="217"/>
        <v>Q4 2024</v>
      </c>
      <c r="F4645" t="s">
        <v>5337</v>
      </c>
      <c r="G4645" t="s">
        <v>5337</v>
      </c>
      <c r="H4645" t="s">
        <v>458</v>
      </c>
      <c r="I4645" t="s">
        <v>24</v>
      </c>
      <c r="J4645" s="3">
        <v>18</v>
      </c>
      <c r="K4645" s="3">
        <v>138.96</v>
      </c>
      <c r="L4645" s="3">
        <v>2501.2800000000002</v>
      </c>
    </row>
    <row r="4646" spans="1:12" x14ac:dyDescent="0.35">
      <c r="A4646" t="s">
        <v>798</v>
      </c>
      <c r="B4646" s="6" t="s">
        <v>799</v>
      </c>
      <c r="C4646" s="6" t="str">
        <f t="shared" si="216"/>
        <v>Nov 2024</v>
      </c>
      <c r="D4646" s="19" t="str">
        <f t="shared" si="218"/>
        <v>2024</v>
      </c>
      <c r="E4646" s="6" t="str">
        <f t="shared" si="217"/>
        <v>Q4 2024</v>
      </c>
      <c r="F4646" t="s">
        <v>700</v>
      </c>
      <c r="G4646" t="str">
        <f>IF(F4646="Bread.c", "Bread", F4646)</f>
        <v>Bread</v>
      </c>
      <c r="H4646" t="s">
        <v>701</v>
      </c>
      <c r="I4646" t="s">
        <v>15</v>
      </c>
      <c r="J4646" s="3">
        <v>4</v>
      </c>
      <c r="K4646" s="3">
        <v>317.67</v>
      </c>
      <c r="L4646" s="3">
        <v>1270.68</v>
      </c>
    </row>
    <row r="4647" spans="1:12" x14ac:dyDescent="0.35">
      <c r="A4647" t="s">
        <v>1985</v>
      </c>
      <c r="B4647" s="6" t="s">
        <v>799</v>
      </c>
      <c r="C4647" s="6" t="str">
        <f t="shared" si="216"/>
        <v>Nov 2024</v>
      </c>
      <c r="D4647" s="19" t="str">
        <f t="shared" si="218"/>
        <v>2024</v>
      </c>
      <c r="E4647" s="6" t="str">
        <f t="shared" si="217"/>
        <v>Q4 2024</v>
      </c>
      <c r="F4647" t="s">
        <v>1744</v>
      </c>
      <c r="G4647" t="s">
        <v>1744</v>
      </c>
      <c r="H4647" t="s">
        <v>11</v>
      </c>
      <c r="I4647" t="s">
        <v>24</v>
      </c>
      <c r="J4647" s="3">
        <v>4</v>
      </c>
      <c r="K4647" s="3">
        <v>447.33</v>
      </c>
      <c r="L4647" s="3">
        <v>1789.32</v>
      </c>
    </row>
    <row r="4648" spans="1:12" x14ac:dyDescent="0.35">
      <c r="A4648" t="s">
        <v>2759</v>
      </c>
      <c r="B4648" s="6" t="s">
        <v>799</v>
      </c>
      <c r="C4648" s="6" t="str">
        <f t="shared" si="216"/>
        <v>Nov 2024</v>
      </c>
      <c r="D4648" s="19" t="str">
        <f t="shared" si="218"/>
        <v>2024</v>
      </c>
      <c r="E4648" s="6" t="str">
        <f t="shared" si="217"/>
        <v>Q4 2024</v>
      </c>
      <c r="F4648" t="s">
        <v>2643</v>
      </c>
      <c r="G4648" t="s">
        <v>2643</v>
      </c>
      <c r="H4648" t="s">
        <v>2345</v>
      </c>
      <c r="I4648" t="s">
        <v>12</v>
      </c>
      <c r="J4648" s="3">
        <v>12</v>
      </c>
      <c r="K4648" s="3">
        <v>84.5</v>
      </c>
      <c r="L4648" s="3">
        <v>1014</v>
      </c>
    </row>
    <row r="4649" spans="1:12" x14ac:dyDescent="0.35">
      <c r="A4649" t="s">
        <v>984</v>
      </c>
      <c r="B4649" s="6" t="s">
        <v>985</v>
      </c>
      <c r="C4649" s="6" t="str">
        <f t="shared" si="216"/>
        <v>Nov 2024</v>
      </c>
      <c r="D4649" s="19" t="str">
        <f t="shared" si="218"/>
        <v>2024</v>
      </c>
      <c r="E4649" s="6" t="str">
        <f t="shared" si="217"/>
        <v>Q4 2024</v>
      </c>
      <c r="F4649" t="s">
        <v>700</v>
      </c>
      <c r="G4649" t="str">
        <f>IF(F4649="Bread.c", "Bread", F4649)</f>
        <v>Bread</v>
      </c>
      <c r="H4649" t="s">
        <v>701</v>
      </c>
      <c r="I4649" t="s">
        <v>27</v>
      </c>
      <c r="J4649" s="3">
        <v>19</v>
      </c>
      <c r="K4649" s="3">
        <v>396.66</v>
      </c>
      <c r="L4649" s="3">
        <v>7536.54</v>
      </c>
    </row>
    <row r="4650" spans="1:12" x14ac:dyDescent="0.35">
      <c r="A4650" t="s">
        <v>1275</v>
      </c>
      <c r="B4650" s="6" t="s">
        <v>985</v>
      </c>
      <c r="C4650" s="6" t="str">
        <f t="shared" si="216"/>
        <v>Nov 2024</v>
      </c>
      <c r="D4650" s="19" t="str">
        <f t="shared" si="218"/>
        <v>2024</v>
      </c>
      <c r="E4650" s="6" t="str">
        <f t="shared" si="217"/>
        <v>Q4 2024</v>
      </c>
      <c r="F4650" t="s">
        <v>1252</v>
      </c>
      <c r="G4650" t="str">
        <f>IF(F4650="Cookbooks", "Cookbook", F4650)</f>
        <v>Cookbook</v>
      </c>
      <c r="H4650" t="s">
        <v>11</v>
      </c>
      <c r="I4650" t="s">
        <v>24</v>
      </c>
      <c r="J4650" s="3">
        <v>5</v>
      </c>
      <c r="K4650" s="3">
        <v>440.8</v>
      </c>
      <c r="L4650" s="3">
        <v>2204</v>
      </c>
    </row>
    <row r="4651" spans="1:12" x14ac:dyDescent="0.35">
      <c r="A4651" t="s">
        <v>1588</v>
      </c>
      <c r="B4651" s="6" t="s">
        <v>985</v>
      </c>
      <c r="C4651" s="6" t="str">
        <f t="shared" si="216"/>
        <v>Nov 2024</v>
      </c>
      <c r="D4651" s="19" t="str">
        <f t="shared" si="218"/>
        <v>2024</v>
      </c>
      <c r="E4651" s="6" t="str">
        <f t="shared" si="217"/>
        <v>Q4 2024</v>
      </c>
      <c r="F4651" t="s">
        <v>1421</v>
      </c>
      <c r="G4651" t="str">
        <f>IF(F4651="Egg", "Eggs", F4651)</f>
        <v>Eggs</v>
      </c>
      <c r="H4651" t="s">
        <v>701</v>
      </c>
      <c r="I4651" t="s">
        <v>27</v>
      </c>
      <c r="J4651" s="3">
        <v>15</v>
      </c>
      <c r="K4651" s="3">
        <v>479.22</v>
      </c>
      <c r="L4651" s="3">
        <v>7188.3</v>
      </c>
    </row>
    <row r="4652" spans="1:12" x14ac:dyDescent="0.35">
      <c r="A4652" t="s">
        <v>1670</v>
      </c>
      <c r="B4652" s="6" t="s">
        <v>985</v>
      </c>
      <c r="C4652" s="6" t="str">
        <f t="shared" si="216"/>
        <v>Nov 2024</v>
      </c>
      <c r="D4652" s="19" t="str">
        <f t="shared" si="218"/>
        <v>2024</v>
      </c>
      <c r="E4652" s="6" t="str">
        <f t="shared" si="217"/>
        <v>Q4 2024</v>
      </c>
      <c r="F4652" t="s">
        <v>1421</v>
      </c>
      <c r="G4652" t="str">
        <f>IF(F4652="Egg", "Eggs", F4652)</f>
        <v>Eggs</v>
      </c>
      <c r="H4652" t="s">
        <v>701</v>
      </c>
      <c r="I4652" t="s">
        <v>15</v>
      </c>
      <c r="J4652" s="3">
        <v>14</v>
      </c>
      <c r="K4652" s="3">
        <v>88.45</v>
      </c>
      <c r="L4652" s="3">
        <v>1238.3</v>
      </c>
    </row>
    <row r="4653" spans="1:12" x14ac:dyDescent="0.35">
      <c r="A4653" t="s">
        <v>2547</v>
      </c>
      <c r="B4653" s="6" t="s">
        <v>985</v>
      </c>
      <c r="C4653" s="6" t="str">
        <f t="shared" si="216"/>
        <v>Nov 2024</v>
      </c>
      <c r="D4653" s="19" t="str">
        <f t="shared" si="218"/>
        <v>2024</v>
      </c>
      <c r="E4653" s="6" t="str">
        <f t="shared" si="217"/>
        <v>Q4 2024</v>
      </c>
      <c r="F4653" t="s">
        <v>2344</v>
      </c>
      <c r="G4653" t="s">
        <v>2344</v>
      </c>
      <c r="H4653" t="s">
        <v>2345</v>
      </c>
      <c r="I4653" t="s">
        <v>15</v>
      </c>
      <c r="J4653" s="3">
        <v>19</v>
      </c>
      <c r="K4653" s="3">
        <v>413.52</v>
      </c>
      <c r="L4653" s="3">
        <v>7856.88</v>
      </c>
    </row>
    <row r="4654" spans="1:12" x14ac:dyDescent="0.35">
      <c r="A4654" t="s">
        <v>2627</v>
      </c>
      <c r="B4654" s="6" t="s">
        <v>985</v>
      </c>
      <c r="C4654" s="6" t="str">
        <f t="shared" si="216"/>
        <v>Nov 2024</v>
      </c>
      <c r="D4654" s="19" t="str">
        <f t="shared" si="218"/>
        <v>2024</v>
      </c>
      <c r="E4654" s="6" t="str">
        <f t="shared" si="217"/>
        <v>Q4 2024</v>
      </c>
      <c r="F4654" t="s">
        <v>2344</v>
      </c>
      <c r="G4654" t="s">
        <v>2344</v>
      </c>
      <c r="H4654" t="s">
        <v>2345</v>
      </c>
      <c r="I4654" t="s">
        <v>15</v>
      </c>
      <c r="J4654" s="3">
        <v>15</v>
      </c>
      <c r="K4654" s="3">
        <v>240.49</v>
      </c>
      <c r="L4654" s="3">
        <v>3607.35</v>
      </c>
    </row>
    <row r="4655" spans="1:12" x14ac:dyDescent="0.35">
      <c r="A4655" t="s">
        <v>3561</v>
      </c>
      <c r="B4655" s="6" t="s">
        <v>985</v>
      </c>
      <c r="C4655" s="6" t="str">
        <f t="shared" si="216"/>
        <v>Nov 2024</v>
      </c>
      <c r="D4655" s="19" t="str">
        <f t="shared" si="218"/>
        <v>2024</v>
      </c>
      <c r="E4655" s="6" t="str">
        <f t="shared" si="217"/>
        <v>Q4 2024</v>
      </c>
      <c r="F4655" t="s">
        <v>3435</v>
      </c>
      <c r="G4655" t="s">
        <v>3435</v>
      </c>
      <c r="H4655" t="s">
        <v>701</v>
      </c>
      <c r="I4655" t="s">
        <v>15</v>
      </c>
      <c r="J4655" s="3">
        <v>12</v>
      </c>
      <c r="K4655" s="3">
        <v>467.57</v>
      </c>
      <c r="L4655" s="3">
        <v>5610.84</v>
      </c>
    </row>
    <row r="4656" spans="1:12" x14ac:dyDescent="0.35">
      <c r="A4656" t="s">
        <v>3584</v>
      </c>
      <c r="B4656" s="6" t="s">
        <v>985</v>
      </c>
      <c r="C4656" s="6" t="str">
        <f t="shared" si="216"/>
        <v>Nov 2024</v>
      </c>
      <c r="D4656" s="19" t="str">
        <f t="shared" si="218"/>
        <v>2024</v>
      </c>
      <c r="E4656" s="6" t="str">
        <f t="shared" si="217"/>
        <v>Q4 2024</v>
      </c>
      <c r="F4656" t="s">
        <v>3435</v>
      </c>
      <c r="G4656" t="s">
        <v>3435</v>
      </c>
      <c r="H4656" t="s">
        <v>701</v>
      </c>
      <c r="I4656" t="s">
        <v>15</v>
      </c>
      <c r="J4656" s="3">
        <v>11</v>
      </c>
      <c r="K4656" s="3">
        <v>10.26</v>
      </c>
      <c r="L4656" s="3">
        <v>112.86</v>
      </c>
    </row>
    <row r="4657" spans="1:12" x14ac:dyDescent="0.35">
      <c r="A4657" t="s">
        <v>4594</v>
      </c>
      <c r="B4657" s="6" t="s">
        <v>985</v>
      </c>
      <c r="C4657" s="6" t="str">
        <f t="shared" si="216"/>
        <v>Nov 2024</v>
      </c>
      <c r="D4657" s="19" t="str">
        <f t="shared" si="218"/>
        <v>2024</v>
      </c>
      <c r="E4657" s="6" t="str">
        <f t="shared" si="217"/>
        <v>Q4 2024</v>
      </c>
      <c r="F4657" t="s">
        <v>4484</v>
      </c>
      <c r="G4657" t="s">
        <v>4484</v>
      </c>
      <c r="H4657" t="s">
        <v>2208</v>
      </c>
      <c r="I4657" t="s">
        <v>15</v>
      </c>
      <c r="J4657" s="3">
        <v>4</v>
      </c>
      <c r="K4657" s="3">
        <v>113.21</v>
      </c>
      <c r="L4657" s="3">
        <v>452.84</v>
      </c>
    </row>
    <row r="4658" spans="1:12" x14ac:dyDescent="0.35">
      <c r="A4658" t="s">
        <v>4788</v>
      </c>
      <c r="B4658" s="6" t="s">
        <v>985</v>
      </c>
      <c r="C4658" s="6" t="str">
        <f t="shared" si="216"/>
        <v>Nov 2024</v>
      </c>
      <c r="D4658" s="19" t="str">
        <f t="shared" si="218"/>
        <v>2024</v>
      </c>
      <c r="E4658" s="6" t="str">
        <f t="shared" si="217"/>
        <v>Q4 2024</v>
      </c>
      <c r="F4658" t="s">
        <v>4741</v>
      </c>
      <c r="G4658" t="s">
        <v>4741</v>
      </c>
      <c r="H4658" t="s">
        <v>2345</v>
      </c>
      <c r="I4658" t="s">
        <v>24</v>
      </c>
      <c r="J4658" s="3">
        <v>2</v>
      </c>
      <c r="K4658" s="3">
        <v>476.46</v>
      </c>
      <c r="L4658" s="3">
        <v>952.92</v>
      </c>
    </row>
    <row r="4659" spans="1:12" x14ac:dyDescent="0.35">
      <c r="A4659" t="s">
        <v>94</v>
      </c>
      <c r="B4659" s="6" t="s">
        <v>95</v>
      </c>
      <c r="C4659" s="6" t="str">
        <f t="shared" si="216"/>
        <v>Nov 2024</v>
      </c>
      <c r="D4659" s="19" t="str">
        <f t="shared" si="218"/>
        <v>2024</v>
      </c>
      <c r="E4659" s="6" t="str">
        <f t="shared" si="217"/>
        <v>Q4 2024</v>
      </c>
      <c r="F4659" t="s">
        <v>5771</v>
      </c>
      <c r="G4659" t="str">
        <f>IF(F4659="Biographies", "Biography", F4659 )</f>
        <v>Biography</v>
      </c>
      <c r="H4659" t="s">
        <v>11</v>
      </c>
      <c r="I4659" t="s">
        <v>12</v>
      </c>
      <c r="J4659" s="3">
        <v>12</v>
      </c>
      <c r="K4659" s="3">
        <v>273.5</v>
      </c>
      <c r="L4659" s="3">
        <v>3282</v>
      </c>
    </row>
    <row r="4660" spans="1:12" x14ac:dyDescent="0.35">
      <c r="A4660" t="s">
        <v>463</v>
      </c>
      <c r="B4660" s="6" t="s">
        <v>95</v>
      </c>
      <c r="C4660" s="6" t="str">
        <f t="shared" si="216"/>
        <v>Nov 2024</v>
      </c>
      <c r="D4660" s="19" t="str">
        <f t="shared" si="218"/>
        <v>2024</v>
      </c>
      <c r="E4660" s="6" t="str">
        <f t="shared" si="217"/>
        <v>Q4 2024</v>
      </c>
      <c r="F4660" t="s">
        <v>457</v>
      </c>
      <c r="G4660" t="str">
        <f>IF(F4660="Blender xcxc", "Blender", F4660)</f>
        <v>Blender</v>
      </c>
      <c r="H4660" t="s">
        <v>458</v>
      </c>
      <c r="I4660" t="s">
        <v>24</v>
      </c>
      <c r="J4660" s="3">
        <v>11</v>
      </c>
      <c r="K4660" s="3">
        <v>454.39</v>
      </c>
      <c r="L4660" s="3">
        <v>4998.29</v>
      </c>
    </row>
    <row r="4661" spans="1:12" x14ac:dyDescent="0.35">
      <c r="A4661" t="s">
        <v>1318</v>
      </c>
      <c r="B4661" s="6" t="s">
        <v>95</v>
      </c>
      <c r="C4661" s="6" t="str">
        <f t="shared" si="216"/>
        <v>Nov 2024</v>
      </c>
      <c r="D4661" s="19" t="str">
        <f t="shared" si="218"/>
        <v>2024</v>
      </c>
      <c r="E4661" s="6" t="str">
        <f t="shared" si="217"/>
        <v>Q4 2024</v>
      </c>
      <c r="F4661" t="s">
        <v>5775</v>
      </c>
      <c r="G4661" t="str">
        <f>IF(F4661="Cookbooks", "Cookbook", F4661)</f>
        <v>Cookbook</v>
      </c>
      <c r="H4661" t="s">
        <v>11</v>
      </c>
      <c r="I4661" t="s">
        <v>15</v>
      </c>
      <c r="J4661" s="3">
        <v>15</v>
      </c>
      <c r="K4661" s="3">
        <v>145.32</v>
      </c>
      <c r="L4661" s="3">
        <v>2179.8000000000002</v>
      </c>
    </row>
    <row r="4662" spans="1:12" x14ac:dyDescent="0.35">
      <c r="A4662" t="s">
        <v>1395</v>
      </c>
      <c r="B4662" s="6" t="s">
        <v>95</v>
      </c>
      <c r="C4662" s="6" t="str">
        <f t="shared" si="216"/>
        <v>Nov 2024</v>
      </c>
      <c r="D4662" s="19" t="str">
        <f t="shared" si="218"/>
        <v>2024</v>
      </c>
      <c r="E4662" s="6" t="str">
        <f t="shared" si="217"/>
        <v>Q4 2024</v>
      </c>
      <c r="F4662" t="s">
        <v>1252</v>
      </c>
      <c r="G4662" t="str">
        <f>IF(F4662="Cookbooks", "Cookbook", F4662)</f>
        <v>Cookbook</v>
      </c>
      <c r="H4662" t="s">
        <v>11</v>
      </c>
      <c r="I4662" t="s">
        <v>27</v>
      </c>
      <c r="J4662" s="3">
        <v>6</v>
      </c>
      <c r="K4662" s="3">
        <v>195.9</v>
      </c>
      <c r="L4662" s="3">
        <v>1175.4000000000001</v>
      </c>
    </row>
    <row r="4663" spans="1:12" x14ac:dyDescent="0.35">
      <c r="A4663" t="s">
        <v>1461</v>
      </c>
      <c r="B4663" s="6" t="s">
        <v>95</v>
      </c>
      <c r="C4663" s="6" t="str">
        <f t="shared" si="216"/>
        <v>Nov 2024</v>
      </c>
      <c r="D4663" s="19" t="str">
        <f t="shared" si="218"/>
        <v>2024</v>
      </c>
      <c r="E4663" s="6" t="str">
        <f t="shared" si="217"/>
        <v>Q4 2024</v>
      </c>
      <c r="F4663" t="s">
        <v>1421</v>
      </c>
      <c r="G4663" t="str">
        <f>IF(F4663="Egg", "Eggs", F4663)</f>
        <v>Eggs</v>
      </c>
      <c r="H4663" t="s">
        <v>701</v>
      </c>
      <c r="I4663" t="s">
        <v>12</v>
      </c>
      <c r="J4663" s="3">
        <v>14</v>
      </c>
      <c r="K4663" s="3">
        <v>499.46</v>
      </c>
      <c r="L4663" s="3">
        <v>6992.44</v>
      </c>
    </row>
    <row r="4664" spans="1:12" x14ac:dyDescent="0.35">
      <c r="A4664" t="s">
        <v>1656</v>
      </c>
      <c r="B4664" s="6" t="s">
        <v>95</v>
      </c>
      <c r="C4664" s="6" t="str">
        <f t="shared" si="216"/>
        <v>Nov 2024</v>
      </c>
      <c r="D4664" s="19" t="str">
        <f t="shared" si="218"/>
        <v>2024</v>
      </c>
      <c r="E4664" s="6" t="str">
        <f t="shared" si="217"/>
        <v>Q4 2024</v>
      </c>
      <c r="F4664" t="s">
        <v>1421</v>
      </c>
      <c r="G4664" t="str">
        <f>IF(F4664="Egg", "Eggs", F4664)</f>
        <v>Eggs</v>
      </c>
      <c r="H4664" t="s">
        <v>701</v>
      </c>
      <c r="I4664" t="s">
        <v>15</v>
      </c>
      <c r="J4664" s="3">
        <v>16</v>
      </c>
      <c r="K4664" s="3">
        <v>268.39999999999998</v>
      </c>
      <c r="L4664" s="3">
        <v>4294.3999999999996</v>
      </c>
    </row>
    <row r="4665" spans="1:12" x14ac:dyDescent="0.35">
      <c r="A4665" t="s">
        <v>2204</v>
      </c>
      <c r="B4665" s="6" t="s">
        <v>95</v>
      </c>
      <c r="C4665" s="6" t="str">
        <f t="shared" si="216"/>
        <v>Nov 2024</v>
      </c>
      <c r="D4665" s="19" t="str">
        <f t="shared" si="218"/>
        <v>2024</v>
      </c>
      <c r="E4665" s="6" t="str">
        <f t="shared" si="217"/>
        <v>Q4 2024</v>
      </c>
      <c r="F4665" t="s">
        <v>2058</v>
      </c>
      <c r="G4665" t="s">
        <v>2058</v>
      </c>
      <c r="H4665" t="s">
        <v>701</v>
      </c>
      <c r="I4665" t="s">
        <v>24</v>
      </c>
      <c r="J4665" s="3">
        <v>12</v>
      </c>
      <c r="K4665" s="3">
        <v>102.11</v>
      </c>
      <c r="L4665" s="3">
        <v>1225.32</v>
      </c>
    </row>
    <row r="4666" spans="1:12" x14ac:dyDescent="0.35">
      <c r="A4666" t="s">
        <v>2320</v>
      </c>
      <c r="B4666" s="6" t="s">
        <v>95</v>
      </c>
      <c r="C4666" s="6" t="str">
        <f t="shared" si="216"/>
        <v>Nov 2024</v>
      </c>
      <c r="D4666" s="19" t="str">
        <f t="shared" si="218"/>
        <v>2024</v>
      </c>
      <c r="E4666" s="6" t="str">
        <f t="shared" si="217"/>
        <v>Q4 2024</v>
      </c>
      <c r="F4666" t="s">
        <v>2207</v>
      </c>
      <c r="G4666" t="s">
        <v>2207</v>
      </c>
      <c r="H4666" t="s">
        <v>2208</v>
      </c>
      <c r="I4666" t="s">
        <v>27</v>
      </c>
      <c r="J4666" s="3">
        <v>20</v>
      </c>
      <c r="K4666" s="3">
        <v>351.92</v>
      </c>
      <c r="L4666" s="3">
        <v>7038.4</v>
      </c>
    </row>
    <row r="4667" spans="1:12" x14ac:dyDescent="0.35">
      <c r="A4667" t="s">
        <v>2500</v>
      </c>
      <c r="B4667" s="6" t="s">
        <v>95</v>
      </c>
      <c r="C4667" s="6" t="str">
        <f t="shared" si="216"/>
        <v>Nov 2024</v>
      </c>
      <c r="D4667" s="19" t="str">
        <f t="shared" si="218"/>
        <v>2024</v>
      </c>
      <c r="E4667" s="6" t="str">
        <f t="shared" si="217"/>
        <v>Q4 2024</v>
      </c>
      <c r="F4667" t="s">
        <v>2344</v>
      </c>
      <c r="G4667" t="s">
        <v>2344</v>
      </c>
      <c r="H4667" t="s">
        <v>2345</v>
      </c>
      <c r="I4667" t="s">
        <v>12</v>
      </c>
      <c r="J4667" s="3">
        <v>5</v>
      </c>
      <c r="K4667" s="3">
        <v>8.24</v>
      </c>
      <c r="L4667" s="3">
        <v>41.2</v>
      </c>
    </row>
    <row r="4668" spans="1:12" x14ac:dyDescent="0.35">
      <c r="A4668" t="s">
        <v>3010</v>
      </c>
      <c r="B4668" s="6" t="s">
        <v>95</v>
      </c>
      <c r="C4668" s="6" t="str">
        <f t="shared" si="216"/>
        <v>Nov 2024</v>
      </c>
      <c r="D4668" s="19" t="str">
        <f t="shared" si="218"/>
        <v>2024</v>
      </c>
      <c r="E4668" s="6" t="str">
        <f t="shared" si="217"/>
        <v>Q4 2024</v>
      </c>
      <c r="F4668" t="s">
        <v>2882</v>
      </c>
      <c r="G4668" t="s">
        <v>2882</v>
      </c>
      <c r="H4668" t="s">
        <v>2208</v>
      </c>
      <c r="I4668" t="s">
        <v>15</v>
      </c>
      <c r="J4668" s="3">
        <v>19</v>
      </c>
      <c r="K4668" s="3">
        <v>161.9</v>
      </c>
      <c r="L4668" s="3">
        <v>3076.1</v>
      </c>
    </row>
    <row r="4669" spans="1:12" x14ac:dyDescent="0.35">
      <c r="A4669" t="s">
        <v>5494</v>
      </c>
      <c r="B4669" s="6" t="s">
        <v>95</v>
      </c>
      <c r="C4669" s="6" t="str">
        <f t="shared" si="216"/>
        <v>Nov 2024</v>
      </c>
      <c r="D4669" s="19" t="str">
        <f t="shared" si="218"/>
        <v>2024</v>
      </c>
      <c r="E4669" s="6" t="str">
        <f t="shared" si="217"/>
        <v>Q4 2024</v>
      </c>
      <c r="F4669" t="s">
        <v>5337</v>
      </c>
      <c r="G4669" t="s">
        <v>5337</v>
      </c>
      <c r="H4669" t="s">
        <v>458</v>
      </c>
      <c r="I4669" t="s">
        <v>15</v>
      </c>
      <c r="J4669" s="3">
        <v>6</v>
      </c>
      <c r="K4669" s="3">
        <v>146.77000000000001</v>
      </c>
      <c r="L4669" s="3">
        <v>880.62</v>
      </c>
    </row>
    <row r="4670" spans="1:12" x14ac:dyDescent="0.35">
      <c r="A4670" t="s">
        <v>5587</v>
      </c>
      <c r="B4670" s="6" t="s">
        <v>95</v>
      </c>
      <c r="C4670" s="6" t="str">
        <f t="shared" si="216"/>
        <v>Nov 2024</v>
      </c>
      <c r="D4670" s="19" t="str">
        <f t="shared" si="218"/>
        <v>2024</v>
      </c>
      <c r="E4670" s="6" t="str">
        <f t="shared" si="217"/>
        <v>Q4 2024</v>
      </c>
      <c r="F4670" t="s">
        <v>5504</v>
      </c>
      <c r="G4670" t="s">
        <v>5504</v>
      </c>
      <c r="H4670" t="s">
        <v>701</v>
      </c>
      <c r="I4670" t="s">
        <v>12</v>
      </c>
      <c r="J4670" s="3">
        <v>12</v>
      </c>
      <c r="K4670" s="3">
        <v>26.87</v>
      </c>
      <c r="L4670" s="3">
        <v>322.44</v>
      </c>
    </row>
    <row r="4671" spans="1:12" x14ac:dyDescent="0.35">
      <c r="A4671" t="s">
        <v>5593</v>
      </c>
      <c r="B4671" s="6" t="s">
        <v>95</v>
      </c>
      <c r="C4671" s="6" t="str">
        <f t="shared" si="216"/>
        <v>Nov 2024</v>
      </c>
      <c r="D4671" s="19" t="str">
        <f t="shared" si="218"/>
        <v>2024</v>
      </c>
      <c r="E4671" s="6" t="str">
        <f t="shared" si="217"/>
        <v>Q4 2024</v>
      </c>
      <c r="F4671" t="s">
        <v>5504</v>
      </c>
      <c r="G4671" t="s">
        <v>5504</v>
      </c>
      <c r="H4671" t="s">
        <v>701</v>
      </c>
      <c r="I4671" t="s">
        <v>27</v>
      </c>
      <c r="J4671" s="3">
        <v>17</v>
      </c>
      <c r="K4671" s="3">
        <v>90.23</v>
      </c>
      <c r="L4671" s="3">
        <v>1533.91</v>
      </c>
    </row>
    <row r="4672" spans="1:12" x14ac:dyDescent="0.35">
      <c r="A4672" t="s">
        <v>827</v>
      </c>
      <c r="B4672" s="6" t="s">
        <v>828</v>
      </c>
      <c r="C4672" s="6" t="str">
        <f t="shared" si="216"/>
        <v>Nov 2024</v>
      </c>
      <c r="D4672" s="19" t="str">
        <f t="shared" si="218"/>
        <v>2024</v>
      </c>
      <c r="E4672" s="6" t="str">
        <f t="shared" si="217"/>
        <v>Q4 2024</v>
      </c>
      <c r="F4672" t="s">
        <v>700</v>
      </c>
      <c r="G4672" t="str">
        <f>IF(F4672="Bread.c", "Bread", F4672)</f>
        <v>Bread</v>
      </c>
      <c r="H4672" t="s">
        <v>701</v>
      </c>
      <c r="I4672" t="s">
        <v>27</v>
      </c>
      <c r="J4672" s="3">
        <v>9</v>
      </c>
      <c r="K4672" s="3">
        <v>475.03</v>
      </c>
      <c r="L4672" s="3">
        <v>4275.2700000000004</v>
      </c>
    </row>
    <row r="4673" spans="1:12" x14ac:dyDescent="0.35">
      <c r="A4673" t="s">
        <v>1541</v>
      </c>
      <c r="B4673" s="6" t="s">
        <v>828</v>
      </c>
      <c r="C4673" s="6" t="str">
        <f t="shared" si="216"/>
        <v>Nov 2024</v>
      </c>
      <c r="D4673" s="19" t="str">
        <f t="shared" si="218"/>
        <v>2024</v>
      </c>
      <c r="E4673" s="6" t="str">
        <f t="shared" si="217"/>
        <v>Q4 2024</v>
      </c>
      <c r="F4673" t="s">
        <v>1421</v>
      </c>
      <c r="G4673" t="str">
        <f>IF(F4673="Egg", "Eggs", F4673)</f>
        <v>Eggs</v>
      </c>
      <c r="H4673" t="s">
        <v>701</v>
      </c>
      <c r="I4673" t="s">
        <v>15</v>
      </c>
      <c r="J4673" s="3">
        <v>17</v>
      </c>
      <c r="K4673" s="3">
        <v>35.119999999999997</v>
      </c>
      <c r="L4673" s="3">
        <v>597.04</v>
      </c>
    </row>
    <row r="4674" spans="1:12" x14ac:dyDescent="0.35">
      <c r="A4674" t="s">
        <v>1698</v>
      </c>
      <c r="B4674" s="6" t="s">
        <v>828</v>
      </c>
      <c r="C4674" s="6" t="str">
        <f t="shared" ref="C4674:C4737" si="219">TEXT(B4674, "mmm yyyy")</f>
        <v>Nov 2024</v>
      </c>
      <c r="D4674" s="19" t="str">
        <f t="shared" si="218"/>
        <v>2024</v>
      </c>
      <c r="E4674" s="6" t="str">
        <f t="shared" ref="E4674:E4737" si="220">"Q"&amp;ROUNDUP(MONTH(B4674)/3,0)&amp;" "&amp;TEXT(B4674,"YYYY")</f>
        <v>Q4 2024</v>
      </c>
      <c r="F4674" t="s">
        <v>1421</v>
      </c>
      <c r="G4674" t="str">
        <f>IF(F4674="Egg", "Eggs", F4674)</f>
        <v>Eggs</v>
      </c>
      <c r="H4674" t="s">
        <v>701</v>
      </c>
      <c r="I4674" t="s">
        <v>12</v>
      </c>
      <c r="J4674" s="3">
        <v>4</v>
      </c>
      <c r="K4674" s="3">
        <v>304.52999999999997</v>
      </c>
      <c r="L4674" s="3">
        <v>1218.1199999999999</v>
      </c>
    </row>
    <row r="4675" spans="1:12" x14ac:dyDescent="0.35">
      <c r="A4675" t="s">
        <v>2331</v>
      </c>
      <c r="B4675" s="6" t="s">
        <v>828</v>
      </c>
      <c r="C4675" s="6" t="str">
        <f t="shared" si="219"/>
        <v>Nov 2024</v>
      </c>
      <c r="D4675" s="19" t="str">
        <f t="shared" ref="D4675:D4738" si="221">TEXT(B4675, "yyyy")</f>
        <v>2024</v>
      </c>
      <c r="E4675" s="6" t="str">
        <f t="shared" si="220"/>
        <v>Q4 2024</v>
      </c>
      <c r="F4675" t="s">
        <v>2207</v>
      </c>
      <c r="G4675" t="s">
        <v>2207</v>
      </c>
      <c r="H4675" t="s">
        <v>2208</v>
      </c>
      <c r="I4675" t="s">
        <v>15</v>
      </c>
      <c r="J4675" s="3">
        <v>2</v>
      </c>
      <c r="K4675" s="3">
        <v>419.89</v>
      </c>
      <c r="L4675" s="3">
        <v>839.78</v>
      </c>
    </row>
    <row r="4676" spans="1:12" x14ac:dyDescent="0.35">
      <c r="A4676" t="s">
        <v>2373</v>
      </c>
      <c r="B4676" s="6" t="s">
        <v>828</v>
      </c>
      <c r="C4676" s="6" t="str">
        <f t="shared" si="219"/>
        <v>Nov 2024</v>
      </c>
      <c r="D4676" s="19" t="str">
        <f t="shared" si="221"/>
        <v>2024</v>
      </c>
      <c r="E4676" s="6" t="str">
        <f t="shared" si="220"/>
        <v>Q4 2024</v>
      </c>
      <c r="F4676" t="s">
        <v>2344</v>
      </c>
      <c r="G4676" t="s">
        <v>2344</v>
      </c>
      <c r="H4676" t="s">
        <v>2345</v>
      </c>
      <c r="I4676" t="s">
        <v>27</v>
      </c>
      <c r="J4676" s="3">
        <v>4</v>
      </c>
      <c r="K4676" s="3">
        <v>259.87</v>
      </c>
      <c r="L4676" s="3">
        <v>1039.48</v>
      </c>
    </row>
    <row r="4677" spans="1:12" x14ac:dyDescent="0.35">
      <c r="A4677" t="s">
        <v>3224</v>
      </c>
      <c r="B4677" s="6" t="s">
        <v>828</v>
      </c>
      <c r="C4677" s="6" t="str">
        <f t="shared" si="219"/>
        <v>Nov 2024</v>
      </c>
      <c r="D4677" s="19" t="str">
        <f t="shared" si="221"/>
        <v>2024</v>
      </c>
      <c r="E4677" s="6" t="str">
        <f t="shared" si="220"/>
        <v>Q4 2024</v>
      </c>
      <c r="F4677" t="s">
        <v>3143</v>
      </c>
      <c r="G4677" t="s">
        <v>3143</v>
      </c>
      <c r="H4677" t="s">
        <v>458</v>
      </c>
      <c r="I4677" t="s">
        <v>12</v>
      </c>
      <c r="J4677" s="3">
        <v>20</v>
      </c>
      <c r="K4677" s="3">
        <v>144.78</v>
      </c>
      <c r="L4677" s="3">
        <v>2895.6</v>
      </c>
    </row>
    <row r="4678" spans="1:12" x14ac:dyDescent="0.35">
      <c r="A4678" t="s">
        <v>3281</v>
      </c>
      <c r="B4678" s="6" t="s">
        <v>828</v>
      </c>
      <c r="C4678" s="6" t="str">
        <f t="shared" si="219"/>
        <v>Nov 2024</v>
      </c>
      <c r="D4678" s="19" t="str">
        <f t="shared" si="221"/>
        <v>2024</v>
      </c>
      <c r="E4678" s="6" t="str">
        <f t="shared" si="220"/>
        <v>Q4 2024</v>
      </c>
      <c r="F4678" t="s">
        <v>3143</v>
      </c>
      <c r="G4678" t="s">
        <v>3143</v>
      </c>
      <c r="H4678" t="s">
        <v>458</v>
      </c>
      <c r="I4678" t="s">
        <v>12</v>
      </c>
      <c r="J4678" s="3">
        <v>19</v>
      </c>
      <c r="K4678" s="3">
        <v>458.89</v>
      </c>
      <c r="L4678" s="3">
        <v>8718.91</v>
      </c>
    </row>
    <row r="4679" spans="1:12" x14ac:dyDescent="0.35">
      <c r="A4679" t="s">
        <v>4222</v>
      </c>
      <c r="B4679" s="6" t="s">
        <v>828</v>
      </c>
      <c r="C4679" s="6" t="str">
        <f t="shared" si="219"/>
        <v>Nov 2024</v>
      </c>
      <c r="D4679" s="19" t="str">
        <f t="shared" si="221"/>
        <v>2024</v>
      </c>
      <c r="E4679" s="6" t="str">
        <f t="shared" si="220"/>
        <v>Q4 2024</v>
      </c>
      <c r="F4679" t="s">
        <v>3948</v>
      </c>
      <c r="G4679" t="s">
        <v>3948</v>
      </c>
      <c r="H4679" t="s">
        <v>458</v>
      </c>
      <c r="I4679" t="s">
        <v>24</v>
      </c>
      <c r="J4679" s="3">
        <v>14</v>
      </c>
      <c r="K4679" s="3">
        <v>110.69</v>
      </c>
      <c r="L4679" s="3">
        <v>1549.66</v>
      </c>
    </row>
    <row r="4680" spans="1:12" x14ac:dyDescent="0.35">
      <c r="A4680" t="s">
        <v>4700</v>
      </c>
      <c r="B4680" s="6" t="s">
        <v>828</v>
      </c>
      <c r="C4680" s="6" t="str">
        <f t="shared" si="219"/>
        <v>Nov 2024</v>
      </c>
      <c r="D4680" s="19" t="str">
        <f t="shared" si="221"/>
        <v>2024</v>
      </c>
      <c r="E4680" s="6" t="str">
        <f t="shared" si="220"/>
        <v>Q4 2024</v>
      </c>
      <c r="F4680" t="s">
        <v>4610</v>
      </c>
      <c r="G4680" t="s">
        <v>4610</v>
      </c>
      <c r="H4680" t="s">
        <v>2345</v>
      </c>
      <c r="I4680" t="s">
        <v>12</v>
      </c>
      <c r="J4680" s="3">
        <v>16</v>
      </c>
      <c r="K4680" s="3">
        <v>477.08</v>
      </c>
      <c r="L4680" s="3">
        <v>7633.28</v>
      </c>
    </row>
    <row r="4681" spans="1:12" x14ac:dyDescent="0.35">
      <c r="A4681" t="s">
        <v>5057</v>
      </c>
      <c r="B4681" s="6" t="s">
        <v>828</v>
      </c>
      <c r="C4681" s="6" t="str">
        <f t="shared" si="219"/>
        <v>Nov 2024</v>
      </c>
      <c r="D4681" s="19" t="str">
        <f t="shared" si="221"/>
        <v>2024</v>
      </c>
      <c r="E4681" s="6" t="str">
        <f t="shared" si="220"/>
        <v>Q4 2024</v>
      </c>
      <c r="F4681" t="s">
        <v>4845</v>
      </c>
      <c r="G4681" t="s">
        <v>4845</v>
      </c>
      <c r="H4681" t="s">
        <v>2345</v>
      </c>
      <c r="I4681" t="s">
        <v>12</v>
      </c>
      <c r="J4681" s="3">
        <v>18</v>
      </c>
      <c r="K4681" s="3">
        <v>443.65</v>
      </c>
      <c r="L4681" s="3">
        <v>7985.7</v>
      </c>
    </row>
    <row r="4682" spans="1:12" x14ac:dyDescent="0.35">
      <c r="A4682" t="s">
        <v>5287</v>
      </c>
      <c r="B4682" s="6" t="s">
        <v>828</v>
      </c>
      <c r="C4682" s="6" t="str">
        <f t="shared" si="219"/>
        <v>Nov 2024</v>
      </c>
      <c r="D4682" s="19" t="str">
        <f t="shared" si="221"/>
        <v>2024</v>
      </c>
      <c r="E4682" s="6" t="str">
        <f t="shared" si="220"/>
        <v>Q4 2024</v>
      </c>
      <c r="F4682" t="s">
        <v>5082</v>
      </c>
      <c r="G4682" t="s">
        <v>5082</v>
      </c>
      <c r="H4682" t="s">
        <v>2208</v>
      </c>
      <c r="I4682" t="s">
        <v>15</v>
      </c>
      <c r="J4682" s="3">
        <v>4</v>
      </c>
      <c r="K4682" s="3">
        <v>323.26</v>
      </c>
      <c r="L4682" s="3">
        <v>1293.04</v>
      </c>
    </row>
    <row r="4683" spans="1:12" x14ac:dyDescent="0.35">
      <c r="A4683" t="s">
        <v>466</v>
      </c>
      <c r="B4683" s="6" t="s">
        <v>467</v>
      </c>
      <c r="C4683" s="6" t="str">
        <f t="shared" si="219"/>
        <v>Nov 2024</v>
      </c>
      <c r="D4683" s="19" t="str">
        <f t="shared" si="221"/>
        <v>2024</v>
      </c>
      <c r="E4683" s="6" t="str">
        <f t="shared" si="220"/>
        <v>Q4 2024</v>
      </c>
      <c r="F4683" t="s">
        <v>457</v>
      </c>
      <c r="G4683" t="str">
        <f>IF(F4683="Blender xcxc", "Blender", F4683)</f>
        <v>Blender</v>
      </c>
      <c r="H4683" t="s">
        <v>458</v>
      </c>
      <c r="I4683" t="s">
        <v>24</v>
      </c>
      <c r="J4683" s="3">
        <v>7</v>
      </c>
      <c r="K4683" s="3">
        <v>175.04</v>
      </c>
      <c r="L4683" s="3">
        <v>1225.28</v>
      </c>
    </row>
    <row r="4684" spans="1:12" x14ac:dyDescent="0.35">
      <c r="A4684" t="s">
        <v>1640</v>
      </c>
      <c r="B4684" s="6" t="s">
        <v>467</v>
      </c>
      <c r="C4684" s="6" t="str">
        <f t="shared" si="219"/>
        <v>Nov 2024</v>
      </c>
      <c r="D4684" s="19" t="str">
        <f t="shared" si="221"/>
        <v>2024</v>
      </c>
      <c r="E4684" s="6" t="str">
        <f t="shared" si="220"/>
        <v>Q4 2024</v>
      </c>
      <c r="F4684" t="s">
        <v>1421</v>
      </c>
      <c r="G4684" t="str">
        <f>IF(F4684="Egg", "Eggs", F4684)</f>
        <v>Eggs</v>
      </c>
      <c r="H4684" t="s">
        <v>701</v>
      </c>
      <c r="I4684" t="s">
        <v>12</v>
      </c>
      <c r="J4684" s="3">
        <v>6</v>
      </c>
      <c r="K4684" s="3">
        <v>328.19</v>
      </c>
      <c r="L4684" s="3">
        <v>1969.14</v>
      </c>
    </row>
    <row r="4685" spans="1:12" x14ac:dyDescent="0.35">
      <c r="A4685" t="s">
        <v>1689</v>
      </c>
      <c r="B4685" s="6" t="s">
        <v>467</v>
      </c>
      <c r="C4685" s="6" t="str">
        <f t="shared" si="219"/>
        <v>Nov 2024</v>
      </c>
      <c r="D4685" s="19" t="str">
        <f t="shared" si="221"/>
        <v>2024</v>
      </c>
      <c r="E4685" s="6" t="str">
        <f t="shared" si="220"/>
        <v>Q4 2024</v>
      </c>
      <c r="F4685" t="s">
        <v>1421</v>
      </c>
      <c r="G4685" t="str">
        <f>IF(F4685="Egg", "Eggs", F4685)</f>
        <v>Eggs</v>
      </c>
      <c r="H4685" t="s">
        <v>701</v>
      </c>
      <c r="I4685" t="s">
        <v>12</v>
      </c>
      <c r="J4685" s="3">
        <v>17</v>
      </c>
      <c r="K4685" s="3">
        <v>429.47</v>
      </c>
      <c r="L4685" s="3">
        <v>7300.99</v>
      </c>
    </row>
    <row r="4686" spans="1:12" x14ac:dyDescent="0.35">
      <c r="A4686" t="s">
        <v>2226</v>
      </c>
      <c r="B4686" s="6" t="s">
        <v>467</v>
      </c>
      <c r="C4686" s="6" t="str">
        <f t="shared" si="219"/>
        <v>Nov 2024</v>
      </c>
      <c r="D4686" s="19" t="str">
        <f t="shared" si="221"/>
        <v>2024</v>
      </c>
      <c r="E4686" s="6" t="str">
        <f t="shared" si="220"/>
        <v>Q4 2024</v>
      </c>
      <c r="F4686" t="s">
        <v>2207</v>
      </c>
      <c r="G4686" t="s">
        <v>2207</v>
      </c>
      <c r="H4686" t="s">
        <v>2208</v>
      </c>
      <c r="I4686" t="s">
        <v>12</v>
      </c>
      <c r="J4686" s="3">
        <v>8</v>
      </c>
      <c r="K4686" s="3">
        <v>458.54</v>
      </c>
      <c r="L4686" s="3">
        <v>3668.32</v>
      </c>
    </row>
    <row r="4687" spans="1:12" x14ac:dyDescent="0.35">
      <c r="A4687" t="s">
        <v>3999</v>
      </c>
      <c r="B4687" s="6" t="s">
        <v>467</v>
      </c>
      <c r="C4687" s="6" t="str">
        <f t="shared" si="219"/>
        <v>Nov 2024</v>
      </c>
      <c r="D4687" s="19" t="str">
        <f t="shared" si="221"/>
        <v>2024</v>
      </c>
      <c r="E4687" s="6" t="str">
        <f t="shared" si="220"/>
        <v>Q4 2024</v>
      </c>
      <c r="F4687" t="s">
        <v>3948</v>
      </c>
      <c r="G4687" t="s">
        <v>3948</v>
      </c>
      <c r="H4687" t="s">
        <v>458</v>
      </c>
      <c r="I4687" t="s">
        <v>15</v>
      </c>
      <c r="J4687" s="3">
        <v>5</v>
      </c>
      <c r="K4687" s="3">
        <v>253.39</v>
      </c>
      <c r="L4687" s="3">
        <v>1266.95</v>
      </c>
    </row>
    <row r="4688" spans="1:12" x14ac:dyDescent="0.35">
      <c r="A4688" t="s">
        <v>5045</v>
      </c>
      <c r="B4688" s="6" t="s">
        <v>467</v>
      </c>
      <c r="C4688" s="6" t="str">
        <f t="shared" si="219"/>
        <v>Nov 2024</v>
      </c>
      <c r="D4688" s="19" t="str">
        <f t="shared" si="221"/>
        <v>2024</v>
      </c>
      <c r="E4688" s="6" t="str">
        <f t="shared" si="220"/>
        <v>Q4 2024</v>
      </c>
      <c r="F4688" t="s">
        <v>4845</v>
      </c>
      <c r="G4688" t="s">
        <v>4845</v>
      </c>
      <c r="H4688" t="s">
        <v>2345</v>
      </c>
      <c r="I4688" t="s">
        <v>27</v>
      </c>
      <c r="J4688" s="3">
        <v>13</v>
      </c>
      <c r="K4688" s="3">
        <v>25.99</v>
      </c>
      <c r="L4688" s="3">
        <v>337.87</v>
      </c>
    </row>
    <row r="4689" spans="1:12" x14ac:dyDescent="0.35">
      <c r="A4689" t="s">
        <v>1136</v>
      </c>
      <c r="B4689" s="6" t="s">
        <v>1137</v>
      </c>
      <c r="C4689" s="6" t="str">
        <f t="shared" si="219"/>
        <v>Nov 2024</v>
      </c>
      <c r="D4689" s="19" t="str">
        <f t="shared" si="221"/>
        <v>2024</v>
      </c>
      <c r="E4689" s="6" t="str">
        <f t="shared" si="220"/>
        <v>Q4 2024</v>
      </c>
      <c r="F4689" t="s">
        <v>1084</v>
      </c>
      <c r="G4689" t="str">
        <f>IF(F4689="Children's Book asfdsf", "Children's Book", F4689)</f>
        <v>Children's Book</v>
      </c>
      <c r="H4689" t="s">
        <v>11</v>
      </c>
      <c r="I4689" t="s">
        <v>12</v>
      </c>
      <c r="J4689" s="3">
        <v>14</v>
      </c>
      <c r="K4689" s="3">
        <v>97.27</v>
      </c>
      <c r="L4689" s="3">
        <v>1361.78</v>
      </c>
    </row>
    <row r="4690" spans="1:12" x14ac:dyDescent="0.35">
      <c r="A4690" t="s">
        <v>1586</v>
      </c>
      <c r="B4690" s="6" t="s">
        <v>1137</v>
      </c>
      <c r="C4690" s="6" t="str">
        <f t="shared" si="219"/>
        <v>Nov 2024</v>
      </c>
      <c r="D4690" s="19" t="str">
        <f t="shared" si="221"/>
        <v>2024</v>
      </c>
      <c r="E4690" s="6" t="str">
        <f t="shared" si="220"/>
        <v>Q4 2024</v>
      </c>
      <c r="F4690" t="s">
        <v>1421</v>
      </c>
      <c r="G4690" t="str">
        <f>IF(F4690="Egg", "Eggs", F4690)</f>
        <v>Eggs</v>
      </c>
      <c r="H4690" t="s">
        <v>701</v>
      </c>
      <c r="I4690" t="s">
        <v>24</v>
      </c>
      <c r="J4690" s="3">
        <v>12</v>
      </c>
      <c r="K4690" s="3">
        <v>25</v>
      </c>
      <c r="L4690" s="3">
        <v>300</v>
      </c>
    </row>
    <row r="4691" spans="1:12" x14ac:dyDescent="0.35">
      <c r="A4691" t="s">
        <v>2756</v>
      </c>
      <c r="B4691" s="6" t="s">
        <v>1137</v>
      </c>
      <c r="C4691" s="6" t="str">
        <f t="shared" si="219"/>
        <v>Nov 2024</v>
      </c>
      <c r="D4691" s="19" t="str">
        <f t="shared" si="221"/>
        <v>2024</v>
      </c>
      <c r="E4691" s="6" t="str">
        <f t="shared" si="220"/>
        <v>Q4 2024</v>
      </c>
      <c r="F4691" t="s">
        <v>2643</v>
      </c>
      <c r="G4691" t="s">
        <v>2643</v>
      </c>
      <c r="H4691" t="s">
        <v>2345</v>
      </c>
      <c r="I4691" t="s">
        <v>15</v>
      </c>
      <c r="J4691" s="3">
        <v>16</v>
      </c>
      <c r="K4691" s="3">
        <v>114.6</v>
      </c>
      <c r="L4691" s="3">
        <v>1833.6</v>
      </c>
    </row>
    <row r="4692" spans="1:12" x14ac:dyDescent="0.35">
      <c r="A4692" t="s">
        <v>2898</v>
      </c>
      <c r="B4692" s="6" t="s">
        <v>1137</v>
      </c>
      <c r="C4692" s="6" t="str">
        <f t="shared" si="219"/>
        <v>Nov 2024</v>
      </c>
      <c r="D4692" s="19" t="str">
        <f t="shared" si="221"/>
        <v>2024</v>
      </c>
      <c r="E4692" s="6" t="str">
        <f t="shared" si="220"/>
        <v>Q4 2024</v>
      </c>
      <c r="F4692" t="s">
        <v>2882</v>
      </c>
      <c r="G4692" t="s">
        <v>2882</v>
      </c>
      <c r="H4692" t="s">
        <v>2208</v>
      </c>
      <c r="I4692" t="s">
        <v>12</v>
      </c>
      <c r="J4692" s="3">
        <v>18</v>
      </c>
      <c r="K4692" s="3">
        <v>272.72000000000003</v>
      </c>
      <c r="L4692" s="3">
        <v>4908.96</v>
      </c>
    </row>
    <row r="4693" spans="1:12" x14ac:dyDescent="0.35">
      <c r="A4693" t="s">
        <v>3497</v>
      </c>
      <c r="B4693" s="6" t="s">
        <v>1137</v>
      </c>
      <c r="C4693" s="6" t="str">
        <f t="shared" si="219"/>
        <v>Nov 2024</v>
      </c>
      <c r="D4693" s="19" t="str">
        <f t="shared" si="221"/>
        <v>2024</v>
      </c>
      <c r="E4693" s="6" t="str">
        <f t="shared" si="220"/>
        <v>Q4 2024</v>
      </c>
      <c r="F4693" t="s">
        <v>3435</v>
      </c>
      <c r="G4693" t="s">
        <v>3435</v>
      </c>
      <c r="H4693" t="s">
        <v>701</v>
      </c>
      <c r="I4693" t="s">
        <v>15</v>
      </c>
      <c r="J4693" s="3">
        <v>18</v>
      </c>
      <c r="K4693" s="3">
        <v>113.87</v>
      </c>
      <c r="L4693" s="3">
        <v>2049.66</v>
      </c>
    </row>
    <row r="4694" spans="1:12" x14ac:dyDescent="0.35">
      <c r="A4694" t="s">
        <v>3574</v>
      </c>
      <c r="B4694" s="6" t="s">
        <v>1137</v>
      </c>
      <c r="C4694" s="6" t="str">
        <f t="shared" si="219"/>
        <v>Nov 2024</v>
      </c>
      <c r="D4694" s="19" t="str">
        <f t="shared" si="221"/>
        <v>2024</v>
      </c>
      <c r="E4694" s="6" t="str">
        <f t="shared" si="220"/>
        <v>Q4 2024</v>
      </c>
      <c r="F4694" t="s">
        <v>3435</v>
      </c>
      <c r="G4694" t="s">
        <v>3435</v>
      </c>
      <c r="H4694" t="s">
        <v>701</v>
      </c>
      <c r="I4694" t="s">
        <v>27</v>
      </c>
      <c r="J4694" s="3">
        <v>14</v>
      </c>
      <c r="K4694" s="3">
        <v>138.61000000000001</v>
      </c>
      <c r="L4694" s="3">
        <v>1940.54</v>
      </c>
    </row>
    <row r="4695" spans="1:12" x14ac:dyDescent="0.35">
      <c r="A4695" t="s">
        <v>3955</v>
      </c>
      <c r="B4695" s="6" t="s">
        <v>1137</v>
      </c>
      <c r="C4695" s="6" t="str">
        <f t="shared" si="219"/>
        <v>Nov 2024</v>
      </c>
      <c r="D4695" s="19" t="str">
        <f t="shared" si="221"/>
        <v>2024</v>
      </c>
      <c r="E4695" s="6" t="str">
        <f t="shared" si="220"/>
        <v>Q4 2024</v>
      </c>
      <c r="F4695" t="s">
        <v>3948</v>
      </c>
      <c r="G4695" t="s">
        <v>3948</v>
      </c>
      <c r="H4695" t="s">
        <v>458</v>
      </c>
      <c r="I4695" t="s">
        <v>24</v>
      </c>
      <c r="J4695" s="3">
        <v>5</v>
      </c>
      <c r="K4695" s="3">
        <v>188.8</v>
      </c>
      <c r="L4695" s="3">
        <v>944</v>
      </c>
    </row>
    <row r="4696" spans="1:12" x14ac:dyDescent="0.35">
      <c r="A4696" t="s">
        <v>4358</v>
      </c>
      <c r="B4696" s="6" t="s">
        <v>1137</v>
      </c>
      <c r="C4696" s="6" t="str">
        <f t="shared" si="219"/>
        <v>Nov 2024</v>
      </c>
      <c r="D4696" s="19" t="str">
        <f t="shared" si="221"/>
        <v>2024</v>
      </c>
      <c r="E4696" s="6" t="str">
        <f t="shared" si="220"/>
        <v>Q4 2024</v>
      </c>
      <c r="F4696" t="s">
        <v>4235</v>
      </c>
      <c r="G4696" t="s">
        <v>4235</v>
      </c>
      <c r="H4696" t="s">
        <v>2208</v>
      </c>
      <c r="I4696" t="s">
        <v>12</v>
      </c>
      <c r="J4696" s="3">
        <v>19</v>
      </c>
      <c r="K4696" s="3">
        <v>35.86</v>
      </c>
      <c r="L4696" s="3">
        <v>681.34</v>
      </c>
    </row>
    <row r="4697" spans="1:12" x14ac:dyDescent="0.35">
      <c r="A4697" t="s">
        <v>4808</v>
      </c>
      <c r="B4697" s="6" t="s">
        <v>1137</v>
      </c>
      <c r="C4697" s="6" t="str">
        <f t="shared" si="219"/>
        <v>Nov 2024</v>
      </c>
      <c r="D4697" s="19" t="str">
        <f t="shared" si="221"/>
        <v>2024</v>
      </c>
      <c r="E4697" s="6" t="str">
        <f t="shared" si="220"/>
        <v>Q4 2024</v>
      </c>
      <c r="F4697" t="s">
        <v>4741</v>
      </c>
      <c r="G4697" t="s">
        <v>4741</v>
      </c>
      <c r="H4697" t="s">
        <v>2345</v>
      </c>
      <c r="I4697" t="s">
        <v>12</v>
      </c>
      <c r="J4697" s="3">
        <v>13</v>
      </c>
      <c r="K4697" s="3">
        <v>337.45</v>
      </c>
      <c r="L4697" s="3">
        <v>4386.8500000000004</v>
      </c>
    </row>
    <row r="4698" spans="1:12" x14ac:dyDescent="0.35">
      <c r="A4698" t="s">
        <v>5471</v>
      </c>
      <c r="B4698" s="6" t="s">
        <v>1137</v>
      </c>
      <c r="C4698" s="6" t="str">
        <f t="shared" si="219"/>
        <v>Nov 2024</v>
      </c>
      <c r="D4698" s="19" t="str">
        <f t="shared" si="221"/>
        <v>2024</v>
      </c>
      <c r="E4698" s="6" t="str">
        <f t="shared" si="220"/>
        <v>Q4 2024</v>
      </c>
      <c r="F4698" t="s">
        <v>5337</v>
      </c>
      <c r="G4698" t="s">
        <v>5337</v>
      </c>
      <c r="H4698" t="s">
        <v>458</v>
      </c>
      <c r="I4698" t="s">
        <v>24</v>
      </c>
      <c r="J4698" s="3">
        <v>9</v>
      </c>
      <c r="K4698" s="3">
        <v>215.08</v>
      </c>
      <c r="L4698" s="3">
        <v>1935.72</v>
      </c>
    </row>
    <row r="4699" spans="1:12" x14ac:dyDescent="0.35">
      <c r="A4699" t="s">
        <v>238</v>
      </c>
      <c r="B4699" s="6" t="s">
        <v>239</v>
      </c>
      <c r="C4699" s="6" t="str">
        <f t="shared" si="219"/>
        <v>Nov 2024</v>
      </c>
      <c r="D4699" s="19" t="str">
        <f t="shared" si="221"/>
        <v>2024</v>
      </c>
      <c r="E4699" s="6" t="str">
        <f t="shared" si="220"/>
        <v>Q4 2024</v>
      </c>
      <c r="F4699" t="s">
        <v>10</v>
      </c>
      <c r="G4699" t="str">
        <f>IF(F4699="Biographies", "Biography", F4699 )</f>
        <v>Biography</v>
      </c>
      <c r="H4699" t="s">
        <v>11</v>
      </c>
      <c r="I4699" t="s">
        <v>24</v>
      </c>
      <c r="J4699" s="3">
        <v>14</v>
      </c>
      <c r="K4699" s="3">
        <v>467.99</v>
      </c>
      <c r="L4699" s="3">
        <v>6551.86</v>
      </c>
    </row>
    <row r="4700" spans="1:12" x14ac:dyDescent="0.35">
      <c r="A4700" t="s">
        <v>1221</v>
      </c>
      <c r="B4700" s="6" t="s">
        <v>239</v>
      </c>
      <c r="C4700" s="6" t="str">
        <f t="shared" si="219"/>
        <v>Nov 2024</v>
      </c>
      <c r="D4700" s="19" t="str">
        <f t="shared" si="221"/>
        <v>2024</v>
      </c>
      <c r="E4700" s="6" t="str">
        <f t="shared" si="220"/>
        <v>Q4 2024</v>
      </c>
      <c r="F4700" t="s">
        <v>1084</v>
      </c>
      <c r="G4700" t="str">
        <f>IF(F4700="Children's Book asfdsf", "Children's Book", F4700)</f>
        <v>Children's Book</v>
      </c>
      <c r="H4700" t="s">
        <v>11</v>
      </c>
      <c r="I4700" t="s">
        <v>24</v>
      </c>
      <c r="J4700" s="3">
        <v>15</v>
      </c>
      <c r="K4700" s="3">
        <v>447.11</v>
      </c>
      <c r="L4700" s="3">
        <v>6706.65</v>
      </c>
    </row>
    <row r="4701" spans="1:12" x14ac:dyDescent="0.35">
      <c r="A4701" t="s">
        <v>1466</v>
      </c>
      <c r="B4701" s="6" t="s">
        <v>239</v>
      </c>
      <c r="C4701" s="6" t="str">
        <f t="shared" si="219"/>
        <v>Nov 2024</v>
      </c>
      <c r="D4701" s="19" t="str">
        <f t="shared" si="221"/>
        <v>2024</v>
      </c>
      <c r="E4701" s="6" t="str">
        <f t="shared" si="220"/>
        <v>Q4 2024</v>
      </c>
      <c r="F4701" t="s">
        <v>1421</v>
      </c>
      <c r="G4701" t="str">
        <f>IF(F4701="Egg", "Eggs", F4701)</f>
        <v>Eggs</v>
      </c>
      <c r="H4701" t="s">
        <v>701</v>
      </c>
      <c r="I4701" t="s">
        <v>24</v>
      </c>
      <c r="J4701" s="3">
        <v>20</v>
      </c>
      <c r="K4701" s="3">
        <v>121.75</v>
      </c>
      <c r="L4701" s="3">
        <v>2435</v>
      </c>
    </row>
    <row r="4702" spans="1:12" x14ac:dyDescent="0.35">
      <c r="A4702" t="s">
        <v>2369</v>
      </c>
      <c r="B4702" s="6" t="s">
        <v>239</v>
      </c>
      <c r="C4702" s="6" t="str">
        <f t="shared" si="219"/>
        <v>Nov 2024</v>
      </c>
      <c r="D4702" s="19" t="str">
        <f t="shared" si="221"/>
        <v>2024</v>
      </c>
      <c r="E4702" s="6" t="str">
        <f t="shared" si="220"/>
        <v>Q4 2024</v>
      </c>
      <c r="F4702" t="s">
        <v>2344</v>
      </c>
      <c r="G4702" t="s">
        <v>2344</v>
      </c>
      <c r="H4702" t="s">
        <v>2345</v>
      </c>
      <c r="I4702" t="s">
        <v>27</v>
      </c>
      <c r="J4702" s="3">
        <v>5</v>
      </c>
      <c r="K4702" s="3">
        <v>421.02</v>
      </c>
      <c r="L4702" s="3">
        <v>2105.1</v>
      </c>
    </row>
    <row r="4703" spans="1:12" x14ac:dyDescent="0.35">
      <c r="A4703" t="s">
        <v>2392</v>
      </c>
      <c r="B4703" s="6" t="s">
        <v>239</v>
      </c>
      <c r="C4703" s="6" t="str">
        <f t="shared" si="219"/>
        <v>Nov 2024</v>
      </c>
      <c r="D4703" s="19" t="str">
        <f t="shared" si="221"/>
        <v>2024</v>
      </c>
      <c r="E4703" s="6" t="str">
        <f t="shared" si="220"/>
        <v>Q4 2024</v>
      </c>
      <c r="F4703" t="s">
        <v>2344</v>
      </c>
      <c r="G4703" t="s">
        <v>2344</v>
      </c>
      <c r="H4703" t="s">
        <v>2345</v>
      </c>
      <c r="I4703" t="s">
        <v>12</v>
      </c>
      <c r="J4703" s="3">
        <v>13</v>
      </c>
      <c r="K4703" s="3">
        <v>430.96</v>
      </c>
      <c r="L4703" s="3">
        <v>5602.48</v>
      </c>
    </row>
    <row r="4704" spans="1:12" x14ac:dyDescent="0.35">
      <c r="A4704" t="s">
        <v>2804</v>
      </c>
      <c r="B4704" s="6" t="s">
        <v>239</v>
      </c>
      <c r="C4704" s="6" t="str">
        <f t="shared" si="219"/>
        <v>Nov 2024</v>
      </c>
      <c r="D4704" s="19" t="str">
        <f t="shared" si="221"/>
        <v>2024</v>
      </c>
      <c r="E4704" s="6" t="str">
        <f t="shared" si="220"/>
        <v>Q4 2024</v>
      </c>
      <c r="F4704" t="s">
        <v>2643</v>
      </c>
      <c r="G4704" t="s">
        <v>2643</v>
      </c>
      <c r="H4704" t="s">
        <v>2345</v>
      </c>
      <c r="I4704" t="s">
        <v>12</v>
      </c>
      <c r="J4704" s="3">
        <v>10</v>
      </c>
      <c r="K4704" s="3">
        <v>129.68</v>
      </c>
      <c r="L4704" s="3">
        <v>1296.8</v>
      </c>
    </row>
    <row r="4705" spans="1:12" x14ac:dyDescent="0.35">
      <c r="A4705" t="s">
        <v>3038</v>
      </c>
      <c r="B4705" s="6" t="s">
        <v>239</v>
      </c>
      <c r="C4705" s="6" t="str">
        <f t="shared" si="219"/>
        <v>Nov 2024</v>
      </c>
      <c r="D4705" s="19" t="str">
        <f t="shared" si="221"/>
        <v>2024</v>
      </c>
      <c r="E4705" s="6" t="str">
        <f t="shared" si="220"/>
        <v>Q4 2024</v>
      </c>
      <c r="F4705" t="s">
        <v>2882</v>
      </c>
      <c r="G4705" t="s">
        <v>2882</v>
      </c>
      <c r="H4705" t="s">
        <v>2208</v>
      </c>
      <c r="I4705" t="s">
        <v>27</v>
      </c>
      <c r="J4705" s="3">
        <v>5</v>
      </c>
      <c r="K4705" s="3">
        <v>102.79</v>
      </c>
      <c r="L4705" s="3">
        <v>513.95000000000005</v>
      </c>
    </row>
    <row r="4706" spans="1:12" x14ac:dyDescent="0.35">
      <c r="A4706" t="s">
        <v>3641</v>
      </c>
      <c r="B4706" s="6" t="s">
        <v>239</v>
      </c>
      <c r="C4706" s="6" t="str">
        <f t="shared" si="219"/>
        <v>Nov 2024</v>
      </c>
      <c r="D4706" s="19" t="str">
        <f t="shared" si="221"/>
        <v>2024</v>
      </c>
      <c r="E4706" s="6" t="str">
        <f t="shared" si="220"/>
        <v>Q4 2024</v>
      </c>
      <c r="F4706" t="s">
        <v>3435</v>
      </c>
      <c r="G4706" t="s">
        <v>3435</v>
      </c>
      <c r="H4706" t="s">
        <v>701</v>
      </c>
      <c r="I4706" t="s">
        <v>12</v>
      </c>
      <c r="J4706" s="3">
        <v>2</v>
      </c>
      <c r="K4706" s="3">
        <v>449.87</v>
      </c>
      <c r="L4706" s="3">
        <v>899.74</v>
      </c>
    </row>
    <row r="4707" spans="1:12" x14ac:dyDescent="0.35">
      <c r="A4707" t="s">
        <v>4707</v>
      </c>
      <c r="B4707" s="6" t="s">
        <v>239</v>
      </c>
      <c r="C4707" s="6" t="str">
        <f t="shared" si="219"/>
        <v>Nov 2024</v>
      </c>
      <c r="D4707" s="19" t="str">
        <f t="shared" si="221"/>
        <v>2024</v>
      </c>
      <c r="E4707" s="6" t="str">
        <f t="shared" si="220"/>
        <v>Q4 2024</v>
      </c>
      <c r="F4707" t="s">
        <v>4610</v>
      </c>
      <c r="G4707" t="s">
        <v>4610</v>
      </c>
      <c r="H4707" t="s">
        <v>2345</v>
      </c>
      <c r="I4707" t="s">
        <v>27</v>
      </c>
      <c r="J4707" s="3">
        <v>11</v>
      </c>
      <c r="K4707" s="3">
        <v>264.77</v>
      </c>
      <c r="L4707" s="3">
        <v>2912.47</v>
      </c>
    </row>
    <row r="4708" spans="1:12" x14ac:dyDescent="0.35">
      <c r="A4708" t="s">
        <v>1911</v>
      </c>
      <c r="B4708" s="6" t="s">
        <v>1912</v>
      </c>
      <c r="C4708" s="6" t="str">
        <f t="shared" si="219"/>
        <v>Nov 2024</v>
      </c>
      <c r="D4708" s="19" t="str">
        <f t="shared" si="221"/>
        <v>2024</v>
      </c>
      <c r="E4708" s="6" t="str">
        <f t="shared" si="220"/>
        <v>Q4 2024</v>
      </c>
      <c r="F4708" t="s">
        <v>1744</v>
      </c>
      <c r="G4708" t="s">
        <v>1744</v>
      </c>
      <c r="H4708" t="s">
        <v>11</v>
      </c>
      <c r="I4708" t="s">
        <v>27</v>
      </c>
      <c r="J4708" s="3">
        <v>9</v>
      </c>
      <c r="K4708" s="3">
        <v>381.36</v>
      </c>
      <c r="L4708" s="3">
        <v>3432.24</v>
      </c>
    </row>
    <row r="4709" spans="1:12" x14ac:dyDescent="0.35">
      <c r="A4709" t="s">
        <v>2212</v>
      </c>
      <c r="B4709" s="6" t="s">
        <v>1912</v>
      </c>
      <c r="C4709" s="6" t="str">
        <f t="shared" si="219"/>
        <v>Nov 2024</v>
      </c>
      <c r="D4709" s="19" t="str">
        <f t="shared" si="221"/>
        <v>2024</v>
      </c>
      <c r="E4709" s="6" t="str">
        <f t="shared" si="220"/>
        <v>Q4 2024</v>
      </c>
      <c r="F4709" t="s">
        <v>2207</v>
      </c>
      <c r="G4709" t="s">
        <v>2207</v>
      </c>
      <c r="H4709" t="s">
        <v>2208</v>
      </c>
      <c r="I4709" t="s">
        <v>12</v>
      </c>
      <c r="J4709" s="3">
        <v>18</v>
      </c>
      <c r="K4709" s="3">
        <v>220.93</v>
      </c>
      <c r="L4709" s="3">
        <v>3976.74</v>
      </c>
    </row>
    <row r="4710" spans="1:12" x14ac:dyDescent="0.35">
      <c r="A4710" t="s">
        <v>2997</v>
      </c>
      <c r="B4710" s="6" t="s">
        <v>1912</v>
      </c>
      <c r="C4710" s="6" t="str">
        <f t="shared" si="219"/>
        <v>Nov 2024</v>
      </c>
      <c r="D4710" s="19" t="str">
        <f t="shared" si="221"/>
        <v>2024</v>
      </c>
      <c r="E4710" s="6" t="str">
        <f t="shared" si="220"/>
        <v>Q4 2024</v>
      </c>
      <c r="F4710" t="s">
        <v>2882</v>
      </c>
      <c r="G4710" t="s">
        <v>2882</v>
      </c>
      <c r="H4710" t="s">
        <v>2208</v>
      </c>
      <c r="I4710" t="s">
        <v>24</v>
      </c>
      <c r="J4710" s="3">
        <v>11</v>
      </c>
      <c r="K4710" s="3">
        <v>132.71</v>
      </c>
      <c r="L4710" s="3">
        <v>1459.81</v>
      </c>
    </row>
    <row r="4711" spans="1:12" x14ac:dyDescent="0.35">
      <c r="A4711" t="s">
        <v>3621</v>
      </c>
      <c r="B4711" s="6" t="s">
        <v>1912</v>
      </c>
      <c r="C4711" s="6" t="str">
        <f t="shared" si="219"/>
        <v>Nov 2024</v>
      </c>
      <c r="D4711" s="19" t="str">
        <f t="shared" si="221"/>
        <v>2024</v>
      </c>
      <c r="E4711" s="6" t="str">
        <f t="shared" si="220"/>
        <v>Q4 2024</v>
      </c>
      <c r="F4711" t="s">
        <v>3435</v>
      </c>
      <c r="G4711" t="s">
        <v>3435</v>
      </c>
      <c r="H4711" t="s">
        <v>701</v>
      </c>
      <c r="I4711" t="s">
        <v>24</v>
      </c>
      <c r="J4711" s="3">
        <v>6</v>
      </c>
      <c r="K4711" s="3">
        <v>112.69</v>
      </c>
      <c r="L4711" s="3">
        <v>676.14</v>
      </c>
    </row>
    <row r="4712" spans="1:12" x14ac:dyDescent="0.35">
      <c r="A4712" t="s">
        <v>5739</v>
      </c>
      <c r="B4712" s="6" t="s">
        <v>1912</v>
      </c>
      <c r="C4712" s="6" t="str">
        <f t="shared" si="219"/>
        <v>Nov 2024</v>
      </c>
      <c r="D4712" s="19" t="str">
        <f t="shared" si="221"/>
        <v>2024</v>
      </c>
      <c r="E4712" s="6" t="str">
        <f t="shared" si="220"/>
        <v>Q4 2024</v>
      </c>
      <c r="F4712" t="s">
        <v>5629</v>
      </c>
      <c r="G4712" t="s">
        <v>5629</v>
      </c>
      <c r="H4712" t="s">
        <v>458</v>
      </c>
      <c r="I4712" t="s">
        <v>15</v>
      </c>
      <c r="J4712" s="3">
        <v>6</v>
      </c>
      <c r="K4712" s="3">
        <v>295.17</v>
      </c>
      <c r="L4712" s="3">
        <v>1771.02</v>
      </c>
    </row>
    <row r="4713" spans="1:12" x14ac:dyDescent="0.35">
      <c r="A4713" t="s">
        <v>5747</v>
      </c>
      <c r="B4713" s="6" t="s">
        <v>1912</v>
      </c>
      <c r="C4713" s="6" t="str">
        <f t="shared" si="219"/>
        <v>Nov 2024</v>
      </c>
      <c r="D4713" s="19" t="str">
        <f t="shared" si="221"/>
        <v>2024</v>
      </c>
      <c r="E4713" s="6" t="str">
        <f t="shared" si="220"/>
        <v>Q4 2024</v>
      </c>
      <c r="F4713" t="s">
        <v>5629</v>
      </c>
      <c r="G4713" t="s">
        <v>5629</v>
      </c>
      <c r="H4713" t="s">
        <v>458</v>
      </c>
      <c r="I4713" t="s">
        <v>15</v>
      </c>
      <c r="J4713" s="3">
        <v>19</v>
      </c>
      <c r="K4713" s="3">
        <v>258.94</v>
      </c>
      <c r="L4713" s="3">
        <v>4919.8599999999997</v>
      </c>
    </row>
    <row r="4714" spans="1:12" x14ac:dyDescent="0.35">
      <c r="A4714" t="s">
        <v>1634</v>
      </c>
      <c r="B4714" s="6" t="s">
        <v>1635</v>
      </c>
      <c r="C4714" s="6" t="str">
        <f t="shared" si="219"/>
        <v>Nov 2024</v>
      </c>
      <c r="D4714" s="19" t="str">
        <f t="shared" si="221"/>
        <v>2024</v>
      </c>
      <c r="E4714" s="6" t="str">
        <f t="shared" si="220"/>
        <v>Q4 2024</v>
      </c>
      <c r="F4714" t="s">
        <v>1421</v>
      </c>
      <c r="G4714" t="str">
        <f>IF(F4714="Egg", "Eggs", F4714)</f>
        <v>Eggs</v>
      </c>
      <c r="H4714" t="s">
        <v>701</v>
      </c>
      <c r="I4714" t="s">
        <v>24</v>
      </c>
      <c r="J4714" s="3">
        <v>5</v>
      </c>
      <c r="K4714" s="3">
        <v>225.22</v>
      </c>
      <c r="L4714" s="3">
        <v>1126.0999999999999</v>
      </c>
    </row>
    <row r="4715" spans="1:12" x14ac:dyDescent="0.35">
      <c r="A4715" t="s">
        <v>5088</v>
      </c>
      <c r="B4715" s="6" t="s">
        <v>1635</v>
      </c>
      <c r="C4715" s="6" t="str">
        <f t="shared" si="219"/>
        <v>Nov 2024</v>
      </c>
      <c r="D4715" s="19" t="str">
        <f t="shared" si="221"/>
        <v>2024</v>
      </c>
      <c r="E4715" s="6" t="str">
        <f t="shared" si="220"/>
        <v>Q4 2024</v>
      </c>
      <c r="F4715" t="s">
        <v>5082</v>
      </c>
      <c r="G4715" t="s">
        <v>5082</v>
      </c>
      <c r="H4715" t="s">
        <v>2208</v>
      </c>
      <c r="I4715" t="s">
        <v>12</v>
      </c>
      <c r="J4715" s="3">
        <v>16</v>
      </c>
      <c r="K4715" s="3">
        <v>486.11</v>
      </c>
      <c r="L4715" s="3">
        <v>7777.76</v>
      </c>
    </row>
    <row r="4716" spans="1:12" x14ac:dyDescent="0.35">
      <c r="A4716" t="s">
        <v>5596</v>
      </c>
      <c r="B4716" s="6" t="s">
        <v>1635</v>
      </c>
      <c r="C4716" s="6" t="str">
        <f t="shared" si="219"/>
        <v>Nov 2024</v>
      </c>
      <c r="D4716" s="19" t="str">
        <f t="shared" si="221"/>
        <v>2024</v>
      </c>
      <c r="E4716" s="6" t="str">
        <f t="shared" si="220"/>
        <v>Q4 2024</v>
      </c>
      <c r="F4716" t="s">
        <v>5504</v>
      </c>
      <c r="G4716" t="s">
        <v>5504</v>
      </c>
      <c r="H4716" t="s">
        <v>701</v>
      </c>
      <c r="I4716" t="s">
        <v>27</v>
      </c>
      <c r="J4716" s="3">
        <v>5</v>
      </c>
      <c r="K4716" s="3">
        <v>425.95</v>
      </c>
      <c r="L4716" s="3">
        <v>2129.75</v>
      </c>
    </row>
    <row r="4717" spans="1:12" x14ac:dyDescent="0.35">
      <c r="A4717" t="s">
        <v>5737</v>
      </c>
      <c r="B4717" s="6" t="s">
        <v>1635</v>
      </c>
      <c r="C4717" s="6" t="str">
        <f t="shared" si="219"/>
        <v>Nov 2024</v>
      </c>
      <c r="D4717" s="19" t="str">
        <f t="shared" si="221"/>
        <v>2024</v>
      </c>
      <c r="E4717" s="6" t="str">
        <f t="shared" si="220"/>
        <v>Q4 2024</v>
      </c>
      <c r="F4717" t="s">
        <v>5629</v>
      </c>
      <c r="G4717" t="s">
        <v>5629</v>
      </c>
      <c r="H4717" t="s">
        <v>458</v>
      </c>
      <c r="I4717" t="s">
        <v>24</v>
      </c>
      <c r="J4717" s="3">
        <v>4</v>
      </c>
      <c r="K4717" s="3">
        <v>380.75</v>
      </c>
      <c r="L4717" s="3">
        <v>1523</v>
      </c>
    </row>
    <row r="4718" spans="1:12" x14ac:dyDescent="0.35">
      <c r="A4718" t="s">
        <v>1282</v>
      </c>
      <c r="B4718" s="6" t="s">
        <v>1283</v>
      </c>
      <c r="C4718" s="6" t="str">
        <f t="shared" si="219"/>
        <v>Nov 2024</v>
      </c>
      <c r="D4718" s="19" t="str">
        <f t="shared" si="221"/>
        <v>2024</v>
      </c>
      <c r="E4718" s="6" t="str">
        <f t="shared" si="220"/>
        <v>Q4 2024</v>
      </c>
      <c r="F4718" t="s">
        <v>1252</v>
      </c>
      <c r="G4718" t="str">
        <f>IF(F4718="Cookbooks", "Cookbook", F4718)</f>
        <v>Cookbook</v>
      </c>
      <c r="H4718" t="s">
        <v>11</v>
      </c>
      <c r="I4718" t="s">
        <v>15</v>
      </c>
      <c r="J4718" s="3">
        <v>17</v>
      </c>
      <c r="K4718" s="3">
        <v>104.03</v>
      </c>
      <c r="L4718" s="3">
        <v>1768.51</v>
      </c>
    </row>
    <row r="4719" spans="1:12" x14ac:dyDescent="0.35">
      <c r="A4719" t="s">
        <v>2025</v>
      </c>
      <c r="B4719" s="6" t="s">
        <v>1283</v>
      </c>
      <c r="C4719" s="6" t="str">
        <f t="shared" si="219"/>
        <v>Nov 2024</v>
      </c>
      <c r="D4719" s="19" t="str">
        <f t="shared" si="221"/>
        <v>2024</v>
      </c>
      <c r="E4719" s="6" t="str">
        <f t="shared" si="220"/>
        <v>Q4 2024</v>
      </c>
      <c r="F4719" t="s">
        <v>1744</v>
      </c>
      <c r="G4719" t="s">
        <v>1744</v>
      </c>
      <c r="H4719" t="s">
        <v>11</v>
      </c>
      <c r="I4719" t="s">
        <v>15</v>
      </c>
      <c r="J4719" s="3">
        <v>1</v>
      </c>
      <c r="K4719" s="3">
        <v>266.89999999999998</v>
      </c>
      <c r="L4719" s="3">
        <v>266.89999999999998</v>
      </c>
    </row>
    <row r="4720" spans="1:12" x14ac:dyDescent="0.35">
      <c r="A4720" t="s">
        <v>3058</v>
      </c>
      <c r="B4720" s="6" t="s">
        <v>1283</v>
      </c>
      <c r="C4720" s="6" t="str">
        <f t="shared" si="219"/>
        <v>Nov 2024</v>
      </c>
      <c r="D4720" s="19" t="str">
        <f t="shared" si="221"/>
        <v>2024</v>
      </c>
      <c r="E4720" s="6" t="str">
        <f t="shared" si="220"/>
        <v>Q4 2024</v>
      </c>
      <c r="F4720" t="s">
        <v>2882</v>
      </c>
      <c r="G4720" t="s">
        <v>2882</v>
      </c>
      <c r="H4720" t="s">
        <v>2208</v>
      </c>
      <c r="I4720" t="s">
        <v>24</v>
      </c>
      <c r="J4720" s="3">
        <v>16</v>
      </c>
      <c r="K4720" s="3">
        <v>117.83</v>
      </c>
      <c r="L4720" s="3">
        <v>1885.28</v>
      </c>
    </row>
    <row r="4721" spans="1:12" x14ac:dyDescent="0.35">
      <c r="A4721" t="s">
        <v>3172</v>
      </c>
      <c r="B4721" s="6" t="s">
        <v>1283</v>
      </c>
      <c r="C4721" s="6" t="str">
        <f t="shared" si="219"/>
        <v>Nov 2024</v>
      </c>
      <c r="D4721" s="19" t="str">
        <f t="shared" si="221"/>
        <v>2024</v>
      </c>
      <c r="E4721" s="6" t="str">
        <f t="shared" si="220"/>
        <v>Q4 2024</v>
      </c>
      <c r="F4721" t="s">
        <v>3143</v>
      </c>
      <c r="G4721" t="s">
        <v>3143</v>
      </c>
      <c r="H4721" t="s">
        <v>458</v>
      </c>
      <c r="I4721" t="s">
        <v>12</v>
      </c>
      <c r="J4721" s="3">
        <v>15</v>
      </c>
      <c r="K4721" s="3">
        <v>424.96</v>
      </c>
      <c r="L4721" s="3">
        <v>6374.4</v>
      </c>
    </row>
    <row r="4722" spans="1:12" x14ac:dyDescent="0.35">
      <c r="A4722" t="s">
        <v>3883</v>
      </c>
      <c r="B4722" s="6" t="s">
        <v>1283</v>
      </c>
      <c r="C4722" s="6" t="str">
        <f t="shared" si="219"/>
        <v>Nov 2024</v>
      </c>
      <c r="D4722" s="19" t="str">
        <f t="shared" si="221"/>
        <v>2024</v>
      </c>
      <c r="E4722" s="6" t="str">
        <f t="shared" si="220"/>
        <v>Q4 2024</v>
      </c>
      <c r="F4722" t="s">
        <v>3688</v>
      </c>
      <c r="G4722" t="s">
        <v>3688</v>
      </c>
      <c r="H4722" t="s">
        <v>11</v>
      </c>
      <c r="I4722" t="s">
        <v>27</v>
      </c>
      <c r="J4722" s="3">
        <v>5</v>
      </c>
      <c r="K4722" s="3">
        <v>480.73</v>
      </c>
      <c r="L4722" s="3">
        <v>2403.65</v>
      </c>
    </row>
    <row r="4723" spans="1:12" x14ac:dyDescent="0.35">
      <c r="A4723" t="s">
        <v>4963</v>
      </c>
      <c r="B4723" s="6" t="s">
        <v>1283</v>
      </c>
      <c r="C4723" s="6" t="str">
        <f t="shared" si="219"/>
        <v>Nov 2024</v>
      </c>
      <c r="D4723" s="19" t="str">
        <f t="shared" si="221"/>
        <v>2024</v>
      </c>
      <c r="E4723" s="6" t="str">
        <f t="shared" si="220"/>
        <v>Q4 2024</v>
      </c>
      <c r="F4723" t="s">
        <v>4845</v>
      </c>
      <c r="G4723" t="s">
        <v>4845</v>
      </c>
      <c r="H4723" t="s">
        <v>2345</v>
      </c>
      <c r="I4723" t="s">
        <v>15</v>
      </c>
      <c r="J4723" s="3">
        <v>2</v>
      </c>
      <c r="K4723" s="3">
        <v>243.19</v>
      </c>
      <c r="L4723" s="3">
        <v>486.38</v>
      </c>
    </row>
    <row r="4724" spans="1:12" x14ac:dyDescent="0.35">
      <c r="A4724" t="s">
        <v>5219</v>
      </c>
      <c r="B4724" s="6" t="s">
        <v>1283</v>
      </c>
      <c r="C4724" s="6" t="str">
        <f t="shared" si="219"/>
        <v>Nov 2024</v>
      </c>
      <c r="D4724" s="19" t="str">
        <f t="shared" si="221"/>
        <v>2024</v>
      </c>
      <c r="E4724" s="6" t="str">
        <f t="shared" si="220"/>
        <v>Q4 2024</v>
      </c>
      <c r="F4724" t="s">
        <v>5082</v>
      </c>
      <c r="G4724" t="s">
        <v>5082</v>
      </c>
      <c r="H4724" t="s">
        <v>2208</v>
      </c>
      <c r="I4724" t="s">
        <v>12</v>
      </c>
      <c r="J4724" s="3">
        <v>1</v>
      </c>
      <c r="K4724" s="3">
        <v>363.92</v>
      </c>
      <c r="L4724" s="3">
        <v>363.92</v>
      </c>
    </row>
    <row r="4725" spans="1:12" x14ac:dyDescent="0.35">
      <c r="A4725" t="s">
        <v>151</v>
      </c>
      <c r="B4725" s="6" t="s">
        <v>152</v>
      </c>
      <c r="C4725" s="6" t="str">
        <f t="shared" si="219"/>
        <v>Nov 2024</v>
      </c>
      <c r="D4725" s="19" t="str">
        <f t="shared" si="221"/>
        <v>2024</v>
      </c>
      <c r="E4725" s="6" t="str">
        <f t="shared" si="220"/>
        <v>Q4 2024</v>
      </c>
      <c r="F4725" t="s">
        <v>5771</v>
      </c>
      <c r="G4725" t="str">
        <f>IF(F4725="Biographies", "Biography", F4725 )</f>
        <v>Biography</v>
      </c>
      <c r="H4725" t="s">
        <v>11</v>
      </c>
      <c r="I4725" t="s">
        <v>24</v>
      </c>
      <c r="J4725" s="3">
        <v>7</v>
      </c>
      <c r="K4725" s="3">
        <v>250.44</v>
      </c>
      <c r="L4725" s="3">
        <v>1753.08</v>
      </c>
    </row>
    <row r="4726" spans="1:12" x14ac:dyDescent="0.35">
      <c r="A4726" t="s">
        <v>172</v>
      </c>
      <c r="B4726" s="6" t="s">
        <v>152</v>
      </c>
      <c r="C4726" s="6" t="str">
        <f t="shared" si="219"/>
        <v>Nov 2024</v>
      </c>
      <c r="D4726" s="19" t="str">
        <f t="shared" si="221"/>
        <v>2024</v>
      </c>
      <c r="E4726" s="6" t="str">
        <f t="shared" si="220"/>
        <v>Q4 2024</v>
      </c>
      <c r="F4726" t="s">
        <v>5771</v>
      </c>
      <c r="G4726" t="str">
        <f>IF(F4726="Biographies", "Biography", F4726 )</f>
        <v>Biography</v>
      </c>
      <c r="H4726" t="s">
        <v>11</v>
      </c>
      <c r="I4726" t="s">
        <v>24</v>
      </c>
      <c r="J4726" s="3">
        <v>2</v>
      </c>
      <c r="K4726" s="3">
        <v>421.97</v>
      </c>
      <c r="L4726" s="3">
        <v>843.94</v>
      </c>
    </row>
    <row r="4727" spans="1:12" x14ac:dyDescent="0.35">
      <c r="A4727" t="s">
        <v>2206</v>
      </c>
      <c r="B4727" s="6" t="s">
        <v>152</v>
      </c>
      <c r="C4727" s="6" t="str">
        <f t="shared" si="219"/>
        <v>Nov 2024</v>
      </c>
      <c r="D4727" s="19" t="str">
        <f t="shared" si="221"/>
        <v>2024</v>
      </c>
      <c r="E4727" s="6" t="str">
        <f t="shared" si="220"/>
        <v>Q4 2024</v>
      </c>
      <c r="F4727" t="s">
        <v>2207</v>
      </c>
      <c r="G4727" t="s">
        <v>2207</v>
      </c>
      <c r="H4727" t="s">
        <v>2208</v>
      </c>
      <c r="I4727" t="s">
        <v>24</v>
      </c>
      <c r="J4727" s="3">
        <v>3</v>
      </c>
      <c r="K4727" s="3">
        <v>186.97</v>
      </c>
      <c r="L4727" s="3">
        <v>560.91</v>
      </c>
    </row>
    <row r="4728" spans="1:12" x14ac:dyDescent="0.35">
      <c r="A4728" t="s">
        <v>2680</v>
      </c>
      <c r="B4728" s="6" t="s">
        <v>152</v>
      </c>
      <c r="C4728" s="6" t="str">
        <f t="shared" si="219"/>
        <v>Nov 2024</v>
      </c>
      <c r="D4728" s="19" t="str">
        <f t="shared" si="221"/>
        <v>2024</v>
      </c>
      <c r="E4728" s="6" t="str">
        <f t="shared" si="220"/>
        <v>Q4 2024</v>
      </c>
      <c r="F4728" t="s">
        <v>2643</v>
      </c>
      <c r="G4728" t="s">
        <v>2643</v>
      </c>
      <c r="H4728" t="s">
        <v>2345</v>
      </c>
      <c r="I4728" t="s">
        <v>24</v>
      </c>
      <c r="J4728" s="3">
        <v>1</v>
      </c>
      <c r="K4728" s="3">
        <v>285.57</v>
      </c>
      <c r="L4728" s="3">
        <v>285.57</v>
      </c>
    </row>
    <row r="4729" spans="1:12" x14ac:dyDescent="0.35">
      <c r="A4729" t="s">
        <v>2866</v>
      </c>
      <c r="B4729" s="6" t="s">
        <v>152</v>
      </c>
      <c r="C4729" s="6" t="str">
        <f t="shared" si="219"/>
        <v>Nov 2024</v>
      </c>
      <c r="D4729" s="19" t="str">
        <f t="shared" si="221"/>
        <v>2024</v>
      </c>
      <c r="E4729" s="6" t="str">
        <f t="shared" si="220"/>
        <v>Q4 2024</v>
      </c>
      <c r="F4729" t="s">
        <v>2643</v>
      </c>
      <c r="G4729" t="s">
        <v>2643</v>
      </c>
      <c r="H4729" t="s">
        <v>2345</v>
      </c>
      <c r="I4729" t="s">
        <v>27</v>
      </c>
      <c r="J4729" s="3">
        <v>4</v>
      </c>
      <c r="K4729" s="3">
        <v>199.16</v>
      </c>
      <c r="L4729" s="3">
        <v>796.64</v>
      </c>
    </row>
    <row r="4730" spans="1:12" x14ac:dyDescent="0.35">
      <c r="A4730" t="s">
        <v>3623</v>
      </c>
      <c r="B4730" s="6" t="s">
        <v>152</v>
      </c>
      <c r="C4730" s="6" t="str">
        <f t="shared" si="219"/>
        <v>Nov 2024</v>
      </c>
      <c r="D4730" s="19" t="str">
        <f t="shared" si="221"/>
        <v>2024</v>
      </c>
      <c r="E4730" s="6" t="str">
        <f t="shared" si="220"/>
        <v>Q4 2024</v>
      </c>
      <c r="F4730" t="s">
        <v>3435</v>
      </c>
      <c r="G4730" t="s">
        <v>3435</v>
      </c>
      <c r="H4730" t="s">
        <v>701</v>
      </c>
      <c r="I4730" t="s">
        <v>12</v>
      </c>
      <c r="J4730" s="3">
        <v>8</v>
      </c>
      <c r="K4730" s="3">
        <v>268.17</v>
      </c>
      <c r="L4730" s="3">
        <v>2145.36</v>
      </c>
    </row>
    <row r="4731" spans="1:12" x14ac:dyDescent="0.35">
      <c r="A4731" t="s">
        <v>4158</v>
      </c>
      <c r="B4731" s="6" t="s">
        <v>152</v>
      </c>
      <c r="C4731" s="6" t="str">
        <f t="shared" si="219"/>
        <v>Nov 2024</v>
      </c>
      <c r="D4731" s="19" t="str">
        <f t="shared" si="221"/>
        <v>2024</v>
      </c>
      <c r="E4731" s="6" t="str">
        <f t="shared" si="220"/>
        <v>Q4 2024</v>
      </c>
      <c r="F4731" t="s">
        <v>3948</v>
      </c>
      <c r="G4731" t="s">
        <v>3948</v>
      </c>
      <c r="H4731" t="s">
        <v>458</v>
      </c>
      <c r="I4731" t="s">
        <v>12</v>
      </c>
      <c r="J4731" s="3">
        <v>3</v>
      </c>
      <c r="K4731" s="3">
        <v>81.37</v>
      </c>
      <c r="L4731" s="3">
        <v>244.11</v>
      </c>
    </row>
    <row r="4732" spans="1:12" x14ac:dyDescent="0.35">
      <c r="A4732" t="s">
        <v>3322</v>
      </c>
      <c r="B4732" s="6" t="s">
        <v>3323</v>
      </c>
      <c r="C4732" s="6" t="str">
        <f t="shared" si="219"/>
        <v>Nov 2024</v>
      </c>
      <c r="D4732" s="19" t="str">
        <f t="shared" si="221"/>
        <v>2024</v>
      </c>
      <c r="E4732" s="6" t="str">
        <f t="shared" si="220"/>
        <v>Q4 2024</v>
      </c>
      <c r="F4732" t="s">
        <v>3143</v>
      </c>
      <c r="G4732" t="s">
        <v>3143</v>
      </c>
      <c r="H4732" t="s">
        <v>458</v>
      </c>
      <c r="I4732" t="s">
        <v>24</v>
      </c>
      <c r="J4732" s="3">
        <v>19</v>
      </c>
      <c r="K4732" s="3">
        <v>109.75</v>
      </c>
      <c r="L4732" s="3">
        <v>2085.25</v>
      </c>
    </row>
    <row r="4733" spans="1:12" x14ac:dyDescent="0.35">
      <c r="A4733" t="s">
        <v>3440</v>
      </c>
      <c r="B4733" s="6" t="s">
        <v>3323</v>
      </c>
      <c r="C4733" s="6" t="str">
        <f t="shared" si="219"/>
        <v>Nov 2024</v>
      </c>
      <c r="D4733" s="19" t="str">
        <f t="shared" si="221"/>
        <v>2024</v>
      </c>
      <c r="E4733" s="6" t="str">
        <f t="shared" si="220"/>
        <v>Q4 2024</v>
      </c>
      <c r="F4733" t="s">
        <v>3435</v>
      </c>
      <c r="G4733" t="s">
        <v>3435</v>
      </c>
      <c r="H4733" t="s">
        <v>701</v>
      </c>
      <c r="I4733" t="s">
        <v>12</v>
      </c>
      <c r="J4733" s="3">
        <v>18</v>
      </c>
      <c r="K4733" s="3">
        <v>342.12</v>
      </c>
      <c r="L4733" s="3">
        <v>6158.16</v>
      </c>
    </row>
    <row r="4734" spans="1:12" x14ac:dyDescent="0.35">
      <c r="A4734" t="s">
        <v>3524</v>
      </c>
      <c r="B4734" s="6" t="s">
        <v>3323</v>
      </c>
      <c r="C4734" s="6" t="str">
        <f t="shared" si="219"/>
        <v>Nov 2024</v>
      </c>
      <c r="D4734" s="19" t="str">
        <f t="shared" si="221"/>
        <v>2024</v>
      </c>
      <c r="E4734" s="6" t="str">
        <f t="shared" si="220"/>
        <v>Q4 2024</v>
      </c>
      <c r="F4734" t="s">
        <v>3435</v>
      </c>
      <c r="G4734" t="s">
        <v>3435</v>
      </c>
      <c r="H4734" t="s">
        <v>701</v>
      </c>
      <c r="I4734" t="s">
        <v>12</v>
      </c>
      <c r="J4734" s="3">
        <v>19</v>
      </c>
      <c r="K4734" s="3">
        <v>31.63</v>
      </c>
      <c r="L4734" s="3">
        <v>600.97</v>
      </c>
    </row>
    <row r="4735" spans="1:12" x14ac:dyDescent="0.35">
      <c r="A4735" t="s">
        <v>4113</v>
      </c>
      <c r="B4735" s="6" t="s">
        <v>3323</v>
      </c>
      <c r="C4735" s="6" t="str">
        <f t="shared" si="219"/>
        <v>Nov 2024</v>
      </c>
      <c r="D4735" s="19" t="str">
        <f t="shared" si="221"/>
        <v>2024</v>
      </c>
      <c r="E4735" s="6" t="str">
        <f t="shared" si="220"/>
        <v>Q4 2024</v>
      </c>
      <c r="F4735" t="s">
        <v>3948</v>
      </c>
      <c r="G4735" t="s">
        <v>3948</v>
      </c>
      <c r="H4735" t="s">
        <v>458</v>
      </c>
      <c r="I4735" t="s">
        <v>15</v>
      </c>
      <c r="J4735" s="3">
        <v>13</v>
      </c>
      <c r="K4735" s="3">
        <v>444.33</v>
      </c>
      <c r="L4735" s="3">
        <v>5776.29</v>
      </c>
    </row>
    <row r="4736" spans="1:12" x14ac:dyDescent="0.35">
      <c r="A4736" t="s">
        <v>4457</v>
      </c>
      <c r="B4736" s="6" t="s">
        <v>3323</v>
      </c>
      <c r="C4736" s="6" t="str">
        <f t="shared" si="219"/>
        <v>Nov 2024</v>
      </c>
      <c r="D4736" s="19" t="str">
        <f t="shared" si="221"/>
        <v>2024</v>
      </c>
      <c r="E4736" s="6" t="str">
        <f t="shared" si="220"/>
        <v>Q4 2024</v>
      </c>
      <c r="F4736" t="s">
        <v>4235</v>
      </c>
      <c r="G4736" t="s">
        <v>4235</v>
      </c>
      <c r="H4736" t="s">
        <v>2208</v>
      </c>
      <c r="I4736" t="s">
        <v>15</v>
      </c>
      <c r="J4736" s="3">
        <v>19</v>
      </c>
      <c r="K4736" s="3">
        <v>32.74</v>
      </c>
      <c r="L4736" s="3">
        <v>622.05999999999995</v>
      </c>
    </row>
    <row r="4737" spans="1:12" x14ac:dyDescent="0.35">
      <c r="A4737" t="s">
        <v>4853</v>
      </c>
      <c r="B4737" s="6" t="s">
        <v>3323</v>
      </c>
      <c r="C4737" s="6" t="str">
        <f t="shared" si="219"/>
        <v>Nov 2024</v>
      </c>
      <c r="D4737" s="19" t="str">
        <f t="shared" si="221"/>
        <v>2024</v>
      </c>
      <c r="E4737" s="6" t="str">
        <f t="shared" si="220"/>
        <v>Q4 2024</v>
      </c>
      <c r="F4737" t="s">
        <v>4845</v>
      </c>
      <c r="G4737" t="s">
        <v>4845</v>
      </c>
      <c r="H4737" t="s">
        <v>2345</v>
      </c>
      <c r="I4737" t="s">
        <v>15</v>
      </c>
      <c r="J4737" s="3">
        <v>18</v>
      </c>
      <c r="K4737" s="3">
        <v>403.75</v>
      </c>
      <c r="L4737" s="3">
        <v>7267.5</v>
      </c>
    </row>
    <row r="4738" spans="1:12" x14ac:dyDescent="0.35">
      <c r="A4738" t="s">
        <v>168</v>
      </c>
      <c r="B4738" s="6" t="s">
        <v>169</v>
      </c>
      <c r="C4738" s="6" t="str">
        <f t="shared" ref="C4738:C4801" si="222">TEXT(B4738, "mmm yyyy")</f>
        <v>Nov 2024</v>
      </c>
      <c r="D4738" s="19" t="str">
        <f t="shared" si="221"/>
        <v>2024</v>
      </c>
      <c r="E4738" s="6" t="str">
        <f t="shared" ref="E4738:E4801" si="223">"Q"&amp;ROUNDUP(MONTH(B4738)/3,0)&amp;" "&amp;TEXT(B4738,"YYYY")</f>
        <v>Q4 2024</v>
      </c>
      <c r="F4738" t="s">
        <v>5771</v>
      </c>
      <c r="G4738" t="str">
        <f>IF(F4738="Biographies", "Biography", F4738 )</f>
        <v>Biography</v>
      </c>
      <c r="H4738" t="s">
        <v>11</v>
      </c>
      <c r="I4738" t="s">
        <v>24</v>
      </c>
      <c r="J4738" s="3">
        <v>5</v>
      </c>
      <c r="K4738" s="3">
        <v>480.95</v>
      </c>
      <c r="L4738" s="3">
        <v>2404.75</v>
      </c>
    </row>
    <row r="4739" spans="1:12" x14ac:dyDescent="0.35">
      <c r="A4739" t="s">
        <v>3330</v>
      </c>
      <c r="B4739" s="6" t="s">
        <v>169</v>
      </c>
      <c r="C4739" s="6" t="str">
        <f t="shared" si="222"/>
        <v>Nov 2024</v>
      </c>
      <c r="D4739" s="19" t="str">
        <f t="shared" ref="D4739:D4802" si="224">TEXT(B4739, "yyyy")</f>
        <v>2024</v>
      </c>
      <c r="E4739" s="6" t="str">
        <f t="shared" si="223"/>
        <v>Q4 2024</v>
      </c>
      <c r="F4739" t="s">
        <v>3143</v>
      </c>
      <c r="G4739" t="s">
        <v>3143</v>
      </c>
      <c r="H4739" t="s">
        <v>458</v>
      </c>
      <c r="I4739" t="s">
        <v>24</v>
      </c>
      <c r="J4739" s="3">
        <v>18</v>
      </c>
      <c r="K4739" s="3">
        <v>278.7</v>
      </c>
      <c r="L4739" s="3">
        <v>5016.6000000000004</v>
      </c>
    </row>
    <row r="4740" spans="1:12" x14ac:dyDescent="0.35">
      <c r="A4740" t="s">
        <v>3932</v>
      </c>
      <c r="B4740" s="6" t="s">
        <v>169</v>
      </c>
      <c r="C4740" s="6" t="str">
        <f t="shared" si="222"/>
        <v>Nov 2024</v>
      </c>
      <c r="D4740" s="19" t="str">
        <f t="shared" si="224"/>
        <v>2024</v>
      </c>
      <c r="E4740" s="6" t="str">
        <f t="shared" si="223"/>
        <v>Q4 2024</v>
      </c>
      <c r="F4740" t="s">
        <v>3688</v>
      </c>
      <c r="G4740" t="s">
        <v>3688</v>
      </c>
      <c r="H4740" t="s">
        <v>11</v>
      </c>
      <c r="I4740" t="s">
        <v>24</v>
      </c>
      <c r="J4740" s="3">
        <v>8</v>
      </c>
      <c r="K4740" s="3">
        <v>258.61</v>
      </c>
      <c r="L4740" s="3">
        <v>2068.88</v>
      </c>
    </row>
    <row r="4741" spans="1:12" x14ac:dyDescent="0.35">
      <c r="A4741" t="s">
        <v>4061</v>
      </c>
      <c r="B4741" s="6" t="s">
        <v>169</v>
      </c>
      <c r="C4741" s="6" t="str">
        <f t="shared" si="222"/>
        <v>Nov 2024</v>
      </c>
      <c r="D4741" s="19" t="str">
        <f t="shared" si="224"/>
        <v>2024</v>
      </c>
      <c r="E4741" s="6" t="str">
        <f t="shared" si="223"/>
        <v>Q4 2024</v>
      </c>
      <c r="F4741" t="s">
        <v>3948</v>
      </c>
      <c r="G4741" t="s">
        <v>3948</v>
      </c>
      <c r="H4741" t="s">
        <v>458</v>
      </c>
      <c r="I4741" t="s">
        <v>12</v>
      </c>
      <c r="J4741" s="3">
        <v>3</v>
      </c>
      <c r="K4741" s="3">
        <v>251</v>
      </c>
      <c r="L4741" s="3">
        <v>753</v>
      </c>
    </row>
    <row r="4742" spans="1:12" x14ac:dyDescent="0.35">
      <c r="A4742" t="s">
        <v>4287</v>
      </c>
      <c r="B4742" s="6" t="s">
        <v>169</v>
      </c>
      <c r="C4742" s="6" t="str">
        <f t="shared" si="222"/>
        <v>Nov 2024</v>
      </c>
      <c r="D4742" s="19" t="str">
        <f t="shared" si="224"/>
        <v>2024</v>
      </c>
      <c r="E4742" s="6" t="str">
        <f t="shared" si="223"/>
        <v>Q4 2024</v>
      </c>
      <c r="F4742" t="s">
        <v>4235</v>
      </c>
      <c r="G4742" t="s">
        <v>4235</v>
      </c>
      <c r="H4742" t="s">
        <v>2208</v>
      </c>
      <c r="I4742" t="s">
        <v>27</v>
      </c>
      <c r="J4742" s="3">
        <v>7</v>
      </c>
      <c r="K4742" s="3">
        <v>272.10000000000002</v>
      </c>
      <c r="L4742" s="3">
        <v>1904.7</v>
      </c>
    </row>
    <row r="4743" spans="1:12" x14ac:dyDescent="0.35">
      <c r="A4743" t="s">
        <v>5271</v>
      </c>
      <c r="B4743" s="6" t="s">
        <v>169</v>
      </c>
      <c r="C4743" s="6" t="str">
        <f t="shared" si="222"/>
        <v>Nov 2024</v>
      </c>
      <c r="D4743" s="19" t="str">
        <f t="shared" si="224"/>
        <v>2024</v>
      </c>
      <c r="E4743" s="6" t="str">
        <f t="shared" si="223"/>
        <v>Q4 2024</v>
      </c>
      <c r="F4743" t="s">
        <v>5082</v>
      </c>
      <c r="G4743" t="s">
        <v>5082</v>
      </c>
      <c r="H4743" t="s">
        <v>2208</v>
      </c>
      <c r="I4743" t="s">
        <v>15</v>
      </c>
      <c r="J4743" s="3">
        <v>1</v>
      </c>
      <c r="K4743" s="3">
        <v>334.77</v>
      </c>
      <c r="L4743" s="3">
        <v>334.77</v>
      </c>
    </row>
    <row r="4744" spans="1:12" x14ac:dyDescent="0.35">
      <c r="A4744" t="s">
        <v>556</v>
      </c>
      <c r="B4744" s="6" t="s">
        <v>557</v>
      </c>
      <c r="C4744" s="6" t="str">
        <f t="shared" si="222"/>
        <v>Nov 2024</v>
      </c>
      <c r="D4744" s="19" t="str">
        <f t="shared" si="224"/>
        <v>2024</v>
      </c>
      <c r="E4744" s="6" t="str">
        <f t="shared" si="223"/>
        <v>Q4 2024</v>
      </c>
      <c r="F4744" t="s">
        <v>457</v>
      </c>
      <c r="G4744" t="str">
        <f>IF(F4744="Blender xcxc", "Blender", F4744)</f>
        <v>Blender</v>
      </c>
      <c r="H4744" t="s">
        <v>458</v>
      </c>
      <c r="I4744" t="s">
        <v>15</v>
      </c>
      <c r="J4744" s="3">
        <v>9</v>
      </c>
      <c r="K4744" s="3">
        <v>361.01</v>
      </c>
      <c r="L4744" s="3">
        <v>3249.09</v>
      </c>
    </row>
    <row r="4745" spans="1:12" x14ac:dyDescent="0.35">
      <c r="A4745" t="s">
        <v>854</v>
      </c>
      <c r="B4745" s="6" t="s">
        <v>557</v>
      </c>
      <c r="C4745" s="6" t="str">
        <f t="shared" si="222"/>
        <v>Nov 2024</v>
      </c>
      <c r="D4745" s="19" t="str">
        <f t="shared" si="224"/>
        <v>2024</v>
      </c>
      <c r="E4745" s="6" t="str">
        <f t="shared" si="223"/>
        <v>Q4 2024</v>
      </c>
      <c r="F4745" t="s">
        <v>5773</v>
      </c>
      <c r="G4745" t="str">
        <f>IF(F4745="Bread.c", "Bread", F4745)</f>
        <v>Bread</v>
      </c>
      <c r="H4745" t="s">
        <v>701</v>
      </c>
      <c r="I4745" t="s">
        <v>27</v>
      </c>
      <c r="J4745" s="3">
        <v>11</v>
      </c>
      <c r="K4745" s="3">
        <v>11.58</v>
      </c>
      <c r="L4745" s="3">
        <v>127.38</v>
      </c>
    </row>
    <row r="4746" spans="1:12" x14ac:dyDescent="0.35">
      <c r="A4746" t="s">
        <v>1559</v>
      </c>
      <c r="B4746" s="6" t="s">
        <v>557</v>
      </c>
      <c r="C4746" s="6" t="str">
        <f t="shared" si="222"/>
        <v>Nov 2024</v>
      </c>
      <c r="D4746" s="19" t="str">
        <f t="shared" si="224"/>
        <v>2024</v>
      </c>
      <c r="E4746" s="6" t="str">
        <f t="shared" si="223"/>
        <v>Q4 2024</v>
      </c>
      <c r="F4746" t="s">
        <v>1421</v>
      </c>
      <c r="G4746" t="str">
        <f>IF(F4746="Egg", "Eggs", F4746)</f>
        <v>Eggs</v>
      </c>
      <c r="H4746" t="s">
        <v>701</v>
      </c>
      <c r="I4746" t="s">
        <v>15</v>
      </c>
      <c r="J4746" s="3">
        <v>20</v>
      </c>
      <c r="K4746" s="3">
        <v>177.02</v>
      </c>
      <c r="L4746" s="3">
        <v>3540.4</v>
      </c>
    </row>
    <row r="4747" spans="1:12" x14ac:dyDescent="0.35">
      <c r="A4747" t="s">
        <v>2532</v>
      </c>
      <c r="B4747" s="6" t="s">
        <v>557</v>
      </c>
      <c r="C4747" s="6" t="str">
        <f t="shared" si="222"/>
        <v>Nov 2024</v>
      </c>
      <c r="D4747" s="19" t="str">
        <f t="shared" si="224"/>
        <v>2024</v>
      </c>
      <c r="E4747" s="6" t="str">
        <f t="shared" si="223"/>
        <v>Q4 2024</v>
      </c>
      <c r="F4747" t="s">
        <v>2344</v>
      </c>
      <c r="G4747" t="s">
        <v>2344</v>
      </c>
      <c r="H4747" t="s">
        <v>2345</v>
      </c>
      <c r="I4747" t="s">
        <v>12</v>
      </c>
      <c r="J4747" s="3">
        <v>20</v>
      </c>
      <c r="K4747" s="3">
        <v>425.1</v>
      </c>
      <c r="L4747" s="3">
        <v>8502</v>
      </c>
    </row>
    <row r="4748" spans="1:12" x14ac:dyDescent="0.35">
      <c r="A4748" t="s">
        <v>3888</v>
      </c>
      <c r="B4748" s="6" t="s">
        <v>557</v>
      </c>
      <c r="C4748" s="6" t="str">
        <f t="shared" si="222"/>
        <v>Nov 2024</v>
      </c>
      <c r="D4748" s="19" t="str">
        <f t="shared" si="224"/>
        <v>2024</v>
      </c>
      <c r="E4748" s="6" t="str">
        <f t="shared" si="223"/>
        <v>Q4 2024</v>
      </c>
      <c r="F4748" t="s">
        <v>3688</v>
      </c>
      <c r="G4748" t="s">
        <v>3688</v>
      </c>
      <c r="H4748" t="s">
        <v>11</v>
      </c>
      <c r="I4748" t="s">
        <v>24</v>
      </c>
      <c r="J4748" s="3">
        <v>6</v>
      </c>
      <c r="K4748" s="3">
        <v>238.73</v>
      </c>
      <c r="L4748" s="3">
        <v>1432.38</v>
      </c>
    </row>
    <row r="4749" spans="1:12" x14ac:dyDescent="0.35">
      <c r="A4749" t="s">
        <v>4786</v>
      </c>
      <c r="B4749" s="6" t="s">
        <v>557</v>
      </c>
      <c r="C4749" s="6" t="str">
        <f t="shared" si="222"/>
        <v>Nov 2024</v>
      </c>
      <c r="D4749" s="19" t="str">
        <f t="shared" si="224"/>
        <v>2024</v>
      </c>
      <c r="E4749" s="6" t="str">
        <f t="shared" si="223"/>
        <v>Q4 2024</v>
      </c>
      <c r="F4749" t="s">
        <v>4741</v>
      </c>
      <c r="G4749" t="s">
        <v>4741</v>
      </c>
      <c r="H4749" t="s">
        <v>2345</v>
      </c>
      <c r="I4749" t="s">
        <v>12</v>
      </c>
      <c r="J4749" s="3">
        <v>11</v>
      </c>
      <c r="K4749" s="3">
        <v>113.56</v>
      </c>
      <c r="L4749" s="3">
        <v>1249.1600000000001</v>
      </c>
    </row>
    <row r="4750" spans="1:12" x14ac:dyDescent="0.35">
      <c r="A4750" t="s">
        <v>4962</v>
      </c>
      <c r="B4750" s="6" t="s">
        <v>557</v>
      </c>
      <c r="C4750" s="6" t="str">
        <f t="shared" si="222"/>
        <v>Nov 2024</v>
      </c>
      <c r="D4750" s="19" t="str">
        <f t="shared" si="224"/>
        <v>2024</v>
      </c>
      <c r="E4750" s="6" t="str">
        <f t="shared" si="223"/>
        <v>Q4 2024</v>
      </c>
      <c r="F4750" t="s">
        <v>4845</v>
      </c>
      <c r="G4750" t="s">
        <v>4845</v>
      </c>
      <c r="H4750" t="s">
        <v>2345</v>
      </c>
      <c r="I4750" t="s">
        <v>24</v>
      </c>
      <c r="J4750" s="3">
        <v>19</v>
      </c>
      <c r="K4750" s="3">
        <v>330.96</v>
      </c>
      <c r="L4750" s="3">
        <v>6288.24</v>
      </c>
    </row>
    <row r="4751" spans="1:12" x14ac:dyDescent="0.35">
      <c r="A4751" t="s">
        <v>619</v>
      </c>
      <c r="B4751" s="6" t="s">
        <v>620</v>
      </c>
      <c r="C4751" s="6" t="str">
        <f t="shared" si="222"/>
        <v>Nov 2024</v>
      </c>
      <c r="D4751" s="19" t="str">
        <f t="shared" si="224"/>
        <v>2024</v>
      </c>
      <c r="E4751" s="6" t="str">
        <f t="shared" si="223"/>
        <v>Q4 2024</v>
      </c>
      <c r="F4751" t="s">
        <v>5772</v>
      </c>
      <c r="G4751" t="str">
        <f>IF(F4751="Blender xcxc", "Blender", F4751)</f>
        <v>Blender</v>
      </c>
      <c r="H4751" t="s">
        <v>458</v>
      </c>
      <c r="I4751" t="s">
        <v>12</v>
      </c>
      <c r="J4751" s="3">
        <v>16</v>
      </c>
      <c r="K4751" s="3">
        <v>416.06</v>
      </c>
      <c r="L4751" s="3">
        <v>6656.96</v>
      </c>
    </row>
    <row r="4752" spans="1:12" x14ac:dyDescent="0.35">
      <c r="A4752" t="s">
        <v>1686</v>
      </c>
      <c r="B4752" s="6" t="s">
        <v>620</v>
      </c>
      <c r="C4752" s="6" t="str">
        <f t="shared" si="222"/>
        <v>Nov 2024</v>
      </c>
      <c r="D4752" s="19" t="str">
        <f t="shared" si="224"/>
        <v>2024</v>
      </c>
      <c r="E4752" s="6" t="str">
        <f t="shared" si="223"/>
        <v>Q4 2024</v>
      </c>
      <c r="F4752" t="s">
        <v>1421</v>
      </c>
      <c r="G4752" t="str">
        <f>IF(F4752="Egg", "Eggs", F4752)</f>
        <v>Eggs</v>
      </c>
      <c r="H4752" t="s">
        <v>701</v>
      </c>
      <c r="I4752" t="s">
        <v>24</v>
      </c>
      <c r="J4752" s="3">
        <v>10</v>
      </c>
      <c r="K4752" s="3">
        <v>461.78</v>
      </c>
      <c r="L4752" s="3">
        <v>4617.8</v>
      </c>
    </row>
    <row r="4753" spans="1:12" x14ac:dyDescent="0.35">
      <c r="A4753" t="s">
        <v>2887</v>
      </c>
      <c r="B4753" s="6" t="s">
        <v>620</v>
      </c>
      <c r="C4753" s="6" t="str">
        <f t="shared" si="222"/>
        <v>Nov 2024</v>
      </c>
      <c r="D4753" s="19" t="str">
        <f t="shared" si="224"/>
        <v>2024</v>
      </c>
      <c r="E4753" s="6" t="str">
        <f t="shared" si="223"/>
        <v>Q4 2024</v>
      </c>
      <c r="F4753" t="s">
        <v>2882</v>
      </c>
      <c r="G4753" t="s">
        <v>2882</v>
      </c>
      <c r="H4753" t="s">
        <v>2208</v>
      </c>
      <c r="I4753" t="s">
        <v>24</v>
      </c>
      <c r="J4753" s="3">
        <v>1</v>
      </c>
      <c r="K4753" s="3">
        <v>495.62</v>
      </c>
      <c r="L4753" s="3">
        <v>495.62</v>
      </c>
    </row>
    <row r="4754" spans="1:12" x14ac:dyDescent="0.35">
      <c r="A4754" t="s">
        <v>2901</v>
      </c>
      <c r="B4754" s="6" t="s">
        <v>620</v>
      </c>
      <c r="C4754" s="6" t="str">
        <f t="shared" si="222"/>
        <v>Nov 2024</v>
      </c>
      <c r="D4754" s="19" t="str">
        <f t="shared" si="224"/>
        <v>2024</v>
      </c>
      <c r="E4754" s="6" t="str">
        <f t="shared" si="223"/>
        <v>Q4 2024</v>
      </c>
      <c r="F4754" t="s">
        <v>2882</v>
      </c>
      <c r="G4754" t="s">
        <v>2882</v>
      </c>
      <c r="H4754" t="s">
        <v>2208</v>
      </c>
      <c r="I4754" t="s">
        <v>27</v>
      </c>
      <c r="J4754" s="3">
        <v>10</v>
      </c>
      <c r="K4754" s="3">
        <v>156.63</v>
      </c>
      <c r="L4754" s="3">
        <v>1566.3</v>
      </c>
    </row>
    <row r="4755" spans="1:12" x14ac:dyDescent="0.35">
      <c r="A4755" t="s">
        <v>3014</v>
      </c>
      <c r="B4755" s="6" t="s">
        <v>620</v>
      </c>
      <c r="C4755" s="6" t="str">
        <f t="shared" si="222"/>
        <v>Nov 2024</v>
      </c>
      <c r="D4755" s="19" t="str">
        <f t="shared" si="224"/>
        <v>2024</v>
      </c>
      <c r="E4755" s="6" t="str">
        <f t="shared" si="223"/>
        <v>Q4 2024</v>
      </c>
      <c r="F4755" t="s">
        <v>2882</v>
      </c>
      <c r="G4755" t="s">
        <v>2882</v>
      </c>
      <c r="H4755" t="s">
        <v>2208</v>
      </c>
      <c r="I4755" t="s">
        <v>12</v>
      </c>
      <c r="J4755" s="3">
        <v>17</v>
      </c>
      <c r="K4755" s="3">
        <v>304.02</v>
      </c>
      <c r="L4755" s="3">
        <v>5168.34</v>
      </c>
    </row>
    <row r="4756" spans="1:12" x14ac:dyDescent="0.35">
      <c r="A4756" t="s">
        <v>3866</v>
      </c>
      <c r="B4756" s="6" t="s">
        <v>620</v>
      </c>
      <c r="C4756" s="6" t="str">
        <f t="shared" si="222"/>
        <v>Nov 2024</v>
      </c>
      <c r="D4756" s="19" t="str">
        <f t="shared" si="224"/>
        <v>2024</v>
      </c>
      <c r="E4756" s="6" t="str">
        <f t="shared" si="223"/>
        <v>Q4 2024</v>
      </c>
      <c r="F4756" t="s">
        <v>3688</v>
      </c>
      <c r="G4756" t="s">
        <v>3688</v>
      </c>
      <c r="H4756" t="s">
        <v>11</v>
      </c>
      <c r="I4756" t="s">
        <v>27</v>
      </c>
      <c r="J4756" s="3">
        <v>8</v>
      </c>
      <c r="K4756" s="3">
        <v>326.70999999999998</v>
      </c>
      <c r="L4756" s="3">
        <v>2613.6799999999998</v>
      </c>
    </row>
    <row r="4757" spans="1:12" x14ac:dyDescent="0.35">
      <c r="A4757" t="s">
        <v>4149</v>
      </c>
      <c r="B4757" s="6" t="s">
        <v>620</v>
      </c>
      <c r="C4757" s="6" t="str">
        <f t="shared" si="222"/>
        <v>Nov 2024</v>
      </c>
      <c r="D4757" s="19" t="str">
        <f t="shared" si="224"/>
        <v>2024</v>
      </c>
      <c r="E4757" s="6" t="str">
        <f t="shared" si="223"/>
        <v>Q4 2024</v>
      </c>
      <c r="F4757" t="s">
        <v>3948</v>
      </c>
      <c r="G4757" t="s">
        <v>3948</v>
      </c>
      <c r="H4757" t="s">
        <v>458</v>
      </c>
      <c r="I4757" t="s">
        <v>24</v>
      </c>
      <c r="J4757" s="3">
        <v>18</v>
      </c>
      <c r="K4757" s="3">
        <v>182</v>
      </c>
      <c r="L4757" s="3">
        <v>3276</v>
      </c>
    </row>
    <row r="4758" spans="1:12" x14ac:dyDescent="0.35">
      <c r="A4758" t="s">
        <v>4182</v>
      </c>
      <c r="B4758" s="6" t="s">
        <v>620</v>
      </c>
      <c r="C4758" s="6" t="str">
        <f t="shared" si="222"/>
        <v>Nov 2024</v>
      </c>
      <c r="D4758" s="19" t="str">
        <f t="shared" si="224"/>
        <v>2024</v>
      </c>
      <c r="E4758" s="6" t="str">
        <f t="shared" si="223"/>
        <v>Q4 2024</v>
      </c>
      <c r="F4758" t="s">
        <v>3948</v>
      </c>
      <c r="G4758" t="s">
        <v>3948</v>
      </c>
      <c r="H4758" t="s">
        <v>458</v>
      </c>
      <c r="I4758" t="s">
        <v>12</v>
      </c>
      <c r="J4758" s="3">
        <v>13</v>
      </c>
      <c r="K4758" s="3">
        <v>33.58</v>
      </c>
      <c r="L4758" s="3">
        <v>436.54</v>
      </c>
    </row>
    <row r="4759" spans="1:12" x14ac:dyDescent="0.35">
      <c r="A4759" t="s">
        <v>5296</v>
      </c>
      <c r="B4759" s="6" t="s">
        <v>620</v>
      </c>
      <c r="C4759" s="6" t="str">
        <f t="shared" si="222"/>
        <v>Nov 2024</v>
      </c>
      <c r="D4759" s="19" t="str">
        <f t="shared" si="224"/>
        <v>2024</v>
      </c>
      <c r="E4759" s="6" t="str">
        <f t="shared" si="223"/>
        <v>Q4 2024</v>
      </c>
      <c r="F4759" t="s">
        <v>5082</v>
      </c>
      <c r="G4759" t="s">
        <v>5082</v>
      </c>
      <c r="H4759" t="s">
        <v>2208</v>
      </c>
      <c r="I4759" t="s">
        <v>27</v>
      </c>
      <c r="J4759" s="3">
        <v>11</v>
      </c>
      <c r="K4759" s="3">
        <v>44.42</v>
      </c>
      <c r="L4759" s="3">
        <v>488.62</v>
      </c>
    </row>
    <row r="4760" spans="1:12" x14ac:dyDescent="0.35">
      <c r="A4760" t="s">
        <v>5318</v>
      </c>
      <c r="B4760" s="6" t="s">
        <v>620</v>
      </c>
      <c r="C4760" s="6" t="str">
        <f t="shared" si="222"/>
        <v>Nov 2024</v>
      </c>
      <c r="D4760" s="19" t="str">
        <f t="shared" si="224"/>
        <v>2024</v>
      </c>
      <c r="E4760" s="6" t="str">
        <f t="shared" si="223"/>
        <v>Q4 2024</v>
      </c>
      <c r="F4760" t="s">
        <v>5082</v>
      </c>
      <c r="G4760" t="s">
        <v>5082</v>
      </c>
      <c r="H4760" t="s">
        <v>2208</v>
      </c>
      <c r="I4760" t="s">
        <v>27</v>
      </c>
      <c r="J4760" s="3">
        <v>13</v>
      </c>
      <c r="K4760" s="3">
        <v>48.2</v>
      </c>
      <c r="L4760" s="3">
        <v>626.6</v>
      </c>
    </row>
    <row r="4761" spans="1:12" x14ac:dyDescent="0.35">
      <c r="A4761" t="s">
        <v>2169</v>
      </c>
      <c r="B4761" s="6" t="s">
        <v>2170</v>
      </c>
      <c r="C4761" s="6" t="str">
        <f t="shared" si="222"/>
        <v>Nov 2024</v>
      </c>
      <c r="D4761" s="19" t="str">
        <f t="shared" si="224"/>
        <v>2024</v>
      </c>
      <c r="E4761" s="6" t="str">
        <f t="shared" si="223"/>
        <v>Q4 2024</v>
      </c>
      <c r="F4761" t="s">
        <v>2058</v>
      </c>
      <c r="G4761" t="s">
        <v>2058</v>
      </c>
      <c r="H4761" t="s">
        <v>701</v>
      </c>
      <c r="I4761" t="s">
        <v>12</v>
      </c>
      <c r="J4761" s="3">
        <v>18</v>
      </c>
      <c r="K4761" s="3">
        <v>98.52</v>
      </c>
      <c r="L4761" s="3">
        <v>1773.36</v>
      </c>
    </row>
    <row r="4762" spans="1:12" x14ac:dyDescent="0.35">
      <c r="A4762" t="s">
        <v>2585</v>
      </c>
      <c r="B4762" s="6" t="s">
        <v>2170</v>
      </c>
      <c r="C4762" s="6" t="str">
        <f t="shared" si="222"/>
        <v>Nov 2024</v>
      </c>
      <c r="D4762" s="19" t="str">
        <f t="shared" si="224"/>
        <v>2024</v>
      </c>
      <c r="E4762" s="6" t="str">
        <f t="shared" si="223"/>
        <v>Q4 2024</v>
      </c>
      <c r="F4762" t="s">
        <v>2344</v>
      </c>
      <c r="G4762" t="s">
        <v>2344</v>
      </c>
      <c r="H4762" t="s">
        <v>2345</v>
      </c>
      <c r="I4762" t="s">
        <v>12</v>
      </c>
      <c r="J4762" s="3">
        <v>7</v>
      </c>
      <c r="K4762" s="3">
        <v>102.13</v>
      </c>
      <c r="L4762" s="3">
        <v>714.91</v>
      </c>
    </row>
    <row r="4763" spans="1:12" x14ac:dyDescent="0.35">
      <c r="A4763" t="s">
        <v>2870</v>
      </c>
      <c r="B4763" s="6" t="s">
        <v>2170</v>
      </c>
      <c r="C4763" s="6" t="str">
        <f t="shared" si="222"/>
        <v>Nov 2024</v>
      </c>
      <c r="D4763" s="19" t="str">
        <f t="shared" si="224"/>
        <v>2024</v>
      </c>
      <c r="E4763" s="6" t="str">
        <f t="shared" si="223"/>
        <v>Q4 2024</v>
      </c>
      <c r="F4763" t="s">
        <v>2643</v>
      </c>
      <c r="G4763" t="s">
        <v>2643</v>
      </c>
      <c r="H4763" t="s">
        <v>2345</v>
      </c>
      <c r="I4763" t="s">
        <v>15</v>
      </c>
      <c r="J4763" s="3">
        <v>14</v>
      </c>
      <c r="K4763" s="3">
        <v>131.93</v>
      </c>
      <c r="L4763" s="3">
        <v>1847.02</v>
      </c>
    </row>
    <row r="4764" spans="1:12" x14ac:dyDescent="0.35">
      <c r="A4764" t="s">
        <v>4281</v>
      </c>
      <c r="B4764" s="6" t="s">
        <v>2170</v>
      </c>
      <c r="C4764" s="6" t="str">
        <f t="shared" si="222"/>
        <v>Nov 2024</v>
      </c>
      <c r="D4764" s="19" t="str">
        <f t="shared" si="224"/>
        <v>2024</v>
      </c>
      <c r="E4764" s="6" t="str">
        <f t="shared" si="223"/>
        <v>Q4 2024</v>
      </c>
      <c r="F4764" t="s">
        <v>4235</v>
      </c>
      <c r="G4764" t="s">
        <v>4235</v>
      </c>
      <c r="H4764" t="s">
        <v>2208</v>
      </c>
      <c r="I4764" t="s">
        <v>12</v>
      </c>
      <c r="J4764" s="3">
        <v>14</v>
      </c>
      <c r="K4764" s="3">
        <v>419.04</v>
      </c>
      <c r="L4764" s="3">
        <v>5866.56</v>
      </c>
    </row>
    <row r="4765" spans="1:12" x14ac:dyDescent="0.35">
      <c r="A4765" t="s">
        <v>4413</v>
      </c>
      <c r="B4765" s="6" t="s">
        <v>2170</v>
      </c>
      <c r="C4765" s="6" t="str">
        <f t="shared" si="222"/>
        <v>Nov 2024</v>
      </c>
      <c r="D4765" s="19" t="str">
        <f t="shared" si="224"/>
        <v>2024</v>
      </c>
      <c r="E4765" s="6" t="str">
        <f t="shared" si="223"/>
        <v>Q4 2024</v>
      </c>
      <c r="F4765" t="s">
        <v>4235</v>
      </c>
      <c r="G4765" t="s">
        <v>4235</v>
      </c>
      <c r="H4765" t="s">
        <v>2208</v>
      </c>
      <c r="I4765" t="s">
        <v>12</v>
      </c>
      <c r="J4765" s="3">
        <v>15</v>
      </c>
      <c r="K4765" s="3">
        <v>183.63</v>
      </c>
      <c r="L4765" s="3">
        <v>2754.45</v>
      </c>
    </row>
    <row r="4766" spans="1:12" x14ac:dyDescent="0.35">
      <c r="A4766" t="s">
        <v>779</v>
      </c>
      <c r="B4766" s="6" t="s">
        <v>780</v>
      </c>
      <c r="C4766" s="6" t="str">
        <f t="shared" si="222"/>
        <v>Nov 2024</v>
      </c>
      <c r="D4766" s="19" t="str">
        <f t="shared" si="224"/>
        <v>2024</v>
      </c>
      <c r="E4766" s="6" t="str">
        <f t="shared" si="223"/>
        <v>Q4 2024</v>
      </c>
      <c r="F4766" t="s">
        <v>700</v>
      </c>
      <c r="G4766" t="str">
        <f>IF(F4766="Bread.c", "Bread", F4766)</f>
        <v>Bread</v>
      </c>
      <c r="H4766" t="s">
        <v>701</v>
      </c>
      <c r="I4766" t="s">
        <v>24</v>
      </c>
      <c r="J4766" s="3">
        <v>2</v>
      </c>
      <c r="K4766" s="3">
        <v>211.53</v>
      </c>
      <c r="L4766" s="3">
        <v>423.06</v>
      </c>
    </row>
    <row r="4767" spans="1:12" x14ac:dyDescent="0.35">
      <c r="A4767" t="s">
        <v>2402</v>
      </c>
      <c r="B4767" s="6" t="s">
        <v>780</v>
      </c>
      <c r="C4767" s="6" t="str">
        <f t="shared" si="222"/>
        <v>Nov 2024</v>
      </c>
      <c r="D4767" s="19" t="str">
        <f t="shared" si="224"/>
        <v>2024</v>
      </c>
      <c r="E4767" s="6" t="str">
        <f t="shared" si="223"/>
        <v>Q4 2024</v>
      </c>
      <c r="F4767" t="s">
        <v>2344</v>
      </c>
      <c r="G4767" t="s">
        <v>2344</v>
      </c>
      <c r="H4767" t="s">
        <v>2345</v>
      </c>
      <c r="I4767" t="s">
        <v>12</v>
      </c>
      <c r="J4767" s="3">
        <v>18</v>
      </c>
      <c r="K4767" s="3">
        <v>305.33999999999997</v>
      </c>
      <c r="L4767" s="3">
        <v>5496.12</v>
      </c>
    </row>
    <row r="4768" spans="1:12" x14ac:dyDescent="0.35">
      <c r="A4768" t="s">
        <v>3037</v>
      </c>
      <c r="B4768" s="6" t="s">
        <v>780</v>
      </c>
      <c r="C4768" s="6" t="str">
        <f t="shared" si="222"/>
        <v>Nov 2024</v>
      </c>
      <c r="D4768" s="19" t="str">
        <f t="shared" si="224"/>
        <v>2024</v>
      </c>
      <c r="E4768" s="6" t="str">
        <f t="shared" si="223"/>
        <v>Q4 2024</v>
      </c>
      <c r="F4768" t="s">
        <v>2882</v>
      </c>
      <c r="G4768" t="s">
        <v>2882</v>
      </c>
      <c r="H4768" t="s">
        <v>2208</v>
      </c>
      <c r="I4768" t="s">
        <v>24</v>
      </c>
      <c r="J4768" s="3">
        <v>2</v>
      </c>
      <c r="K4768" s="3">
        <v>285.14999999999998</v>
      </c>
      <c r="L4768" s="3">
        <v>570.29999999999995</v>
      </c>
    </row>
    <row r="4769" spans="1:12" x14ac:dyDescent="0.35">
      <c r="A4769" t="s">
        <v>3606</v>
      </c>
      <c r="B4769" s="6" t="s">
        <v>780</v>
      </c>
      <c r="C4769" s="6" t="str">
        <f t="shared" si="222"/>
        <v>Nov 2024</v>
      </c>
      <c r="D4769" s="19" t="str">
        <f t="shared" si="224"/>
        <v>2024</v>
      </c>
      <c r="E4769" s="6" t="str">
        <f t="shared" si="223"/>
        <v>Q4 2024</v>
      </c>
      <c r="F4769" t="s">
        <v>3435</v>
      </c>
      <c r="G4769" t="s">
        <v>3435</v>
      </c>
      <c r="H4769" t="s">
        <v>701</v>
      </c>
      <c r="I4769" t="s">
        <v>12</v>
      </c>
      <c r="J4769" s="3">
        <v>1</v>
      </c>
      <c r="K4769" s="3">
        <v>339.74</v>
      </c>
      <c r="L4769" s="3">
        <v>339.74</v>
      </c>
    </row>
    <row r="4770" spans="1:12" x14ac:dyDescent="0.35">
      <c r="A4770" t="s">
        <v>4544</v>
      </c>
      <c r="B4770" s="6" t="s">
        <v>780</v>
      </c>
      <c r="C4770" s="6" t="str">
        <f t="shared" si="222"/>
        <v>Nov 2024</v>
      </c>
      <c r="D4770" s="19" t="str">
        <f t="shared" si="224"/>
        <v>2024</v>
      </c>
      <c r="E4770" s="6" t="str">
        <f t="shared" si="223"/>
        <v>Q4 2024</v>
      </c>
      <c r="F4770" t="s">
        <v>4484</v>
      </c>
      <c r="G4770" t="s">
        <v>4484</v>
      </c>
      <c r="H4770" t="s">
        <v>2208</v>
      </c>
      <c r="I4770" t="s">
        <v>15</v>
      </c>
      <c r="J4770" s="3">
        <v>2</v>
      </c>
      <c r="K4770" s="3">
        <v>333.27</v>
      </c>
      <c r="L4770" s="3">
        <v>666.54</v>
      </c>
    </row>
    <row r="4771" spans="1:12" x14ac:dyDescent="0.35">
      <c r="A4771" t="s">
        <v>5393</v>
      </c>
      <c r="B4771" s="6" t="s">
        <v>780</v>
      </c>
      <c r="C4771" s="6" t="str">
        <f t="shared" si="222"/>
        <v>Nov 2024</v>
      </c>
      <c r="D4771" s="19" t="str">
        <f t="shared" si="224"/>
        <v>2024</v>
      </c>
      <c r="E4771" s="6" t="str">
        <f t="shared" si="223"/>
        <v>Q4 2024</v>
      </c>
      <c r="F4771" t="s">
        <v>5337</v>
      </c>
      <c r="G4771" t="s">
        <v>5337</v>
      </c>
      <c r="H4771" t="s">
        <v>458</v>
      </c>
      <c r="I4771" t="s">
        <v>27</v>
      </c>
      <c r="J4771" s="3">
        <v>19</v>
      </c>
      <c r="K4771" s="3">
        <v>351.69</v>
      </c>
      <c r="L4771" s="3">
        <v>6682.11</v>
      </c>
    </row>
    <row r="4772" spans="1:12" x14ac:dyDescent="0.35">
      <c r="A4772" t="s">
        <v>1790</v>
      </c>
      <c r="B4772" s="6" t="s">
        <v>1791</v>
      </c>
      <c r="C4772" s="6" t="str">
        <f t="shared" si="222"/>
        <v>Nov 2024</v>
      </c>
      <c r="D4772" s="19" t="str">
        <f t="shared" si="224"/>
        <v>2024</v>
      </c>
      <c r="E4772" s="6" t="str">
        <f t="shared" si="223"/>
        <v>Q4 2024</v>
      </c>
      <c r="F4772" t="s">
        <v>1744</v>
      </c>
      <c r="G4772" t="s">
        <v>1744</v>
      </c>
      <c r="H4772" t="s">
        <v>11</v>
      </c>
      <c r="I4772" t="s">
        <v>15</v>
      </c>
      <c r="J4772" s="3">
        <v>17</v>
      </c>
      <c r="K4772" s="3">
        <v>341.18</v>
      </c>
      <c r="L4772" s="3">
        <v>5800.06</v>
      </c>
    </row>
    <row r="4773" spans="1:12" x14ac:dyDescent="0.35">
      <c r="A4773" t="s">
        <v>2298</v>
      </c>
      <c r="B4773" s="6" t="s">
        <v>1791</v>
      </c>
      <c r="C4773" s="6" t="str">
        <f t="shared" si="222"/>
        <v>Nov 2024</v>
      </c>
      <c r="D4773" s="19" t="str">
        <f t="shared" si="224"/>
        <v>2024</v>
      </c>
      <c r="E4773" s="6" t="str">
        <f t="shared" si="223"/>
        <v>Q4 2024</v>
      </c>
      <c r="F4773" t="s">
        <v>2207</v>
      </c>
      <c r="G4773" t="s">
        <v>2207</v>
      </c>
      <c r="H4773" t="s">
        <v>2208</v>
      </c>
      <c r="I4773" t="s">
        <v>15</v>
      </c>
      <c r="J4773" s="3">
        <v>16</v>
      </c>
      <c r="K4773" s="3">
        <v>169.7</v>
      </c>
      <c r="L4773" s="3">
        <v>2715.2</v>
      </c>
    </row>
    <row r="4774" spans="1:12" x14ac:dyDescent="0.35">
      <c r="A4774" t="s">
        <v>3094</v>
      </c>
      <c r="B4774" s="6" t="s">
        <v>1791</v>
      </c>
      <c r="C4774" s="6" t="str">
        <f t="shared" si="222"/>
        <v>Nov 2024</v>
      </c>
      <c r="D4774" s="19" t="str">
        <f t="shared" si="224"/>
        <v>2024</v>
      </c>
      <c r="E4774" s="6" t="str">
        <f t="shared" si="223"/>
        <v>Q4 2024</v>
      </c>
      <c r="F4774" t="s">
        <v>2882</v>
      </c>
      <c r="G4774" t="s">
        <v>2882</v>
      </c>
      <c r="H4774" t="s">
        <v>2208</v>
      </c>
      <c r="I4774" t="s">
        <v>15</v>
      </c>
      <c r="J4774" s="3">
        <v>20</v>
      </c>
      <c r="K4774" s="3">
        <v>33.89</v>
      </c>
      <c r="L4774" s="3">
        <v>677.8</v>
      </c>
    </row>
    <row r="4775" spans="1:12" x14ac:dyDescent="0.35">
      <c r="A4775" t="s">
        <v>3787</v>
      </c>
      <c r="B4775" s="6" t="s">
        <v>1791</v>
      </c>
      <c r="C4775" s="6" t="str">
        <f t="shared" si="222"/>
        <v>Nov 2024</v>
      </c>
      <c r="D4775" s="19" t="str">
        <f t="shared" si="224"/>
        <v>2024</v>
      </c>
      <c r="E4775" s="6" t="str">
        <f t="shared" si="223"/>
        <v>Q4 2024</v>
      </c>
      <c r="F4775" t="s">
        <v>3688</v>
      </c>
      <c r="G4775" t="s">
        <v>3688</v>
      </c>
      <c r="H4775" t="s">
        <v>11</v>
      </c>
      <c r="I4775" t="s">
        <v>12</v>
      </c>
      <c r="J4775" s="3">
        <v>3</v>
      </c>
      <c r="K4775" s="3">
        <v>464.71</v>
      </c>
      <c r="L4775" s="3">
        <v>1394.13</v>
      </c>
    </row>
    <row r="4776" spans="1:12" x14ac:dyDescent="0.35">
      <c r="A4776" t="s">
        <v>4330</v>
      </c>
      <c r="B4776" s="6" t="s">
        <v>1791</v>
      </c>
      <c r="C4776" s="6" t="str">
        <f t="shared" si="222"/>
        <v>Nov 2024</v>
      </c>
      <c r="D4776" s="19" t="str">
        <f t="shared" si="224"/>
        <v>2024</v>
      </c>
      <c r="E4776" s="6" t="str">
        <f t="shared" si="223"/>
        <v>Q4 2024</v>
      </c>
      <c r="F4776" t="s">
        <v>4235</v>
      </c>
      <c r="G4776" t="s">
        <v>4235</v>
      </c>
      <c r="H4776" t="s">
        <v>2208</v>
      </c>
      <c r="I4776" t="s">
        <v>24</v>
      </c>
      <c r="J4776" s="3">
        <v>3</v>
      </c>
      <c r="K4776" s="3">
        <v>70.11</v>
      </c>
      <c r="L4776" s="3">
        <v>210.33</v>
      </c>
    </row>
    <row r="4777" spans="1:12" x14ac:dyDescent="0.35">
      <c r="A4777" t="s">
        <v>4600</v>
      </c>
      <c r="B4777" s="6" t="s">
        <v>1791</v>
      </c>
      <c r="C4777" s="6" t="str">
        <f t="shared" si="222"/>
        <v>Nov 2024</v>
      </c>
      <c r="D4777" s="19" t="str">
        <f t="shared" si="224"/>
        <v>2024</v>
      </c>
      <c r="E4777" s="6" t="str">
        <f t="shared" si="223"/>
        <v>Q4 2024</v>
      </c>
      <c r="F4777" t="s">
        <v>4484</v>
      </c>
      <c r="G4777" t="s">
        <v>4484</v>
      </c>
      <c r="H4777" t="s">
        <v>2208</v>
      </c>
      <c r="I4777" t="s">
        <v>12</v>
      </c>
      <c r="J4777" s="3">
        <v>10</v>
      </c>
      <c r="K4777" s="3">
        <v>332.52</v>
      </c>
      <c r="L4777" s="3">
        <v>3325.2</v>
      </c>
    </row>
    <row r="4778" spans="1:12" x14ac:dyDescent="0.35">
      <c r="A4778" t="s">
        <v>5768</v>
      </c>
      <c r="B4778" s="6" t="s">
        <v>1791</v>
      </c>
      <c r="C4778" s="6" t="str">
        <f t="shared" si="222"/>
        <v>Nov 2024</v>
      </c>
      <c r="D4778" s="19" t="str">
        <f t="shared" si="224"/>
        <v>2024</v>
      </c>
      <c r="E4778" s="6" t="str">
        <f t="shared" si="223"/>
        <v>Q4 2024</v>
      </c>
      <c r="F4778" t="s">
        <v>5629</v>
      </c>
      <c r="G4778" t="s">
        <v>5629</v>
      </c>
      <c r="H4778" t="s">
        <v>458</v>
      </c>
      <c r="I4778" t="s">
        <v>27</v>
      </c>
      <c r="J4778" s="3">
        <v>10</v>
      </c>
      <c r="K4778" s="3">
        <v>410.7</v>
      </c>
      <c r="L4778" s="3">
        <v>4107</v>
      </c>
    </row>
    <row r="4779" spans="1:12" x14ac:dyDescent="0.35">
      <c r="A4779" t="s">
        <v>2127</v>
      </c>
      <c r="B4779" s="6" t="s">
        <v>2128</v>
      </c>
      <c r="C4779" s="6" t="str">
        <f t="shared" si="222"/>
        <v>Nov 2024</v>
      </c>
      <c r="D4779" s="19" t="str">
        <f t="shared" si="224"/>
        <v>2024</v>
      </c>
      <c r="E4779" s="6" t="str">
        <f t="shared" si="223"/>
        <v>Q4 2024</v>
      </c>
      <c r="F4779" t="s">
        <v>2058</v>
      </c>
      <c r="G4779" t="s">
        <v>2058</v>
      </c>
      <c r="H4779" t="s">
        <v>701</v>
      </c>
      <c r="I4779" t="s">
        <v>24</v>
      </c>
      <c r="J4779" s="3">
        <v>14</v>
      </c>
      <c r="K4779" s="3">
        <v>146.96</v>
      </c>
      <c r="L4779" s="3">
        <v>2057.44</v>
      </c>
    </row>
    <row r="4780" spans="1:12" x14ac:dyDescent="0.35">
      <c r="A4780" t="s">
        <v>2186</v>
      </c>
      <c r="B4780" s="6" t="s">
        <v>2128</v>
      </c>
      <c r="C4780" s="6" t="str">
        <f t="shared" si="222"/>
        <v>Nov 2024</v>
      </c>
      <c r="D4780" s="19" t="str">
        <f t="shared" si="224"/>
        <v>2024</v>
      </c>
      <c r="E4780" s="6" t="str">
        <f t="shared" si="223"/>
        <v>Q4 2024</v>
      </c>
      <c r="F4780" t="s">
        <v>2058</v>
      </c>
      <c r="G4780" t="s">
        <v>2058</v>
      </c>
      <c r="H4780" t="s">
        <v>701</v>
      </c>
      <c r="I4780" t="s">
        <v>12</v>
      </c>
      <c r="J4780" s="3">
        <v>14</v>
      </c>
      <c r="K4780" s="3">
        <v>169.94</v>
      </c>
      <c r="L4780" s="3">
        <v>2379.16</v>
      </c>
    </row>
    <row r="4781" spans="1:12" x14ac:dyDescent="0.35">
      <c r="A4781" t="s">
        <v>2317</v>
      </c>
      <c r="B4781" s="6" t="s">
        <v>2128</v>
      </c>
      <c r="C4781" s="6" t="str">
        <f t="shared" si="222"/>
        <v>Nov 2024</v>
      </c>
      <c r="D4781" s="19" t="str">
        <f t="shared" si="224"/>
        <v>2024</v>
      </c>
      <c r="E4781" s="6" t="str">
        <f t="shared" si="223"/>
        <v>Q4 2024</v>
      </c>
      <c r="F4781" t="s">
        <v>2207</v>
      </c>
      <c r="G4781" t="s">
        <v>2207</v>
      </c>
      <c r="H4781" t="s">
        <v>2208</v>
      </c>
      <c r="I4781" t="s">
        <v>24</v>
      </c>
      <c r="J4781" s="3">
        <v>11</v>
      </c>
      <c r="K4781" s="3">
        <v>491.62</v>
      </c>
      <c r="L4781" s="3">
        <v>5407.82</v>
      </c>
    </row>
    <row r="4782" spans="1:12" x14ac:dyDescent="0.35">
      <c r="A4782" t="s">
        <v>3136</v>
      </c>
      <c r="B4782" s="6" t="s">
        <v>2128</v>
      </c>
      <c r="C4782" s="6" t="str">
        <f t="shared" si="222"/>
        <v>Nov 2024</v>
      </c>
      <c r="D4782" s="19" t="str">
        <f t="shared" si="224"/>
        <v>2024</v>
      </c>
      <c r="E4782" s="6" t="str">
        <f t="shared" si="223"/>
        <v>Q4 2024</v>
      </c>
      <c r="F4782" t="s">
        <v>2882</v>
      </c>
      <c r="G4782" t="s">
        <v>2882</v>
      </c>
      <c r="H4782" t="s">
        <v>2208</v>
      </c>
      <c r="I4782" t="s">
        <v>15</v>
      </c>
      <c r="J4782" s="3">
        <v>1</v>
      </c>
      <c r="K4782" s="3">
        <v>497.82</v>
      </c>
      <c r="L4782" s="3">
        <v>497.82</v>
      </c>
    </row>
    <row r="4783" spans="1:12" x14ac:dyDescent="0.35">
      <c r="A4783" t="s">
        <v>4168</v>
      </c>
      <c r="B4783" s="6" t="s">
        <v>2128</v>
      </c>
      <c r="C4783" s="6" t="str">
        <f t="shared" si="222"/>
        <v>Nov 2024</v>
      </c>
      <c r="D4783" s="19" t="str">
        <f t="shared" si="224"/>
        <v>2024</v>
      </c>
      <c r="E4783" s="6" t="str">
        <f t="shared" si="223"/>
        <v>Q4 2024</v>
      </c>
      <c r="F4783" t="s">
        <v>3948</v>
      </c>
      <c r="G4783" t="s">
        <v>3948</v>
      </c>
      <c r="H4783" t="s">
        <v>458</v>
      </c>
      <c r="I4783" t="s">
        <v>12</v>
      </c>
      <c r="J4783" s="3">
        <v>15</v>
      </c>
      <c r="K4783" s="3">
        <v>299.88</v>
      </c>
      <c r="L4783" s="3">
        <v>4498.2</v>
      </c>
    </row>
    <row r="4784" spans="1:12" x14ac:dyDescent="0.35">
      <c r="A4784" t="s">
        <v>4685</v>
      </c>
      <c r="B4784" s="6" t="s">
        <v>2128</v>
      </c>
      <c r="C4784" s="6" t="str">
        <f t="shared" si="222"/>
        <v>Nov 2024</v>
      </c>
      <c r="D4784" s="19" t="str">
        <f t="shared" si="224"/>
        <v>2024</v>
      </c>
      <c r="E4784" s="6" t="str">
        <f t="shared" si="223"/>
        <v>Q4 2024</v>
      </c>
      <c r="F4784" t="s">
        <v>4610</v>
      </c>
      <c r="G4784" t="s">
        <v>4610</v>
      </c>
      <c r="H4784" t="s">
        <v>2345</v>
      </c>
      <c r="I4784" t="s">
        <v>12</v>
      </c>
      <c r="J4784" s="3">
        <v>14</v>
      </c>
      <c r="K4784" s="3">
        <v>386.54</v>
      </c>
      <c r="L4784" s="3">
        <v>5411.56</v>
      </c>
    </row>
    <row r="4785" spans="1:12" x14ac:dyDescent="0.35">
      <c r="A4785" t="s">
        <v>723</v>
      </c>
      <c r="B4785" s="6" t="s">
        <v>724</v>
      </c>
      <c r="C4785" s="6" t="str">
        <f t="shared" si="222"/>
        <v>Nov 2024</v>
      </c>
      <c r="D4785" s="19" t="str">
        <f t="shared" si="224"/>
        <v>2024</v>
      </c>
      <c r="E4785" s="6" t="str">
        <f t="shared" si="223"/>
        <v>Q4 2024</v>
      </c>
      <c r="F4785" t="s">
        <v>700</v>
      </c>
      <c r="G4785" t="str">
        <f>IF(F4785="Bread.c", "Bread", F4785)</f>
        <v>Bread</v>
      </c>
      <c r="H4785" t="s">
        <v>701</v>
      </c>
      <c r="I4785" t="s">
        <v>24</v>
      </c>
      <c r="J4785" s="3">
        <v>4</v>
      </c>
      <c r="K4785" s="3">
        <v>262.77999999999997</v>
      </c>
      <c r="L4785" s="3">
        <v>1051.1199999999999</v>
      </c>
    </row>
    <row r="4786" spans="1:12" x14ac:dyDescent="0.35">
      <c r="A4786" t="s">
        <v>1576</v>
      </c>
      <c r="B4786" s="6" t="s">
        <v>724</v>
      </c>
      <c r="C4786" s="6" t="str">
        <f t="shared" si="222"/>
        <v>Nov 2024</v>
      </c>
      <c r="D4786" s="19" t="str">
        <f t="shared" si="224"/>
        <v>2024</v>
      </c>
      <c r="E4786" s="6" t="str">
        <f t="shared" si="223"/>
        <v>Q4 2024</v>
      </c>
      <c r="F4786" t="s">
        <v>1421</v>
      </c>
      <c r="G4786" t="str">
        <f>IF(F4786="Egg", "Eggs", F4786)</f>
        <v>Eggs</v>
      </c>
      <c r="H4786" t="s">
        <v>701</v>
      </c>
      <c r="I4786" t="s">
        <v>15</v>
      </c>
      <c r="J4786" s="3">
        <v>16</v>
      </c>
      <c r="K4786" s="3">
        <v>36.04</v>
      </c>
      <c r="L4786" s="3">
        <v>576.64</v>
      </c>
    </row>
    <row r="4787" spans="1:12" x14ac:dyDescent="0.35">
      <c r="A4787" t="s">
        <v>2069</v>
      </c>
      <c r="B4787" s="6" t="s">
        <v>724</v>
      </c>
      <c r="C4787" s="6" t="str">
        <f t="shared" si="222"/>
        <v>Nov 2024</v>
      </c>
      <c r="D4787" s="19" t="str">
        <f t="shared" si="224"/>
        <v>2024</v>
      </c>
      <c r="E4787" s="6" t="str">
        <f t="shared" si="223"/>
        <v>Q4 2024</v>
      </c>
      <c r="F4787" t="s">
        <v>2058</v>
      </c>
      <c r="G4787" t="s">
        <v>2058</v>
      </c>
      <c r="H4787" t="s">
        <v>701</v>
      </c>
      <c r="I4787" t="s">
        <v>12</v>
      </c>
      <c r="J4787" s="3">
        <v>10</v>
      </c>
      <c r="K4787" s="3">
        <v>463.66</v>
      </c>
      <c r="L4787" s="3">
        <v>4636.6000000000004</v>
      </c>
    </row>
    <row r="4788" spans="1:12" x14ac:dyDescent="0.35">
      <c r="A4788" t="s">
        <v>2561</v>
      </c>
      <c r="B4788" s="6" t="s">
        <v>724</v>
      </c>
      <c r="C4788" s="6" t="str">
        <f t="shared" si="222"/>
        <v>Nov 2024</v>
      </c>
      <c r="D4788" s="19" t="str">
        <f t="shared" si="224"/>
        <v>2024</v>
      </c>
      <c r="E4788" s="6" t="str">
        <f t="shared" si="223"/>
        <v>Q4 2024</v>
      </c>
      <c r="F4788" t="s">
        <v>2344</v>
      </c>
      <c r="G4788" t="s">
        <v>2344</v>
      </c>
      <c r="H4788" t="s">
        <v>2345</v>
      </c>
      <c r="I4788" t="s">
        <v>27</v>
      </c>
      <c r="J4788" s="3">
        <v>1</v>
      </c>
      <c r="K4788" s="3">
        <v>384.51</v>
      </c>
      <c r="L4788" s="3">
        <v>384.51</v>
      </c>
    </row>
    <row r="4789" spans="1:12" x14ac:dyDescent="0.35">
      <c r="A4789" t="s">
        <v>2608</v>
      </c>
      <c r="B4789" s="6" t="s">
        <v>724</v>
      </c>
      <c r="C4789" s="6" t="str">
        <f t="shared" si="222"/>
        <v>Nov 2024</v>
      </c>
      <c r="D4789" s="19" t="str">
        <f t="shared" si="224"/>
        <v>2024</v>
      </c>
      <c r="E4789" s="6" t="str">
        <f t="shared" si="223"/>
        <v>Q4 2024</v>
      </c>
      <c r="F4789" t="s">
        <v>2344</v>
      </c>
      <c r="G4789" t="s">
        <v>2344</v>
      </c>
      <c r="H4789" t="s">
        <v>2345</v>
      </c>
      <c r="I4789" t="s">
        <v>12</v>
      </c>
      <c r="J4789" s="3">
        <v>18</v>
      </c>
      <c r="K4789" s="3">
        <v>328.54</v>
      </c>
      <c r="L4789" s="3">
        <v>5913.72</v>
      </c>
    </row>
    <row r="4790" spans="1:12" x14ac:dyDescent="0.35">
      <c r="A4790" t="s">
        <v>2670</v>
      </c>
      <c r="B4790" s="6" t="s">
        <v>724</v>
      </c>
      <c r="C4790" s="6" t="str">
        <f t="shared" si="222"/>
        <v>Nov 2024</v>
      </c>
      <c r="D4790" s="19" t="str">
        <f t="shared" si="224"/>
        <v>2024</v>
      </c>
      <c r="E4790" s="6" t="str">
        <f t="shared" si="223"/>
        <v>Q4 2024</v>
      </c>
      <c r="F4790" t="s">
        <v>2643</v>
      </c>
      <c r="G4790" t="s">
        <v>2643</v>
      </c>
      <c r="H4790" t="s">
        <v>2345</v>
      </c>
      <c r="I4790" t="s">
        <v>12</v>
      </c>
      <c r="J4790" s="3">
        <v>8</v>
      </c>
      <c r="K4790" s="3">
        <v>317.55</v>
      </c>
      <c r="L4790" s="3">
        <v>2540.4</v>
      </c>
    </row>
    <row r="4791" spans="1:12" x14ac:dyDescent="0.35">
      <c r="A4791" t="s">
        <v>2845</v>
      </c>
      <c r="B4791" s="6" t="s">
        <v>724</v>
      </c>
      <c r="C4791" s="6" t="str">
        <f t="shared" si="222"/>
        <v>Nov 2024</v>
      </c>
      <c r="D4791" s="19" t="str">
        <f t="shared" si="224"/>
        <v>2024</v>
      </c>
      <c r="E4791" s="6" t="str">
        <f t="shared" si="223"/>
        <v>Q4 2024</v>
      </c>
      <c r="F4791" t="s">
        <v>2643</v>
      </c>
      <c r="G4791" t="s">
        <v>2643</v>
      </c>
      <c r="H4791" t="s">
        <v>2345</v>
      </c>
      <c r="I4791" t="s">
        <v>24</v>
      </c>
      <c r="J4791" s="3">
        <v>10</v>
      </c>
      <c r="K4791" s="3">
        <v>88.61</v>
      </c>
      <c r="L4791" s="3">
        <v>886.1</v>
      </c>
    </row>
    <row r="4792" spans="1:12" x14ac:dyDescent="0.35">
      <c r="A4792" t="s">
        <v>3024</v>
      </c>
      <c r="B4792" s="6" t="s">
        <v>724</v>
      </c>
      <c r="C4792" s="6" t="str">
        <f t="shared" si="222"/>
        <v>Nov 2024</v>
      </c>
      <c r="D4792" s="19" t="str">
        <f t="shared" si="224"/>
        <v>2024</v>
      </c>
      <c r="E4792" s="6" t="str">
        <f t="shared" si="223"/>
        <v>Q4 2024</v>
      </c>
      <c r="F4792" t="s">
        <v>2882</v>
      </c>
      <c r="G4792" t="s">
        <v>2882</v>
      </c>
      <c r="H4792" t="s">
        <v>2208</v>
      </c>
      <c r="I4792" t="s">
        <v>24</v>
      </c>
      <c r="J4792" s="3">
        <v>3</v>
      </c>
      <c r="K4792" s="3">
        <v>447.62</v>
      </c>
      <c r="L4792" s="3">
        <v>1342.86</v>
      </c>
    </row>
    <row r="4793" spans="1:12" x14ac:dyDescent="0.35">
      <c r="A4793" t="s">
        <v>3179</v>
      </c>
      <c r="B4793" s="6" t="s">
        <v>724</v>
      </c>
      <c r="C4793" s="6" t="str">
        <f t="shared" si="222"/>
        <v>Nov 2024</v>
      </c>
      <c r="D4793" s="19" t="str">
        <f t="shared" si="224"/>
        <v>2024</v>
      </c>
      <c r="E4793" s="6" t="str">
        <f t="shared" si="223"/>
        <v>Q4 2024</v>
      </c>
      <c r="F4793" t="s">
        <v>3143</v>
      </c>
      <c r="G4793" t="s">
        <v>3143</v>
      </c>
      <c r="H4793" t="s">
        <v>458</v>
      </c>
      <c r="I4793" t="s">
        <v>12</v>
      </c>
      <c r="J4793" s="3">
        <v>4</v>
      </c>
      <c r="K4793" s="3">
        <v>319.39999999999998</v>
      </c>
      <c r="L4793" s="3">
        <v>1277.5999999999999</v>
      </c>
    </row>
    <row r="4794" spans="1:12" x14ac:dyDescent="0.35">
      <c r="A4794" t="s">
        <v>3945</v>
      </c>
      <c r="B4794" s="6" t="s">
        <v>724</v>
      </c>
      <c r="C4794" s="6" t="str">
        <f t="shared" si="222"/>
        <v>Nov 2024</v>
      </c>
      <c r="D4794" s="19" t="str">
        <f t="shared" si="224"/>
        <v>2024</v>
      </c>
      <c r="E4794" s="6" t="str">
        <f t="shared" si="223"/>
        <v>Q4 2024</v>
      </c>
      <c r="F4794" t="s">
        <v>3688</v>
      </c>
      <c r="G4794" t="s">
        <v>3688</v>
      </c>
      <c r="H4794" t="s">
        <v>11</v>
      </c>
      <c r="I4794" t="s">
        <v>27</v>
      </c>
      <c r="J4794" s="3">
        <v>9</v>
      </c>
      <c r="K4794" s="3">
        <v>487.41</v>
      </c>
      <c r="L4794" s="3">
        <v>4386.6899999999996</v>
      </c>
    </row>
    <row r="4795" spans="1:12" x14ac:dyDescent="0.35">
      <c r="A4795" t="s">
        <v>4124</v>
      </c>
      <c r="B4795" s="6" t="s">
        <v>724</v>
      </c>
      <c r="C4795" s="6" t="str">
        <f t="shared" si="222"/>
        <v>Nov 2024</v>
      </c>
      <c r="D4795" s="19" t="str">
        <f t="shared" si="224"/>
        <v>2024</v>
      </c>
      <c r="E4795" s="6" t="str">
        <f t="shared" si="223"/>
        <v>Q4 2024</v>
      </c>
      <c r="F4795" t="s">
        <v>3948</v>
      </c>
      <c r="G4795" t="s">
        <v>3948</v>
      </c>
      <c r="H4795" t="s">
        <v>458</v>
      </c>
      <c r="I4795" t="s">
        <v>12</v>
      </c>
      <c r="J4795" s="3">
        <v>1</v>
      </c>
      <c r="K4795" s="3">
        <v>315.5</v>
      </c>
      <c r="L4795" s="3">
        <v>315.5</v>
      </c>
    </row>
    <row r="4796" spans="1:12" x14ac:dyDescent="0.35">
      <c r="A4796" t="s">
        <v>4251</v>
      </c>
      <c r="B4796" s="6" t="s">
        <v>724</v>
      </c>
      <c r="C4796" s="6" t="str">
        <f t="shared" si="222"/>
        <v>Nov 2024</v>
      </c>
      <c r="D4796" s="19" t="str">
        <f t="shared" si="224"/>
        <v>2024</v>
      </c>
      <c r="E4796" s="6" t="str">
        <f t="shared" si="223"/>
        <v>Q4 2024</v>
      </c>
      <c r="F4796" t="s">
        <v>4235</v>
      </c>
      <c r="G4796" t="s">
        <v>4235</v>
      </c>
      <c r="H4796" t="s">
        <v>2208</v>
      </c>
      <c r="I4796" t="s">
        <v>24</v>
      </c>
      <c r="J4796" s="3">
        <v>9</v>
      </c>
      <c r="K4796" s="3">
        <v>406.66</v>
      </c>
      <c r="L4796" s="3">
        <v>3659.94</v>
      </c>
    </row>
    <row r="4797" spans="1:12" x14ac:dyDescent="0.35">
      <c r="A4797" t="s">
        <v>4504</v>
      </c>
      <c r="B4797" s="6" t="s">
        <v>724</v>
      </c>
      <c r="C4797" s="6" t="str">
        <f t="shared" si="222"/>
        <v>Nov 2024</v>
      </c>
      <c r="D4797" s="19" t="str">
        <f t="shared" si="224"/>
        <v>2024</v>
      </c>
      <c r="E4797" s="6" t="str">
        <f t="shared" si="223"/>
        <v>Q4 2024</v>
      </c>
      <c r="F4797" t="s">
        <v>4484</v>
      </c>
      <c r="G4797" t="s">
        <v>4484</v>
      </c>
      <c r="H4797" t="s">
        <v>2208</v>
      </c>
      <c r="I4797" t="s">
        <v>15</v>
      </c>
      <c r="J4797" s="3">
        <v>16</v>
      </c>
      <c r="K4797" s="3">
        <v>295.98</v>
      </c>
      <c r="L4797" s="3">
        <v>4735.68</v>
      </c>
    </row>
    <row r="4798" spans="1:12" x14ac:dyDescent="0.35">
      <c r="A4798" t="s">
        <v>4901</v>
      </c>
      <c r="B4798" s="6" t="s">
        <v>724</v>
      </c>
      <c r="C4798" s="6" t="str">
        <f t="shared" si="222"/>
        <v>Nov 2024</v>
      </c>
      <c r="D4798" s="19" t="str">
        <f t="shared" si="224"/>
        <v>2024</v>
      </c>
      <c r="E4798" s="6" t="str">
        <f t="shared" si="223"/>
        <v>Q4 2024</v>
      </c>
      <c r="F4798" t="s">
        <v>4845</v>
      </c>
      <c r="G4798" t="s">
        <v>4845</v>
      </c>
      <c r="H4798" t="s">
        <v>2345</v>
      </c>
      <c r="I4798" t="s">
        <v>24</v>
      </c>
      <c r="J4798" s="3">
        <v>3</v>
      </c>
      <c r="K4798" s="3">
        <v>269.57</v>
      </c>
      <c r="L4798" s="3">
        <v>808.71</v>
      </c>
    </row>
    <row r="4799" spans="1:12" x14ac:dyDescent="0.35">
      <c r="A4799" t="s">
        <v>5443</v>
      </c>
      <c r="B4799" s="6" t="s">
        <v>724</v>
      </c>
      <c r="C4799" s="6" t="str">
        <f t="shared" si="222"/>
        <v>Nov 2024</v>
      </c>
      <c r="D4799" s="19" t="str">
        <f t="shared" si="224"/>
        <v>2024</v>
      </c>
      <c r="E4799" s="6" t="str">
        <f t="shared" si="223"/>
        <v>Q4 2024</v>
      </c>
      <c r="F4799" t="s">
        <v>5337</v>
      </c>
      <c r="G4799" t="s">
        <v>5337</v>
      </c>
      <c r="H4799" t="s">
        <v>458</v>
      </c>
      <c r="I4799" t="s">
        <v>24</v>
      </c>
      <c r="J4799" s="3">
        <v>18</v>
      </c>
      <c r="K4799" s="3">
        <v>410.09</v>
      </c>
      <c r="L4799" s="3">
        <v>7381.62</v>
      </c>
    </row>
    <row r="4800" spans="1:12" x14ac:dyDescent="0.35">
      <c r="A4800" t="s">
        <v>5548</v>
      </c>
      <c r="B4800" s="6" t="s">
        <v>724</v>
      </c>
      <c r="C4800" s="6" t="str">
        <f t="shared" si="222"/>
        <v>Nov 2024</v>
      </c>
      <c r="D4800" s="19" t="str">
        <f t="shared" si="224"/>
        <v>2024</v>
      </c>
      <c r="E4800" s="6" t="str">
        <f t="shared" si="223"/>
        <v>Q4 2024</v>
      </c>
      <c r="F4800" t="s">
        <v>5504</v>
      </c>
      <c r="G4800" t="s">
        <v>5504</v>
      </c>
      <c r="H4800" t="s">
        <v>701</v>
      </c>
      <c r="I4800" t="s">
        <v>24</v>
      </c>
      <c r="J4800" s="3">
        <v>6</v>
      </c>
      <c r="K4800" s="3">
        <v>211.41</v>
      </c>
      <c r="L4800" s="3">
        <v>1268.46</v>
      </c>
    </row>
    <row r="4801" spans="1:12" x14ac:dyDescent="0.35">
      <c r="A4801" t="s">
        <v>108</v>
      </c>
      <c r="B4801" s="6" t="s">
        <v>109</v>
      </c>
      <c r="C4801" s="6" t="str">
        <f t="shared" si="222"/>
        <v>Nov 2024</v>
      </c>
      <c r="D4801" s="19" t="str">
        <f t="shared" si="224"/>
        <v>2024</v>
      </c>
      <c r="E4801" s="6" t="str">
        <f t="shared" si="223"/>
        <v>Q4 2024</v>
      </c>
      <c r="F4801" t="s">
        <v>5771</v>
      </c>
      <c r="G4801" t="str">
        <f>IF(F4801="Biographies", "Biography", F4801 )</f>
        <v>Biography</v>
      </c>
      <c r="H4801" t="s">
        <v>11</v>
      </c>
      <c r="I4801" t="s">
        <v>27</v>
      </c>
      <c r="J4801" s="3">
        <v>9</v>
      </c>
      <c r="K4801" s="3">
        <v>30.76</v>
      </c>
      <c r="L4801" s="3">
        <v>276.83999999999997</v>
      </c>
    </row>
    <row r="4802" spans="1:12" x14ac:dyDescent="0.35">
      <c r="A4802" t="s">
        <v>836</v>
      </c>
      <c r="B4802" s="6" t="s">
        <v>109</v>
      </c>
      <c r="C4802" s="6" t="str">
        <f t="shared" ref="C4802:C4865" si="225">TEXT(B4802, "mmm yyyy")</f>
        <v>Nov 2024</v>
      </c>
      <c r="D4802" s="19" t="str">
        <f t="shared" si="224"/>
        <v>2024</v>
      </c>
      <c r="E4802" s="6" t="str">
        <f t="shared" ref="E4802:E4865" si="226">"Q"&amp;ROUNDUP(MONTH(B4802)/3,0)&amp;" "&amp;TEXT(B4802,"YYYY")</f>
        <v>Q4 2024</v>
      </c>
      <c r="F4802" t="s">
        <v>5773</v>
      </c>
      <c r="G4802" t="str">
        <f>IF(F4802="Bread.c", "Bread", F4802)</f>
        <v>Bread</v>
      </c>
      <c r="H4802" t="s">
        <v>701</v>
      </c>
      <c r="I4802" t="s">
        <v>12</v>
      </c>
      <c r="J4802" s="3">
        <v>9</v>
      </c>
      <c r="K4802" s="3">
        <v>454.15</v>
      </c>
      <c r="L4802" s="3">
        <v>4087.35</v>
      </c>
    </row>
    <row r="4803" spans="1:12" x14ac:dyDescent="0.35">
      <c r="A4803" t="s">
        <v>2619</v>
      </c>
      <c r="B4803" s="6" t="s">
        <v>109</v>
      </c>
      <c r="C4803" s="6" t="str">
        <f t="shared" si="225"/>
        <v>Nov 2024</v>
      </c>
      <c r="D4803" s="19" t="str">
        <f t="shared" ref="D4803:D4866" si="227">TEXT(B4803, "yyyy")</f>
        <v>2024</v>
      </c>
      <c r="E4803" s="6" t="str">
        <f t="shared" si="226"/>
        <v>Q4 2024</v>
      </c>
      <c r="F4803" t="s">
        <v>2344</v>
      </c>
      <c r="G4803" t="s">
        <v>2344</v>
      </c>
      <c r="H4803" t="s">
        <v>2345</v>
      </c>
      <c r="I4803" t="s">
        <v>12</v>
      </c>
      <c r="J4803" s="3">
        <v>1</v>
      </c>
      <c r="K4803" s="3">
        <v>433.64</v>
      </c>
      <c r="L4803" s="3">
        <v>433.64</v>
      </c>
    </row>
    <row r="4804" spans="1:12" x14ac:dyDescent="0.35">
      <c r="A4804" t="s">
        <v>2948</v>
      </c>
      <c r="B4804" s="6" t="s">
        <v>109</v>
      </c>
      <c r="C4804" s="6" t="str">
        <f t="shared" si="225"/>
        <v>Nov 2024</v>
      </c>
      <c r="D4804" s="19" t="str">
        <f t="shared" si="227"/>
        <v>2024</v>
      </c>
      <c r="E4804" s="6" t="str">
        <f t="shared" si="226"/>
        <v>Q4 2024</v>
      </c>
      <c r="F4804" t="s">
        <v>2882</v>
      </c>
      <c r="G4804" t="s">
        <v>2882</v>
      </c>
      <c r="H4804" t="s">
        <v>2208</v>
      </c>
      <c r="I4804" t="s">
        <v>24</v>
      </c>
      <c r="J4804" s="3">
        <v>6</v>
      </c>
      <c r="K4804" s="3">
        <v>167.06</v>
      </c>
      <c r="L4804" s="3">
        <v>1002.36</v>
      </c>
    </row>
    <row r="4805" spans="1:12" x14ac:dyDescent="0.35">
      <c r="A4805" t="s">
        <v>3316</v>
      </c>
      <c r="B4805" s="6" t="s">
        <v>109</v>
      </c>
      <c r="C4805" s="6" t="str">
        <f t="shared" si="225"/>
        <v>Nov 2024</v>
      </c>
      <c r="D4805" s="19" t="str">
        <f t="shared" si="227"/>
        <v>2024</v>
      </c>
      <c r="E4805" s="6" t="str">
        <f t="shared" si="226"/>
        <v>Q4 2024</v>
      </c>
      <c r="F4805" t="s">
        <v>3143</v>
      </c>
      <c r="G4805" t="s">
        <v>3143</v>
      </c>
      <c r="H4805" t="s">
        <v>458</v>
      </c>
      <c r="I4805" t="s">
        <v>24</v>
      </c>
      <c r="J4805" s="3">
        <v>6</v>
      </c>
      <c r="K4805" s="3">
        <v>324.85000000000002</v>
      </c>
      <c r="L4805" s="3">
        <v>1949.1</v>
      </c>
    </row>
    <row r="4806" spans="1:12" x14ac:dyDescent="0.35">
      <c r="A4806" t="s">
        <v>3599</v>
      </c>
      <c r="B4806" s="6" t="s">
        <v>109</v>
      </c>
      <c r="C4806" s="6" t="str">
        <f t="shared" si="225"/>
        <v>Nov 2024</v>
      </c>
      <c r="D4806" s="19" t="str">
        <f t="shared" si="227"/>
        <v>2024</v>
      </c>
      <c r="E4806" s="6" t="str">
        <f t="shared" si="226"/>
        <v>Q4 2024</v>
      </c>
      <c r="F4806" t="s">
        <v>3435</v>
      </c>
      <c r="G4806" t="s">
        <v>3435</v>
      </c>
      <c r="H4806" t="s">
        <v>701</v>
      </c>
      <c r="I4806" t="s">
        <v>24</v>
      </c>
      <c r="J4806" s="3">
        <v>15</v>
      </c>
      <c r="K4806" s="3">
        <v>321.17</v>
      </c>
      <c r="L4806" s="3">
        <v>4817.55</v>
      </c>
    </row>
    <row r="4807" spans="1:12" x14ac:dyDescent="0.35">
      <c r="A4807" t="s">
        <v>4031</v>
      </c>
      <c r="B4807" s="6" t="s">
        <v>109</v>
      </c>
      <c r="C4807" s="6" t="str">
        <f t="shared" si="225"/>
        <v>Nov 2024</v>
      </c>
      <c r="D4807" s="19" t="str">
        <f t="shared" si="227"/>
        <v>2024</v>
      </c>
      <c r="E4807" s="6" t="str">
        <f t="shared" si="226"/>
        <v>Q4 2024</v>
      </c>
      <c r="F4807" t="s">
        <v>3948</v>
      </c>
      <c r="G4807" t="s">
        <v>3948</v>
      </c>
      <c r="H4807" t="s">
        <v>458</v>
      </c>
      <c r="I4807" t="s">
        <v>12</v>
      </c>
      <c r="J4807" s="3">
        <v>7</v>
      </c>
      <c r="K4807" s="3">
        <v>172.66</v>
      </c>
      <c r="L4807" s="3">
        <v>1208.6199999999999</v>
      </c>
    </row>
    <row r="4808" spans="1:12" x14ac:dyDescent="0.35">
      <c r="A4808" t="s">
        <v>4327</v>
      </c>
      <c r="B4808" s="6" t="s">
        <v>109</v>
      </c>
      <c r="C4808" s="6" t="str">
        <f t="shared" si="225"/>
        <v>Nov 2024</v>
      </c>
      <c r="D4808" s="19" t="str">
        <f t="shared" si="227"/>
        <v>2024</v>
      </c>
      <c r="E4808" s="6" t="str">
        <f t="shared" si="226"/>
        <v>Q4 2024</v>
      </c>
      <c r="F4808" t="s">
        <v>4235</v>
      </c>
      <c r="G4808" t="s">
        <v>4235</v>
      </c>
      <c r="H4808" t="s">
        <v>2208</v>
      </c>
      <c r="I4808" t="s">
        <v>15</v>
      </c>
      <c r="J4808" s="3">
        <v>8</v>
      </c>
      <c r="K4808" s="3">
        <v>342.51</v>
      </c>
      <c r="L4808" s="3">
        <v>2740.08</v>
      </c>
    </row>
    <row r="4809" spans="1:12" x14ac:dyDescent="0.35">
      <c r="A4809" t="s">
        <v>5477</v>
      </c>
      <c r="B4809" s="6" t="s">
        <v>109</v>
      </c>
      <c r="C4809" s="6" t="str">
        <f t="shared" si="225"/>
        <v>Nov 2024</v>
      </c>
      <c r="D4809" s="19" t="str">
        <f t="shared" si="227"/>
        <v>2024</v>
      </c>
      <c r="E4809" s="6" t="str">
        <f t="shared" si="226"/>
        <v>Q4 2024</v>
      </c>
      <c r="F4809" t="s">
        <v>5337</v>
      </c>
      <c r="G4809" t="s">
        <v>5337</v>
      </c>
      <c r="H4809" t="s">
        <v>458</v>
      </c>
      <c r="I4809" t="s">
        <v>15</v>
      </c>
      <c r="J4809" s="3">
        <v>12</v>
      </c>
      <c r="K4809" s="3">
        <v>309.8</v>
      </c>
      <c r="L4809" s="3">
        <v>3717.6</v>
      </c>
    </row>
    <row r="4810" spans="1:12" x14ac:dyDescent="0.35">
      <c r="A4810" t="s">
        <v>1500</v>
      </c>
      <c r="B4810" s="6" t="s">
        <v>1501</v>
      </c>
      <c r="C4810" s="6" t="str">
        <f t="shared" si="225"/>
        <v>Dec 2024</v>
      </c>
      <c r="D4810" s="19" t="str">
        <f t="shared" si="227"/>
        <v>2024</v>
      </c>
      <c r="E4810" s="6" t="str">
        <f t="shared" si="226"/>
        <v>Q4 2024</v>
      </c>
      <c r="F4810" t="s">
        <v>1421</v>
      </c>
      <c r="G4810" t="str">
        <f>IF(F4810="Egg", "Eggs", F4810)</f>
        <v>Eggs</v>
      </c>
      <c r="H4810" t="s">
        <v>701</v>
      </c>
      <c r="I4810" t="s">
        <v>27</v>
      </c>
      <c r="J4810" s="3">
        <v>15</v>
      </c>
      <c r="K4810" s="3">
        <v>20.88</v>
      </c>
      <c r="L4810" s="3">
        <v>313.2</v>
      </c>
    </row>
    <row r="4811" spans="1:12" x14ac:dyDescent="0.35">
      <c r="A4811" t="s">
        <v>2172</v>
      </c>
      <c r="B4811" s="6" t="s">
        <v>1501</v>
      </c>
      <c r="C4811" s="6" t="str">
        <f t="shared" si="225"/>
        <v>Dec 2024</v>
      </c>
      <c r="D4811" s="19" t="str">
        <f t="shared" si="227"/>
        <v>2024</v>
      </c>
      <c r="E4811" s="6" t="str">
        <f t="shared" si="226"/>
        <v>Q4 2024</v>
      </c>
      <c r="F4811" t="s">
        <v>2058</v>
      </c>
      <c r="G4811" t="s">
        <v>2058</v>
      </c>
      <c r="H4811" t="s">
        <v>701</v>
      </c>
      <c r="I4811" t="s">
        <v>27</v>
      </c>
      <c r="J4811" s="3">
        <v>10</v>
      </c>
      <c r="K4811" s="3">
        <v>408.5</v>
      </c>
      <c r="L4811" s="3">
        <v>4085</v>
      </c>
    </row>
    <row r="4812" spans="1:12" x14ac:dyDescent="0.35">
      <c r="A4812" t="s">
        <v>377</v>
      </c>
      <c r="B4812" s="6" t="s">
        <v>378</v>
      </c>
      <c r="C4812" s="6" t="str">
        <f t="shared" si="225"/>
        <v>Dec 2024</v>
      </c>
      <c r="D4812" s="19" t="str">
        <f t="shared" si="227"/>
        <v>2024</v>
      </c>
      <c r="E4812" s="6" t="str">
        <f t="shared" si="226"/>
        <v>Q4 2024</v>
      </c>
      <c r="F4812" t="s">
        <v>10</v>
      </c>
      <c r="G4812" t="str">
        <f>IF(F4812="Biographies", "Biography", F4812 )</f>
        <v>Biography</v>
      </c>
      <c r="H4812" t="s">
        <v>11</v>
      </c>
      <c r="I4812" t="s">
        <v>27</v>
      </c>
      <c r="J4812" s="3">
        <v>13</v>
      </c>
      <c r="K4812" s="3">
        <v>252.07</v>
      </c>
      <c r="L4812" s="3">
        <v>3276.91</v>
      </c>
    </row>
    <row r="4813" spans="1:12" x14ac:dyDescent="0.35">
      <c r="A4813" t="s">
        <v>487</v>
      </c>
      <c r="B4813" s="6" t="s">
        <v>378</v>
      </c>
      <c r="C4813" s="6" t="str">
        <f t="shared" si="225"/>
        <v>Dec 2024</v>
      </c>
      <c r="D4813" s="19" t="str">
        <f t="shared" si="227"/>
        <v>2024</v>
      </c>
      <c r="E4813" s="6" t="str">
        <f t="shared" si="226"/>
        <v>Q4 2024</v>
      </c>
      <c r="F4813" t="s">
        <v>457</v>
      </c>
      <c r="G4813" t="str">
        <f>IF(F4813="Blender xcxc", "Blender", F4813)</f>
        <v>Blender</v>
      </c>
      <c r="H4813" t="s">
        <v>458</v>
      </c>
      <c r="I4813" t="s">
        <v>24</v>
      </c>
      <c r="J4813" s="3">
        <v>19</v>
      </c>
      <c r="K4813" s="3">
        <v>23.77</v>
      </c>
      <c r="L4813" s="3">
        <v>451.63</v>
      </c>
    </row>
    <row r="4814" spans="1:12" x14ac:dyDescent="0.35">
      <c r="A4814" t="s">
        <v>1153</v>
      </c>
      <c r="B4814" s="6" t="s">
        <v>378</v>
      </c>
      <c r="C4814" s="6" t="str">
        <f t="shared" si="225"/>
        <v>Dec 2024</v>
      </c>
      <c r="D4814" s="19" t="str">
        <f t="shared" si="227"/>
        <v>2024</v>
      </c>
      <c r="E4814" s="6" t="str">
        <f t="shared" si="226"/>
        <v>Q4 2024</v>
      </c>
      <c r="F4814" t="s">
        <v>1084</v>
      </c>
      <c r="G4814" t="str">
        <f>IF(F4814="Children's Book asfdsf", "Children's Book", F4814)</f>
        <v>Children's Book</v>
      </c>
      <c r="H4814" t="s">
        <v>11</v>
      </c>
      <c r="I4814" t="s">
        <v>27</v>
      </c>
      <c r="J4814" s="3">
        <v>5</v>
      </c>
      <c r="K4814" s="3">
        <v>397.4</v>
      </c>
      <c r="L4814" s="3">
        <v>1987</v>
      </c>
    </row>
    <row r="4815" spans="1:12" x14ac:dyDescent="0.35">
      <c r="A4815" t="s">
        <v>2452</v>
      </c>
      <c r="B4815" s="6" t="s">
        <v>378</v>
      </c>
      <c r="C4815" s="6" t="str">
        <f t="shared" si="225"/>
        <v>Dec 2024</v>
      </c>
      <c r="D4815" s="19" t="str">
        <f t="shared" si="227"/>
        <v>2024</v>
      </c>
      <c r="E4815" s="6" t="str">
        <f t="shared" si="226"/>
        <v>Q4 2024</v>
      </c>
      <c r="F4815" t="s">
        <v>2344</v>
      </c>
      <c r="G4815" t="s">
        <v>2344</v>
      </c>
      <c r="H4815" t="s">
        <v>2345</v>
      </c>
      <c r="I4815" t="s">
        <v>27</v>
      </c>
      <c r="J4815" s="3">
        <v>10</v>
      </c>
      <c r="K4815" s="3">
        <v>74.39</v>
      </c>
      <c r="L4815" s="3">
        <v>743.9</v>
      </c>
    </row>
    <row r="4816" spans="1:12" x14ac:dyDescent="0.35">
      <c r="A4816" t="s">
        <v>3190</v>
      </c>
      <c r="B4816" s="6" t="s">
        <v>378</v>
      </c>
      <c r="C4816" s="6" t="str">
        <f t="shared" si="225"/>
        <v>Dec 2024</v>
      </c>
      <c r="D4816" s="19" t="str">
        <f t="shared" si="227"/>
        <v>2024</v>
      </c>
      <c r="E4816" s="6" t="str">
        <f t="shared" si="226"/>
        <v>Q4 2024</v>
      </c>
      <c r="F4816" t="s">
        <v>3143</v>
      </c>
      <c r="G4816" t="s">
        <v>3143</v>
      </c>
      <c r="H4816" t="s">
        <v>458</v>
      </c>
      <c r="I4816" t="s">
        <v>24</v>
      </c>
      <c r="J4816" s="3">
        <v>2</v>
      </c>
      <c r="K4816" s="3">
        <v>271.99</v>
      </c>
      <c r="L4816" s="3">
        <v>543.98</v>
      </c>
    </row>
    <row r="4817" spans="1:12" x14ac:dyDescent="0.35">
      <c r="A4817" t="s">
        <v>4655</v>
      </c>
      <c r="B4817" s="6" t="s">
        <v>378</v>
      </c>
      <c r="C4817" s="6" t="str">
        <f t="shared" si="225"/>
        <v>Dec 2024</v>
      </c>
      <c r="D4817" s="19" t="str">
        <f t="shared" si="227"/>
        <v>2024</v>
      </c>
      <c r="E4817" s="6" t="str">
        <f t="shared" si="226"/>
        <v>Q4 2024</v>
      </c>
      <c r="F4817" t="s">
        <v>4610</v>
      </c>
      <c r="G4817" t="s">
        <v>4610</v>
      </c>
      <c r="H4817" t="s">
        <v>2345</v>
      </c>
      <c r="I4817" t="s">
        <v>27</v>
      </c>
      <c r="J4817" s="3">
        <v>4</v>
      </c>
      <c r="K4817" s="3">
        <v>231.5</v>
      </c>
      <c r="L4817" s="3">
        <v>926</v>
      </c>
    </row>
    <row r="4818" spans="1:12" x14ac:dyDescent="0.35">
      <c r="A4818" t="s">
        <v>5091</v>
      </c>
      <c r="B4818" s="6" t="s">
        <v>378</v>
      </c>
      <c r="C4818" s="6" t="str">
        <f t="shared" si="225"/>
        <v>Dec 2024</v>
      </c>
      <c r="D4818" s="19" t="str">
        <f t="shared" si="227"/>
        <v>2024</v>
      </c>
      <c r="E4818" s="6" t="str">
        <f t="shared" si="226"/>
        <v>Q4 2024</v>
      </c>
      <c r="F4818" t="s">
        <v>5082</v>
      </c>
      <c r="G4818" t="s">
        <v>5082</v>
      </c>
      <c r="H4818" t="s">
        <v>2208</v>
      </c>
      <c r="I4818" t="s">
        <v>12</v>
      </c>
      <c r="J4818" s="3">
        <v>9</v>
      </c>
      <c r="K4818" s="3">
        <v>148.07</v>
      </c>
      <c r="L4818" s="3">
        <v>1332.63</v>
      </c>
    </row>
    <row r="4819" spans="1:12" x14ac:dyDescent="0.35">
      <c r="A4819" t="s">
        <v>1949</v>
      </c>
      <c r="B4819" s="6" t="s">
        <v>1950</v>
      </c>
      <c r="C4819" s="6" t="str">
        <f t="shared" si="225"/>
        <v>Dec 2024</v>
      </c>
      <c r="D4819" s="19" t="str">
        <f t="shared" si="227"/>
        <v>2024</v>
      </c>
      <c r="E4819" s="6" t="str">
        <f t="shared" si="226"/>
        <v>Q4 2024</v>
      </c>
      <c r="F4819" t="s">
        <v>1744</v>
      </c>
      <c r="G4819" t="s">
        <v>1744</v>
      </c>
      <c r="H4819" t="s">
        <v>11</v>
      </c>
      <c r="I4819" t="s">
        <v>24</v>
      </c>
      <c r="J4819" s="3">
        <v>7</v>
      </c>
      <c r="K4819" s="3">
        <v>488.26</v>
      </c>
      <c r="L4819" s="3">
        <v>3417.82</v>
      </c>
    </row>
    <row r="4820" spans="1:12" x14ac:dyDescent="0.35">
      <c r="A4820" t="s">
        <v>2943</v>
      </c>
      <c r="B4820" s="6" t="s">
        <v>1950</v>
      </c>
      <c r="C4820" s="6" t="str">
        <f t="shared" si="225"/>
        <v>Dec 2024</v>
      </c>
      <c r="D4820" s="19" t="str">
        <f t="shared" si="227"/>
        <v>2024</v>
      </c>
      <c r="E4820" s="6" t="str">
        <f t="shared" si="226"/>
        <v>Q4 2024</v>
      </c>
      <c r="F4820" t="s">
        <v>2882</v>
      </c>
      <c r="G4820" t="s">
        <v>2882</v>
      </c>
      <c r="H4820" t="s">
        <v>2208</v>
      </c>
      <c r="I4820" t="s">
        <v>27</v>
      </c>
      <c r="J4820" s="3">
        <v>19</v>
      </c>
      <c r="K4820" s="3">
        <v>484.22</v>
      </c>
      <c r="L4820" s="3">
        <v>9200.18</v>
      </c>
    </row>
    <row r="4821" spans="1:12" x14ac:dyDescent="0.35">
      <c r="A4821" t="s">
        <v>3081</v>
      </c>
      <c r="B4821" s="6" t="s">
        <v>1950</v>
      </c>
      <c r="C4821" s="6" t="str">
        <f t="shared" si="225"/>
        <v>Dec 2024</v>
      </c>
      <c r="D4821" s="19" t="str">
        <f t="shared" si="227"/>
        <v>2024</v>
      </c>
      <c r="E4821" s="6" t="str">
        <f t="shared" si="226"/>
        <v>Q4 2024</v>
      </c>
      <c r="F4821" t="s">
        <v>2882</v>
      </c>
      <c r="G4821" t="s">
        <v>2882</v>
      </c>
      <c r="H4821" t="s">
        <v>2208</v>
      </c>
      <c r="I4821" t="s">
        <v>24</v>
      </c>
      <c r="J4821" s="3">
        <v>8</v>
      </c>
      <c r="K4821" s="3">
        <v>286.66000000000003</v>
      </c>
      <c r="L4821" s="3">
        <v>2293.2800000000002</v>
      </c>
    </row>
    <row r="4822" spans="1:12" x14ac:dyDescent="0.35">
      <c r="A4822" t="s">
        <v>3774</v>
      </c>
      <c r="B4822" s="6" t="s">
        <v>1950</v>
      </c>
      <c r="C4822" s="6" t="str">
        <f t="shared" si="225"/>
        <v>Dec 2024</v>
      </c>
      <c r="D4822" s="19" t="str">
        <f t="shared" si="227"/>
        <v>2024</v>
      </c>
      <c r="E4822" s="6" t="str">
        <f t="shared" si="226"/>
        <v>Q4 2024</v>
      </c>
      <c r="F4822" t="s">
        <v>3688</v>
      </c>
      <c r="G4822" t="s">
        <v>3688</v>
      </c>
      <c r="H4822" t="s">
        <v>11</v>
      </c>
      <c r="I4822" t="s">
        <v>24</v>
      </c>
      <c r="J4822" s="3">
        <v>3</v>
      </c>
      <c r="K4822" s="3">
        <v>69.08</v>
      </c>
      <c r="L4822" s="3">
        <v>207.24</v>
      </c>
    </row>
    <row r="4823" spans="1:12" x14ac:dyDescent="0.35">
      <c r="A4823" t="s">
        <v>5292</v>
      </c>
      <c r="B4823" s="6" t="s">
        <v>1950</v>
      </c>
      <c r="C4823" s="6" t="str">
        <f t="shared" si="225"/>
        <v>Dec 2024</v>
      </c>
      <c r="D4823" s="19" t="str">
        <f t="shared" si="227"/>
        <v>2024</v>
      </c>
      <c r="E4823" s="6" t="str">
        <f t="shared" si="226"/>
        <v>Q4 2024</v>
      </c>
      <c r="F4823" t="s">
        <v>5082</v>
      </c>
      <c r="G4823" t="s">
        <v>5082</v>
      </c>
      <c r="H4823" t="s">
        <v>2208</v>
      </c>
      <c r="I4823" t="s">
        <v>12</v>
      </c>
      <c r="J4823" s="3">
        <v>6</v>
      </c>
      <c r="K4823" s="3">
        <v>84.84</v>
      </c>
      <c r="L4823" s="3">
        <v>509.04</v>
      </c>
    </row>
    <row r="4824" spans="1:12" x14ac:dyDescent="0.35">
      <c r="A4824" t="s">
        <v>100</v>
      </c>
      <c r="B4824" s="6" t="s">
        <v>101</v>
      </c>
      <c r="C4824" s="6" t="str">
        <f t="shared" si="225"/>
        <v>Dec 2024</v>
      </c>
      <c r="D4824" s="19" t="str">
        <f t="shared" si="227"/>
        <v>2024</v>
      </c>
      <c r="E4824" s="6" t="str">
        <f t="shared" si="226"/>
        <v>Q4 2024</v>
      </c>
      <c r="F4824" t="s">
        <v>5771</v>
      </c>
      <c r="G4824" t="str">
        <f>IF(F4824="Biographies", "Biography", F4824 )</f>
        <v>Biography</v>
      </c>
      <c r="H4824" t="s">
        <v>11</v>
      </c>
      <c r="I4824" t="s">
        <v>27</v>
      </c>
      <c r="J4824" s="3">
        <v>15</v>
      </c>
      <c r="K4824" s="3">
        <v>115.09</v>
      </c>
      <c r="L4824" s="3">
        <v>1726.35</v>
      </c>
    </row>
    <row r="4825" spans="1:12" x14ac:dyDescent="0.35">
      <c r="A4825" t="s">
        <v>143</v>
      </c>
      <c r="B4825" s="6" t="s">
        <v>101</v>
      </c>
      <c r="C4825" s="6" t="str">
        <f t="shared" si="225"/>
        <v>Dec 2024</v>
      </c>
      <c r="D4825" s="19" t="str">
        <f t="shared" si="227"/>
        <v>2024</v>
      </c>
      <c r="E4825" s="6" t="str">
        <f t="shared" si="226"/>
        <v>Q4 2024</v>
      </c>
      <c r="F4825" t="s">
        <v>5771</v>
      </c>
      <c r="G4825" t="str">
        <f>IF(F4825="Biographies", "Biography", F4825 )</f>
        <v>Biography</v>
      </c>
      <c r="H4825" t="s">
        <v>11</v>
      </c>
      <c r="I4825" t="s">
        <v>12</v>
      </c>
      <c r="J4825" s="3">
        <v>11</v>
      </c>
      <c r="K4825" s="3">
        <v>188.46</v>
      </c>
      <c r="L4825" s="3">
        <v>2073.06</v>
      </c>
    </row>
    <row r="4826" spans="1:12" x14ac:dyDescent="0.35">
      <c r="A4826" t="s">
        <v>373</v>
      </c>
      <c r="B4826" s="6" t="s">
        <v>101</v>
      </c>
      <c r="C4826" s="6" t="str">
        <f t="shared" si="225"/>
        <v>Dec 2024</v>
      </c>
      <c r="D4826" s="19" t="str">
        <f t="shared" si="227"/>
        <v>2024</v>
      </c>
      <c r="E4826" s="6" t="str">
        <f t="shared" si="226"/>
        <v>Q4 2024</v>
      </c>
      <c r="F4826" t="s">
        <v>10</v>
      </c>
      <c r="G4826" t="str">
        <f>IF(F4826="Biographies", "Biography", F4826 )</f>
        <v>Biography</v>
      </c>
      <c r="H4826" t="s">
        <v>11</v>
      </c>
      <c r="I4826" t="s">
        <v>27</v>
      </c>
      <c r="J4826" s="3">
        <v>16</v>
      </c>
      <c r="K4826" s="3">
        <v>436.09</v>
      </c>
      <c r="L4826" s="3">
        <v>6977.44</v>
      </c>
    </row>
    <row r="4827" spans="1:12" x14ac:dyDescent="0.35">
      <c r="A4827" t="s">
        <v>504</v>
      </c>
      <c r="B4827" s="6" t="s">
        <v>101</v>
      </c>
      <c r="C4827" s="6" t="str">
        <f t="shared" si="225"/>
        <v>Dec 2024</v>
      </c>
      <c r="D4827" s="19" t="str">
        <f t="shared" si="227"/>
        <v>2024</v>
      </c>
      <c r="E4827" s="6" t="str">
        <f t="shared" si="226"/>
        <v>Q4 2024</v>
      </c>
      <c r="F4827" t="s">
        <v>457</v>
      </c>
      <c r="G4827" t="str">
        <f>IF(F4827="Blender xcxc", "Blender", F4827)</f>
        <v>Blender</v>
      </c>
      <c r="H4827" t="s">
        <v>458</v>
      </c>
      <c r="I4827" t="s">
        <v>27</v>
      </c>
      <c r="J4827" s="3">
        <v>14</v>
      </c>
      <c r="K4827" s="3">
        <v>344.66</v>
      </c>
      <c r="L4827" s="3">
        <v>4825.24</v>
      </c>
    </row>
    <row r="4828" spans="1:12" x14ac:dyDescent="0.35">
      <c r="A4828" t="s">
        <v>1439</v>
      </c>
      <c r="B4828" s="6" t="s">
        <v>101</v>
      </c>
      <c r="C4828" s="6" t="str">
        <f t="shared" si="225"/>
        <v>Dec 2024</v>
      </c>
      <c r="D4828" s="19" t="str">
        <f t="shared" si="227"/>
        <v>2024</v>
      </c>
      <c r="E4828" s="6" t="str">
        <f t="shared" si="226"/>
        <v>Q4 2024</v>
      </c>
      <c r="F4828" t="s">
        <v>1421</v>
      </c>
      <c r="G4828" t="str">
        <f>IF(F4828="Egg", "Eggs", F4828)</f>
        <v>Eggs</v>
      </c>
      <c r="H4828" t="s">
        <v>701</v>
      </c>
      <c r="I4828" t="s">
        <v>27</v>
      </c>
      <c r="J4828" s="3">
        <v>7</v>
      </c>
      <c r="K4828" s="3">
        <v>408.1</v>
      </c>
      <c r="L4828" s="3">
        <v>2856.7</v>
      </c>
    </row>
    <row r="4829" spans="1:12" x14ac:dyDescent="0.35">
      <c r="A4829" t="s">
        <v>2872</v>
      </c>
      <c r="B4829" s="6" t="s">
        <v>101</v>
      </c>
      <c r="C4829" s="6" t="str">
        <f t="shared" si="225"/>
        <v>Dec 2024</v>
      </c>
      <c r="D4829" s="19" t="str">
        <f t="shared" si="227"/>
        <v>2024</v>
      </c>
      <c r="E4829" s="6" t="str">
        <f t="shared" si="226"/>
        <v>Q4 2024</v>
      </c>
      <c r="F4829" t="s">
        <v>2643</v>
      </c>
      <c r="G4829" t="s">
        <v>2643</v>
      </c>
      <c r="H4829" t="s">
        <v>2345</v>
      </c>
      <c r="I4829" t="s">
        <v>15</v>
      </c>
      <c r="J4829" s="3">
        <v>5</v>
      </c>
      <c r="K4829" s="3">
        <v>216.01</v>
      </c>
      <c r="L4829" s="3">
        <v>1080.05</v>
      </c>
    </row>
    <row r="4830" spans="1:12" x14ac:dyDescent="0.35">
      <c r="A4830" t="s">
        <v>523</v>
      </c>
      <c r="B4830" s="6" t="s">
        <v>524</v>
      </c>
      <c r="C4830" s="6" t="str">
        <f t="shared" si="225"/>
        <v>Dec 2024</v>
      </c>
      <c r="D4830" s="19" t="str">
        <f t="shared" si="227"/>
        <v>2024</v>
      </c>
      <c r="E4830" s="6" t="str">
        <f t="shared" si="226"/>
        <v>Q4 2024</v>
      </c>
      <c r="F4830" t="s">
        <v>457</v>
      </c>
      <c r="G4830" t="str">
        <f>IF(F4830="Blender xcxc", "Blender", F4830)</f>
        <v>Blender</v>
      </c>
      <c r="H4830" t="s">
        <v>458</v>
      </c>
      <c r="I4830" t="s">
        <v>27</v>
      </c>
      <c r="J4830" s="3">
        <v>1</v>
      </c>
      <c r="K4830" s="3">
        <v>89.46</v>
      </c>
      <c r="L4830" s="3">
        <v>89.46</v>
      </c>
    </row>
    <row r="4831" spans="1:12" x14ac:dyDescent="0.35">
      <c r="A4831" t="s">
        <v>966</v>
      </c>
      <c r="B4831" s="6" t="s">
        <v>524</v>
      </c>
      <c r="C4831" s="6" t="str">
        <f t="shared" si="225"/>
        <v>Dec 2024</v>
      </c>
      <c r="D4831" s="19" t="str">
        <f t="shared" si="227"/>
        <v>2024</v>
      </c>
      <c r="E4831" s="6" t="str">
        <f t="shared" si="226"/>
        <v>Q4 2024</v>
      </c>
      <c r="F4831" t="s">
        <v>700</v>
      </c>
      <c r="G4831" t="str">
        <f>IF(F4831="Bread.c", "Bread", F4831)</f>
        <v>Bread</v>
      </c>
      <c r="H4831" t="s">
        <v>701</v>
      </c>
      <c r="I4831" t="s">
        <v>27</v>
      </c>
      <c r="J4831" s="3">
        <v>14</v>
      </c>
      <c r="K4831" s="3">
        <v>18.98</v>
      </c>
      <c r="L4831" s="3">
        <v>265.72000000000003</v>
      </c>
    </row>
    <row r="4832" spans="1:12" x14ac:dyDescent="0.35">
      <c r="A4832" t="s">
        <v>1618</v>
      </c>
      <c r="B4832" s="6" t="s">
        <v>524</v>
      </c>
      <c r="C4832" s="6" t="str">
        <f t="shared" si="225"/>
        <v>Dec 2024</v>
      </c>
      <c r="D4832" s="19" t="str">
        <f t="shared" si="227"/>
        <v>2024</v>
      </c>
      <c r="E4832" s="6" t="str">
        <f t="shared" si="226"/>
        <v>Q4 2024</v>
      </c>
      <c r="F4832" t="s">
        <v>5776</v>
      </c>
      <c r="G4832" t="str">
        <f>IF(F4832="Egg", "Eggs", F4832)</f>
        <v>Eggs</v>
      </c>
      <c r="H4832" t="s">
        <v>701</v>
      </c>
      <c r="I4832" t="s">
        <v>24</v>
      </c>
      <c r="J4832" s="3">
        <v>20</v>
      </c>
      <c r="K4832" s="3">
        <v>287.42</v>
      </c>
      <c r="L4832" s="3">
        <v>5748.4</v>
      </c>
    </row>
    <row r="4833" spans="1:12" x14ac:dyDescent="0.35">
      <c r="A4833" t="s">
        <v>1948</v>
      </c>
      <c r="B4833" s="6" t="s">
        <v>524</v>
      </c>
      <c r="C4833" s="6" t="str">
        <f t="shared" si="225"/>
        <v>Dec 2024</v>
      </c>
      <c r="D4833" s="19" t="str">
        <f t="shared" si="227"/>
        <v>2024</v>
      </c>
      <c r="E4833" s="6" t="str">
        <f t="shared" si="226"/>
        <v>Q4 2024</v>
      </c>
      <c r="F4833" t="s">
        <v>1744</v>
      </c>
      <c r="G4833" t="s">
        <v>1744</v>
      </c>
      <c r="H4833" t="s">
        <v>11</v>
      </c>
      <c r="I4833" t="s">
        <v>24</v>
      </c>
      <c r="J4833" s="3">
        <v>15</v>
      </c>
      <c r="K4833" s="3">
        <v>228.45</v>
      </c>
      <c r="L4833" s="3">
        <v>3426.75</v>
      </c>
    </row>
    <row r="4834" spans="1:12" x14ac:dyDescent="0.35">
      <c r="A4834" t="s">
        <v>2003</v>
      </c>
      <c r="B4834" s="6" t="s">
        <v>524</v>
      </c>
      <c r="C4834" s="6" t="str">
        <f t="shared" si="225"/>
        <v>Dec 2024</v>
      </c>
      <c r="D4834" s="19" t="str">
        <f t="shared" si="227"/>
        <v>2024</v>
      </c>
      <c r="E4834" s="6" t="str">
        <f t="shared" si="226"/>
        <v>Q4 2024</v>
      </c>
      <c r="F4834" t="s">
        <v>1744</v>
      </c>
      <c r="G4834" t="s">
        <v>1744</v>
      </c>
      <c r="H4834" t="s">
        <v>11</v>
      </c>
      <c r="I4834" t="s">
        <v>27</v>
      </c>
      <c r="J4834" s="3">
        <v>9</v>
      </c>
      <c r="K4834" s="3">
        <v>35.83</v>
      </c>
      <c r="L4834" s="3">
        <v>322.47000000000003</v>
      </c>
    </row>
    <row r="4835" spans="1:12" x14ac:dyDescent="0.35">
      <c r="A4835" t="s">
        <v>2380</v>
      </c>
      <c r="B4835" s="6" t="s">
        <v>524</v>
      </c>
      <c r="C4835" s="6" t="str">
        <f t="shared" si="225"/>
        <v>Dec 2024</v>
      </c>
      <c r="D4835" s="19" t="str">
        <f t="shared" si="227"/>
        <v>2024</v>
      </c>
      <c r="E4835" s="6" t="str">
        <f t="shared" si="226"/>
        <v>Q4 2024</v>
      </c>
      <c r="F4835" t="s">
        <v>2344</v>
      </c>
      <c r="G4835" t="s">
        <v>2344</v>
      </c>
      <c r="H4835" t="s">
        <v>2345</v>
      </c>
      <c r="I4835" t="s">
        <v>27</v>
      </c>
      <c r="J4835" s="3">
        <v>12</v>
      </c>
      <c r="K4835" s="3">
        <v>115.14</v>
      </c>
      <c r="L4835" s="3">
        <v>1381.68</v>
      </c>
    </row>
    <row r="4836" spans="1:12" x14ac:dyDescent="0.35">
      <c r="A4836" t="s">
        <v>5138</v>
      </c>
      <c r="B4836" s="6" t="s">
        <v>524</v>
      </c>
      <c r="C4836" s="6" t="str">
        <f t="shared" si="225"/>
        <v>Dec 2024</v>
      </c>
      <c r="D4836" s="19" t="str">
        <f t="shared" si="227"/>
        <v>2024</v>
      </c>
      <c r="E4836" s="6" t="str">
        <f t="shared" si="226"/>
        <v>Q4 2024</v>
      </c>
      <c r="F4836" t="s">
        <v>5082</v>
      </c>
      <c r="G4836" t="s">
        <v>5082</v>
      </c>
      <c r="H4836" t="s">
        <v>2208</v>
      </c>
      <c r="I4836" t="s">
        <v>12</v>
      </c>
      <c r="J4836" s="3">
        <v>5</v>
      </c>
      <c r="K4836" s="3">
        <v>296.41000000000003</v>
      </c>
      <c r="L4836" s="3">
        <v>1482.05</v>
      </c>
    </row>
    <row r="4837" spans="1:12" x14ac:dyDescent="0.35">
      <c r="A4837" t="s">
        <v>5238</v>
      </c>
      <c r="B4837" s="6" t="s">
        <v>524</v>
      </c>
      <c r="C4837" s="6" t="str">
        <f t="shared" si="225"/>
        <v>Dec 2024</v>
      </c>
      <c r="D4837" s="19" t="str">
        <f t="shared" si="227"/>
        <v>2024</v>
      </c>
      <c r="E4837" s="6" t="str">
        <f t="shared" si="226"/>
        <v>Q4 2024</v>
      </c>
      <c r="F4837" t="s">
        <v>5082</v>
      </c>
      <c r="G4837" t="s">
        <v>5082</v>
      </c>
      <c r="H4837" t="s">
        <v>2208</v>
      </c>
      <c r="I4837" t="s">
        <v>27</v>
      </c>
      <c r="J4837" s="3">
        <v>12</v>
      </c>
      <c r="K4837" s="3">
        <v>451.68</v>
      </c>
      <c r="L4837" s="3">
        <v>5420.16</v>
      </c>
    </row>
    <row r="4838" spans="1:12" x14ac:dyDescent="0.35">
      <c r="A4838" t="s">
        <v>5554</v>
      </c>
      <c r="B4838" s="6" t="s">
        <v>524</v>
      </c>
      <c r="C4838" s="6" t="str">
        <f t="shared" si="225"/>
        <v>Dec 2024</v>
      </c>
      <c r="D4838" s="19" t="str">
        <f t="shared" si="227"/>
        <v>2024</v>
      </c>
      <c r="E4838" s="6" t="str">
        <f t="shared" si="226"/>
        <v>Q4 2024</v>
      </c>
      <c r="F4838" t="s">
        <v>5504</v>
      </c>
      <c r="G4838" t="s">
        <v>5504</v>
      </c>
      <c r="H4838" t="s">
        <v>701</v>
      </c>
      <c r="I4838" t="s">
        <v>27</v>
      </c>
      <c r="J4838" s="3">
        <v>1</v>
      </c>
      <c r="K4838" s="3">
        <v>140.33000000000001</v>
      </c>
      <c r="L4838" s="3">
        <v>140.33000000000001</v>
      </c>
    </row>
    <row r="4839" spans="1:12" x14ac:dyDescent="0.35">
      <c r="A4839" t="s">
        <v>5630</v>
      </c>
      <c r="B4839" s="6" t="s">
        <v>524</v>
      </c>
      <c r="C4839" s="6" t="str">
        <f t="shared" si="225"/>
        <v>Dec 2024</v>
      </c>
      <c r="D4839" s="19" t="str">
        <f t="shared" si="227"/>
        <v>2024</v>
      </c>
      <c r="E4839" s="6" t="str">
        <f t="shared" si="226"/>
        <v>Q4 2024</v>
      </c>
      <c r="F4839" t="s">
        <v>5629</v>
      </c>
      <c r="G4839" t="s">
        <v>5629</v>
      </c>
      <c r="H4839" t="s">
        <v>458</v>
      </c>
      <c r="I4839" t="s">
        <v>15</v>
      </c>
      <c r="J4839" s="3">
        <v>15</v>
      </c>
      <c r="K4839" s="3">
        <v>325.32</v>
      </c>
      <c r="L4839" s="3">
        <v>4879.8</v>
      </c>
    </row>
    <row r="4840" spans="1:12" x14ac:dyDescent="0.35">
      <c r="A4840" t="s">
        <v>560</v>
      </c>
      <c r="B4840" s="6" t="s">
        <v>561</v>
      </c>
      <c r="C4840" s="6" t="str">
        <f t="shared" si="225"/>
        <v>Dec 2024</v>
      </c>
      <c r="D4840" s="19" t="str">
        <f t="shared" si="227"/>
        <v>2024</v>
      </c>
      <c r="E4840" s="6" t="str">
        <f t="shared" si="226"/>
        <v>Q4 2024</v>
      </c>
      <c r="F4840" t="s">
        <v>457</v>
      </c>
      <c r="G4840" t="str">
        <f>IF(F4840="Blender xcxc", "Blender", F4840)</f>
        <v>Blender</v>
      </c>
      <c r="H4840" t="s">
        <v>458</v>
      </c>
      <c r="I4840" t="s">
        <v>24</v>
      </c>
      <c r="J4840" s="3">
        <v>19</v>
      </c>
      <c r="K4840" s="3">
        <v>437.23</v>
      </c>
      <c r="L4840" s="3">
        <v>8307.3700000000008</v>
      </c>
    </row>
    <row r="4841" spans="1:12" x14ac:dyDescent="0.35">
      <c r="A4841" t="s">
        <v>1512</v>
      </c>
      <c r="B4841" s="6" t="s">
        <v>561</v>
      </c>
      <c r="C4841" s="6" t="str">
        <f t="shared" si="225"/>
        <v>Dec 2024</v>
      </c>
      <c r="D4841" s="19" t="str">
        <f t="shared" si="227"/>
        <v>2024</v>
      </c>
      <c r="E4841" s="6" t="str">
        <f t="shared" si="226"/>
        <v>Q4 2024</v>
      </c>
      <c r="F4841" t="s">
        <v>1421</v>
      </c>
      <c r="G4841" t="str">
        <f>IF(F4841="Egg", "Eggs", F4841)</f>
        <v>Eggs</v>
      </c>
      <c r="H4841" t="s">
        <v>701</v>
      </c>
      <c r="I4841" t="s">
        <v>12</v>
      </c>
      <c r="J4841" s="3">
        <v>10</v>
      </c>
      <c r="K4841" s="3">
        <v>433.55</v>
      </c>
      <c r="L4841" s="3">
        <v>4335.5</v>
      </c>
    </row>
    <row r="4842" spans="1:12" x14ac:dyDescent="0.35">
      <c r="A4842" t="s">
        <v>2109</v>
      </c>
      <c r="B4842" s="6" t="s">
        <v>561</v>
      </c>
      <c r="C4842" s="6" t="str">
        <f t="shared" si="225"/>
        <v>Dec 2024</v>
      </c>
      <c r="D4842" s="19" t="str">
        <f t="shared" si="227"/>
        <v>2024</v>
      </c>
      <c r="E4842" s="6" t="str">
        <f t="shared" si="226"/>
        <v>Q4 2024</v>
      </c>
      <c r="F4842" t="s">
        <v>2058</v>
      </c>
      <c r="G4842" t="s">
        <v>2058</v>
      </c>
      <c r="H4842" t="s">
        <v>701</v>
      </c>
      <c r="I4842" t="s">
        <v>15</v>
      </c>
      <c r="J4842" s="3">
        <v>3</v>
      </c>
      <c r="K4842" s="3">
        <v>42.66</v>
      </c>
      <c r="L4842" s="3">
        <v>127.98</v>
      </c>
    </row>
    <row r="4843" spans="1:12" x14ac:dyDescent="0.35">
      <c r="A4843" t="s">
        <v>2965</v>
      </c>
      <c r="B4843" s="6" t="s">
        <v>561</v>
      </c>
      <c r="C4843" s="6" t="str">
        <f t="shared" si="225"/>
        <v>Dec 2024</v>
      </c>
      <c r="D4843" s="19" t="str">
        <f t="shared" si="227"/>
        <v>2024</v>
      </c>
      <c r="E4843" s="6" t="str">
        <f t="shared" si="226"/>
        <v>Q4 2024</v>
      </c>
      <c r="F4843" t="s">
        <v>2882</v>
      </c>
      <c r="G4843" t="s">
        <v>2882</v>
      </c>
      <c r="H4843" t="s">
        <v>2208</v>
      </c>
      <c r="I4843" t="s">
        <v>24</v>
      </c>
      <c r="J4843" s="3">
        <v>5</v>
      </c>
      <c r="K4843" s="3">
        <v>86.34</v>
      </c>
      <c r="L4843" s="3">
        <v>431.7</v>
      </c>
    </row>
    <row r="4844" spans="1:12" x14ac:dyDescent="0.35">
      <c r="A4844" t="s">
        <v>4652</v>
      </c>
      <c r="B4844" s="6" t="s">
        <v>561</v>
      </c>
      <c r="C4844" s="6" t="str">
        <f t="shared" si="225"/>
        <v>Dec 2024</v>
      </c>
      <c r="D4844" s="19" t="str">
        <f t="shared" si="227"/>
        <v>2024</v>
      </c>
      <c r="E4844" s="6" t="str">
        <f t="shared" si="226"/>
        <v>Q4 2024</v>
      </c>
      <c r="F4844" t="s">
        <v>4610</v>
      </c>
      <c r="G4844" t="s">
        <v>4610</v>
      </c>
      <c r="H4844" t="s">
        <v>2345</v>
      </c>
      <c r="I4844" t="s">
        <v>15</v>
      </c>
      <c r="J4844" s="3">
        <v>4</v>
      </c>
      <c r="K4844" s="3">
        <v>74.209999999999994</v>
      </c>
      <c r="L4844" s="3">
        <v>296.83999999999997</v>
      </c>
    </row>
    <row r="4845" spans="1:12" x14ac:dyDescent="0.35">
      <c r="A4845" t="s">
        <v>4789</v>
      </c>
      <c r="B4845" s="6" t="s">
        <v>561</v>
      </c>
      <c r="C4845" s="6" t="str">
        <f t="shared" si="225"/>
        <v>Dec 2024</v>
      </c>
      <c r="D4845" s="19" t="str">
        <f t="shared" si="227"/>
        <v>2024</v>
      </c>
      <c r="E4845" s="6" t="str">
        <f t="shared" si="226"/>
        <v>Q4 2024</v>
      </c>
      <c r="F4845" t="s">
        <v>4741</v>
      </c>
      <c r="G4845" t="s">
        <v>4741</v>
      </c>
      <c r="H4845" t="s">
        <v>2345</v>
      </c>
      <c r="I4845" t="s">
        <v>27</v>
      </c>
      <c r="J4845" s="3">
        <v>8</v>
      </c>
      <c r="K4845" s="3">
        <v>256.66000000000003</v>
      </c>
      <c r="L4845" s="3">
        <v>2053.2800000000002</v>
      </c>
    </row>
    <row r="4846" spans="1:12" x14ac:dyDescent="0.35">
      <c r="A4846" t="s">
        <v>174</v>
      </c>
      <c r="B4846" s="6" t="s">
        <v>175</v>
      </c>
      <c r="C4846" s="6" t="str">
        <f t="shared" si="225"/>
        <v>Dec 2024</v>
      </c>
      <c r="D4846" s="19" t="str">
        <f t="shared" si="227"/>
        <v>2024</v>
      </c>
      <c r="E4846" s="6" t="str">
        <f t="shared" si="226"/>
        <v>Q4 2024</v>
      </c>
      <c r="F4846" t="s">
        <v>5771</v>
      </c>
      <c r="G4846" t="str">
        <f>IF(F4846="Biographies", "Biography", F4846 )</f>
        <v>Biography</v>
      </c>
      <c r="H4846" t="s">
        <v>11</v>
      </c>
      <c r="I4846" t="s">
        <v>15</v>
      </c>
      <c r="J4846" s="3">
        <v>4</v>
      </c>
      <c r="K4846" s="3">
        <v>489.58</v>
      </c>
      <c r="L4846" s="3">
        <v>1958.32</v>
      </c>
    </row>
    <row r="4847" spans="1:12" x14ac:dyDescent="0.35">
      <c r="A4847" t="s">
        <v>4492</v>
      </c>
      <c r="B4847" s="6" t="s">
        <v>175</v>
      </c>
      <c r="C4847" s="6" t="str">
        <f t="shared" si="225"/>
        <v>Dec 2024</v>
      </c>
      <c r="D4847" s="19" t="str">
        <f t="shared" si="227"/>
        <v>2024</v>
      </c>
      <c r="E4847" s="6" t="str">
        <f t="shared" si="226"/>
        <v>Q4 2024</v>
      </c>
      <c r="F4847" t="s">
        <v>4484</v>
      </c>
      <c r="G4847" t="s">
        <v>4484</v>
      </c>
      <c r="H4847" t="s">
        <v>2208</v>
      </c>
      <c r="I4847" t="s">
        <v>12</v>
      </c>
      <c r="J4847" s="3">
        <v>4</v>
      </c>
      <c r="K4847" s="3">
        <v>328.97</v>
      </c>
      <c r="L4847" s="3">
        <v>1315.88</v>
      </c>
    </row>
    <row r="4848" spans="1:12" x14ac:dyDescent="0.35">
      <c r="A4848" t="s">
        <v>5489</v>
      </c>
      <c r="B4848" s="6" t="s">
        <v>175</v>
      </c>
      <c r="C4848" s="6" t="str">
        <f t="shared" si="225"/>
        <v>Dec 2024</v>
      </c>
      <c r="D4848" s="19" t="str">
        <f t="shared" si="227"/>
        <v>2024</v>
      </c>
      <c r="E4848" s="6" t="str">
        <f t="shared" si="226"/>
        <v>Q4 2024</v>
      </c>
      <c r="F4848" t="s">
        <v>5337</v>
      </c>
      <c r="G4848" t="s">
        <v>5337</v>
      </c>
      <c r="H4848" t="s">
        <v>458</v>
      </c>
      <c r="I4848" t="s">
        <v>27</v>
      </c>
      <c r="J4848" s="3">
        <v>13</v>
      </c>
      <c r="K4848" s="3">
        <v>17.27</v>
      </c>
      <c r="L4848" s="3">
        <v>224.51</v>
      </c>
    </row>
    <row r="4849" spans="1:12" x14ac:dyDescent="0.35">
      <c r="A4849" t="s">
        <v>736</v>
      </c>
      <c r="B4849" s="6" t="s">
        <v>737</v>
      </c>
      <c r="C4849" s="6" t="str">
        <f t="shared" si="225"/>
        <v>Dec 2024</v>
      </c>
      <c r="D4849" s="19" t="str">
        <f t="shared" si="227"/>
        <v>2024</v>
      </c>
      <c r="E4849" s="6" t="str">
        <f t="shared" si="226"/>
        <v>Q4 2024</v>
      </c>
      <c r="F4849" t="s">
        <v>700</v>
      </c>
      <c r="G4849" t="str">
        <f>IF(F4849="Bread.c", "Bread", F4849)</f>
        <v>Bread</v>
      </c>
      <c r="H4849" t="s">
        <v>701</v>
      </c>
      <c r="I4849" t="s">
        <v>24</v>
      </c>
      <c r="J4849" s="3">
        <v>9</v>
      </c>
      <c r="K4849" s="3">
        <v>413.99</v>
      </c>
      <c r="L4849" s="3">
        <v>3725.91</v>
      </c>
    </row>
    <row r="4850" spans="1:12" x14ac:dyDescent="0.35">
      <c r="A4850" t="s">
        <v>853</v>
      </c>
      <c r="B4850" s="6" t="s">
        <v>737</v>
      </c>
      <c r="C4850" s="6" t="str">
        <f t="shared" si="225"/>
        <v>Dec 2024</v>
      </c>
      <c r="D4850" s="19" t="str">
        <f t="shared" si="227"/>
        <v>2024</v>
      </c>
      <c r="E4850" s="6" t="str">
        <f t="shared" si="226"/>
        <v>Q4 2024</v>
      </c>
      <c r="F4850" t="s">
        <v>5773</v>
      </c>
      <c r="G4850" t="str">
        <f>IF(F4850="Bread.c", "Bread", F4850)</f>
        <v>Bread</v>
      </c>
      <c r="H4850" t="s">
        <v>701</v>
      </c>
      <c r="I4850" t="s">
        <v>27</v>
      </c>
      <c r="J4850" s="3">
        <v>17</v>
      </c>
      <c r="K4850" s="3">
        <v>292.07</v>
      </c>
      <c r="L4850" s="3">
        <v>4965.1899999999996</v>
      </c>
    </row>
    <row r="4851" spans="1:12" x14ac:dyDescent="0.35">
      <c r="A4851" t="s">
        <v>2548</v>
      </c>
      <c r="B4851" s="6" t="s">
        <v>737</v>
      </c>
      <c r="C4851" s="6" t="str">
        <f t="shared" si="225"/>
        <v>Dec 2024</v>
      </c>
      <c r="D4851" s="19" t="str">
        <f t="shared" si="227"/>
        <v>2024</v>
      </c>
      <c r="E4851" s="6" t="str">
        <f t="shared" si="226"/>
        <v>Q4 2024</v>
      </c>
      <c r="F4851" t="s">
        <v>2344</v>
      </c>
      <c r="G4851" t="s">
        <v>2344</v>
      </c>
      <c r="H4851" t="s">
        <v>2345</v>
      </c>
      <c r="I4851" t="s">
        <v>15</v>
      </c>
      <c r="J4851" s="3">
        <v>11</v>
      </c>
      <c r="K4851" s="3">
        <v>163.57</v>
      </c>
      <c r="L4851" s="3">
        <v>1799.27</v>
      </c>
    </row>
    <row r="4852" spans="1:12" x14ac:dyDescent="0.35">
      <c r="A4852" t="s">
        <v>3398</v>
      </c>
      <c r="B4852" s="6" t="s">
        <v>737</v>
      </c>
      <c r="C4852" s="6" t="str">
        <f t="shared" si="225"/>
        <v>Dec 2024</v>
      </c>
      <c r="D4852" s="19" t="str">
        <f t="shared" si="227"/>
        <v>2024</v>
      </c>
      <c r="E4852" s="6" t="str">
        <f t="shared" si="226"/>
        <v>Q4 2024</v>
      </c>
      <c r="F4852" t="s">
        <v>3143</v>
      </c>
      <c r="G4852" t="s">
        <v>3143</v>
      </c>
      <c r="H4852" t="s">
        <v>458</v>
      </c>
      <c r="I4852" t="s">
        <v>15</v>
      </c>
      <c r="J4852" s="3">
        <v>12</v>
      </c>
      <c r="K4852" s="3">
        <v>166.41</v>
      </c>
      <c r="L4852" s="3">
        <v>1996.92</v>
      </c>
    </row>
    <row r="4853" spans="1:12" x14ac:dyDescent="0.35">
      <c r="A4853" t="s">
        <v>4195</v>
      </c>
      <c r="B4853" s="6" t="s">
        <v>737</v>
      </c>
      <c r="C4853" s="6" t="str">
        <f t="shared" si="225"/>
        <v>Dec 2024</v>
      </c>
      <c r="D4853" s="19" t="str">
        <f t="shared" si="227"/>
        <v>2024</v>
      </c>
      <c r="E4853" s="6" t="str">
        <f t="shared" si="226"/>
        <v>Q4 2024</v>
      </c>
      <c r="F4853" t="s">
        <v>3948</v>
      </c>
      <c r="G4853" t="s">
        <v>3948</v>
      </c>
      <c r="H4853" t="s">
        <v>458</v>
      </c>
      <c r="I4853" t="s">
        <v>12</v>
      </c>
      <c r="J4853" s="3">
        <v>20</v>
      </c>
      <c r="K4853" s="3">
        <v>420.86</v>
      </c>
      <c r="L4853" s="3">
        <v>8417.2000000000007</v>
      </c>
    </row>
    <row r="4854" spans="1:12" x14ac:dyDescent="0.35">
      <c r="A4854" t="s">
        <v>4611</v>
      </c>
      <c r="B4854" s="6" t="s">
        <v>737</v>
      </c>
      <c r="C4854" s="6" t="str">
        <f t="shared" si="225"/>
        <v>Dec 2024</v>
      </c>
      <c r="D4854" s="19" t="str">
        <f t="shared" si="227"/>
        <v>2024</v>
      </c>
      <c r="E4854" s="6" t="str">
        <f t="shared" si="226"/>
        <v>Q4 2024</v>
      </c>
      <c r="F4854" t="s">
        <v>4610</v>
      </c>
      <c r="G4854" t="s">
        <v>4610</v>
      </c>
      <c r="H4854" t="s">
        <v>2345</v>
      </c>
      <c r="I4854" t="s">
        <v>12</v>
      </c>
      <c r="J4854" s="3">
        <v>14</v>
      </c>
      <c r="K4854" s="3">
        <v>455.81</v>
      </c>
      <c r="L4854" s="3">
        <v>6381.34</v>
      </c>
    </row>
    <row r="4855" spans="1:12" x14ac:dyDescent="0.35">
      <c r="A4855" t="s">
        <v>4637</v>
      </c>
      <c r="B4855" s="6" t="s">
        <v>737</v>
      </c>
      <c r="C4855" s="6" t="str">
        <f t="shared" si="225"/>
        <v>Dec 2024</v>
      </c>
      <c r="D4855" s="19" t="str">
        <f t="shared" si="227"/>
        <v>2024</v>
      </c>
      <c r="E4855" s="6" t="str">
        <f t="shared" si="226"/>
        <v>Q4 2024</v>
      </c>
      <c r="F4855" t="s">
        <v>4610</v>
      </c>
      <c r="G4855" t="s">
        <v>4610</v>
      </c>
      <c r="H4855" t="s">
        <v>2345</v>
      </c>
      <c r="I4855" t="s">
        <v>12</v>
      </c>
      <c r="J4855" s="3">
        <v>11</v>
      </c>
      <c r="K4855" s="3">
        <v>9.76</v>
      </c>
      <c r="L4855" s="3">
        <v>107.36</v>
      </c>
    </row>
    <row r="4856" spans="1:12" x14ac:dyDescent="0.35">
      <c r="A4856" t="s">
        <v>5032</v>
      </c>
      <c r="B4856" s="6" t="s">
        <v>737</v>
      </c>
      <c r="C4856" s="6" t="str">
        <f t="shared" si="225"/>
        <v>Dec 2024</v>
      </c>
      <c r="D4856" s="19" t="str">
        <f t="shared" si="227"/>
        <v>2024</v>
      </c>
      <c r="E4856" s="6" t="str">
        <f t="shared" si="226"/>
        <v>Q4 2024</v>
      </c>
      <c r="F4856" t="s">
        <v>4845</v>
      </c>
      <c r="G4856" t="s">
        <v>4845</v>
      </c>
      <c r="H4856" t="s">
        <v>2345</v>
      </c>
      <c r="I4856" t="s">
        <v>15</v>
      </c>
      <c r="J4856" s="3">
        <v>6</v>
      </c>
      <c r="K4856" s="3">
        <v>428.48</v>
      </c>
      <c r="L4856" s="3">
        <v>2570.88</v>
      </c>
    </row>
    <row r="4857" spans="1:12" x14ac:dyDescent="0.35">
      <c r="A4857" t="s">
        <v>71</v>
      </c>
      <c r="B4857" s="6" t="s">
        <v>72</v>
      </c>
      <c r="C4857" s="6" t="str">
        <f t="shared" si="225"/>
        <v>Dec 2024</v>
      </c>
      <c r="D4857" s="19" t="str">
        <f t="shared" si="227"/>
        <v>2024</v>
      </c>
      <c r="E4857" s="6" t="str">
        <f t="shared" si="226"/>
        <v>Q4 2024</v>
      </c>
      <c r="F4857" t="s">
        <v>5771</v>
      </c>
      <c r="G4857" t="str">
        <f>IF(F4857="Biographies", "Biography", F4857 )</f>
        <v>Biography</v>
      </c>
      <c r="H4857" t="s">
        <v>11</v>
      </c>
      <c r="I4857" t="s">
        <v>12</v>
      </c>
      <c r="J4857" s="3">
        <v>10</v>
      </c>
      <c r="K4857" s="3">
        <v>56.48</v>
      </c>
      <c r="L4857" s="3">
        <v>564.79999999999995</v>
      </c>
    </row>
    <row r="4858" spans="1:12" x14ac:dyDescent="0.35">
      <c r="A4858" t="s">
        <v>2142</v>
      </c>
      <c r="B4858" s="6" t="s">
        <v>72</v>
      </c>
      <c r="C4858" s="6" t="str">
        <f t="shared" si="225"/>
        <v>Dec 2024</v>
      </c>
      <c r="D4858" s="19" t="str">
        <f t="shared" si="227"/>
        <v>2024</v>
      </c>
      <c r="E4858" s="6" t="str">
        <f t="shared" si="226"/>
        <v>Q4 2024</v>
      </c>
      <c r="F4858" t="s">
        <v>2058</v>
      </c>
      <c r="G4858" t="s">
        <v>2058</v>
      </c>
      <c r="H4858" t="s">
        <v>701</v>
      </c>
      <c r="I4858" t="s">
        <v>12</v>
      </c>
      <c r="J4858" s="3">
        <v>17</v>
      </c>
      <c r="K4858" s="3">
        <v>302.7</v>
      </c>
      <c r="L4858" s="3">
        <v>5145.8999999999996</v>
      </c>
    </row>
    <row r="4859" spans="1:12" x14ac:dyDescent="0.35">
      <c r="A4859" t="s">
        <v>2795</v>
      </c>
      <c r="B4859" s="6" t="s">
        <v>72</v>
      </c>
      <c r="C4859" s="6" t="str">
        <f t="shared" si="225"/>
        <v>Dec 2024</v>
      </c>
      <c r="D4859" s="19" t="str">
        <f t="shared" si="227"/>
        <v>2024</v>
      </c>
      <c r="E4859" s="6" t="str">
        <f t="shared" si="226"/>
        <v>Q4 2024</v>
      </c>
      <c r="F4859" t="s">
        <v>2643</v>
      </c>
      <c r="G4859" t="s">
        <v>2643</v>
      </c>
      <c r="H4859" t="s">
        <v>2345</v>
      </c>
      <c r="I4859" t="s">
        <v>15</v>
      </c>
      <c r="J4859" s="3">
        <v>8</v>
      </c>
      <c r="K4859" s="3">
        <v>259.05</v>
      </c>
      <c r="L4859" s="3">
        <v>2072.4</v>
      </c>
    </row>
    <row r="4860" spans="1:12" x14ac:dyDescent="0.35">
      <c r="A4860" t="s">
        <v>3040</v>
      </c>
      <c r="B4860" s="6" t="s">
        <v>72</v>
      </c>
      <c r="C4860" s="6" t="str">
        <f t="shared" si="225"/>
        <v>Dec 2024</v>
      </c>
      <c r="D4860" s="19" t="str">
        <f t="shared" si="227"/>
        <v>2024</v>
      </c>
      <c r="E4860" s="6" t="str">
        <f t="shared" si="226"/>
        <v>Q4 2024</v>
      </c>
      <c r="F4860" t="s">
        <v>2882</v>
      </c>
      <c r="G4860" t="s">
        <v>2882</v>
      </c>
      <c r="H4860" t="s">
        <v>2208</v>
      </c>
      <c r="I4860" t="s">
        <v>12</v>
      </c>
      <c r="J4860" s="3">
        <v>5</v>
      </c>
      <c r="K4860" s="3">
        <v>110.41</v>
      </c>
      <c r="L4860" s="3">
        <v>552.04999999999995</v>
      </c>
    </row>
    <row r="4861" spans="1:12" x14ac:dyDescent="0.35">
      <c r="A4861" t="s">
        <v>1172</v>
      </c>
      <c r="B4861" s="6" t="s">
        <v>1173</v>
      </c>
      <c r="C4861" s="6" t="str">
        <f t="shared" si="225"/>
        <v>Dec 2024</v>
      </c>
      <c r="D4861" s="19" t="str">
        <f t="shared" si="227"/>
        <v>2024</v>
      </c>
      <c r="E4861" s="6" t="str">
        <f t="shared" si="226"/>
        <v>Q4 2024</v>
      </c>
      <c r="F4861" t="s">
        <v>1084</v>
      </c>
      <c r="G4861" t="str">
        <f>IF(F4861="Children's Book asfdsf", "Children's Book", F4861)</f>
        <v>Children's Book</v>
      </c>
      <c r="H4861" t="s">
        <v>11</v>
      </c>
      <c r="I4861" t="s">
        <v>27</v>
      </c>
      <c r="J4861" s="3">
        <v>16</v>
      </c>
      <c r="K4861" s="3">
        <v>65</v>
      </c>
      <c r="L4861" s="3">
        <v>1040</v>
      </c>
    </row>
    <row r="4862" spans="1:12" x14ac:dyDescent="0.35">
      <c r="A4862" t="s">
        <v>1543</v>
      </c>
      <c r="B4862" s="6" t="s">
        <v>1173</v>
      </c>
      <c r="C4862" s="6" t="str">
        <f t="shared" si="225"/>
        <v>Dec 2024</v>
      </c>
      <c r="D4862" s="19" t="str">
        <f t="shared" si="227"/>
        <v>2024</v>
      </c>
      <c r="E4862" s="6" t="str">
        <f t="shared" si="226"/>
        <v>Q4 2024</v>
      </c>
      <c r="F4862" t="s">
        <v>1421</v>
      </c>
      <c r="G4862" t="str">
        <f>IF(F4862="Egg", "Eggs", F4862)</f>
        <v>Eggs</v>
      </c>
      <c r="H4862" t="s">
        <v>701</v>
      </c>
      <c r="I4862" t="s">
        <v>15</v>
      </c>
      <c r="J4862" s="3">
        <v>13</v>
      </c>
      <c r="K4862" s="3">
        <v>270.74</v>
      </c>
      <c r="L4862" s="3">
        <v>3519.62</v>
      </c>
    </row>
    <row r="4863" spans="1:12" x14ac:dyDescent="0.35">
      <c r="A4863" t="s">
        <v>1823</v>
      </c>
      <c r="B4863" s="6" t="s">
        <v>1173</v>
      </c>
      <c r="C4863" s="6" t="str">
        <f t="shared" si="225"/>
        <v>Dec 2024</v>
      </c>
      <c r="D4863" s="19" t="str">
        <f t="shared" si="227"/>
        <v>2024</v>
      </c>
      <c r="E4863" s="6" t="str">
        <f t="shared" si="226"/>
        <v>Q4 2024</v>
      </c>
      <c r="F4863" t="s">
        <v>1744</v>
      </c>
      <c r="G4863" t="s">
        <v>1744</v>
      </c>
      <c r="H4863" t="s">
        <v>11</v>
      </c>
      <c r="I4863" t="s">
        <v>12</v>
      </c>
      <c r="J4863" s="3">
        <v>10</v>
      </c>
      <c r="K4863" s="3">
        <v>72.45</v>
      </c>
      <c r="L4863" s="3">
        <v>724.5</v>
      </c>
    </row>
    <row r="4864" spans="1:12" x14ac:dyDescent="0.35">
      <c r="A4864" t="s">
        <v>2693</v>
      </c>
      <c r="B4864" s="6" t="s">
        <v>1173</v>
      </c>
      <c r="C4864" s="6" t="str">
        <f t="shared" si="225"/>
        <v>Dec 2024</v>
      </c>
      <c r="D4864" s="19" t="str">
        <f t="shared" si="227"/>
        <v>2024</v>
      </c>
      <c r="E4864" s="6" t="str">
        <f t="shared" si="226"/>
        <v>Q4 2024</v>
      </c>
      <c r="F4864" t="s">
        <v>2643</v>
      </c>
      <c r="G4864" t="s">
        <v>2643</v>
      </c>
      <c r="H4864" t="s">
        <v>2345</v>
      </c>
      <c r="I4864" t="s">
        <v>12</v>
      </c>
      <c r="J4864" s="3">
        <v>5</v>
      </c>
      <c r="K4864" s="3">
        <v>63.86</v>
      </c>
      <c r="L4864" s="3">
        <v>319.3</v>
      </c>
    </row>
    <row r="4865" spans="1:12" x14ac:dyDescent="0.35">
      <c r="A4865" t="s">
        <v>2960</v>
      </c>
      <c r="B4865" s="6" t="s">
        <v>1173</v>
      </c>
      <c r="C4865" s="6" t="str">
        <f t="shared" si="225"/>
        <v>Dec 2024</v>
      </c>
      <c r="D4865" s="19" t="str">
        <f t="shared" si="227"/>
        <v>2024</v>
      </c>
      <c r="E4865" s="6" t="str">
        <f t="shared" si="226"/>
        <v>Q4 2024</v>
      </c>
      <c r="F4865" t="s">
        <v>2882</v>
      </c>
      <c r="G4865" t="s">
        <v>2882</v>
      </c>
      <c r="H4865" t="s">
        <v>2208</v>
      </c>
      <c r="I4865" t="s">
        <v>15</v>
      </c>
      <c r="J4865" s="3">
        <v>12</v>
      </c>
      <c r="K4865" s="3">
        <v>417.99</v>
      </c>
      <c r="L4865" s="3">
        <v>5015.88</v>
      </c>
    </row>
    <row r="4866" spans="1:12" x14ac:dyDescent="0.35">
      <c r="A4866" t="s">
        <v>3109</v>
      </c>
      <c r="B4866" s="6" t="s">
        <v>1173</v>
      </c>
      <c r="C4866" s="6" t="str">
        <f t="shared" ref="C4866:C4929" si="228">TEXT(B4866, "mmm yyyy")</f>
        <v>Dec 2024</v>
      </c>
      <c r="D4866" s="19" t="str">
        <f t="shared" si="227"/>
        <v>2024</v>
      </c>
      <c r="E4866" s="6" t="str">
        <f t="shared" ref="E4866:E4929" si="229">"Q"&amp;ROUNDUP(MONTH(B4866)/3,0)&amp;" "&amp;TEXT(B4866,"YYYY")</f>
        <v>Q4 2024</v>
      </c>
      <c r="F4866" t="s">
        <v>2882</v>
      </c>
      <c r="G4866" t="s">
        <v>2882</v>
      </c>
      <c r="H4866" t="s">
        <v>2208</v>
      </c>
      <c r="I4866" t="s">
        <v>24</v>
      </c>
      <c r="J4866" s="3">
        <v>1</v>
      </c>
      <c r="K4866" s="3">
        <v>167.4</v>
      </c>
      <c r="L4866" s="3">
        <v>167.4</v>
      </c>
    </row>
    <row r="4867" spans="1:12" x14ac:dyDescent="0.35">
      <c r="A4867" t="s">
        <v>3426</v>
      </c>
      <c r="B4867" s="6" t="s">
        <v>1173</v>
      </c>
      <c r="C4867" s="6" t="str">
        <f t="shared" si="228"/>
        <v>Dec 2024</v>
      </c>
      <c r="D4867" s="19" t="str">
        <f t="shared" ref="D4867:D4930" si="230">TEXT(B4867, "yyyy")</f>
        <v>2024</v>
      </c>
      <c r="E4867" s="6" t="str">
        <f t="shared" si="229"/>
        <v>Q4 2024</v>
      </c>
      <c r="F4867" t="s">
        <v>3143</v>
      </c>
      <c r="G4867" t="s">
        <v>3143</v>
      </c>
      <c r="H4867" t="s">
        <v>458</v>
      </c>
      <c r="I4867" t="s">
        <v>27</v>
      </c>
      <c r="J4867" s="3">
        <v>3</v>
      </c>
      <c r="K4867" s="3">
        <v>6.38</v>
      </c>
      <c r="L4867" s="3">
        <v>19.14</v>
      </c>
    </row>
    <row r="4868" spans="1:12" x14ac:dyDescent="0.35">
      <c r="A4868" t="s">
        <v>5523</v>
      </c>
      <c r="B4868" s="6" t="s">
        <v>1173</v>
      </c>
      <c r="C4868" s="6" t="str">
        <f t="shared" si="228"/>
        <v>Dec 2024</v>
      </c>
      <c r="D4868" s="19" t="str">
        <f t="shared" si="230"/>
        <v>2024</v>
      </c>
      <c r="E4868" s="6" t="str">
        <f t="shared" si="229"/>
        <v>Q4 2024</v>
      </c>
      <c r="F4868" t="s">
        <v>5504</v>
      </c>
      <c r="G4868" t="s">
        <v>5504</v>
      </c>
      <c r="H4868" t="s">
        <v>701</v>
      </c>
      <c r="I4868" t="s">
        <v>12</v>
      </c>
      <c r="J4868" s="3">
        <v>7</v>
      </c>
      <c r="K4868" s="3">
        <v>151.88</v>
      </c>
      <c r="L4868" s="3">
        <v>1063.1600000000001</v>
      </c>
    </row>
    <row r="4869" spans="1:12" x14ac:dyDescent="0.35">
      <c r="A4869" t="s">
        <v>2753</v>
      </c>
      <c r="B4869" s="6" t="s">
        <v>2754</v>
      </c>
      <c r="C4869" s="6" t="str">
        <f t="shared" si="228"/>
        <v>Dec 2024</v>
      </c>
      <c r="D4869" s="19" t="str">
        <f t="shared" si="230"/>
        <v>2024</v>
      </c>
      <c r="E4869" s="6" t="str">
        <f t="shared" si="229"/>
        <v>Q4 2024</v>
      </c>
      <c r="F4869" t="s">
        <v>2643</v>
      </c>
      <c r="G4869" t="s">
        <v>2643</v>
      </c>
      <c r="H4869" t="s">
        <v>2345</v>
      </c>
      <c r="I4869" t="s">
        <v>27</v>
      </c>
      <c r="J4869" s="3">
        <v>18</v>
      </c>
      <c r="K4869" s="3">
        <v>448.5</v>
      </c>
      <c r="L4869" s="3">
        <v>8073</v>
      </c>
    </row>
    <row r="4870" spans="1:12" x14ac:dyDescent="0.35">
      <c r="A4870" t="s">
        <v>3201</v>
      </c>
      <c r="B4870" s="6" t="s">
        <v>2754</v>
      </c>
      <c r="C4870" s="6" t="str">
        <f t="shared" si="228"/>
        <v>Dec 2024</v>
      </c>
      <c r="D4870" s="19" t="str">
        <f t="shared" si="230"/>
        <v>2024</v>
      </c>
      <c r="E4870" s="6" t="str">
        <f t="shared" si="229"/>
        <v>Q4 2024</v>
      </c>
      <c r="F4870" t="s">
        <v>3143</v>
      </c>
      <c r="G4870" t="s">
        <v>3143</v>
      </c>
      <c r="H4870" t="s">
        <v>458</v>
      </c>
      <c r="I4870" t="s">
        <v>15</v>
      </c>
      <c r="J4870" s="3">
        <v>7</v>
      </c>
      <c r="K4870" s="3">
        <v>104.75</v>
      </c>
      <c r="L4870" s="3">
        <v>733.25</v>
      </c>
    </row>
    <row r="4871" spans="1:12" x14ac:dyDescent="0.35">
      <c r="A4871" t="s">
        <v>3533</v>
      </c>
      <c r="B4871" s="6" t="s">
        <v>2754</v>
      </c>
      <c r="C4871" s="6" t="str">
        <f t="shared" si="228"/>
        <v>Dec 2024</v>
      </c>
      <c r="D4871" s="19" t="str">
        <f t="shared" si="230"/>
        <v>2024</v>
      </c>
      <c r="E4871" s="6" t="str">
        <f t="shared" si="229"/>
        <v>Q4 2024</v>
      </c>
      <c r="F4871" t="s">
        <v>3435</v>
      </c>
      <c r="G4871" t="s">
        <v>3435</v>
      </c>
      <c r="H4871" t="s">
        <v>701</v>
      </c>
      <c r="I4871" t="s">
        <v>24</v>
      </c>
      <c r="J4871" s="3">
        <v>1</v>
      </c>
      <c r="K4871" s="3">
        <v>283.27999999999997</v>
      </c>
      <c r="L4871" s="3">
        <v>283.27999999999997</v>
      </c>
    </row>
    <row r="4872" spans="1:12" x14ac:dyDescent="0.35">
      <c r="A4872" t="s">
        <v>5198</v>
      </c>
      <c r="B4872" s="6" t="s">
        <v>2754</v>
      </c>
      <c r="C4872" s="6" t="str">
        <f t="shared" si="228"/>
        <v>Dec 2024</v>
      </c>
      <c r="D4872" s="19" t="str">
        <f t="shared" si="230"/>
        <v>2024</v>
      </c>
      <c r="E4872" s="6" t="str">
        <f t="shared" si="229"/>
        <v>Q4 2024</v>
      </c>
      <c r="F4872" t="s">
        <v>5082</v>
      </c>
      <c r="G4872" t="s">
        <v>5082</v>
      </c>
      <c r="H4872" t="s">
        <v>2208</v>
      </c>
      <c r="I4872" t="s">
        <v>15</v>
      </c>
      <c r="J4872" s="3">
        <v>19</v>
      </c>
      <c r="K4872" s="3">
        <v>325.58</v>
      </c>
      <c r="L4872" s="3">
        <v>6186.02</v>
      </c>
    </row>
    <row r="4873" spans="1:12" x14ac:dyDescent="0.35">
      <c r="A4873" t="s">
        <v>5346</v>
      </c>
      <c r="B4873" s="6" t="s">
        <v>2754</v>
      </c>
      <c r="C4873" s="6" t="str">
        <f t="shared" si="228"/>
        <v>Dec 2024</v>
      </c>
      <c r="D4873" s="19" t="str">
        <f t="shared" si="230"/>
        <v>2024</v>
      </c>
      <c r="E4873" s="6" t="str">
        <f t="shared" si="229"/>
        <v>Q4 2024</v>
      </c>
      <c r="F4873" t="s">
        <v>5337</v>
      </c>
      <c r="G4873" t="s">
        <v>5337</v>
      </c>
      <c r="H4873" t="s">
        <v>458</v>
      </c>
      <c r="I4873" t="s">
        <v>15</v>
      </c>
      <c r="J4873" s="3">
        <v>7</v>
      </c>
      <c r="K4873" s="3">
        <v>323.49</v>
      </c>
      <c r="L4873" s="3">
        <v>2264.4299999999998</v>
      </c>
    </row>
    <row r="4874" spans="1:12" x14ac:dyDescent="0.35">
      <c r="A4874" t="s">
        <v>5581</v>
      </c>
      <c r="B4874" s="6" t="s">
        <v>2754</v>
      </c>
      <c r="C4874" s="6" t="str">
        <f t="shared" si="228"/>
        <v>Dec 2024</v>
      </c>
      <c r="D4874" s="19" t="str">
        <f t="shared" si="230"/>
        <v>2024</v>
      </c>
      <c r="E4874" s="6" t="str">
        <f t="shared" si="229"/>
        <v>Q4 2024</v>
      </c>
      <c r="F4874" t="s">
        <v>5504</v>
      </c>
      <c r="G4874" t="s">
        <v>5504</v>
      </c>
      <c r="H4874" t="s">
        <v>701</v>
      </c>
      <c r="I4874" t="s">
        <v>27</v>
      </c>
      <c r="J4874" s="3">
        <v>13</v>
      </c>
      <c r="K4874" s="3">
        <v>14.73</v>
      </c>
      <c r="L4874" s="3">
        <v>191.49</v>
      </c>
    </row>
    <row r="4875" spans="1:12" x14ac:dyDescent="0.35">
      <c r="A4875" t="s">
        <v>5751</v>
      </c>
      <c r="B4875" s="6" t="s">
        <v>2754</v>
      </c>
      <c r="C4875" s="6" t="str">
        <f t="shared" si="228"/>
        <v>Dec 2024</v>
      </c>
      <c r="D4875" s="19" t="str">
        <f t="shared" si="230"/>
        <v>2024</v>
      </c>
      <c r="E4875" s="6" t="str">
        <f t="shared" si="229"/>
        <v>Q4 2024</v>
      </c>
      <c r="F4875" t="s">
        <v>5629</v>
      </c>
      <c r="G4875" t="s">
        <v>5629</v>
      </c>
      <c r="H4875" t="s">
        <v>458</v>
      </c>
      <c r="I4875" t="s">
        <v>24</v>
      </c>
      <c r="J4875" s="3">
        <v>13</v>
      </c>
      <c r="K4875" s="3">
        <v>181.01</v>
      </c>
      <c r="L4875" s="3">
        <v>2353.13</v>
      </c>
    </row>
    <row r="4876" spans="1:12" x14ac:dyDescent="0.35">
      <c r="A4876" t="s">
        <v>511</v>
      </c>
      <c r="B4876" s="6" t="s">
        <v>512</v>
      </c>
      <c r="C4876" s="6" t="str">
        <f t="shared" si="228"/>
        <v>Dec 2024</v>
      </c>
      <c r="D4876" s="19" t="str">
        <f t="shared" si="230"/>
        <v>2024</v>
      </c>
      <c r="E4876" s="6" t="str">
        <f t="shared" si="229"/>
        <v>Q4 2024</v>
      </c>
      <c r="F4876" t="s">
        <v>457</v>
      </c>
      <c r="G4876" t="str">
        <f>IF(F4876="Blender xcxc", "Blender", F4876)</f>
        <v>Blender</v>
      </c>
      <c r="H4876" t="s">
        <v>458</v>
      </c>
      <c r="I4876" t="s">
        <v>24</v>
      </c>
      <c r="J4876" s="3">
        <v>3</v>
      </c>
      <c r="K4876" s="3">
        <v>223.63</v>
      </c>
      <c r="L4876" s="3">
        <v>670.89</v>
      </c>
    </row>
    <row r="4877" spans="1:12" x14ac:dyDescent="0.35">
      <c r="A4877" t="s">
        <v>591</v>
      </c>
      <c r="B4877" s="6" t="s">
        <v>512</v>
      </c>
      <c r="C4877" s="6" t="str">
        <f t="shared" si="228"/>
        <v>Dec 2024</v>
      </c>
      <c r="D4877" s="19" t="str">
        <f t="shared" si="230"/>
        <v>2024</v>
      </c>
      <c r="E4877" s="6" t="str">
        <f t="shared" si="229"/>
        <v>Q4 2024</v>
      </c>
      <c r="F4877" t="s">
        <v>457</v>
      </c>
      <c r="G4877" t="str">
        <f>IF(F4877="Blender xcxc", "Blender", F4877)</f>
        <v>Blender</v>
      </c>
      <c r="H4877" t="s">
        <v>458</v>
      </c>
      <c r="I4877" t="s">
        <v>24</v>
      </c>
      <c r="J4877" s="3">
        <v>5</v>
      </c>
      <c r="K4877" s="3">
        <v>391.35</v>
      </c>
      <c r="L4877" s="3">
        <v>1956.75</v>
      </c>
    </row>
    <row r="4878" spans="1:12" x14ac:dyDescent="0.35">
      <c r="A4878" t="s">
        <v>2297</v>
      </c>
      <c r="B4878" s="6" t="s">
        <v>512</v>
      </c>
      <c r="C4878" s="6" t="str">
        <f t="shared" si="228"/>
        <v>Dec 2024</v>
      </c>
      <c r="D4878" s="19" t="str">
        <f t="shared" si="230"/>
        <v>2024</v>
      </c>
      <c r="E4878" s="6" t="str">
        <f t="shared" si="229"/>
        <v>Q4 2024</v>
      </c>
      <c r="F4878" t="s">
        <v>2207</v>
      </c>
      <c r="G4878" t="s">
        <v>2207</v>
      </c>
      <c r="H4878" t="s">
        <v>2208</v>
      </c>
      <c r="I4878" t="s">
        <v>24</v>
      </c>
      <c r="J4878" s="3">
        <v>17</v>
      </c>
      <c r="K4878" s="3">
        <v>356.69</v>
      </c>
      <c r="L4878" s="3">
        <v>6063.73</v>
      </c>
    </row>
    <row r="4879" spans="1:12" x14ac:dyDescent="0.35">
      <c r="A4879" t="s">
        <v>2543</v>
      </c>
      <c r="B4879" s="6" t="s">
        <v>512</v>
      </c>
      <c r="C4879" s="6" t="str">
        <f t="shared" si="228"/>
        <v>Dec 2024</v>
      </c>
      <c r="D4879" s="19" t="str">
        <f t="shared" si="230"/>
        <v>2024</v>
      </c>
      <c r="E4879" s="6" t="str">
        <f t="shared" si="229"/>
        <v>Q4 2024</v>
      </c>
      <c r="F4879" t="s">
        <v>2344</v>
      </c>
      <c r="G4879" t="s">
        <v>2344</v>
      </c>
      <c r="H4879" t="s">
        <v>2345</v>
      </c>
      <c r="I4879" t="s">
        <v>12</v>
      </c>
      <c r="J4879" s="3">
        <v>9</v>
      </c>
      <c r="K4879" s="3">
        <v>445.41</v>
      </c>
      <c r="L4879" s="3">
        <v>4008.69</v>
      </c>
    </row>
    <row r="4880" spans="1:12" x14ac:dyDescent="0.35">
      <c r="A4880" t="s">
        <v>2688</v>
      </c>
      <c r="B4880" s="6" t="s">
        <v>512</v>
      </c>
      <c r="C4880" s="6" t="str">
        <f t="shared" si="228"/>
        <v>Dec 2024</v>
      </c>
      <c r="D4880" s="19" t="str">
        <f t="shared" si="230"/>
        <v>2024</v>
      </c>
      <c r="E4880" s="6" t="str">
        <f t="shared" si="229"/>
        <v>Q4 2024</v>
      </c>
      <c r="F4880" t="s">
        <v>2643</v>
      </c>
      <c r="G4880" t="s">
        <v>2643</v>
      </c>
      <c r="H4880" t="s">
        <v>2345</v>
      </c>
      <c r="I4880" t="s">
        <v>27</v>
      </c>
      <c r="J4880" s="3">
        <v>16</v>
      </c>
      <c r="K4880" s="3">
        <v>392.96</v>
      </c>
      <c r="L4880" s="3">
        <v>6287.36</v>
      </c>
    </row>
    <row r="4881" spans="1:12" x14ac:dyDescent="0.35">
      <c r="A4881" t="s">
        <v>2403</v>
      </c>
      <c r="B4881" s="6" t="s">
        <v>2404</v>
      </c>
      <c r="C4881" s="6" t="str">
        <f t="shared" si="228"/>
        <v>Dec 2024</v>
      </c>
      <c r="D4881" s="19" t="str">
        <f t="shared" si="230"/>
        <v>2024</v>
      </c>
      <c r="E4881" s="6" t="str">
        <f t="shared" si="229"/>
        <v>Q4 2024</v>
      </c>
      <c r="F4881" t="s">
        <v>2344</v>
      </c>
      <c r="G4881" t="s">
        <v>2344</v>
      </c>
      <c r="H4881" t="s">
        <v>2345</v>
      </c>
      <c r="I4881" t="s">
        <v>15</v>
      </c>
      <c r="J4881" s="3">
        <v>14</v>
      </c>
      <c r="K4881" s="3">
        <v>496.06</v>
      </c>
      <c r="L4881" s="3">
        <v>6944.84</v>
      </c>
    </row>
    <row r="4882" spans="1:12" x14ac:dyDescent="0.35">
      <c r="A4882" t="s">
        <v>3050</v>
      </c>
      <c r="B4882" s="6" t="s">
        <v>2404</v>
      </c>
      <c r="C4882" s="6" t="str">
        <f t="shared" si="228"/>
        <v>Dec 2024</v>
      </c>
      <c r="D4882" s="19" t="str">
        <f t="shared" si="230"/>
        <v>2024</v>
      </c>
      <c r="E4882" s="6" t="str">
        <f t="shared" si="229"/>
        <v>Q4 2024</v>
      </c>
      <c r="F4882" t="s">
        <v>2882</v>
      </c>
      <c r="G4882" t="s">
        <v>2882</v>
      </c>
      <c r="H4882" t="s">
        <v>2208</v>
      </c>
      <c r="I4882" t="s">
        <v>24</v>
      </c>
      <c r="J4882" s="3">
        <v>5</v>
      </c>
      <c r="K4882" s="3">
        <v>162.82</v>
      </c>
      <c r="L4882" s="3">
        <v>814.1</v>
      </c>
    </row>
    <row r="4883" spans="1:12" x14ac:dyDescent="0.35">
      <c r="A4883" t="s">
        <v>3374</v>
      </c>
      <c r="B4883" s="6" t="s">
        <v>2404</v>
      </c>
      <c r="C4883" s="6" t="str">
        <f t="shared" si="228"/>
        <v>Dec 2024</v>
      </c>
      <c r="D4883" s="19" t="str">
        <f t="shared" si="230"/>
        <v>2024</v>
      </c>
      <c r="E4883" s="6" t="str">
        <f t="shared" si="229"/>
        <v>Q4 2024</v>
      </c>
      <c r="F4883" t="s">
        <v>3143</v>
      </c>
      <c r="G4883" t="s">
        <v>3143</v>
      </c>
      <c r="H4883" t="s">
        <v>458</v>
      </c>
      <c r="I4883" t="s">
        <v>27</v>
      </c>
      <c r="J4883" s="3">
        <v>6</v>
      </c>
      <c r="K4883" s="3">
        <v>295.58</v>
      </c>
      <c r="L4883" s="3">
        <v>1773.48</v>
      </c>
    </row>
    <row r="4884" spans="1:12" x14ac:dyDescent="0.35">
      <c r="A4884" t="s">
        <v>4275</v>
      </c>
      <c r="B4884" s="6" t="s">
        <v>2404</v>
      </c>
      <c r="C4884" s="6" t="str">
        <f t="shared" si="228"/>
        <v>Dec 2024</v>
      </c>
      <c r="D4884" s="19" t="str">
        <f t="shared" si="230"/>
        <v>2024</v>
      </c>
      <c r="E4884" s="6" t="str">
        <f t="shared" si="229"/>
        <v>Q4 2024</v>
      </c>
      <c r="F4884" t="s">
        <v>4235</v>
      </c>
      <c r="G4884" t="s">
        <v>4235</v>
      </c>
      <c r="H4884" t="s">
        <v>2208</v>
      </c>
      <c r="I4884" t="s">
        <v>12</v>
      </c>
      <c r="J4884" s="3">
        <v>1</v>
      </c>
      <c r="K4884" s="3">
        <v>367.03</v>
      </c>
      <c r="L4884" s="3">
        <v>367.03</v>
      </c>
    </row>
    <row r="4885" spans="1:12" x14ac:dyDescent="0.35">
      <c r="A4885" t="s">
        <v>4842</v>
      </c>
      <c r="B4885" s="6" t="s">
        <v>2404</v>
      </c>
      <c r="C4885" s="6" t="str">
        <f t="shared" si="228"/>
        <v>Dec 2024</v>
      </c>
      <c r="D4885" s="19" t="str">
        <f t="shared" si="230"/>
        <v>2024</v>
      </c>
      <c r="E4885" s="6" t="str">
        <f t="shared" si="229"/>
        <v>Q4 2024</v>
      </c>
      <c r="F4885" t="s">
        <v>4741</v>
      </c>
      <c r="G4885" t="s">
        <v>4741</v>
      </c>
      <c r="H4885" t="s">
        <v>2345</v>
      </c>
      <c r="I4885" t="s">
        <v>15</v>
      </c>
      <c r="J4885" s="3">
        <v>14</v>
      </c>
      <c r="K4885" s="3">
        <v>446.85</v>
      </c>
      <c r="L4885" s="3">
        <v>6255.9</v>
      </c>
    </row>
    <row r="4886" spans="1:12" x14ac:dyDescent="0.35">
      <c r="A4886" t="s">
        <v>5715</v>
      </c>
      <c r="B4886" s="6" t="s">
        <v>2404</v>
      </c>
      <c r="C4886" s="6" t="str">
        <f t="shared" si="228"/>
        <v>Dec 2024</v>
      </c>
      <c r="D4886" s="19" t="str">
        <f t="shared" si="230"/>
        <v>2024</v>
      </c>
      <c r="E4886" s="6" t="str">
        <f t="shared" si="229"/>
        <v>Q4 2024</v>
      </c>
      <c r="F4886" t="s">
        <v>5629</v>
      </c>
      <c r="G4886" t="s">
        <v>5629</v>
      </c>
      <c r="H4886" t="s">
        <v>458</v>
      </c>
      <c r="I4886" t="s">
        <v>15</v>
      </c>
      <c r="J4886" s="3">
        <v>13</v>
      </c>
      <c r="K4886" s="3">
        <v>89.78</v>
      </c>
      <c r="L4886" s="3">
        <v>1167.1400000000001</v>
      </c>
    </row>
    <row r="4887" spans="1:12" x14ac:dyDescent="0.35">
      <c r="A4887" t="s">
        <v>875</v>
      </c>
      <c r="B4887" s="6" t="s">
        <v>876</v>
      </c>
      <c r="C4887" s="6" t="str">
        <f t="shared" si="228"/>
        <v>Dec 2024</v>
      </c>
      <c r="D4887" s="19" t="str">
        <f t="shared" si="230"/>
        <v>2024</v>
      </c>
      <c r="E4887" s="6" t="str">
        <f t="shared" si="229"/>
        <v>Q4 2024</v>
      </c>
      <c r="F4887" t="s">
        <v>700</v>
      </c>
      <c r="G4887" t="str">
        <f>IF(F4887="Bread.c", "Bread", F4887)</f>
        <v>Bread</v>
      </c>
      <c r="H4887" t="s">
        <v>701</v>
      </c>
      <c r="I4887" t="s">
        <v>15</v>
      </c>
      <c r="J4887" s="3">
        <v>2</v>
      </c>
      <c r="K4887" s="3">
        <v>332.53</v>
      </c>
      <c r="L4887" s="3">
        <v>665.06</v>
      </c>
    </row>
    <row r="4888" spans="1:12" x14ac:dyDescent="0.35">
      <c r="A4888" t="s">
        <v>1460</v>
      </c>
      <c r="B4888" s="6" t="s">
        <v>876</v>
      </c>
      <c r="C4888" s="6" t="str">
        <f t="shared" si="228"/>
        <v>Dec 2024</v>
      </c>
      <c r="D4888" s="19" t="str">
        <f t="shared" si="230"/>
        <v>2024</v>
      </c>
      <c r="E4888" s="6" t="str">
        <f t="shared" si="229"/>
        <v>Q4 2024</v>
      </c>
      <c r="F4888" t="s">
        <v>1421</v>
      </c>
      <c r="G4888" t="str">
        <f>IF(F4888="Egg", "Eggs", F4888)</f>
        <v>Eggs</v>
      </c>
      <c r="H4888" t="s">
        <v>701</v>
      </c>
      <c r="I4888" t="s">
        <v>24</v>
      </c>
      <c r="J4888" s="3">
        <v>19</v>
      </c>
      <c r="K4888" s="3">
        <v>229.88</v>
      </c>
      <c r="L4888" s="3">
        <v>4367.72</v>
      </c>
    </row>
    <row r="4889" spans="1:12" x14ac:dyDescent="0.35">
      <c r="A4889" t="s">
        <v>2763</v>
      </c>
      <c r="B4889" s="6" t="s">
        <v>876</v>
      </c>
      <c r="C4889" s="6" t="str">
        <f t="shared" si="228"/>
        <v>Dec 2024</v>
      </c>
      <c r="D4889" s="19" t="str">
        <f t="shared" si="230"/>
        <v>2024</v>
      </c>
      <c r="E4889" s="6" t="str">
        <f t="shared" si="229"/>
        <v>Q4 2024</v>
      </c>
      <c r="F4889" t="s">
        <v>2643</v>
      </c>
      <c r="G4889" t="s">
        <v>2643</v>
      </c>
      <c r="H4889" t="s">
        <v>2345</v>
      </c>
      <c r="I4889" t="s">
        <v>12</v>
      </c>
      <c r="J4889" s="3">
        <v>12</v>
      </c>
      <c r="K4889" s="3">
        <v>271.73</v>
      </c>
      <c r="L4889" s="3">
        <v>3260.76</v>
      </c>
    </row>
    <row r="4890" spans="1:12" x14ac:dyDescent="0.35">
      <c r="A4890" t="s">
        <v>3800</v>
      </c>
      <c r="B4890" s="6" t="s">
        <v>876</v>
      </c>
      <c r="C4890" s="6" t="str">
        <f t="shared" si="228"/>
        <v>Dec 2024</v>
      </c>
      <c r="D4890" s="19" t="str">
        <f t="shared" si="230"/>
        <v>2024</v>
      </c>
      <c r="E4890" s="6" t="str">
        <f t="shared" si="229"/>
        <v>Q4 2024</v>
      </c>
      <c r="F4890" t="s">
        <v>3688</v>
      </c>
      <c r="G4890" t="s">
        <v>3688</v>
      </c>
      <c r="H4890" t="s">
        <v>11</v>
      </c>
      <c r="I4890" t="s">
        <v>12</v>
      </c>
      <c r="J4890" s="3">
        <v>7</v>
      </c>
      <c r="K4890" s="3">
        <v>368.94</v>
      </c>
      <c r="L4890" s="3">
        <v>2582.58</v>
      </c>
    </row>
    <row r="4891" spans="1:12" x14ac:dyDescent="0.35">
      <c r="A4891" t="s">
        <v>4526</v>
      </c>
      <c r="B4891" s="6" t="s">
        <v>876</v>
      </c>
      <c r="C4891" s="6" t="str">
        <f t="shared" si="228"/>
        <v>Dec 2024</v>
      </c>
      <c r="D4891" s="19" t="str">
        <f t="shared" si="230"/>
        <v>2024</v>
      </c>
      <c r="E4891" s="6" t="str">
        <f t="shared" si="229"/>
        <v>Q4 2024</v>
      </c>
      <c r="F4891" t="s">
        <v>4484</v>
      </c>
      <c r="G4891" t="s">
        <v>4484</v>
      </c>
      <c r="H4891" t="s">
        <v>2208</v>
      </c>
      <c r="I4891" t="s">
        <v>12</v>
      </c>
      <c r="J4891" s="3">
        <v>19</v>
      </c>
      <c r="K4891" s="3">
        <v>237.79</v>
      </c>
      <c r="L4891" s="3">
        <v>4518.01</v>
      </c>
    </row>
    <row r="4892" spans="1:12" x14ac:dyDescent="0.35">
      <c r="A4892" t="s">
        <v>4614</v>
      </c>
      <c r="B4892" s="6" t="s">
        <v>876</v>
      </c>
      <c r="C4892" s="6" t="str">
        <f t="shared" si="228"/>
        <v>Dec 2024</v>
      </c>
      <c r="D4892" s="19" t="str">
        <f t="shared" si="230"/>
        <v>2024</v>
      </c>
      <c r="E4892" s="6" t="str">
        <f t="shared" si="229"/>
        <v>Q4 2024</v>
      </c>
      <c r="F4892" t="s">
        <v>4610</v>
      </c>
      <c r="G4892" t="s">
        <v>4610</v>
      </c>
      <c r="H4892" t="s">
        <v>2345</v>
      </c>
      <c r="I4892" t="s">
        <v>12</v>
      </c>
      <c r="J4892" s="3">
        <v>6</v>
      </c>
      <c r="K4892" s="3">
        <v>79.099999999999994</v>
      </c>
      <c r="L4892" s="3">
        <v>474.6</v>
      </c>
    </row>
    <row r="4893" spans="1:12" x14ac:dyDescent="0.35">
      <c r="A4893" t="s">
        <v>5485</v>
      </c>
      <c r="B4893" s="6" t="s">
        <v>876</v>
      </c>
      <c r="C4893" s="6" t="str">
        <f t="shared" si="228"/>
        <v>Dec 2024</v>
      </c>
      <c r="D4893" s="19" t="str">
        <f t="shared" si="230"/>
        <v>2024</v>
      </c>
      <c r="E4893" s="6" t="str">
        <f t="shared" si="229"/>
        <v>Q4 2024</v>
      </c>
      <c r="F4893" t="s">
        <v>5337</v>
      </c>
      <c r="G4893" t="s">
        <v>5337</v>
      </c>
      <c r="H4893" t="s">
        <v>458</v>
      </c>
      <c r="I4893" t="s">
        <v>15</v>
      </c>
      <c r="J4893" s="3">
        <v>10</v>
      </c>
      <c r="K4893" s="3">
        <v>85.2</v>
      </c>
      <c r="L4893" s="3">
        <v>852</v>
      </c>
    </row>
    <row r="4894" spans="1:12" x14ac:dyDescent="0.35">
      <c r="A4894" t="s">
        <v>1327</v>
      </c>
      <c r="B4894" s="6" t="s">
        <v>1328</v>
      </c>
      <c r="C4894" s="6" t="str">
        <f t="shared" si="228"/>
        <v>Dec 2024</v>
      </c>
      <c r="D4894" s="19" t="str">
        <f t="shared" si="230"/>
        <v>2024</v>
      </c>
      <c r="E4894" s="6" t="str">
        <f t="shared" si="229"/>
        <v>Q4 2024</v>
      </c>
      <c r="F4894" t="s">
        <v>5775</v>
      </c>
      <c r="G4894" t="str">
        <f>IF(F4894="Cookbooks", "Cookbook", F4894)</f>
        <v>Cookbook</v>
      </c>
      <c r="H4894" t="s">
        <v>11</v>
      </c>
      <c r="I4894" t="s">
        <v>27</v>
      </c>
      <c r="J4894" s="3">
        <v>15</v>
      </c>
      <c r="K4894" s="3">
        <v>249.72</v>
      </c>
      <c r="L4894" s="3">
        <v>3745.8</v>
      </c>
    </row>
    <row r="4895" spans="1:12" x14ac:dyDescent="0.35">
      <c r="A4895" t="s">
        <v>2701</v>
      </c>
      <c r="B4895" s="6" t="s">
        <v>1328</v>
      </c>
      <c r="C4895" s="6" t="str">
        <f t="shared" si="228"/>
        <v>Dec 2024</v>
      </c>
      <c r="D4895" s="19" t="str">
        <f t="shared" si="230"/>
        <v>2024</v>
      </c>
      <c r="E4895" s="6" t="str">
        <f t="shared" si="229"/>
        <v>Q4 2024</v>
      </c>
      <c r="F4895" t="s">
        <v>2643</v>
      </c>
      <c r="G4895" t="s">
        <v>2643</v>
      </c>
      <c r="H4895" t="s">
        <v>2345</v>
      </c>
      <c r="I4895" t="s">
        <v>24</v>
      </c>
      <c r="J4895" s="3">
        <v>10</v>
      </c>
      <c r="K4895" s="3">
        <v>490.48</v>
      </c>
      <c r="L4895" s="3">
        <v>4904.8</v>
      </c>
    </row>
    <row r="4896" spans="1:12" x14ac:dyDescent="0.35">
      <c r="A4896" t="s">
        <v>3975</v>
      </c>
      <c r="B4896" s="6" t="s">
        <v>1328</v>
      </c>
      <c r="C4896" s="6" t="str">
        <f t="shared" si="228"/>
        <v>Dec 2024</v>
      </c>
      <c r="D4896" s="19" t="str">
        <f t="shared" si="230"/>
        <v>2024</v>
      </c>
      <c r="E4896" s="6" t="str">
        <f t="shared" si="229"/>
        <v>Q4 2024</v>
      </c>
      <c r="F4896" t="s">
        <v>3948</v>
      </c>
      <c r="G4896" t="s">
        <v>3948</v>
      </c>
      <c r="H4896" t="s">
        <v>458</v>
      </c>
      <c r="I4896" t="s">
        <v>12</v>
      </c>
      <c r="J4896" s="3">
        <v>18</v>
      </c>
      <c r="K4896" s="3">
        <v>8.9700000000000006</v>
      </c>
      <c r="L4896" s="3">
        <v>161.46</v>
      </c>
    </row>
    <row r="4897" spans="1:12" x14ac:dyDescent="0.35">
      <c r="A4897" t="s">
        <v>4764</v>
      </c>
      <c r="B4897" s="6" t="s">
        <v>1328</v>
      </c>
      <c r="C4897" s="6" t="str">
        <f t="shared" si="228"/>
        <v>Dec 2024</v>
      </c>
      <c r="D4897" s="19" t="str">
        <f t="shared" si="230"/>
        <v>2024</v>
      </c>
      <c r="E4897" s="6" t="str">
        <f t="shared" si="229"/>
        <v>Q4 2024</v>
      </c>
      <c r="F4897" t="s">
        <v>4741</v>
      </c>
      <c r="G4897" t="s">
        <v>4741</v>
      </c>
      <c r="H4897" t="s">
        <v>2345</v>
      </c>
      <c r="I4897" t="s">
        <v>24</v>
      </c>
      <c r="J4897" s="3">
        <v>18</v>
      </c>
      <c r="K4897" s="3">
        <v>253.03</v>
      </c>
      <c r="L4897" s="3">
        <v>4554.54</v>
      </c>
    </row>
    <row r="4898" spans="1:12" x14ac:dyDescent="0.35">
      <c r="A4898" t="s">
        <v>5438</v>
      </c>
      <c r="B4898" s="6" t="s">
        <v>1328</v>
      </c>
      <c r="C4898" s="6" t="str">
        <f t="shared" si="228"/>
        <v>Dec 2024</v>
      </c>
      <c r="D4898" s="19" t="str">
        <f t="shared" si="230"/>
        <v>2024</v>
      </c>
      <c r="E4898" s="6" t="str">
        <f t="shared" si="229"/>
        <v>Q4 2024</v>
      </c>
      <c r="F4898" t="s">
        <v>5337</v>
      </c>
      <c r="G4898" t="s">
        <v>5337</v>
      </c>
      <c r="H4898" t="s">
        <v>458</v>
      </c>
      <c r="I4898" t="s">
        <v>12</v>
      </c>
      <c r="J4898" s="3">
        <v>9</v>
      </c>
      <c r="K4898" s="3">
        <v>111.03</v>
      </c>
      <c r="L4898" s="3">
        <v>999.27</v>
      </c>
    </row>
    <row r="4899" spans="1:12" x14ac:dyDescent="0.35">
      <c r="A4899" t="s">
        <v>5642</v>
      </c>
      <c r="B4899" s="6" t="s">
        <v>1328</v>
      </c>
      <c r="C4899" s="6" t="str">
        <f t="shared" si="228"/>
        <v>Dec 2024</v>
      </c>
      <c r="D4899" s="19" t="str">
        <f t="shared" si="230"/>
        <v>2024</v>
      </c>
      <c r="E4899" s="6" t="str">
        <f t="shared" si="229"/>
        <v>Q4 2024</v>
      </c>
      <c r="F4899" t="s">
        <v>5629</v>
      </c>
      <c r="G4899" t="s">
        <v>5629</v>
      </c>
      <c r="H4899" t="s">
        <v>458</v>
      </c>
      <c r="I4899" t="s">
        <v>15</v>
      </c>
      <c r="J4899" s="3">
        <v>15</v>
      </c>
      <c r="K4899" s="3">
        <v>300.77</v>
      </c>
      <c r="L4899" s="3">
        <v>4511.55</v>
      </c>
    </row>
    <row r="4900" spans="1:12" x14ac:dyDescent="0.35">
      <c r="A4900" t="s">
        <v>1201</v>
      </c>
      <c r="B4900" s="6" t="s">
        <v>1202</v>
      </c>
      <c r="C4900" s="6" t="str">
        <f t="shared" si="228"/>
        <v>Dec 2024</v>
      </c>
      <c r="D4900" s="19" t="str">
        <f t="shared" si="230"/>
        <v>2024</v>
      </c>
      <c r="E4900" s="6" t="str">
        <f t="shared" si="229"/>
        <v>Q4 2024</v>
      </c>
      <c r="F4900" t="s">
        <v>5774</v>
      </c>
      <c r="G4900" t="str">
        <f>IF(F4900="Children's Book asfdsf", "Children's Book", F4900)</f>
        <v>Children's Book</v>
      </c>
      <c r="H4900" t="s">
        <v>11</v>
      </c>
      <c r="I4900" t="s">
        <v>27</v>
      </c>
      <c r="J4900" s="3">
        <v>16</v>
      </c>
      <c r="K4900" s="3">
        <v>300.88</v>
      </c>
      <c r="L4900" s="3">
        <v>4814.08</v>
      </c>
    </row>
    <row r="4901" spans="1:12" x14ac:dyDescent="0.35">
      <c r="A4901" t="s">
        <v>1811</v>
      </c>
      <c r="B4901" s="6" t="s">
        <v>1202</v>
      </c>
      <c r="C4901" s="6" t="str">
        <f t="shared" si="228"/>
        <v>Dec 2024</v>
      </c>
      <c r="D4901" s="19" t="str">
        <f t="shared" si="230"/>
        <v>2024</v>
      </c>
      <c r="E4901" s="6" t="str">
        <f t="shared" si="229"/>
        <v>Q4 2024</v>
      </c>
      <c r="F4901" t="s">
        <v>1744</v>
      </c>
      <c r="G4901" t="s">
        <v>1744</v>
      </c>
      <c r="H4901" t="s">
        <v>11</v>
      </c>
      <c r="I4901" t="s">
        <v>15</v>
      </c>
      <c r="J4901" s="3">
        <v>5</v>
      </c>
      <c r="K4901" s="3">
        <v>181.18</v>
      </c>
      <c r="L4901" s="3">
        <v>905.9</v>
      </c>
    </row>
    <row r="4902" spans="1:12" x14ac:dyDescent="0.35">
      <c r="A4902" t="s">
        <v>3031</v>
      </c>
      <c r="B4902" s="6" t="s">
        <v>1202</v>
      </c>
      <c r="C4902" s="6" t="str">
        <f t="shared" si="228"/>
        <v>Dec 2024</v>
      </c>
      <c r="D4902" s="19" t="str">
        <f t="shared" si="230"/>
        <v>2024</v>
      </c>
      <c r="E4902" s="6" t="str">
        <f t="shared" si="229"/>
        <v>Q4 2024</v>
      </c>
      <c r="F4902" t="s">
        <v>2882</v>
      </c>
      <c r="G4902" t="s">
        <v>2882</v>
      </c>
      <c r="H4902" t="s">
        <v>2208</v>
      </c>
      <c r="I4902" t="s">
        <v>15</v>
      </c>
      <c r="J4902" s="3">
        <v>1</v>
      </c>
      <c r="K4902" s="3">
        <v>170.15</v>
      </c>
      <c r="L4902" s="3">
        <v>170.15</v>
      </c>
    </row>
    <row r="4903" spans="1:12" x14ac:dyDescent="0.35">
      <c r="A4903" t="s">
        <v>3780</v>
      </c>
      <c r="B4903" s="6" t="s">
        <v>1202</v>
      </c>
      <c r="C4903" s="6" t="str">
        <f t="shared" si="228"/>
        <v>Dec 2024</v>
      </c>
      <c r="D4903" s="19" t="str">
        <f t="shared" si="230"/>
        <v>2024</v>
      </c>
      <c r="E4903" s="6" t="str">
        <f t="shared" si="229"/>
        <v>Q4 2024</v>
      </c>
      <c r="F4903" t="s">
        <v>3688</v>
      </c>
      <c r="G4903" t="s">
        <v>3688</v>
      </c>
      <c r="H4903" t="s">
        <v>11</v>
      </c>
      <c r="I4903" t="s">
        <v>15</v>
      </c>
      <c r="J4903" s="3">
        <v>6</v>
      </c>
      <c r="K4903" s="3">
        <v>31.68</v>
      </c>
      <c r="L4903" s="3">
        <v>190.08</v>
      </c>
    </row>
    <row r="4904" spans="1:12" x14ac:dyDescent="0.35">
      <c r="A4904" t="s">
        <v>4002</v>
      </c>
      <c r="B4904" s="6" t="s">
        <v>1202</v>
      </c>
      <c r="C4904" s="6" t="str">
        <f t="shared" si="228"/>
        <v>Dec 2024</v>
      </c>
      <c r="D4904" s="19" t="str">
        <f t="shared" si="230"/>
        <v>2024</v>
      </c>
      <c r="E4904" s="6" t="str">
        <f t="shared" si="229"/>
        <v>Q4 2024</v>
      </c>
      <c r="F4904" t="s">
        <v>3948</v>
      </c>
      <c r="G4904" t="s">
        <v>3948</v>
      </c>
      <c r="H4904" t="s">
        <v>458</v>
      </c>
      <c r="I4904" t="s">
        <v>15</v>
      </c>
      <c r="J4904" s="3">
        <v>1</v>
      </c>
      <c r="K4904" s="3">
        <v>99.76</v>
      </c>
      <c r="L4904" s="3">
        <v>99.76</v>
      </c>
    </row>
    <row r="4905" spans="1:12" x14ac:dyDescent="0.35">
      <c r="A4905" t="s">
        <v>5731</v>
      </c>
      <c r="B4905" s="6" t="s">
        <v>1202</v>
      </c>
      <c r="C4905" s="6" t="str">
        <f t="shared" si="228"/>
        <v>Dec 2024</v>
      </c>
      <c r="D4905" s="19" t="str">
        <f t="shared" si="230"/>
        <v>2024</v>
      </c>
      <c r="E4905" s="6" t="str">
        <f t="shared" si="229"/>
        <v>Q4 2024</v>
      </c>
      <c r="F4905" t="s">
        <v>5629</v>
      </c>
      <c r="G4905" t="s">
        <v>5629</v>
      </c>
      <c r="H4905" t="s">
        <v>458</v>
      </c>
      <c r="I4905" t="s">
        <v>27</v>
      </c>
      <c r="J4905" s="3">
        <v>17</v>
      </c>
      <c r="K4905" s="3">
        <v>417.32</v>
      </c>
      <c r="L4905" s="3">
        <v>7094.44</v>
      </c>
    </row>
    <row r="4906" spans="1:12" x14ac:dyDescent="0.35">
      <c r="A4906" t="s">
        <v>786</v>
      </c>
      <c r="B4906" s="6" t="s">
        <v>787</v>
      </c>
      <c r="C4906" s="6" t="str">
        <f t="shared" si="228"/>
        <v>Dec 2024</v>
      </c>
      <c r="D4906" s="19" t="str">
        <f t="shared" si="230"/>
        <v>2024</v>
      </c>
      <c r="E4906" s="6" t="str">
        <f t="shared" si="229"/>
        <v>Q4 2024</v>
      </c>
      <c r="F4906" t="s">
        <v>700</v>
      </c>
      <c r="G4906" t="str">
        <f>IF(F4906="Bread.c", "Bread", F4906)</f>
        <v>Bread</v>
      </c>
      <c r="H4906" t="s">
        <v>701</v>
      </c>
      <c r="I4906" t="s">
        <v>15</v>
      </c>
      <c r="J4906" s="3">
        <v>18</v>
      </c>
      <c r="K4906" s="3">
        <v>138.74</v>
      </c>
      <c r="L4906" s="3">
        <v>2497.3200000000002</v>
      </c>
    </row>
    <row r="4907" spans="1:12" x14ac:dyDescent="0.35">
      <c r="A4907" t="s">
        <v>1040</v>
      </c>
      <c r="B4907" s="6" t="s">
        <v>787</v>
      </c>
      <c r="C4907" s="6" t="str">
        <f t="shared" si="228"/>
        <v>Dec 2024</v>
      </c>
      <c r="D4907" s="19" t="str">
        <f t="shared" si="230"/>
        <v>2024</v>
      </c>
      <c r="E4907" s="6" t="str">
        <f t="shared" si="229"/>
        <v>Q4 2024</v>
      </c>
      <c r="F4907" t="s">
        <v>700</v>
      </c>
      <c r="G4907" t="str">
        <f>IF(F4907="Bread.c", "Bread", F4907)</f>
        <v>Bread</v>
      </c>
      <c r="H4907" t="s">
        <v>701</v>
      </c>
      <c r="I4907" t="s">
        <v>24</v>
      </c>
      <c r="J4907" s="3">
        <v>1</v>
      </c>
      <c r="K4907" s="3">
        <v>470.7</v>
      </c>
      <c r="L4907" s="3">
        <v>470.7</v>
      </c>
    </row>
    <row r="4908" spans="1:12" x14ac:dyDescent="0.35">
      <c r="A4908" t="s">
        <v>1235</v>
      </c>
      <c r="B4908" s="6" t="s">
        <v>787</v>
      </c>
      <c r="C4908" s="6" t="str">
        <f t="shared" si="228"/>
        <v>Dec 2024</v>
      </c>
      <c r="D4908" s="19" t="str">
        <f t="shared" si="230"/>
        <v>2024</v>
      </c>
      <c r="E4908" s="6" t="str">
        <f t="shared" si="229"/>
        <v>Q4 2024</v>
      </c>
      <c r="F4908" t="s">
        <v>1084</v>
      </c>
      <c r="G4908" t="str">
        <f>IF(F4908="Children's Book asfdsf", "Children's Book", F4908)</f>
        <v>Children's Book</v>
      </c>
      <c r="H4908" t="s">
        <v>11</v>
      </c>
      <c r="I4908" t="s">
        <v>12</v>
      </c>
      <c r="J4908" s="3">
        <v>6</v>
      </c>
      <c r="K4908" s="3">
        <v>153.41</v>
      </c>
      <c r="L4908" s="3">
        <v>920.46</v>
      </c>
    </row>
    <row r="4909" spans="1:12" x14ac:dyDescent="0.35">
      <c r="A4909" t="s">
        <v>2008</v>
      </c>
      <c r="B4909" s="6" t="s">
        <v>787</v>
      </c>
      <c r="C4909" s="6" t="str">
        <f t="shared" si="228"/>
        <v>Dec 2024</v>
      </c>
      <c r="D4909" s="19" t="str">
        <f t="shared" si="230"/>
        <v>2024</v>
      </c>
      <c r="E4909" s="6" t="str">
        <f t="shared" si="229"/>
        <v>Q4 2024</v>
      </c>
      <c r="F4909" t="s">
        <v>1744</v>
      </c>
      <c r="G4909" t="s">
        <v>1744</v>
      </c>
      <c r="H4909" t="s">
        <v>11</v>
      </c>
      <c r="I4909" t="s">
        <v>12</v>
      </c>
      <c r="J4909" s="3">
        <v>1</v>
      </c>
      <c r="K4909" s="3">
        <v>126.72</v>
      </c>
      <c r="L4909" s="3">
        <v>126.72</v>
      </c>
    </row>
    <row r="4910" spans="1:12" x14ac:dyDescent="0.35">
      <c r="A4910" t="s">
        <v>2744</v>
      </c>
      <c r="B4910" s="6" t="s">
        <v>787</v>
      </c>
      <c r="C4910" s="6" t="str">
        <f t="shared" si="228"/>
        <v>Dec 2024</v>
      </c>
      <c r="D4910" s="19" t="str">
        <f t="shared" si="230"/>
        <v>2024</v>
      </c>
      <c r="E4910" s="6" t="str">
        <f t="shared" si="229"/>
        <v>Q4 2024</v>
      </c>
      <c r="F4910" t="s">
        <v>2643</v>
      </c>
      <c r="G4910" t="s">
        <v>2643</v>
      </c>
      <c r="H4910" t="s">
        <v>2345</v>
      </c>
      <c r="I4910" t="s">
        <v>12</v>
      </c>
      <c r="J4910" s="3">
        <v>4</v>
      </c>
      <c r="K4910" s="3">
        <v>72.3</v>
      </c>
      <c r="L4910" s="3">
        <v>289.2</v>
      </c>
    </row>
    <row r="4911" spans="1:12" x14ac:dyDescent="0.35">
      <c r="A4911" t="s">
        <v>5040</v>
      </c>
      <c r="B4911" s="6" t="s">
        <v>787</v>
      </c>
      <c r="C4911" s="6" t="str">
        <f t="shared" si="228"/>
        <v>Dec 2024</v>
      </c>
      <c r="D4911" s="19" t="str">
        <f t="shared" si="230"/>
        <v>2024</v>
      </c>
      <c r="E4911" s="6" t="str">
        <f t="shared" si="229"/>
        <v>Q4 2024</v>
      </c>
      <c r="F4911" t="s">
        <v>4845</v>
      </c>
      <c r="G4911" t="s">
        <v>4845</v>
      </c>
      <c r="H4911" t="s">
        <v>2345</v>
      </c>
      <c r="I4911" t="s">
        <v>24</v>
      </c>
      <c r="J4911" s="3">
        <v>19</v>
      </c>
      <c r="K4911" s="3">
        <v>450.7</v>
      </c>
      <c r="L4911" s="3">
        <v>8563.2999999999993</v>
      </c>
    </row>
    <row r="4912" spans="1:12" x14ac:dyDescent="0.35">
      <c r="A4912" t="s">
        <v>5515</v>
      </c>
      <c r="B4912" s="6" t="s">
        <v>787</v>
      </c>
      <c r="C4912" s="6" t="str">
        <f t="shared" si="228"/>
        <v>Dec 2024</v>
      </c>
      <c r="D4912" s="19" t="str">
        <f t="shared" si="230"/>
        <v>2024</v>
      </c>
      <c r="E4912" s="6" t="str">
        <f t="shared" si="229"/>
        <v>Q4 2024</v>
      </c>
      <c r="F4912" t="s">
        <v>5504</v>
      </c>
      <c r="G4912" t="s">
        <v>5504</v>
      </c>
      <c r="H4912" t="s">
        <v>701</v>
      </c>
      <c r="I4912" t="s">
        <v>15</v>
      </c>
      <c r="J4912" s="3">
        <v>9</v>
      </c>
      <c r="K4912" s="3">
        <v>83.97</v>
      </c>
      <c r="L4912" s="3">
        <v>755.73</v>
      </c>
    </row>
    <row r="4913" spans="1:12" x14ac:dyDescent="0.35">
      <c r="A4913" t="s">
        <v>3068</v>
      </c>
      <c r="B4913" s="6" t="s">
        <v>3069</v>
      </c>
      <c r="C4913" s="6" t="str">
        <f t="shared" si="228"/>
        <v>Dec 2024</v>
      </c>
      <c r="D4913" s="19" t="str">
        <f t="shared" si="230"/>
        <v>2024</v>
      </c>
      <c r="E4913" s="6" t="str">
        <f t="shared" si="229"/>
        <v>Q4 2024</v>
      </c>
      <c r="F4913" t="s">
        <v>2882</v>
      </c>
      <c r="G4913" t="s">
        <v>2882</v>
      </c>
      <c r="H4913" t="s">
        <v>2208</v>
      </c>
      <c r="I4913" t="s">
        <v>15</v>
      </c>
      <c r="J4913" s="3">
        <v>20</v>
      </c>
      <c r="K4913" s="3">
        <v>417.5</v>
      </c>
      <c r="L4913" s="3">
        <v>8350</v>
      </c>
    </row>
    <row r="4914" spans="1:12" x14ac:dyDescent="0.35">
      <c r="A4914" t="s">
        <v>3580</v>
      </c>
      <c r="B4914" s="6" t="s">
        <v>3069</v>
      </c>
      <c r="C4914" s="6" t="str">
        <f t="shared" si="228"/>
        <v>Dec 2024</v>
      </c>
      <c r="D4914" s="19" t="str">
        <f t="shared" si="230"/>
        <v>2024</v>
      </c>
      <c r="E4914" s="6" t="str">
        <f t="shared" si="229"/>
        <v>Q4 2024</v>
      </c>
      <c r="F4914" t="s">
        <v>3435</v>
      </c>
      <c r="G4914" t="s">
        <v>3435</v>
      </c>
      <c r="H4914" t="s">
        <v>701</v>
      </c>
      <c r="I4914" t="s">
        <v>27</v>
      </c>
      <c r="J4914" s="3">
        <v>19</v>
      </c>
      <c r="K4914" s="3">
        <v>174.87</v>
      </c>
      <c r="L4914" s="3">
        <v>3322.53</v>
      </c>
    </row>
    <row r="4915" spans="1:12" x14ac:dyDescent="0.35">
      <c r="A4915" t="s">
        <v>5652</v>
      </c>
      <c r="B4915" s="6" t="s">
        <v>3069</v>
      </c>
      <c r="C4915" s="6" t="str">
        <f t="shared" si="228"/>
        <v>Dec 2024</v>
      </c>
      <c r="D4915" s="19" t="str">
        <f t="shared" si="230"/>
        <v>2024</v>
      </c>
      <c r="E4915" s="6" t="str">
        <f t="shared" si="229"/>
        <v>Q4 2024</v>
      </c>
      <c r="F4915" t="s">
        <v>5629</v>
      </c>
      <c r="G4915" t="s">
        <v>5629</v>
      </c>
      <c r="H4915" t="s">
        <v>458</v>
      </c>
      <c r="I4915" t="s">
        <v>12</v>
      </c>
      <c r="J4915" s="3">
        <v>12</v>
      </c>
      <c r="K4915" s="3">
        <v>325.24</v>
      </c>
      <c r="L4915" s="3">
        <v>3902.88</v>
      </c>
    </row>
    <row r="4916" spans="1:12" x14ac:dyDescent="0.35">
      <c r="A4916" t="s">
        <v>5744</v>
      </c>
      <c r="B4916" s="6" t="s">
        <v>3069</v>
      </c>
      <c r="C4916" s="6" t="str">
        <f t="shared" si="228"/>
        <v>Dec 2024</v>
      </c>
      <c r="D4916" s="19" t="str">
        <f t="shared" si="230"/>
        <v>2024</v>
      </c>
      <c r="E4916" s="6" t="str">
        <f t="shared" si="229"/>
        <v>Q4 2024</v>
      </c>
      <c r="F4916" t="s">
        <v>5629</v>
      </c>
      <c r="G4916" t="s">
        <v>5629</v>
      </c>
      <c r="H4916" t="s">
        <v>458</v>
      </c>
      <c r="I4916" t="s">
        <v>24</v>
      </c>
      <c r="J4916" s="3">
        <v>7</v>
      </c>
      <c r="K4916" s="3">
        <v>282.27999999999997</v>
      </c>
      <c r="L4916" s="3">
        <v>1975.96</v>
      </c>
    </row>
    <row r="4917" spans="1:12" x14ac:dyDescent="0.35">
      <c r="A4917" t="s">
        <v>811</v>
      </c>
      <c r="B4917" s="6" t="s">
        <v>812</v>
      </c>
      <c r="C4917" s="6" t="str">
        <f t="shared" si="228"/>
        <v>Dec 2024</v>
      </c>
      <c r="D4917" s="19" t="str">
        <f t="shared" si="230"/>
        <v>2024</v>
      </c>
      <c r="E4917" s="6" t="str">
        <f t="shared" si="229"/>
        <v>Q4 2024</v>
      </c>
      <c r="F4917" t="s">
        <v>700</v>
      </c>
      <c r="G4917" t="str">
        <f>IF(F4917="Bread.c", "Bread", F4917)</f>
        <v>Bread</v>
      </c>
      <c r="H4917" t="s">
        <v>701</v>
      </c>
      <c r="I4917" t="s">
        <v>15</v>
      </c>
      <c r="J4917" s="3">
        <v>7</v>
      </c>
      <c r="K4917" s="3">
        <v>7.97</v>
      </c>
      <c r="L4917" s="3">
        <v>55.79</v>
      </c>
    </row>
    <row r="4918" spans="1:12" x14ac:dyDescent="0.35">
      <c r="A4918" t="s">
        <v>1947</v>
      </c>
      <c r="B4918" s="6" t="s">
        <v>812</v>
      </c>
      <c r="C4918" s="6" t="str">
        <f t="shared" si="228"/>
        <v>Dec 2024</v>
      </c>
      <c r="D4918" s="19" t="str">
        <f t="shared" si="230"/>
        <v>2024</v>
      </c>
      <c r="E4918" s="6" t="str">
        <f t="shared" si="229"/>
        <v>Q4 2024</v>
      </c>
      <c r="F4918" t="s">
        <v>1744</v>
      </c>
      <c r="G4918" t="s">
        <v>1744</v>
      </c>
      <c r="H4918" t="s">
        <v>11</v>
      </c>
      <c r="I4918" t="s">
        <v>15</v>
      </c>
      <c r="J4918" s="3">
        <v>16</v>
      </c>
      <c r="K4918" s="3">
        <v>374</v>
      </c>
      <c r="L4918" s="3">
        <v>5984</v>
      </c>
    </row>
    <row r="4919" spans="1:12" x14ac:dyDescent="0.35">
      <c r="A4919" t="s">
        <v>3199</v>
      </c>
      <c r="B4919" s="6" t="s">
        <v>812</v>
      </c>
      <c r="C4919" s="6" t="str">
        <f t="shared" si="228"/>
        <v>Dec 2024</v>
      </c>
      <c r="D4919" s="19" t="str">
        <f t="shared" si="230"/>
        <v>2024</v>
      </c>
      <c r="E4919" s="6" t="str">
        <f t="shared" si="229"/>
        <v>Q4 2024</v>
      </c>
      <c r="F4919" t="s">
        <v>3143</v>
      </c>
      <c r="G4919" t="s">
        <v>3143</v>
      </c>
      <c r="H4919" t="s">
        <v>458</v>
      </c>
      <c r="I4919" t="s">
        <v>27</v>
      </c>
      <c r="J4919" s="3">
        <v>8</v>
      </c>
      <c r="K4919" s="3">
        <v>341.64</v>
      </c>
      <c r="L4919" s="3">
        <v>2733.12</v>
      </c>
    </row>
    <row r="4920" spans="1:12" x14ac:dyDescent="0.35">
      <c r="A4920" t="s">
        <v>3222</v>
      </c>
      <c r="B4920" s="6" t="s">
        <v>812</v>
      </c>
      <c r="C4920" s="6" t="str">
        <f t="shared" si="228"/>
        <v>Dec 2024</v>
      </c>
      <c r="D4920" s="19" t="str">
        <f t="shared" si="230"/>
        <v>2024</v>
      </c>
      <c r="E4920" s="6" t="str">
        <f t="shared" si="229"/>
        <v>Q4 2024</v>
      </c>
      <c r="F4920" t="s">
        <v>3143</v>
      </c>
      <c r="G4920" t="s">
        <v>3143</v>
      </c>
      <c r="H4920" t="s">
        <v>458</v>
      </c>
      <c r="I4920" t="s">
        <v>12</v>
      </c>
      <c r="J4920" s="3">
        <v>18</v>
      </c>
      <c r="K4920" s="3">
        <v>314.22000000000003</v>
      </c>
      <c r="L4920" s="3">
        <v>5655.96</v>
      </c>
    </row>
    <row r="4921" spans="1:12" x14ac:dyDescent="0.35">
      <c r="A4921" t="s">
        <v>3821</v>
      </c>
      <c r="B4921" s="6" t="s">
        <v>812</v>
      </c>
      <c r="C4921" s="6" t="str">
        <f t="shared" si="228"/>
        <v>Dec 2024</v>
      </c>
      <c r="D4921" s="19" t="str">
        <f t="shared" si="230"/>
        <v>2024</v>
      </c>
      <c r="E4921" s="6" t="str">
        <f t="shared" si="229"/>
        <v>Q4 2024</v>
      </c>
      <c r="F4921" t="s">
        <v>3688</v>
      </c>
      <c r="G4921" t="s">
        <v>3688</v>
      </c>
      <c r="H4921" t="s">
        <v>11</v>
      </c>
      <c r="I4921" t="s">
        <v>27</v>
      </c>
      <c r="J4921" s="3">
        <v>1</v>
      </c>
      <c r="K4921" s="3">
        <v>153.33000000000001</v>
      </c>
      <c r="L4921" s="3">
        <v>153.33000000000001</v>
      </c>
    </row>
    <row r="4922" spans="1:12" x14ac:dyDescent="0.35">
      <c r="A4922" t="s">
        <v>3855</v>
      </c>
      <c r="B4922" s="6" t="s">
        <v>812</v>
      </c>
      <c r="C4922" s="6" t="str">
        <f t="shared" si="228"/>
        <v>Dec 2024</v>
      </c>
      <c r="D4922" s="19" t="str">
        <f t="shared" si="230"/>
        <v>2024</v>
      </c>
      <c r="E4922" s="6" t="str">
        <f t="shared" si="229"/>
        <v>Q4 2024</v>
      </c>
      <c r="F4922" t="s">
        <v>3688</v>
      </c>
      <c r="G4922" t="s">
        <v>3688</v>
      </c>
      <c r="H4922" t="s">
        <v>11</v>
      </c>
      <c r="I4922" t="s">
        <v>12</v>
      </c>
      <c r="J4922" s="3">
        <v>10</v>
      </c>
      <c r="K4922" s="3">
        <v>106.84</v>
      </c>
      <c r="L4922" s="3">
        <v>1068.4000000000001</v>
      </c>
    </row>
    <row r="4923" spans="1:12" x14ac:dyDescent="0.35">
      <c r="A4923" t="s">
        <v>3868</v>
      </c>
      <c r="B4923" s="6" t="s">
        <v>812</v>
      </c>
      <c r="C4923" s="6" t="str">
        <f t="shared" si="228"/>
        <v>Dec 2024</v>
      </c>
      <c r="D4923" s="19" t="str">
        <f t="shared" si="230"/>
        <v>2024</v>
      </c>
      <c r="E4923" s="6" t="str">
        <f t="shared" si="229"/>
        <v>Q4 2024</v>
      </c>
      <c r="F4923" t="s">
        <v>3688</v>
      </c>
      <c r="G4923" t="s">
        <v>3688</v>
      </c>
      <c r="H4923" t="s">
        <v>11</v>
      </c>
      <c r="I4923" t="s">
        <v>24</v>
      </c>
      <c r="J4923" s="3">
        <v>11</v>
      </c>
      <c r="K4923" s="3">
        <v>463.75</v>
      </c>
      <c r="L4923" s="3">
        <v>5101.25</v>
      </c>
    </row>
    <row r="4924" spans="1:12" x14ac:dyDescent="0.35">
      <c r="A4924" t="s">
        <v>4255</v>
      </c>
      <c r="B4924" s="6" t="s">
        <v>812</v>
      </c>
      <c r="C4924" s="6" t="str">
        <f t="shared" si="228"/>
        <v>Dec 2024</v>
      </c>
      <c r="D4924" s="19" t="str">
        <f t="shared" si="230"/>
        <v>2024</v>
      </c>
      <c r="E4924" s="6" t="str">
        <f t="shared" si="229"/>
        <v>Q4 2024</v>
      </c>
      <c r="F4924" t="s">
        <v>4235</v>
      </c>
      <c r="G4924" t="s">
        <v>4235</v>
      </c>
      <c r="H4924" t="s">
        <v>2208</v>
      </c>
      <c r="I4924" t="s">
        <v>24</v>
      </c>
      <c r="J4924" s="3">
        <v>14</v>
      </c>
      <c r="K4924" s="3">
        <v>414.01</v>
      </c>
      <c r="L4924" s="3">
        <v>5796.14</v>
      </c>
    </row>
    <row r="4925" spans="1:12" x14ac:dyDescent="0.35">
      <c r="A4925" t="s">
        <v>4724</v>
      </c>
      <c r="B4925" s="6" t="s">
        <v>812</v>
      </c>
      <c r="C4925" s="6" t="str">
        <f t="shared" si="228"/>
        <v>Dec 2024</v>
      </c>
      <c r="D4925" s="19" t="str">
        <f t="shared" si="230"/>
        <v>2024</v>
      </c>
      <c r="E4925" s="6" t="str">
        <f t="shared" si="229"/>
        <v>Q4 2024</v>
      </c>
      <c r="F4925" t="s">
        <v>4610</v>
      </c>
      <c r="G4925" t="s">
        <v>4610</v>
      </c>
      <c r="H4925" t="s">
        <v>2345</v>
      </c>
      <c r="I4925" t="s">
        <v>24</v>
      </c>
      <c r="J4925" s="3">
        <v>4</v>
      </c>
      <c r="K4925" s="3">
        <v>76.739999999999995</v>
      </c>
      <c r="L4925" s="3">
        <v>306.95999999999998</v>
      </c>
    </row>
    <row r="4926" spans="1:12" x14ac:dyDescent="0.35">
      <c r="A4926" t="s">
        <v>2086</v>
      </c>
      <c r="B4926" s="6" t="s">
        <v>2087</v>
      </c>
      <c r="C4926" s="6" t="str">
        <f t="shared" si="228"/>
        <v>Dec 2024</v>
      </c>
      <c r="D4926" s="19" t="str">
        <f t="shared" si="230"/>
        <v>2024</v>
      </c>
      <c r="E4926" s="6" t="str">
        <f t="shared" si="229"/>
        <v>Q4 2024</v>
      </c>
      <c r="F4926" t="s">
        <v>2058</v>
      </c>
      <c r="G4926" t="s">
        <v>2058</v>
      </c>
      <c r="H4926" t="s">
        <v>701</v>
      </c>
      <c r="I4926" t="s">
        <v>24</v>
      </c>
      <c r="J4926" s="3">
        <v>16</v>
      </c>
      <c r="K4926" s="3">
        <v>401.01</v>
      </c>
      <c r="L4926" s="3">
        <v>6416.16</v>
      </c>
    </row>
    <row r="4927" spans="1:12" x14ac:dyDescent="0.35">
      <c r="A4927" t="s">
        <v>2894</v>
      </c>
      <c r="B4927" s="6" t="s">
        <v>2087</v>
      </c>
      <c r="C4927" s="6" t="str">
        <f t="shared" si="228"/>
        <v>Dec 2024</v>
      </c>
      <c r="D4927" s="19" t="str">
        <f t="shared" si="230"/>
        <v>2024</v>
      </c>
      <c r="E4927" s="6" t="str">
        <f t="shared" si="229"/>
        <v>Q4 2024</v>
      </c>
      <c r="F4927" t="s">
        <v>2882</v>
      </c>
      <c r="G4927" t="s">
        <v>2882</v>
      </c>
      <c r="H4927" t="s">
        <v>2208</v>
      </c>
      <c r="I4927" t="s">
        <v>12</v>
      </c>
      <c r="J4927" s="3">
        <v>7</v>
      </c>
      <c r="K4927" s="3">
        <v>126.03</v>
      </c>
      <c r="L4927" s="3">
        <v>882.21</v>
      </c>
    </row>
    <row r="4928" spans="1:12" x14ac:dyDescent="0.35">
      <c r="A4928" t="s">
        <v>4706</v>
      </c>
      <c r="B4928" s="6" t="s">
        <v>2087</v>
      </c>
      <c r="C4928" s="6" t="str">
        <f t="shared" si="228"/>
        <v>Dec 2024</v>
      </c>
      <c r="D4928" s="19" t="str">
        <f t="shared" si="230"/>
        <v>2024</v>
      </c>
      <c r="E4928" s="6" t="str">
        <f t="shared" si="229"/>
        <v>Q4 2024</v>
      </c>
      <c r="F4928" t="s">
        <v>4610</v>
      </c>
      <c r="G4928" t="s">
        <v>4610</v>
      </c>
      <c r="H4928" t="s">
        <v>2345</v>
      </c>
      <c r="I4928" t="s">
        <v>27</v>
      </c>
      <c r="J4928" s="3">
        <v>15</v>
      </c>
      <c r="K4928" s="3">
        <v>343.25</v>
      </c>
      <c r="L4928" s="3">
        <v>5148.75</v>
      </c>
    </row>
    <row r="4929" spans="1:12" x14ac:dyDescent="0.35">
      <c r="A4929" t="s">
        <v>5144</v>
      </c>
      <c r="B4929" s="6" t="s">
        <v>2087</v>
      </c>
      <c r="C4929" s="6" t="str">
        <f t="shared" si="228"/>
        <v>Dec 2024</v>
      </c>
      <c r="D4929" s="19" t="str">
        <f t="shared" si="230"/>
        <v>2024</v>
      </c>
      <c r="E4929" s="6" t="str">
        <f t="shared" si="229"/>
        <v>Q4 2024</v>
      </c>
      <c r="F4929" t="s">
        <v>5082</v>
      </c>
      <c r="G4929" t="s">
        <v>5082</v>
      </c>
      <c r="H4929" t="s">
        <v>2208</v>
      </c>
      <c r="I4929" t="s">
        <v>15</v>
      </c>
      <c r="J4929" s="3">
        <v>17</v>
      </c>
      <c r="K4929" s="3">
        <v>218.9</v>
      </c>
      <c r="L4929" s="3">
        <v>3721.3</v>
      </c>
    </row>
    <row r="4930" spans="1:12" x14ac:dyDescent="0.35">
      <c r="A4930" t="s">
        <v>5544</v>
      </c>
      <c r="B4930" s="6" t="s">
        <v>2087</v>
      </c>
      <c r="C4930" s="6" t="str">
        <f t="shared" ref="C4930:C4993" si="231">TEXT(B4930, "mmm yyyy")</f>
        <v>Dec 2024</v>
      </c>
      <c r="D4930" s="19" t="str">
        <f t="shared" si="230"/>
        <v>2024</v>
      </c>
      <c r="E4930" s="6" t="str">
        <f t="shared" ref="E4930:E4993" si="232">"Q"&amp;ROUNDUP(MONTH(B4930)/3,0)&amp;" "&amp;TEXT(B4930,"YYYY")</f>
        <v>Q4 2024</v>
      </c>
      <c r="F4930" t="s">
        <v>5504</v>
      </c>
      <c r="G4930" t="s">
        <v>5504</v>
      </c>
      <c r="H4930" t="s">
        <v>701</v>
      </c>
      <c r="I4930" t="s">
        <v>12</v>
      </c>
      <c r="J4930" s="3">
        <v>11</v>
      </c>
      <c r="K4930" s="3">
        <v>420.54</v>
      </c>
      <c r="L4930" s="3">
        <v>4625.9399999999996</v>
      </c>
    </row>
    <row r="4931" spans="1:12" x14ac:dyDescent="0.35">
      <c r="A4931" t="s">
        <v>657</v>
      </c>
      <c r="B4931" s="6" t="s">
        <v>658</v>
      </c>
      <c r="C4931" s="6" t="str">
        <f t="shared" si="231"/>
        <v>Dec 2024</v>
      </c>
      <c r="D4931" s="19" t="str">
        <f t="shared" ref="D4931:D4994" si="233">TEXT(B4931, "yyyy")</f>
        <v>2024</v>
      </c>
      <c r="E4931" s="6" t="str">
        <f t="shared" si="232"/>
        <v>Q4 2024</v>
      </c>
      <c r="F4931" t="s">
        <v>457</v>
      </c>
      <c r="G4931" t="str">
        <f>IF(F4931="Blender xcxc", "Blender", F4931)</f>
        <v>Blender</v>
      </c>
      <c r="H4931" t="s">
        <v>458</v>
      </c>
      <c r="I4931" t="s">
        <v>27</v>
      </c>
      <c r="J4931" s="3">
        <v>2</v>
      </c>
      <c r="K4931" s="3">
        <v>35.159999999999997</v>
      </c>
      <c r="L4931" s="3">
        <v>70.319999999999993</v>
      </c>
    </row>
    <row r="4932" spans="1:12" x14ac:dyDescent="0.35">
      <c r="A4932" t="s">
        <v>1253</v>
      </c>
      <c r="B4932" s="6" t="s">
        <v>658</v>
      </c>
      <c r="C4932" s="6" t="str">
        <f t="shared" si="231"/>
        <v>Dec 2024</v>
      </c>
      <c r="D4932" s="19" t="str">
        <f t="shared" si="233"/>
        <v>2024</v>
      </c>
      <c r="E4932" s="6" t="str">
        <f t="shared" si="232"/>
        <v>Q4 2024</v>
      </c>
      <c r="F4932" t="s">
        <v>1252</v>
      </c>
      <c r="G4932" t="str">
        <f>IF(F4932="Cookbooks", "Cookbook", F4932)</f>
        <v>Cookbook</v>
      </c>
      <c r="H4932" t="s">
        <v>11</v>
      </c>
      <c r="I4932" t="s">
        <v>27</v>
      </c>
      <c r="J4932" s="3">
        <v>3</v>
      </c>
      <c r="K4932" s="3">
        <v>243.48</v>
      </c>
      <c r="L4932" s="3">
        <v>730.44</v>
      </c>
    </row>
    <row r="4933" spans="1:12" x14ac:dyDescent="0.35">
      <c r="A4933" t="s">
        <v>2342</v>
      </c>
      <c r="B4933" s="6" t="s">
        <v>658</v>
      </c>
      <c r="C4933" s="6" t="str">
        <f t="shared" si="231"/>
        <v>Dec 2024</v>
      </c>
      <c r="D4933" s="19" t="str">
        <f t="shared" si="233"/>
        <v>2024</v>
      </c>
      <c r="E4933" s="6" t="str">
        <f t="shared" si="232"/>
        <v>Q4 2024</v>
      </c>
      <c r="F4933" t="s">
        <v>2207</v>
      </c>
      <c r="G4933" t="s">
        <v>2207</v>
      </c>
      <c r="H4933" t="s">
        <v>2208</v>
      </c>
      <c r="I4933" t="s">
        <v>12</v>
      </c>
      <c r="J4933" s="3">
        <v>9</v>
      </c>
      <c r="K4933" s="3">
        <v>356.12</v>
      </c>
      <c r="L4933" s="3">
        <v>3205.08</v>
      </c>
    </row>
    <row r="4934" spans="1:12" x14ac:dyDescent="0.35">
      <c r="A4934" t="s">
        <v>3413</v>
      </c>
      <c r="B4934" s="6" t="s">
        <v>658</v>
      </c>
      <c r="C4934" s="6" t="str">
        <f t="shared" si="231"/>
        <v>Dec 2024</v>
      </c>
      <c r="D4934" s="19" t="str">
        <f t="shared" si="233"/>
        <v>2024</v>
      </c>
      <c r="E4934" s="6" t="str">
        <f t="shared" si="232"/>
        <v>Q4 2024</v>
      </c>
      <c r="F4934" t="s">
        <v>3143</v>
      </c>
      <c r="G4934" t="s">
        <v>3143</v>
      </c>
      <c r="H4934" t="s">
        <v>458</v>
      </c>
      <c r="I4934" t="s">
        <v>15</v>
      </c>
      <c r="J4934" s="3">
        <v>16</v>
      </c>
      <c r="K4934" s="3">
        <v>98.66</v>
      </c>
      <c r="L4934" s="3">
        <v>1578.56</v>
      </c>
    </row>
    <row r="4935" spans="1:12" x14ac:dyDescent="0.35">
      <c r="A4935" t="s">
        <v>3616</v>
      </c>
      <c r="B4935" s="6" t="s">
        <v>658</v>
      </c>
      <c r="C4935" s="6" t="str">
        <f t="shared" si="231"/>
        <v>Dec 2024</v>
      </c>
      <c r="D4935" s="19" t="str">
        <f t="shared" si="233"/>
        <v>2024</v>
      </c>
      <c r="E4935" s="6" t="str">
        <f t="shared" si="232"/>
        <v>Q4 2024</v>
      </c>
      <c r="F4935" t="s">
        <v>3435</v>
      </c>
      <c r="G4935" t="s">
        <v>3435</v>
      </c>
      <c r="H4935" t="s">
        <v>701</v>
      </c>
      <c r="I4935" t="s">
        <v>24</v>
      </c>
      <c r="J4935" s="3">
        <v>19</v>
      </c>
      <c r="K4935" s="3">
        <v>333.15</v>
      </c>
      <c r="L4935" s="3">
        <v>6329.85</v>
      </c>
    </row>
    <row r="4936" spans="1:12" x14ac:dyDescent="0.35">
      <c r="A4936" t="s">
        <v>4215</v>
      </c>
      <c r="B4936" s="6" t="s">
        <v>658</v>
      </c>
      <c r="C4936" s="6" t="str">
        <f t="shared" si="231"/>
        <v>Dec 2024</v>
      </c>
      <c r="D4936" s="19" t="str">
        <f t="shared" si="233"/>
        <v>2024</v>
      </c>
      <c r="E4936" s="6" t="str">
        <f t="shared" si="232"/>
        <v>Q4 2024</v>
      </c>
      <c r="F4936" t="s">
        <v>3948</v>
      </c>
      <c r="G4936" t="s">
        <v>3948</v>
      </c>
      <c r="H4936" t="s">
        <v>458</v>
      </c>
      <c r="I4936" t="s">
        <v>27</v>
      </c>
      <c r="J4936" s="3">
        <v>5</v>
      </c>
      <c r="K4936" s="3">
        <v>241.79</v>
      </c>
      <c r="L4936" s="3">
        <v>1208.95</v>
      </c>
    </row>
    <row r="4937" spans="1:12" x14ac:dyDescent="0.35">
      <c r="A4937" t="s">
        <v>5155</v>
      </c>
      <c r="B4937" s="6" t="s">
        <v>658</v>
      </c>
      <c r="C4937" s="6" t="str">
        <f t="shared" si="231"/>
        <v>Dec 2024</v>
      </c>
      <c r="D4937" s="19" t="str">
        <f t="shared" si="233"/>
        <v>2024</v>
      </c>
      <c r="E4937" s="6" t="str">
        <f t="shared" si="232"/>
        <v>Q4 2024</v>
      </c>
      <c r="F4937" t="s">
        <v>5082</v>
      </c>
      <c r="G4937" t="s">
        <v>5082</v>
      </c>
      <c r="H4937" t="s">
        <v>2208</v>
      </c>
      <c r="I4937" t="s">
        <v>27</v>
      </c>
      <c r="J4937" s="3">
        <v>3</v>
      </c>
      <c r="K4937" s="3">
        <v>256.99</v>
      </c>
      <c r="L4937" s="3">
        <v>770.97</v>
      </c>
    </row>
    <row r="4938" spans="1:12" x14ac:dyDescent="0.35">
      <c r="A4938" t="s">
        <v>5583</v>
      </c>
      <c r="B4938" s="6" t="s">
        <v>658</v>
      </c>
      <c r="C4938" s="6" t="str">
        <f t="shared" si="231"/>
        <v>Dec 2024</v>
      </c>
      <c r="D4938" s="19" t="str">
        <f t="shared" si="233"/>
        <v>2024</v>
      </c>
      <c r="E4938" s="6" t="str">
        <f t="shared" si="232"/>
        <v>Q4 2024</v>
      </c>
      <c r="F4938" t="s">
        <v>5504</v>
      </c>
      <c r="G4938" t="s">
        <v>5504</v>
      </c>
      <c r="H4938" t="s">
        <v>701</v>
      </c>
      <c r="I4938" t="s">
        <v>24</v>
      </c>
      <c r="J4938" s="3">
        <v>2</v>
      </c>
      <c r="K4938" s="3">
        <v>473.67</v>
      </c>
      <c r="L4938" s="3">
        <v>947.34</v>
      </c>
    </row>
    <row r="4939" spans="1:12" x14ac:dyDescent="0.35">
      <c r="A4939" t="s">
        <v>484</v>
      </c>
      <c r="B4939" s="6" t="s">
        <v>485</v>
      </c>
      <c r="C4939" s="6" t="str">
        <f t="shared" si="231"/>
        <v>Dec 2024</v>
      </c>
      <c r="D4939" s="19" t="str">
        <f t="shared" si="233"/>
        <v>2024</v>
      </c>
      <c r="E4939" s="6" t="str">
        <f t="shared" si="232"/>
        <v>Q4 2024</v>
      </c>
      <c r="F4939" t="s">
        <v>457</v>
      </c>
      <c r="G4939" t="str">
        <f>IF(F4939="Blender xcxc", "Blender", F4939)</f>
        <v>Blender</v>
      </c>
      <c r="H4939" t="s">
        <v>458</v>
      </c>
      <c r="I4939" t="s">
        <v>27</v>
      </c>
      <c r="J4939" s="3">
        <v>9</v>
      </c>
      <c r="K4939" s="3">
        <v>128.57</v>
      </c>
      <c r="L4939" s="3">
        <v>1157.1300000000001</v>
      </c>
    </row>
    <row r="4940" spans="1:12" x14ac:dyDescent="0.35">
      <c r="A4940" t="s">
        <v>1753</v>
      </c>
      <c r="B4940" s="6" t="s">
        <v>485</v>
      </c>
      <c r="C4940" s="6" t="str">
        <f t="shared" si="231"/>
        <v>Dec 2024</v>
      </c>
      <c r="D4940" s="19" t="str">
        <f t="shared" si="233"/>
        <v>2024</v>
      </c>
      <c r="E4940" s="6" t="str">
        <f t="shared" si="232"/>
        <v>Q4 2024</v>
      </c>
      <c r="F4940" t="s">
        <v>1744</v>
      </c>
      <c r="G4940" t="s">
        <v>1744</v>
      </c>
      <c r="H4940" t="s">
        <v>11</v>
      </c>
      <c r="I4940" t="s">
        <v>27</v>
      </c>
      <c r="J4940" s="3">
        <v>12</v>
      </c>
      <c r="K4940" s="3">
        <v>195.59</v>
      </c>
      <c r="L4940" s="3">
        <v>2347.08</v>
      </c>
    </row>
    <row r="4941" spans="1:12" x14ac:dyDescent="0.35">
      <c r="A4941" t="s">
        <v>2021</v>
      </c>
      <c r="B4941" s="6" t="s">
        <v>485</v>
      </c>
      <c r="C4941" s="6" t="str">
        <f t="shared" si="231"/>
        <v>Dec 2024</v>
      </c>
      <c r="D4941" s="19" t="str">
        <f t="shared" si="233"/>
        <v>2024</v>
      </c>
      <c r="E4941" s="6" t="str">
        <f t="shared" si="232"/>
        <v>Q4 2024</v>
      </c>
      <c r="F4941" t="s">
        <v>1744</v>
      </c>
      <c r="G4941" t="s">
        <v>1744</v>
      </c>
      <c r="H4941" t="s">
        <v>11</v>
      </c>
      <c r="I4941" t="s">
        <v>15</v>
      </c>
      <c r="J4941" s="3">
        <v>16</v>
      </c>
      <c r="K4941" s="3">
        <v>194.57</v>
      </c>
      <c r="L4941" s="3">
        <v>3113.12</v>
      </c>
    </row>
    <row r="4942" spans="1:12" x14ac:dyDescent="0.35">
      <c r="A4942" t="s">
        <v>2852</v>
      </c>
      <c r="B4942" s="6" t="s">
        <v>485</v>
      </c>
      <c r="C4942" s="6" t="str">
        <f t="shared" si="231"/>
        <v>Dec 2024</v>
      </c>
      <c r="D4942" s="19" t="str">
        <f t="shared" si="233"/>
        <v>2024</v>
      </c>
      <c r="E4942" s="6" t="str">
        <f t="shared" si="232"/>
        <v>Q4 2024</v>
      </c>
      <c r="F4942" t="s">
        <v>2643</v>
      </c>
      <c r="G4942" t="s">
        <v>2643</v>
      </c>
      <c r="H4942" t="s">
        <v>2345</v>
      </c>
      <c r="I4942" t="s">
        <v>24</v>
      </c>
      <c r="J4942" s="3">
        <v>11</v>
      </c>
      <c r="K4942" s="3">
        <v>354.21</v>
      </c>
      <c r="L4942" s="3">
        <v>3896.31</v>
      </c>
    </row>
    <row r="4943" spans="1:12" x14ac:dyDescent="0.35">
      <c r="A4943" t="s">
        <v>3362</v>
      </c>
      <c r="B4943" s="6" t="s">
        <v>485</v>
      </c>
      <c r="C4943" s="6" t="str">
        <f t="shared" si="231"/>
        <v>Dec 2024</v>
      </c>
      <c r="D4943" s="19" t="str">
        <f t="shared" si="233"/>
        <v>2024</v>
      </c>
      <c r="E4943" s="6" t="str">
        <f t="shared" si="232"/>
        <v>Q4 2024</v>
      </c>
      <c r="F4943" t="s">
        <v>3143</v>
      </c>
      <c r="G4943" t="s">
        <v>3143</v>
      </c>
      <c r="H4943" t="s">
        <v>458</v>
      </c>
      <c r="I4943" t="s">
        <v>15</v>
      </c>
      <c r="J4943" s="3">
        <v>5</v>
      </c>
      <c r="K4943" s="3">
        <v>113.8</v>
      </c>
      <c r="L4943" s="3">
        <v>569</v>
      </c>
    </row>
    <row r="4944" spans="1:12" x14ac:dyDescent="0.35">
      <c r="A4944" t="s">
        <v>3700</v>
      </c>
      <c r="B4944" s="6" t="s">
        <v>485</v>
      </c>
      <c r="C4944" s="6" t="str">
        <f t="shared" si="231"/>
        <v>Dec 2024</v>
      </c>
      <c r="D4944" s="19" t="str">
        <f t="shared" si="233"/>
        <v>2024</v>
      </c>
      <c r="E4944" s="6" t="str">
        <f t="shared" si="232"/>
        <v>Q4 2024</v>
      </c>
      <c r="F4944" t="s">
        <v>3688</v>
      </c>
      <c r="G4944" t="s">
        <v>3688</v>
      </c>
      <c r="H4944" t="s">
        <v>11</v>
      </c>
      <c r="I4944" t="s">
        <v>12</v>
      </c>
      <c r="J4944" s="3">
        <v>16</v>
      </c>
      <c r="K4944" s="3">
        <v>454.95</v>
      </c>
      <c r="L4944" s="3">
        <v>7279.2</v>
      </c>
    </row>
    <row r="4945" spans="1:12" x14ac:dyDescent="0.35">
      <c r="A4945" t="s">
        <v>5390</v>
      </c>
      <c r="B4945" s="6" t="s">
        <v>485</v>
      </c>
      <c r="C4945" s="6" t="str">
        <f t="shared" si="231"/>
        <v>Dec 2024</v>
      </c>
      <c r="D4945" s="19" t="str">
        <f t="shared" si="233"/>
        <v>2024</v>
      </c>
      <c r="E4945" s="6" t="str">
        <f t="shared" si="232"/>
        <v>Q4 2024</v>
      </c>
      <c r="F4945" t="s">
        <v>5337</v>
      </c>
      <c r="G4945" t="s">
        <v>5337</v>
      </c>
      <c r="H4945" t="s">
        <v>458</v>
      </c>
      <c r="I4945" t="s">
        <v>27</v>
      </c>
      <c r="J4945" s="3">
        <v>15</v>
      </c>
      <c r="K4945" s="3">
        <v>292.45999999999998</v>
      </c>
      <c r="L4945" s="3">
        <v>4386.8999999999996</v>
      </c>
    </row>
    <row r="4946" spans="1:12" x14ac:dyDescent="0.35">
      <c r="A4946" t="s">
        <v>5621</v>
      </c>
      <c r="B4946" s="6" t="s">
        <v>485</v>
      </c>
      <c r="C4946" s="6" t="str">
        <f t="shared" si="231"/>
        <v>Dec 2024</v>
      </c>
      <c r="D4946" s="19" t="str">
        <f t="shared" si="233"/>
        <v>2024</v>
      </c>
      <c r="E4946" s="6" t="str">
        <f t="shared" si="232"/>
        <v>Q4 2024</v>
      </c>
      <c r="F4946" t="s">
        <v>5504</v>
      </c>
      <c r="G4946" t="s">
        <v>5504</v>
      </c>
      <c r="H4946" t="s">
        <v>701</v>
      </c>
      <c r="I4946" t="s">
        <v>24</v>
      </c>
      <c r="J4946" s="3">
        <v>16</v>
      </c>
      <c r="K4946" s="3">
        <v>134.88</v>
      </c>
      <c r="L4946" s="3">
        <v>2158.08</v>
      </c>
    </row>
    <row r="4947" spans="1:12" x14ac:dyDescent="0.35">
      <c r="A4947" t="s">
        <v>607</v>
      </c>
      <c r="B4947" s="6" t="s">
        <v>608</v>
      </c>
      <c r="C4947" s="6" t="str">
        <f t="shared" si="231"/>
        <v>Dec 2024</v>
      </c>
      <c r="D4947" s="19" t="str">
        <f t="shared" si="233"/>
        <v>2024</v>
      </c>
      <c r="E4947" s="6" t="str">
        <f t="shared" si="232"/>
        <v>Q4 2024</v>
      </c>
      <c r="F4947" t="s">
        <v>5772</v>
      </c>
      <c r="G4947" t="str">
        <f>IF(F4947="Blender xcxc", "Blender", F4947)</f>
        <v>Blender</v>
      </c>
      <c r="H4947" t="s">
        <v>458</v>
      </c>
      <c r="I4947" t="s">
        <v>15</v>
      </c>
      <c r="J4947" s="3">
        <v>8</v>
      </c>
      <c r="K4947" s="3">
        <v>260.8</v>
      </c>
      <c r="L4947" s="3">
        <v>2086.4</v>
      </c>
    </row>
    <row r="4948" spans="1:12" x14ac:dyDescent="0.35">
      <c r="A4948" t="s">
        <v>1420</v>
      </c>
      <c r="B4948" s="6" t="s">
        <v>608</v>
      </c>
      <c r="C4948" s="6" t="str">
        <f t="shared" si="231"/>
        <v>Dec 2024</v>
      </c>
      <c r="D4948" s="19" t="str">
        <f t="shared" si="233"/>
        <v>2024</v>
      </c>
      <c r="E4948" s="6" t="str">
        <f t="shared" si="232"/>
        <v>Q4 2024</v>
      </c>
      <c r="F4948" t="s">
        <v>1421</v>
      </c>
      <c r="G4948" t="str">
        <f>IF(F4948="Egg", "Eggs", F4948)</f>
        <v>Eggs</v>
      </c>
      <c r="H4948" t="s">
        <v>701</v>
      </c>
      <c r="I4948" t="s">
        <v>12</v>
      </c>
      <c r="J4948" s="3">
        <v>8</v>
      </c>
      <c r="K4948" s="3">
        <v>267.14</v>
      </c>
      <c r="L4948" s="3">
        <v>2137.12</v>
      </c>
    </row>
    <row r="4949" spans="1:12" x14ac:dyDescent="0.35">
      <c r="A4949" t="s">
        <v>2427</v>
      </c>
      <c r="B4949" s="6" t="s">
        <v>608</v>
      </c>
      <c r="C4949" s="6" t="str">
        <f t="shared" si="231"/>
        <v>Dec 2024</v>
      </c>
      <c r="D4949" s="19" t="str">
        <f t="shared" si="233"/>
        <v>2024</v>
      </c>
      <c r="E4949" s="6" t="str">
        <f t="shared" si="232"/>
        <v>Q4 2024</v>
      </c>
      <c r="F4949" t="s">
        <v>2344</v>
      </c>
      <c r="G4949" t="s">
        <v>2344</v>
      </c>
      <c r="H4949" t="s">
        <v>2345</v>
      </c>
      <c r="I4949" t="s">
        <v>27</v>
      </c>
      <c r="J4949" s="3">
        <v>2</v>
      </c>
      <c r="K4949" s="3">
        <v>287.06</v>
      </c>
      <c r="L4949" s="3">
        <v>574.12</v>
      </c>
    </row>
    <row r="4950" spans="1:12" x14ac:dyDescent="0.35">
      <c r="A4950" t="s">
        <v>5765</v>
      </c>
      <c r="B4950" s="6" t="s">
        <v>608</v>
      </c>
      <c r="C4950" s="6" t="str">
        <f t="shared" si="231"/>
        <v>Dec 2024</v>
      </c>
      <c r="D4950" s="19" t="str">
        <f t="shared" si="233"/>
        <v>2024</v>
      </c>
      <c r="E4950" s="6" t="str">
        <f t="shared" si="232"/>
        <v>Q4 2024</v>
      </c>
      <c r="F4950" t="s">
        <v>5629</v>
      </c>
      <c r="G4950" t="s">
        <v>5629</v>
      </c>
      <c r="H4950" t="s">
        <v>458</v>
      </c>
      <c r="I4950" t="s">
        <v>27</v>
      </c>
      <c r="J4950" s="3">
        <v>3</v>
      </c>
      <c r="K4950" s="3">
        <v>101.69</v>
      </c>
      <c r="L4950" s="3">
        <v>305.07</v>
      </c>
    </row>
    <row r="4951" spans="1:12" x14ac:dyDescent="0.35">
      <c r="A4951" t="s">
        <v>336</v>
      </c>
      <c r="B4951" s="6" t="s">
        <v>337</v>
      </c>
      <c r="C4951" s="6" t="str">
        <f t="shared" si="231"/>
        <v>Dec 2024</v>
      </c>
      <c r="D4951" s="19" t="str">
        <f t="shared" si="233"/>
        <v>2024</v>
      </c>
      <c r="E4951" s="6" t="str">
        <f t="shared" si="232"/>
        <v>Q4 2024</v>
      </c>
      <c r="F4951" t="s">
        <v>10</v>
      </c>
      <c r="G4951" t="str">
        <f>IF(F4951="Biographies", "Biography", F4951 )</f>
        <v>Biography</v>
      </c>
      <c r="H4951" t="s">
        <v>11</v>
      </c>
      <c r="I4951" t="s">
        <v>12</v>
      </c>
      <c r="J4951" s="3">
        <v>6</v>
      </c>
      <c r="K4951" s="3">
        <v>49.78</v>
      </c>
      <c r="L4951" s="3">
        <v>298.68</v>
      </c>
    </row>
    <row r="4952" spans="1:12" x14ac:dyDescent="0.35">
      <c r="A4952" t="s">
        <v>1276</v>
      </c>
      <c r="B4952" s="6" t="s">
        <v>337</v>
      </c>
      <c r="C4952" s="6" t="str">
        <f t="shared" si="231"/>
        <v>Dec 2024</v>
      </c>
      <c r="D4952" s="19" t="str">
        <f t="shared" si="233"/>
        <v>2024</v>
      </c>
      <c r="E4952" s="6" t="str">
        <f t="shared" si="232"/>
        <v>Q4 2024</v>
      </c>
      <c r="F4952" t="s">
        <v>1252</v>
      </c>
      <c r="G4952" t="str">
        <f>IF(F4952="Cookbooks", "Cookbook", F4952)</f>
        <v>Cookbook</v>
      </c>
      <c r="H4952" t="s">
        <v>11</v>
      </c>
      <c r="I4952" t="s">
        <v>27</v>
      </c>
      <c r="J4952" s="3">
        <v>17</v>
      </c>
      <c r="K4952" s="3">
        <v>43.25</v>
      </c>
      <c r="L4952" s="3">
        <v>735.25</v>
      </c>
    </row>
    <row r="4953" spans="1:12" x14ac:dyDescent="0.35">
      <c r="A4953" t="s">
        <v>1313</v>
      </c>
      <c r="B4953" s="6" t="s">
        <v>337</v>
      </c>
      <c r="C4953" s="6" t="str">
        <f t="shared" si="231"/>
        <v>Dec 2024</v>
      </c>
      <c r="D4953" s="19" t="str">
        <f t="shared" si="233"/>
        <v>2024</v>
      </c>
      <c r="E4953" s="6" t="str">
        <f t="shared" si="232"/>
        <v>Q4 2024</v>
      </c>
      <c r="F4953" t="s">
        <v>5775</v>
      </c>
      <c r="G4953" t="str">
        <f>IF(F4953="Cookbooks", "Cookbook", F4953)</f>
        <v>Cookbook</v>
      </c>
      <c r="H4953" t="s">
        <v>11</v>
      </c>
      <c r="I4953" t="s">
        <v>24</v>
      </c>
      <c r="J4953" s="3">
        <v>8</v>
      </c>
      <c r="K4953" s="3">
        <v>282.52999999999997</v>
      </c>
      <c r="L4953" s="3">
        <v>2260.2399999999998</v>
      </c>
    </row>
    <row r="4954" spans="1:12" x14ac:dyDescent="0.35">
      <c r="A4954" t="s">
        <v>2620</v>
      </c>
      <c r="B4954" s="6" t="s">
        <v>337</v>
      </c>
      <c r="C4954" s="6" t="str">
        <f t="shared" si="231"/>
        <v>Dec 2024</v>
      </c>
      <c r="D4954" s="19" t="str">
        <f t="shared" si="233"/>
        <v>2024</v>
      </c>
      <c r="E4954" s="6" t="str">
        <f t="shared" si="232"/>
        <v>Q4 2024</v>
      </c>
      <c r="F4954" t="s">
        <v>2344</v>
      </c>
      <c r="G4954" t="s">
        <v>2344</v>
      </c>
      <c r="H4954" t="s">
        <v>2345</v>
      </c>
      <c r="I4954" t="s">
        <v>12</v>
      </c>
      <c r="J4954" s="3">
        <v>7</v>
      </c>
      <c r="K4954" s="3">
        <v>247.38</v>
      </c>
      <c r="L4954" s="3">
        <v>1731.66</v>
      </c>
    </row>
    <row r="4955" spans="1:12" x14ac:dyDescent="0.35">
      <c r="A4955" t="s">
        <v>4276</v>
      </c>
      <c r="B4955" s="6" t="s">
        <v>337</v>
      </c>
      <c r="C4955" s="6" t="str">
        <f t="shared" si="231"/>
        <v>Dec 2024</v>
      </c>
      <c r="D4955" s="19" t="str">
        <f t="shared" si="233"/>
        <v>2024</v>
      </c>
      <c r="E4955" s="6" t="str">
        <f t="shared" si="232"/>
        <v>Q4 2024</v>
      </c>
      <c r="F4955" t="s">
        <v>4235</v>
      </c>
      <c r="G4955" t="s">
        <v>4235</v>
      </c>
      <c r="H4955" t="s">
        <v>2208</v>
      </c>
      <c r="I4955" t="s">
        <v>15</v>
      </c>
      <c r="J4955" s="3">
        <v>5</v>
      </c>
      <c r="K4955" s="3">
        <v>310.66000000000003</v>
      </c>
      <c r="L4955" s="3">
        <v>1553.3</v>
      </c>
    </row>
    <row r="4956" spans="1:12" x14ac:dyDescent="0.35">
      <c r="A4956" t="s">
        <v>4743</v>
      </c>
      <c r="B4956" s="6" t="s">
        <v>337</v>
      </c>
      <c r="C4956" s="6" t="str">
        <f t="shared" si="231"/>
        <v>Dec 2024</v>
      </c>
      <c r="D4956" s="19" t="str">
        <f t="shared" si="233"/>
        <v>2024</v>
      </c>
      <c r="E4956" s="6" t="str">
        <f t="shared" si="232"/>
        <v>Q4 2024</v>
      </c>
      <c r="F4956" t="s">
        <v>4741</v>
      </c>
      <c r="G4956" t="s">
        <v>4741</v>
      </c>
      <c r="H4956" t="s">
        <v>2345</v>
      </c>
      <c r="I4956" t="s">
        <v>12</v>
      </c>
      <c r="J4956" s="3">
        <v>5</v>
      </c>
      <c r="K4956" s="3">
        <v>443.79</v>
      </c>
      <c r="L4956" s="3">
        <v>2218.9499999999998</v>
      </c>
    </row>
    <row r="4957" spans="1:12" x14ac:dyDescent="0.35">
      <c r="A4957" t="s">
        <v>5766</v>
      </c>
      <c r="B4957" s="6" t="s">
        <v>337</v>
      </c>
      <c r="C4957" s="6" t="str">
        <f t="shared" si="231"/>
        <v>Dec 2024</v>
      </c>
      <c r="D4957" s="19" t="str">
        <f t="shared" si="233"/>
        <v>2024</v>
      </c>
      <c r="E4957" s="6" t="str">
        <f t="shared" si="232"/>
        <v>Q4 2024</v>
      </c>
      <c r="F4957" t="s">
        <v>5629</v>
      </c>
      <c r="G4957" t="s">
        <v>5629</v>
      </c>
      <c r="H4957" t="s">
        <v>458</v>
      </c>
      <c r="I4957" t="s">
        <v>12</v>
      </c>
      <c r="J4957" s="3">
        <v>18</v>
      </c>
      <c r="K4957" s="3">
        <v>25.88</v>
      </c>
      <c r="L4957" s="3">
        <v>465.84</v>
      </c>
    </row>
    <row r="4958" spans="1:12" x14ac:dyDescent="0.35">
      <c r="A4958" t="s">
        <v>1920</v>
      </c>
      <c r="B4958" s="6" t="s">
        <v>1921</v>
      </c>
      <c r="C4958" s="6" t="str">
        <f t="shared" si="231"/>
        <v>Dec 2024</v>
      </c>
      <c r="D4958" s="19" t="str">
        <f t="shared" si="233"/>
        <v>2024</v>
      </c>
      <c r="E4958" s="6" t="str">
        <f t="shared" si="232"/>
        <v>Q4 2024</v>
      </c>
      <c r="F4958" t="s">
        <v>1744</v>
      </c>
      <c r="G4958" t="s">
        <v>1744</v>
      </c>
      <c r="H4958" t="s">
        <v>11</v>
      </c>
      <c r="I4958" t="s">
        <v>27</v>
      </c>
      <c r="J4958" s="3">
        <v>18</v>
      </c>
      <c r="K4958" s="3">
        <v>272.33</v>
      </c>
      <c r="L4958" s="3">
        <v>4901.9399999999996</v>
      </c>
    </row>
    <row r="4959" spans="1:12" x14ac:dyDescent="0.35">
      <c r="A4959" t="s">
        <v>2200</v>
      </c>
      <c r="B4959" s="6" t="s">
        <v>1921</v>
      </c>
      <c r="C4959" s="6" t="str">
        <f t="shared" si="231"/>
        <v>Dec 2024</v>
      </c>
      <c r="D4959" s="19" t="str">
        <f t="shared" si="233"/>
        <v>2024</v>
      </c>
      <c r="E4959" s="6" t="str">
        <f t="shared" si="232"/>
        <v>Q4 2024</v>
      </c>
      <c r="F4959" t="s">
        <v>2058</v>
      </c>
      <c r="G4959" t="s">
        <v>2058</v>
      </c>
      <c r="H4959" t="s">
        <v>701</v>
      </c>
      <c r="I4959" t="s">
        <v>15</v>
      </c>
      <c r="J4959" s="3">
        <v>4</v>
      </c>
      <c r="K4959" s="3">
        <v>417.2</v>
      </c>
      <c r="L4959" s="3">
        <v>1668.8</v>
      </c>
    </row>
    <row r="4960" spans="1:12" x14ac:dyDescent="0.35">
      <c r="A4960" t="s">
        <v>4513</v>
      </c>
      <c r="B4960" s="6" t="s">
        <v>1921</v>
      </c>
      <c r="C4960" s="6" t="str">
        <f t="shared" si="231"/>
        <v>Dec 2024</v>
      </c>
      <c r="D4960" s="19" t="str">
        <f t="shared" si="233"/>
        <v>2024</v>
      </c>
      <c r="E4960" s="6" t="str">
        <f t="shared" si="232"/>
        <v>Q4 2024</v>
      </c>
      <c r="F4960" t="s">
        <v>4484</v>
      </c>
      <c r="G4960" t="s">
        <v>4484</v>
      </c>
      <c r="H4960" t="s">
        <v>2208</v>
      </c>
      <c r="I4960" t="s">
        <v>24</v>
      </c>
      <c r="J4960" s="3">
        <v>3</v>
      </c>
      <c r="K4960" s="3">
        <v>402.56</v>
      </c>
      <c r="L4960" s="3">
        <v>1207.68</v>
      </c>
    </row>
    <row r="4961" spans="1:12" x14ac:dyDescent="0.35">
      <c r="A4961" t="s">
        <v>4751</v>
      </c>
      <c r="B4961" s="6" t="s">
        <v>1921</v>
      </c>
      <c r="C4961" s="6" t="str">
        <f t="shared" si="231"/>
        <v>Dec 2024</v>
      </c>
      <c r="D4961" s="19" t="str">
        <f t="shared" si="233"/>
        <v>2024</v>
      </c>
      <c r="E4961" s="6" t="str">
        <f t="shared" si="232"/>
        <v>Q4 2024</v>
      </c>
      <c r="F4961" t="s">
        <v>4741</v>
      </c>
      <c r="G4961" t="s">
        <v>4741</v>
      </c>
      <c r="H4961" t="s">
        <v>2345</v>
      </c>
      <c r="I4961" t="s">
        <v>12</v>
      </c>
      <c r="J4961" s="3">
        <v>11</v>
      </c>
      <c r="K4961" s="3">
        <v>200.87</v>
      </c>
      <c r="L4961" s="3">
        <v>2209.5700000000002</v>
      </c>
    </row>
    <row r="4962" spans="1:12" x14ac:dyDescent="0.35">
      <c r="A4962" t="s">
        <v>5470</v>
      </c>
      <c r="B4962" s="6" t="s">
        <v>1921</v>
      </c>
      <c r="C4962" s="6" t="str">
        <f t="shared" si="231"/>
        <v>Dec 2024</v>
      </c>
      <c r="D4962" s="19" t="str">
        <f t="shared" si="233"/>
        <v>2024</v>
      </c>
      <c r="E4962" s="6" t="str">
        <f t="shared" si="232"/>
        <v>Q4 2024</v>
      </c>
      <c r="F4962" t="s">
        <v>5337</v>
      </c>
      <c r="G4962" t="s">
        <v>5337</v>
      </c>
      <c r="H4962" t="s">
        <v>458</v>
      </c>
      <c r="I4962" t="s">
        <v>12</v>
      </c>
      <c r="J4962" s="3">
        <v>9</v>
      </c>
      <c r="K4962" s="3">
        <v>141.82</v>
      </c>
      <c r="L4962" s="3">
        <v>1276.3800000000001</v>
      </c>
    </row>
    <row r="4963" spans="1:12" x14ac:dyDescent="0.35">
      <c r="A4963" t="s">
        <v>967</v>
      </c>
      <c r="B4963" s="6" t="s">
        <v>968</v>
      </c>
      <c r="C4963" s="6" t="str">
        <f t="shared" si="231"/>
        <v>Dec 2024</v>
      </c>
      <c r="D4963" s="19" t="str">
        <f t="shared" si="233"/>
        <v>2024</v>
      </c>
      <c r="E4963" s="6" t="str">
        <f t="shared" si="232"/>
        <v>Q4 2024</v>
      </c>
      <c r="F4963" t="s">
        <v>700</v>
      </c>
      <c r="G4963" t="str">
        <f>IF(F4963="Bread.c", "Bread", F4963)</f>
        <v>Bread</v>
      </c>
      <c r="H4963" t="s">
        <v>701</v>
      </c>
      <c r="I4963" t="s">
        <v>15</v>
      </c>
      <c r="J4963" s="3">
        <v>11</v>
      </c>
      <c r="K4963" s="3">
        <v>49.24</v>
      </c>
      <c r="L4963" s="3">
        <v>541.64</v>
      </c>
    </row>
    <row r="4964" spans="1:12" x14ac:dyDescent="0.35">
      <c r="A4964" t="s">
        <v>1945</v>
      </c>
      <c r="B4964" s="6" t="s">
        <v>968</v>
      </c>
      <c r="C4964" s="6" t="str">
        <f t="shared" si="231"/>
        <v>Dec 2024</v>
      </c>
      <c r="D4964" s="19" t="str">
        <f t="shared" si="233"/>
        <v>2024</v>
      </c>
      <c r="E4964" s="6" t="str">
        <f t="shared" si="232"/>
        <v>Q4 2024</v>
      </c>
      <c r="F4964" t="s">
        <v>1744</v>
      </c>
      <c r="G4964" t="s">
        <v>1744</v>
      </c>
      <c r="H4964" t="s">
        <v>11</v>
      </c>
      <c r="I4964" t="s">
        <v>12</v>
      </c>
      <c r="J4964" s="3">
        <v>17</v>
      </c>
      <c r="K4964" s="3">
        <v>200.44</v>
      </c>
      <c r="L4964" s="3">
        <v>3407.48</v>
      </c>
    </row>
    <row r="4965" spans="1:12" x14ac:dyDescent="0.35">
      <c r="A4965" t="s">
        <v>1998</v>
      </c>
      <c r="B4965" s="6" t="s">
        <v>968</v>
      </c>
      <c r="C4965" s="6" t="str">
        <f t="shared" si="231"/>
        <v>Dec 2024</v>
      </c>
      <c r="D4965" s="19" t="str">
        <f t="shared" si="233"/>
        <v>2024</v>
      </c>
      <c r="E4965" s="6" t="str">
        <f t="shared" si="232"/>
        <v>Q4 2024</v>
      </c>
      <c r="F4965" t="s">
        <v>1744</v>
      </c>
      <c r="G4965" t="s">
        <v>1744</v>
      </c>
      <c r="H4965" t="s">
        <v>11</v>
      </c>
      <c r="I4965" t="s">
        <v>24</v>
      </c>
      <c r="J4965" s="3">
        <v>3</v>
      </c>
      <c r="K4965" s="3">
        <v>7.44</v>
      </c>
      <c r="L4965" s="3">
        <v>22.32</v>
      </c>
    </row>
    <row r="4966" spans="1:12" x14ac:dyDescent="0.35">
      <c r="A4966" t="s">
        <v>2157</v>
      </c>
      <c r="B4966" s="6" t="s">
        <v>968</v>
      </c>
      <c r="C4966" s="6" t="str">
        <f t="shared" si="231"/>
        <v>Dec 2024</v>
      </c>
      <c r="D4966" s="19" t="str">
        <f t="shared" si="233"/>
        <v>2024</v>
      </c>
      <c r="E4966" s="6" t="str">
        <f t="shared" si="232"/>
        <v>Q4 2024</v>
      </c>
      <c r="F4966" t="s">
        <v>2058</v>
      </c>
      <c r="G4966" t="s">
        <v>2058</v>
      </c>
      <c r="H4966" t="s">
        <v>701</v>
      </c>
      <c r="I4966" t="s">
        <v>12</v>
      </c>
      <c r="J4966" s="3">
        <v>20</v>
      </c>
      <c r="K4966" s="3">
        <v>480.93</v>
      </c>
      <c r="L4966" s="3">
        <v>9618.6</v>
      </c>
    </row>
    <row r="4967" spans="1:12" x14ac:dyDescent="0.35">
      <c r="A4967" t="s">
        <v>3221</v>
      </c>
      <c r="B4967" s="6" t="s">
        <v>968</v>
      </c>
      <c r="C4967" s="6" t="str">
        <f t="shared" si="231"/>
        <v>Dec 2024</v>
      </c>
      <c r="D4967" s="19" t="str">
        <f t="shared" si="233"/>
        <v>2024</v>
      </c>
      <c r="E4967" s="6" t="str">
        <f t="shared" si="232"/>
        <v>Q4 2024</v>
      </c>
      <c r="F4967" t="s">
        <v>3143</v>
      </c>
      <c r="G4967" t="s">
        <v>3143</v>
      </c>
      <c r="H4967" t="s">
        <v>458</v>
      </c>
      <c r="I4967" t="s">
        <v>15</v>
      </c>
      <c r="J4967" s="3">
        <v>13</v>
      </c>
      <c r="K4967" s="3">
        <v>419.75</v>
      </c>
      <c r="L4967" s="3">
        <v>5456.75</v>
      </c>
    </row>
    <row r="4968" spans="1:12" x14ac:dyDescent="0.35">
      <c r="A4968" t="s">
        <v>4626</v>
      </c>
      <c r="B4968" s="6" t="s">
        <v>968</v>
      </c>
      <c r="C4968" s="6" t="str">
        <f t="shared" si="231"/>
        <v>Dec 2024</v>
      </c>
      <c r="D4968" s="19" t="str">
        <f t="shared" si="233"/>
        <v>2024</v>
      </c>
      <c r="E4968" s="6" t="str">
        <f t="shared" si="232"/>
        <v>Q4 2024</v>
      </c>
      <c r="F4968" t="s">
        <v>4610</v>
      </c>
      <c r="G4968" t="s">
        <v>4610</v>
      </c>
      <c r="H4968" t="s">
        <v>2345</v>
      </c>
      <c r="I4968" t="s">
        <v>15</v>
      </c>
      <c r="J4968" s="3">
        <v>16</v>
      </c>
      <c r="K4968" s="3">
        <v>282.95</v>
      </c>
      <c r="L4968" s="3">
        <v>4527.2</v>
      </c>
    </row>
    <row r="4969" spans="1:12" x14ac:dyDescent="0.35">
      <c r="A4969" t="s">
        <v>4950</v>
      </c>
      <c r="B4969" s="6" t="s">
        <v>968</v>
      </c>
      <c r="C4969" s="6" t="str">
        <f t="shared" si="231"/>
        <v>Dec 2024</v>
      </c>
      <c r="D4969" s="19" t="str">
        <f t="shared" si="233"/>
        <v>2024</v>
      </c>
      <c r="E4969" s="6" t="str">
        <f t="shared" si="232"/>
        <v>Q4 2024</v>
      </c>
      <c r="F4969" t="s">
        <v>4845</v>
      </c>
      <c r="G4969" t="s">
        <v>4845</v>
      </c>
      <c r="H4969" t="s">
        <v>2345</v>
      </c>
      <c r="I4969" t="s">
        <v>24</v>
      </c>
      <c r="J4969" s="3">
        <v>9</v>
      </c>
      <c r="K4969" s="3">
        <v>386.96</v>
      </c>
      <c r="L4969" s="3">
        <v>3482.64</v>
      </c>
    </row>
    <row r="4970" spans="1:12" x14ac:dyDescent="0.35">
      <c r="A4970" t="s">
        <v>5298</v>
      </c>
      <c r="B4970" s="6" t="s">
        <v>968</v>
      </c>
      <c r="C4970" s="6" t="str">
        <f t="shared" si="231"/>
        <v>Dec 2024</v>
      </c>
      <c r="D4970" s="19" t="str">
        <f t="shared" si="233"/>
        <v>2024</v>
      </c>
      <c r="E4970" s="6" t="str">
        <f t="shared" si="232"/>
        <v>Q4 2024</v>
      </c>
      <c r="F4970" t="s">
        <v>5082</v>
      </c>
      <c r="G4970" t="s">
        <v>5082</v>
      </c>
      <c r="H4970" t="s">
        <v>2208</v>
      </c>
      <c r="I4970" t="s">
        <v>15</v>
      </c>
      <c r="J4970" s="3">
        <v>1</v>
      </c>
      <c r="K4970" s="3">
        <v>445.39</v>
      </c>
      <c r="L4970" s="3">
        <v>445.39</v>
      </c>
    </row>
    <row r="4971" spans="1:12" x14ac:dyDescent="0.35">
      <c r="A4971" t="s">
        <v>980</v>
      </c>
      <c r="B4971" s="6" t="s">
        <v>981</v>
      </c>
      <c r="C4971" s="6" t="str">
        <f t="shared" si="231"/>
        <v>Dec 2024</v>
      </c>
      <c r="D4971" s="19" t="str">
        <f t="shared" si="233"/>
        <v>2024</v>
      </c>
      <c r="E4971" s="6" t="str">
        <f t="shared" si="232"/>
        <v>Q4 2024</v>
      </c>
      <c r="F4971" t="s">
        <v>700</v>
      </c>
      <c r="G4971" t="str">
        <f>IF(F4971="Bread.c", "Bread", F4971)</f>
        <v>Bread</v>
      </c>
      <c r="H4971" t="s">
        <v>701</v>
      </c>
      <c r="I4971" t="s">
        <v>27</v>
      </c>
      <c r="J4971" s="3">
        <v>14</v>
      </c>
      <c r="K4971" s="3">
        <v>464.42</v>
      </c>
      <c r="L4971" s="3">
        <v>6501.88</v>
      </c>
    </row>
    <row r="4972" spans="1:12" x14ac:dyDescent="0.35">
      <c r="A4972" t="s">
        <v>1199</v>
      </c>
      <c r="B4972" s="6" t="s">
        <v>981</v>
      </c>
      <c r="C4972" s="6" t="str">
        <f t="shared" si="231"/>
        <v>Dec 2024</v>
      </c>
      <c r="D4972" s="19" t="str">
        <f t="shared" si="233"/>
        <v>2024</v>
      </c>
      <c r="E4972" s="6" t="str">
        <f t="shared" si="232"/>
        <v>Q4 2024</v>
      </c>
      <c r="F4972" t="s">
        <v>5774</v>
      </c>
      <c r="G4972" t="str">
        <f>IF(F4972="Children's Book asfdsf", "Children's Book", F4972)</f>
        <v>Children's Book</v>
      </c>
      <c r="H4972" t="s">
        <v>11</v>
      </c>
      <c r="I4972" t="s">
        <v>27</v>
      </c>
      <c r="J4972" s="3">
        <v>1</v>
      </c>
      <c r="K4972" s="3">
        <v>324.11</v>
      </c>
      <c r="L4972" s="3">
        <v>324.11</v>
      </c>
    </row>
    <row r="4973" spans="1:12" x14ac:dyDescent="0.35">
      <c r="A4973" t="s">
        <v>1294</v>
      </c>
      <c r="B4973" s="6" t="s">
        <v>981</v>
      </c>
      <c r="C4973" s="6" t="str">
        <f t="shared" si="231"/>
        <v>Dec 2024</v>
      </c>
      <c r="D4973" s="19" t="str">
        <f t="shared" si="233"/>
        <v>2024</v>
      </c>
      <c r="E4973" s="6" t="str">
        <f t="shared" si="232"/>
        <v>Q4 2024</v>
      </c>
      <c r="F4973" t="s">
        <v>1252</v>
      </c>
      <c r="G4973" t="str">
        <f>IF(F4973="Cookbooks", "Cookbook", F4973)</f>
        <v>Cookbook</v>
      </c>
      <c r="H4973" t="s">
        <v>11</v>
      </c>
      <c r="I4973" t="s">
        <v>27</v>
      </c>
      <c r="J4973" s="3">
        <v>5</v>
      </c>
      <c r="K4973" s="3">
        <v>184.29</v>
      </c>
      <c r="L4973" s="3">
        <v>921.45</v>
      </c>
    </row>
    <row r="4974" spans="1:12" x14ac:dyDescent="0.35">
      <c r="A4974" t="s">
        <v>3008</v>
      </c>
      <c r="B4974" s="6" t="s">
        <v>981</v>
      </c>
      <c r="C4974" s="6" t="str">
        <f t="shared" si="231"/>
        <v>Dec 2024</v>
      </c>
      <c r="D4974" s="19" t="str">
        <f t="shared" si="233"/>
        <v>2024</v>
      </c>
      <c r="E4974" s="6" t="str">
        <f t="shared" si="232"/>
        <v>Q4 2024</v>
      </c>
      <c r="F4974" t="s">
        <v>2882</v>
      </c>
      <c r="G4974" t="s">
        <v>2882</v>
      </c>
      <c r="H4974" t="s">
        <v>2208</v>
      </c>
      <c r="I4974" t="s">
        <v>24</v>
      </c>
      <c r="J4974" s="3">
        <v>5</v>
      </c>
      <c r="K4974" s="3">
        <v>362.64</v>
      </c>
      <c r="L4974" s="3">
        <v>1813.2</v>
      </c>
    </row>
    <row r="4975" spans="1:12" x14ac:dyDescent="0.35">
      <c r="A4975" t="s">
        <v>3067</v>
      </c>
      <c r="B4975" s="6" t="s">
        <v>981</v>
      </c>
      <c r="C4975" s="6" t="str">
        <f t="shared" si="231"/>
        <v>Dec 2024</v>
      </c>
      <c r="D4975" s="19" t="str">
        <f t="shared" si="233"/>
        <v>2024</v>
      </c>
      <c r="E4975" s="6" t="str">
        <f t="shared" si="232"/>
        <v>Q4 2024</v>
      </c>
      <c r="F4975" t="s">
        <v>2882</v>
      </c>
      <c r="G4975" t="s">
        <v>2882</v>
      </c>
      <c r="H4975" t="s">
        <v>2208</v>
      </c>
      <c r="I4975" t="s">
        <v>24</v>
      </c>
      <c r="J4975" s="3">
        <v>12</v>
      </c>
      <c r="K4975" s="3">
        <v>258.76</v>
      </c>
      <c r="L4975" s="3">
        <v>3105.12</v>
      </c>
    </row>
    <row r="4976" spans="1:12" x14ac:dyDescent="0.35">
      <c r="A4976" t="s">
        <v>3481</v>
      </c>
      <c r="B4976" s="6" t="s">
        <v>981</v>
      </c>
      <c r="C4976" s="6" t="str">
        <f t="shared" si="231"/>
        <v>Dec 2024</v>
      </c>
      <c r="D4976" s="19" t="str">
        <f t="shared" si="233"/>
        <v>2024</v>
      </c>
      <c r="E4976" s="6" t="str">
        <f t="shared" si="232"/>
        <v>Q4 2024</v>
      </c>
      <c r="F4976" t="s">
        <v>3435</v>
      </c>
      <c r="G4976" t="s">
        <v>3435</v>
      </c>
      <c r="H4976" t="s">
        <v>701</v>
      </c>
      <c r="I4976" t="s">
        <v>27</v>
      </c>
      <c r="J4976" s="3">
        <v>16</v>
      </c>
      <c r="K4976" s="3">
        <v>248.49</v>
      </c>
      <c r="L4976" s="3">
        <v>3975.84</v>
      </c>
    </row>
    <row r="4977" spans="1:12" x14ac:dyDescent="0.35">
      <c r="A4977" t="s">
        <v>3834</v>
      </c>
      <c r="B4977" s="6" t="s">
        <v>981</v>
      </c>
      <c r="C4977" s="6" t="str">
        <f t="shared" si="231"/>
        <v>Dec 2024</v>
      </c>
      <c r="D4977" s="19" t="str">
        <f t="shared" si="233"/>
        <v>2024</v>
      </c>
      <c r="E4977" s="6" t="str">
        <f t="shared" si="232"/>
        <v>Q4 2024</v>
      </c>
      <c r="F4977" t="s">
        <v>3688</v>
      </c>
      <c r="G4977" t="s">
        <v>3688</v>
      </c>
      <c r="H4977" t="s">
        <v>11</v>
      </c>
      <c r="I4977" t="s">
        <v>27</v>
      </c>
      <c r="J4977" s="3">
        <v>4</v>
      </c>
      <c r="K4977" s="3">
        <v>476.94</v>
      </c>
      <c r="L4977" s="3">
        <v>1907.76</v>
      </c>
    </row>
    <row r="4978" spans="1:12" x14ac:dyDescent="0.35">
      <c r="A4978" t="s">
        <v>4346</v>
      </c>
      <c r="B4978" s="6" t="s">
        <v>981</v>
      </c>
      <c r="C4978" s="6" t="str">
        <f t="shared" si="231"/>
        <v>Dec 2024</v>
      </c>
      <c r="D4978" s="19" t="str">
        <f t="shared" si="233"/>
        <v>2024</v>
      </c>
      <c r="E4978" s="6" t="str">
        <f t="shared" si="232"/>
        <v>Q4 2024</v>
      </c>
      <c r="F4978" t="s">
        <v>4235</v>
      </c>
      <c r="G4978" t="s">
        <v>4235</v>
      </c>
      <c r="H4978" t="s">
        <v>2208</v>
      </c>
      <c r="I4978" t="s">
        <v>15</v>
      </c>
      <c r="J4978" s="3">
        <v>15</v>
      </c>
      <c r="K4978" s="3">
        <v>15.81</v>
      </c>
      <c r="L4978" s="3">
        <v>237.15</v>
      </c>
    </row>
    <row r="4979" spans="1:12" x14ac:dyDescent="0.35">
      <c r="A4979" t="s">
        <v>4763</v>
      </c>
      <c r="B4979" s="6" t="s">
        <v>981</v>
      </c>
      <c r="C4979" s="6" t="str">
        <f t="shared" si="231"/>
        <v>Dec 2024</v>
      </c>
      <c r="D4979" s="19" t="str">
        <f t="shared" si="233"/>
        <v>2024</v>
      </c>
      <c r="E4979" s="6" t="str">
        <f t="shared" si="232"/>
        <v>Q4 2024</v>
      </c>
      <c r="F4979" t="s">
        <v>4741</v>
      </c>
      <c r="G4979" t="s">
        <v>4741</v>
      </c>
      <c r="H4979" t="s">
        <v>2345</v>
      </c>
      <c r="I4979" t="s">
        <v>15</v>
      </c>
      <c r="J4979" s="3">
        <v>4</v>
      </c>
      <c r="K4979" s="3">
        <v>339.62</v>
      </c>
      <c r="L4979" s="3">
        <v>1358.48</v>
      </c>
    </row>
    <row r="4980" spans="1:12" x14ac:dyDescent="0.35">
      <c r="A4980" t="s">
        <v>5062</v>
      </c>
      <c r="B4980" s="6" t="s">
        <v>981</v>
      </c>
      <c r="C4980" s="6" t="str">
        <f t="shared" si="231"/>
        <v>Dec 2024</v>
      </c>
      <c r="D4980" s="19" t="str">
        <f t="shared" si="233"/>
        <v>2024</v>
      </c>
      <c r="E4980" s="6" t="str">
        <f t="shared" si="232"/>
        <v>Q4 2024</v>
      </c>
      <c r="F4980" t="s">
        <v>4845</v>
      </c>
      <c r="G4980" t="s">
        <v>4845</v>
      </c>
      <c r="H4980" t="s">
        <v>2345</v>
      </c>
      <c r="I4980" t="s">
        <v>27</v>
      </c>
      <c r="J4980" s="3">
        <v>2</v>
      </c>
      <c r="K4980" s="3">
        <v>55.89</v>
      </c>
      <c r="L4980" s="3">
        <v>111.78</v>
      </c>
    </row>
    <row r="4981" spans="1:12" x14ac:dyDescent="0.35">
      <c r="A4981" t="s">
        <v>940</v>
      </c>
      <c r="B4981" s="6" t="s">
        <v>941</v>
      </c>
      <c r="C4981" s="6" t="str">
        <f t="shared" si="231"/>
        <v>Dec 2024</v>
      </c>
      <c r="D4981" s="19" t="str">
        <f t="shared" si="233"/>
        <v>2024</v>
      </c>
      <c r="E4981" s="6" t="str">
        <f t="shared" si="232"/>
        <v>Q4 2024</v>
      </c>
      <c r="F4981" t="s">
        <v>700</v>
      </c>
      <c r="G4981" t="str">
        <f>IF(F4981="Bread.c", "Bread", F4981)</f>
        <v>Bread</v>
      </c>
      <c r="H4981" t="s">
        <v>701</v>
      </c>
      <c r="I4981" t="s">
        <v>27</v>
      </c>
      <c r="J4981" s="3">
        <v>1</v>
      </c>
      <c r="K4981" s="3">
        <v>307.67</v>
      </c>
      <c r="L4981" s="3">
        <v>307.67</v>
      </c>
    </row>
    <row r="4982" spans="1:12" x14ac:dyDescent="0.35">
      <c r="A4982" t="s">
        <v>1450</v>
      </c>
      <c r="B4982" s="6" t="s">
        <v>941</v>
      </c>
      <c r="C4982" s="6" t="str">
        <f t="shared" si="231"/>
        <v>Dec 2024</v>
      </c>
      <c r="D4982" s="19" t="str">
        <f t="shared" si="233"/>
        <v>2024</v>
      </c>
      <c r="E4982" s="6" t="str">
        <f t="shared" si="232"/>
        <v>Q4 2024</v>
      </c>
      <c r="F4982" t="s">
        <v>1421</v>
      </c>
      <c r="G4982" t="str">
        <f>IF(F4982="Egg", "Eggs", F4982)</f>
        <v>Eggs</v>
      </c>
      <c r="H4982" t="s">
        <v>701</v>
      </c>
      <c r="I4982" t="s">
        <v>15</v>
      </c>
      <c r="J4982" s="3">
        <v>16</v>
      </c>
      <c r="K4982" s="3">
        <v>424.31</v>
      </c>
      <c r="L4982" s="3">
        <v>6788.96</v>
      </c>
    </row>
    <row r="4983" spans="1:12" x14ac:dyDescent="0.35">
      <c r="A4983" t="s">
        <v>1606</v>
      </c>
      <c r="B4983" s="6" t="s">
        <v>941</v>
      </c>
      <c r="C4983" s="6" t="str">
        <f t="shared" si="231"/>
        <v>Dec 2024</v>
      </c>
      <c r="D4983" s="19" t="str">
        <f t="shared" si="233"/>
        <v>2024</v>
      </c>
      <c r="E4983" s="6" t="str">
        <f t="shared" si="232"/>
        <v>Q4 2024</v>
      </c>
      <c r="F4983" t="s">
        <v>5776</v>
      </c>
      <c r="G4983" t="str">
        <f>IF(F4983="Egg", "Eggs", F4983)</f>
        <v>Eggs</v>
      </c>
      <c r="H4983" t="s">
        <v>701</v>
      </c>
      <c r="I4983" t="s">
        <v>24</v>
      </c>
      <c r="J4983" s="3">
        <v>16</v>
      </c>
      <c r="K4983" s="3">
        <v>366.59</v>
      </c>
      <c r="L4983" s="3">
        <v>5865.44</v>
      </c>
    </row>
    <row r="4984" spans="1:12" x14ac:dyDescent="0.35">
      <c r="A4984" t="s">
        <v>2199</v>
      </c>
      <c r="B4984" s="6" t="s">
        <v>941</v>
      </c>
      <c r="C4984" s="6" t="str">
        <f t="shared" si="231"/>
        <v>Dec 2024</v>
      </c>
      <c r="D4984" s="19" t="str">
        <f t="shared" si="233"/>
        <v>2024</v>
      </c>
      <c r="E4984" s="6" t="str">
        <f t="shared" si="232"/>
        <v>Q4 2024</v>
      </c>
      <c r="F4984" t="s">
        <v>2058</v>
      </c>
      <c r="G4984" t="s">
        <v>2058</v>
      </c>
      <c r="H4984" t="s">
        <v>701</v>
      </c>
      <c r="I4984" t="s">
        <v>24</v>
      </c>
      <c r="J4984" s="3">
        <v>14</v>
      </c>
      <c r="K4984" s="3">
        <v>246.6</v>
      </c>
      <c r="L4984" s="3">
        <v>3452.4</v>
      </c>
    </row>
    <row r="4985" spans="1:12" x14ac:dyDescent="0.35">
      <c r="A4985" t="s">
        <v>2893</v>
      </c>
      <c r="B4985" s="6" t="s">
        <v>941</v>
      </c>
      <c r="C4985" s="6" t="str">
        <f t="shared" si="231"/>
        <v>Dec 2024</v>
      </c>
      <c r="D4985" s="19" t="str">
        <f t="shared" si="233"/>
        <v>2024</v>
      </c>
      <c r="E4985" s="6" t="str">
        <f t="shared" si="232"/>
        <v>Q4 2024</v>
      </c>
      <c r="F4985" t="s">
        <v>2882</v>
      </c>
      <c r="G4985" t="s">
        <v>2882</v>
      </c>
      <c r="H4985" t="s">
        <v>2208</v>
      </c>
      <c r="I4985" t="s">
        <v>24</v>
      </c>
      <c r="J4985" s="3">
        <v>10</v>
      </c>
      <c r="K4985" s="3">
        <v>141.47999999999999</v>
      </c>
      <c r="L4985" s="3">
        <v>1414.8</v>
      </c>
    </row>
    <row r="4986" spans="1:12" x14ac:dyDescent="0.35">
      <c r="A4986" t="s">
        <v>2931</v>
      </c>
      <c r="B4986" s="6" t="s">
        <v>941</v>
      </c>
      <c r="C4986" s="6" t="str">
        <f t="shared" si="231"/>
        <v>Dec 2024</v>
      </c>
      <c r="D4986" s="19" t="str">
        <f t="shared" si="233"/>
        <v>2024</v>
      </c>
      <c r="E4986" s="6" t="str">
        <f t="shared" si="232"/>
        <v>Q4 2024</v>
      </c>
      <c r="F4986" t="s">
        <v>2882</v>
      </c>
      <c r="G4986" t="s">
        <v>2882</v>
      </c>
      <c r="H4986" t="s">
        <v>2208</v>
      </c>
      <c r="I4986" t="s">
        <v>12</v>
      </c>
      <c r="J4986" s="3">
        <v>5</v>
      </c>
      <c r="K4986" s="3">
        <v>141.63</v>
      </c>
      <c r="L4986" s="3">
        <v>708.15</v>
      </c>
    </row>
    <row r="4987" spans="1:12" x14ac:dyDescent="0.35">
      <c r="A4987" t="s">
        <v>3267</v>
      </c>
      <c r="B4987" s="6" t="s">
        <v>941</v>
      </c>
      <c r="C4987" s="6" t="str">
        <f t="shared" si="231"/>
        <v>Dec 2024</v>
      </c>
      <c r="D4987" s="19" t="str">
        <f t="shared" si="233"/>
        <v>2024</v>
      </c>
      <c r="E4987" s="6" t="str">
        <f t="shared" si="232"/>
        <v>Q4 2024</v>
      </c>
      <c r="F4987" t="s">
        <v>3143</v>
      </c>
      <c r="G4987" t="s">
        <v>3143</v>
      </c>
      <c r="H4987" t="s">
        <v>458</v>
      </c>
      <c r="I4987" t="s">
        <v>24</v>
      </c>
      <c r="J4987" s="3">
        <v>10</v>
      </c>
      <c r="K4987" s="3">
        <v>224.62</v>
      </c>
      <c r="L4987" s="3">
        <v>2246.1999999999998</v>
      </c>
    </row>
    <row r="4988" spans="1:12" x14ac:dyDescent="0.35">
      <c r="A4988" t="s">
        <v>4628</v>
      </c>
      <c r="B4988" s="6" t="s">
        <v>941</v>
      </c>
      <c r="C4988" s="6" t="str">
        <f t="shared" si="231"/>
        <v>Dec 2024</v>
      </c>
      <c r="D4988" s="19" t="str">
        <f t="shared" si="233"/>
        <v>2024</v>
      </c>
      <c r="E4988" s="6" t="str">
        <f t="shared" si="232"/>
        <v>Q4 2024</v>
      </c>
      <c r="F4988" t="s">
        <v>4610</v>
      </c>
      <c r="G4988" t="s">
        <v>4610</v>
      </c>
      <c r="H4988" t="s">
        <v>2345</v>
      </c>
      <c r="I4988" t="s">
        <v>15</v>
      </c>
      <c r="J4988" s="3">
        <v>2</v>
      </c>
      <c r="K4988" s="3">
        <v>437.49</v>
      </c>
      <c r="L4988" s="3">
        <v>874.98</v>
      </c>
    </row>
    <row r="4989" spans="1:12" x14ac:dyDescent="0.35">
      <c r="A4989" t="s">
        <v>5636</v>
      </c>
      <c r="B4989" s="6" t="s">
        <v>941</v>
      </c>
      <c r="C4989" s="6" t="str">
        <f t="shared" si="231"/>
        <v>Dec 2024</v>
      </c>
      <c r="D4989" s="19" t="str">
        <f t="shared" si="233"/>
        <v>2024</v>
      </c>
      <c r="E4989" s="6" t="str">
        <f t="shared" si="232"/>
        <v>Q4 2024</v>
      </c>
      <c r="F4989" t="s">
        <v>5629</v>
      </c>
      <c r="G4989" t="s">
        <v>5629</v>
      </c>
      <c r="H4989" t="s">
        <v>458</v>
      </c>
      <c r="I4989" t="s">
        <v>12</v>
      </c>
      <c r="J4989" s="3">
        <v>2</v>
      </c>
      <c r="K4989" s="3">
        <v>336.97</v>
      </c>
      <c r="L4989" s="3">
        <v>673.94</v>
      </c>
    </row>
    <row r="4990" spans="1:12" x14ac:dyDescent="0.35">
      <c r="A4990" t="s">
        <v>1594</v>
      </c>
      <c r="B4990" s="6" t="s">
        <v>1595</v>
      </c>
      <c r="C4990" s="6" t="str">
        <f t="shared" si="231"/>
        <v>Dec 2024</v>
      </c>
      <c r="D4990" s="19" t="str">
        <f t="shared" si="233"/>
        <v>2024</v>
      </c>
      <c r="E4990" s="6" t="str">
        <f t="shared" si="232"/>
        <v>Q4 2024</v>
      </c>
      <c r="F4990" t="s">
        <v>1421</v>
      </c>
      <c r="G4990" t="str">
        <f>IF(F4990="Egg", "Eggs", F4990)</f>
        <v>Eggs</v>
      </c>
      <c r="H4990" t="s">
        <v>701</v>
      </c>
      <c r="I4990" t="s">
        <v>12</v>
      </c>
      <c r="J4990" s="3">
        <v>8</v>
      </c>
      <c r="K4990" s="3">
        <v>163.74</v>
      </c>
      <c r="L4990" s="3">
        <v>1309.92</v>
      </c>
    </row>
    <row r="4991" spans="1:12" x14ac:dyDescent="0.35">
      <c r="A4991" t="s">
        <v>1815</v>
      </c>
      <c r="B4991" s="6" t="s">
        <v>1595</v>
      </c>
      <c r="C4991" s="6" t="str">
        <f t="shared" si="231"/>
        <v>Dec 2024</v>
      </c>
      <c r="D4991" s="19" t="str">
        <f t="shared" si="233"/>
        <v>2024</v>
      </c>
      <c r="E4991" s="6" t="str">
        <f t="shared" si="232"/>
        <v>Q4 2024</v>
      </c>
      <c r="F4991" t="s">
        <v>1744</v>
      </c>
      <c r="G4991" t="s">
        <v>1744</v>
      </c>
      <c r="H4991" t="s">
        <v>11</v>
      </c>
      <c r="I4991" t="s">
        <v>27</v>
      </c>
      <c r="J4991" s="3">
        <v>19</v>
      </c>
      <c r="K4991" s="3">
        <v>115.94</v>
      </c>
      <c r="L4991" s="3">
        <v>2202.86</v>
      </c>
    </row>
    <row r="4992" spans="1:12" x14ac:dyDescent="0.35">
      <c r="A4992" t="s">
        <v>2360</v>
      </c>
      <c r="B4992" s="6" t="s">
        <v>1595</v>
      </c>
      <c r="C4992" s="6" t="str">
        <f t="shared" si="231"/>
        <v>Dec 2024</v>
      </c>
      <c r="D4992" s="19" t="str">
        <f t="shared" si="233"/>
        <v>2024</v>
      </c>
      <c r="E4992" s="6" t="str">
        <f t="shared" si="232"/>
        <v>Q4 2024</v>
      </c>
      <c r="F4992" t="s">
        <v>2344</v>
      </c>
      <c r="G4992" t="s">
        <v>2344</v>
      </c>
      <c r="H4992" t="s">
        <v>2345</v>
      </c>
      <c r="I4992" t="s">
        <v>12</v>
      </c>
      <c r="J4992" s="3">
        <v>18</v>
      </c>
      <c r="K4992" s="3">
        <v>18.59</v>
      </c>
      <c r="L4992" s="3">
        <v>334.62</v>
      </c>
    </row>
    <row r="4993" spans="1:12" x14ac:dyDescent="0.35">
      <c r="A4993" t="s">
        <v>2436</v>
      </c>
      <c r="B4993" s="6" t="s">
        <v>1595</v>
      </c>
      <c r="C4993" s="6" t="str">
        <f t="shared" si="231"/>
        <v>Dec 2024</v>
      </c>
      <c r="D4993" s="19" t="str">
        <f t="shared" si="233"/>
        <v>2024</v>
      </c>
      <c r="E4993" s="6" t="str">
        <f t="shared" si="232"/>
        <v>Q4 2024</v>
      </c>
      <c r="F4993" t="s">
        <v>2344</v>
      </c>
      <c r="G4993" t="s">
        <v>2344</v>
      </c>
      <c r="H4993" t="s">
        <v>2345</v>
      </c>
      <c r="I4993" t="s">
        <v>27</v>
      </c>
      <c r="J4993" s="3">
        <v>4</v>
      </c>
      <c r="K4993" s="3">
        <v>76.91</v>
      </c>
      <c r="L4993" s="3">
        <v>307.64</v>
      </c>
    </row>
    <row r="4994" spans="1:12" x14ac:dyDescent="0.35">
      <c r="A4994" t="s">
        <v>2559</v>
      </c>
      <c r="B4994" s="6" t="s">
        <v>1595</v>
      </c>
      <c r="C4994" s="6" t="str">
        <f t="shared" ref="C4994:C5001" si="234">TEXT(B4994, "mmm yyyy")</f>
        <v>Dec 2024</v>
      </c>
      <c r="D4994" s="19" t="str">
        <f t="shared" si="233"/>
        <v>2024</v>
      </c>
      <c r="E4994" s="6" t="str">
        <f t="shared" ref="E4994:E5001" si="235">"Q"&amp;ROUNDUP(MONTH(B4994)/3,0)&amp;" "&amp;TEXT(B4994,"YYYY")</f>
        <v>Q4 2024</v>
      </c>
      <c r="F4994" t="s">
        <v>2344</v>
      </c>
      <c r="G4994" t="s">
        <v>2344</v>
      </c>
      <c r="H4994" t="s">
        <v>2345</v>
      </c>
      <c r="I4994" t="s">
        <v>24</v>
      </c>
      <c r="J4994" s="3">
        <v>14</v>
      </c>
      <c r="K4994" s="3">
        <v>16.920000000000002</v>
      </c>
      <c r="L4994" s="3">
        <v>236.88</v>
      </c>
    </row>
    <row r="4995" spans="1:12" x14ac:dyDescent="0.35">
      <c r="A4995" t="s">
        <v>3820</v>
      </c>
      <c r="B4995" s="6" t="s">
        <v>1595</v>
      </c>
      <c r="C4995" s="6" t="str">
        <f t="shared" si="234"/>
        <v>Dec 2024</v>
      </c>
      <c r="D4995" s="19" t="str">
        <f t="shared" ref="D4995:D5001" si="236">TEXT(B4995, "yyyy")</f>
        <v>2024</v>
      </c>
      <c r="E4995" s="6" t="str">
        <f t="shared" si="235"/>
        <v>Q4 2024</v>
      </c>
      <c r="F4995" t="s">
        <v>3688</v>
      </c>
      <c r="G4995" t="s">
        <v>3688</v>
      </c>
      <c r="H4995" t="s">
        <v>11</v>
      </c>
      <c r="I4995" t="s">
        <v>15</v>
      </c>
      <c r="J4995" s="3">
        <v>11</v>
      </c>
      <c r="K4995" s="3">
        <v>73.290000000000006</v>
      </c>
      <c r="L4995" s="3">
        <v>806.19</v>
      </c>
    </row>
    <row r="4996" spans="1:12" x14ac:dyDescent="0.35">
      <c r="A4996" t="s">
        <v>4850</v>
      </c>
      <c r="B4996" s="6" t="s">
        <v>1595</v>
      </c>
      <c r="C4996" s="6" t="str">
        <f t="shared" si="234"/>
        <v>Dec 2024</v>
      </c>
      <c r="D4996" s="19" t="str">
        <f t="shared" si="236"/>
        <v>2024</v>
      </c>
      <c r="E4996" s="6" t="str">
        <f t="shared" si="235"/>
        <v>Q4 2024</v>
      </c>
      <c r="F4996" t="s">
        <v>4845</v>
      </c>
      <c r="G4996" t="s">
        <v>4845</v>
      </c>
      <c r="H4996" t="s">
        <v>2345</v>
      </c>
      <c r="I4996" t="s">
        <v>27</v>
      </c>
      <c r="J4996" s="3">
        <v>5</v>
      </c>
      <c r="K4996" s="3">
        <v>413.97</v>
      </c>
      <c r="L4996" s="3">
        <v>2069.85</v>
      </c>
    </row>
    <row r="4997" spans="1:12" x14ac:dyDescent="0.35">
      <c r="A4997" t="s">
        <v>5473</v>
      </c>
      <c r="B4997" s="6" t="s">
        <v>1595</v>
      </c>
      <c r="C4997" s="6" t="str">
        <f t="shared" si="234"/>
        <v>Dec 2024</v>
      </c>
      <c r="D4997" s="19" t="str">
        <f t="shared" si="236"/>
        <v>2024</v>
      </c>
      <c r="E4997" s="6" t="str">
        <f t="shared" si="235"/>
        <v>Q4 2024</v>
      </c>
      <c r="F4997" t="s">
        <v>5337</v>
      </c>
      <c r="G4997" t="s">
        <v>5337</v>
      </c>
      <c r="H4997" t="s">
        <v>458</v>
      </c>
      <c r="I4997" t="s">
        <v>27</v>
      </c>
      <c r="J4997" s="3">
        <v>17</v>
      </c>
      <c r="K4997" s="3">
        <v>468.35</v>
      </c>
      <c r="L4997" s="3">
        <v>7961.95</v>
      </c>
    </row>
    <row r="4998" spans="1:12" x14ac:dyDescent="0.35">
      <c r="A4998" t="s">
        <v>5657</v>
      </c>
      <c r="B4998" s="6" t="s">
        <v>1595</v>
      </c>
      <c r="C4998" s="6" t="str">
        <f t="shared" si="234"/>
        <v>Dec 2024</v>
      </c>
      <c r="D4998" s="19" t="str">
        <f t="shared" si="236"/>
        <v>2024</v>
      </c>
      <c r="E4998" s="6" t="str">
        <f t="shared" si="235"/>
        <v>Q4 2024</v>
      </c>
      <c r="F4998" t="s">
        <v>5629</v>
      </c>
      <c r="G4998" t="s">
        <v>5629</v>
      </c>
      <c r="H4998" t="s">
        <v>458</v>
      </c>
      <c r="I4998" t="s">
        <v>24</v>
      </c>
      <c r="J4998" s="3">
        <v>17</v>
      </c>
      <c r="K4998" s="3">
        <v>52.25</v>
      </c>
      <c r="L4998" s="3">
        <v>888.25</v>
      </c>
    </row>
    <row r="4999" spans="1:12" x14ac:dyDescent="0.35">
      <c r="A4999" t="s">
        <v>452</v>
      </c>
      <c r="B4999" s="6" t="s">
        <v>453</v>
      </c>
      <c r="C4999" s="6" t="str">
        <f t="shared" si="234"/>
        <v>Dec 2024</v>
      </c>
      <c r="D4999" s="19" t="str">
        <f t="shared" si="236"/>
        <v>2024</v>
      </c>
      <c r="E4999" s="6" t="str">
        <f t="shared" si="235"/>
        <v>Q4 2024</v>
      </c>
      <c r="F4999" t="s">
        <v>10</v>
      </c>
      <c r="G4999" t="str">
        <f>IF(F4999="Biographies", "Biography", F4999 )</f>
        <v>Biography</v>
      </c>
      <c r="H4999" t="s">
        <v>11</v>
      </c>
      <c r="I4999" t="s">
        <v>12</v>
      </c>
      <c r="J4999" s="3">
        <v>13</v>
      </c>
      <c r="K4999" s="3">
        <v>102.37</v>
      </c>
      <c r="L4999" s="3">
        <v>1330.81</v>
      </c>
    </row>
    <row r="5000" spans="1:12" x14ac:dyDescent="0.35">
      <c r="A5000" t="s">
        <v>702</v>
      </c>
      <c r="B5000" s="6" t="s">
        <v>453</v>
      </c>
      <c r="C5000" s="6" t="str">
        <f t="shared" si="234"/>
        <v>Dec 2024</v>
      </c>
      <c r="D5000" s="19" t="str">
        <f t="shared" si="236"/>
        <v>2024</v>
      </c>
      <c r="E5000" s="6" t="str">
        <f t="shared" si="235"/>
        <v>Q4 2024</v>
      </c>
      <c r="F5000" t="s">
        <v>700</v>
      </c>
      <c r="G5000" t="str">
        <f>IF(F5000="Bread.c", "Bread", F5000)</f>
        <v>Bread</v>
      </c>
      <c r="H5000" t="s">
        <v>701</v>
      </c>
      <c r="I5000" t="s">
        <v>15</v>
      </c>
      <c r="J5000" s="3">
        <v>19</v>
      </c>
      <c r="K5000" s="3">
        <v>388.52</v>
      </c>
      <c r="L5000" s="3">
        <v>7381.88</v>
      </c>
    </row>
    <row r="5001" spans="1:12" x14ac:dyDescent="0.35">
      <c r="A5001" t="s">
        <v>1695</v>
      </c>
      <c r="B5001" s="6" t="s">
        <v>453</v>
      </c>
      <c r="C5001" s="6" t="str">
        <f t="shared" si="234"/>
        <v>Dec 2024</v>
      </c>
      <c r="D5001" s="19" t="str">
        <f t="shared" si="236"/>
        <v>2024</v>
      </c>
      <c r="E5001" s="6" t="str">
        <f t="shared" si="235"/>
        <v>Q4 2024</v>
      </c>
      <c r="F5001" t="s">
        <v>1421</v>
      </c>
      <c r="G5001" t="str">
        <f>IF(F5001="Egg", "Eggs", F5001)</f>
        <v>Eggs</v>
      </c>
      <c r="H5001" t="s">
        <v>701</v>
      </c>
      <c r="I5001" t="s">
        <v>27</v>
      </c>
      <c r="J5001" s="3">
        <v>7</v>
      </c>
      <c r="K5001" s="3">
        <v>310.83</v>
      </c>
      <c r="L5001" s="3">
        <v>2175.81</v>
      </c>
    </row>
  </sheetData>
  <autoFilter ref="A1:L5001" xr:uid="{1D46CDF3-7789-FE4B-99FF-973663AD25CE}">
    <sortState xmlns:xlrd2="http://schemas.microsoft.com/office/spreadsheetml/2017/richdata2" ref="A2:L5001">
      <sortCondition ref="B1:B50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Utkarsh Srivastava</dc:creator>
  <cp:lastModifiedBy>Deneb Jena</cp:lastModifiedBy>
  <dcterms:created xsi:type="dcterms:W3CDTF">2025-01-16T06:02:28Z</dcterms:created>
  <dcterms:modified xsi:type="dcterms:W3CDTF">2025-07-27T14:31:08Z</dcterms:modified>
</cp:coreProperties>
</file>