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19200" windowHeight="7050" activeTab="3"/>
  </bookViews>
  <sheets>
    <sheet name="Raw_data" sheetId="1" r:id="rId1"/>
    <sheet name="Insights" sheetId="2" r:id="rId2"/>
    <sheet name="Pivot_Tables" sheetId="3" r:id="rId3"/>
    <sheet name="Dashboard" sheetId="5" r:id="rId4"/>
  </sheets>
  <definedNames>
    <definedName name="ExternalData_1" localSheetId="0" hidden="1">Raw_data!$A$1:$F$797</definedName>
    <definedName name="Slicer_Months">#N/A</definedName>
    <definedName name="Slicer_Product_ID">#N/A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 i="3" l="1"/>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5" i="3"/>
  <c r="T780" i="3" l="1"/>
  <c r="T772" i="3"/>
  <c r="U780" i="3"/>
  <c r="U768" i="3"/>
  <c r="T776" i="3"/>
  <c r="T768" i="3"/>
  <c r="U776" i="3"/>
  <c r="U772" i="3"/>
  <c r="T764" i="3"/>
  <c r="T748" i="3"/>
  <c r="T732" i="3"/>
  <c r="T716" i="3"/>
  <c r="T700" i="3"/>
  <c r="T684" i="3"/>
  <c r="T668" i="3"/>
  <c r="T652" i="3"/>
  <c r="T636" i="3"/>
  <c r="T620" i="3"/>
  <c r="T604" i="3"/>
  <c r="T588" i="3"/>
  <c r="T572" i="3"/>
  <c r="T556" i="3"/>
  <c r="T540" i="3"/>
  <c r="T524" i="3"/>
  <c r="T508" i="3"/>
  <c r="T492" i="3"/>
  <c r="T476" i="3"/>
  <c r="T460" i="3"/>
  <c r="T444" i="3"/>
  <c r="T428" i="3"/>
  <c r="T412" i="3"/>
  <c r="T396" i="3"/>
  <c r="T380" i="3"/>
  <c r="T364" i="3"/>
  <c r="T348" i="3"/>
  <c r="T332" i="3"/>
  <c r="T316" i="3"/>
  <c r="T304" i="3"/>
  <c r="T288" i="3"/>
  <c r="T272" i="3"/>
  <c r="T256" i="3"/>
  <c r="T240" i="3"/>
  <c r="T224" i="3"/>
  <c r="T208" i="3"/>
  <c r="T192" i="3"/>
  <c r="T176" i="3"/>
  <c r="T160" i="3"/>
  <c r="T144" i="3"/>
  <c r="T128" i="3"/>
  <c r="T112" i="3"/>
  <c r="T96" i="3"/>
  <c r="T80" i="3"/>
  <c r="T64" i="3"/>
  <c r="T44" i="3"/>
  <c r="U752" i="3"/>
  <c r="U736" i="3"/>
  <c r="U720" i="3"/>
  <c r="U704" i="3"/>
  <c r="U688" i="3"/>
  <c r="U672" i="3"/>
  <c r="U656" i="3"/>
  <c r="U640" i="3"/>
  <c r="U616" i="3"/>
  <c r="T5" i="3"/>
  <c r="T777" i="3"/>
  <c r="T773" i="3"/>
  <c r="T769" i="3"/>
  <c r="T765" i="3"/>
  <c r="T761" i="3"/>
  <c r="T757" i="3"/>
  <c r="T753" i="3"/>
  <c r="T749" i="3"/>
  <c r="T745" i="3"/>
  <c r="T741" i="3"/>
  <c r="T737" i="3"/>
  <c r="T733" i="3"/>
  <c r="T729" i="3"/>
  <c r="T725" i="3"/>
  <c r="T721" i="3"/>
  <c r="T717" i="3"/>
  <c r="T713" i="3"/>
  <c r="T709" i="3"/>
  <c r="T705" i="3"/>
  <c r="T701" i="3"/>
  <c r="T697" i="3"/>
  <c r="T693" i="3"/>
  <c r="T689" i="3"/>
  <c r="T685" i="3"/>
  <c r="T681" i="3"/>
  <c r="T677" i="3"/>
  <c r="T673" i="3"/>
  <c r="T669" i="3"/>
  <c r="T665" i="3"/>
  <c r="T661" i="3"/>
  <c r="T657" i="3"/>
  <c r="T653" i="3"/>
  <c r="T649" i="3"/>
  <c r="T645" i="3"/>
  <c r="T641" i="3"/>
  <c r="T637" i="3"/>
  <c r="T633" i="3"/>
  <c r="T629" i="3"/>
  <c r="T625" i="3"/>
  <c r="T621" i="3"/>
  <c r="T617" i="3"/>
  <c r="T613" i="3"/>
  <c r="T609" i="3"/>
  <c r="T605" i="3"/>
  <c r="T601" i="3"/>
  <c r="T597" i="3"/>
  <c r="T593" i="3"/>
  <c r="T589" i="3"/>
  <c r="T585" i="3"/>
  <c r="T581" i="3"/>
  <c r="T577" i="3"/>
  <c r="T573" i="3"/>
  <c r="T569" i="3"/>
  <c r="T565" i="3"/>
  <c r="T561" i="3"/>
  <c r="T557" i="3"/>
  <c r="T553" i="3"/>
  <c r="T549" i="3"/>
  <c r="T545" i="3"/>
  <c r="T541" i="3"/>
  <c r="T537" i="3"/>
  <c r="T533" i="3"/>
  <c r="T529" i="3"/>
  <c r="T525" i="3"/>
  <c r="T521" i="3"/>
  <c r="T517" i="3"/>
  <c r="T513" i="3"/>
  <c r="T509" i="3"/>
  <c r="T505" i="3"/>
  <c r="T501" i="3"/>
  <c r="T497" i="3"/>
  <c r="T493" i="3"/>
  <c r="T489" i="3"/>
  <c r="T485" i="3"/>
  <c r="T760" i="3"/>
  <c r="T744" i="3"/>
  <c r="T728" i="3"/>
  <c r="T712" i="3"/>
  <c r="T696" i="3"/>
  <c r="T680" i="3"/>
  <c r="T664" i="3"/>
  <c r="T648" i="3"/>
  <c r="T632" i="3"/>
  <c r="T616" i="3"/>
  <c r="T600" i="3"/>
  <c r="T584" i="3"/>
  <c r="T568" i="3"/>
  <c r="T552" i="3"/>
  <c r="T536" i="3"/>
  <c r="T520" i="3"/>
  <c r="T504" i="3"/>
  <c r="T488" i="3"/>
  <c r="T472" i="3"/>
  <c r="T456" i="3"/>
  <c r="T440" i="3"/>
  <c r="T424" i="3"/>
  <c r="T408" i="3"/>
  <c r="T392" i="3"/>
  <c r="T376" i="3"/>
  <c r="T360" i="3"/>
  <c r="T344" i="3"/>
  <c r="T328" i="3"/>
  <c r="T312" i="3"/>
  <c r="T296" i="3"/>
  <c r="T280" i="3"/>
  <c r="T264" i="3"/>
  <c r="T244" i="3"/>
  <c r="T228" i="3"/>
  <c r="T212" i="3"/>
  <c r="T196" i="3"/>
  <c r="T180" i="3"/>
  <c r="T164" i="3"/>
  <c r="T148" i="3"/>
  <c r="T132" i="3"/>
  <c r="T116" i="3"/>
  <c r="T100" i="3"/>
  <c r="T84" i="3"/>
  <c r="T68" i="3"/>
  <c r="T52" i="3"/>
  <c r="T36" i="3"/>
  <c r="T28" i="3"/>
  <c r="T16" i="3"/>
  <c r="T8" i="3"/>
  <c r="U760" i="3"/>
  <c r="U744" i="3"/>
  <c r="U728" i="3"/>
  <c r="U712" i="3"/>
  <c r="U696" i="3"/>
  <c r="U680" i="3"/>
  <c r="U664" i="3"/>
  <c r="U648" i="3"/>
  <c r="U632" i="3"/>
  <c r="U620" i="3"/>
  <c r="U604" i="3"/>
  <c r="U592" i="3"/>
  <c r="U580" i="3"/>
  <c r="U576" i="3"/>
  <c r="U564" i="3"/>
  <c r="U560" i="3"/>
  <c r="T752" i="3"/>
  <c r="T736" i="3"/>
  <c r="T720" i="3"/>
  <c r="T704" i="3"/>
  <c r="T688" i="3"/>
  <c r="T672" i="3"/>
  <c r="T656" i="3"/>
  <c r="T640" i="3"/>
  <c r="T624" i="3"/>
  <c r="T608" i="3"/>
  <c r="T592" i="3"/>
  <c r="T576" i="3"/>
  <c r="T560" i="3"/>
  <c r="T544" i="3"/>
  <c r="T528" i="3"/>
  <c r="T512" i="3"/>
  <c r="T496" i="3"/>
  <c r="T480" i="3"/>
  <c r="T464" i="3"/>
  <c r="T448" i="3"/>
  <c r="T432" i="3"/>
  <c r="T416" i="3"/>
  <c r="T400" i="3"/>
  <c r="T384" i="3"/>
  <c r="T368" i="3"/>
  <c r="T352" i="3"/>
  <c r="T336" i="3"/>
  <c r="T320" i="3"/>
  <c r="T300" i="3"/>
  <c r="T284" i="3"/>
  <c r="T268" i="3"/>
  <c r="T252" i="3"/>
  <c r="T236" i="3"/>
  <c r="T220" i="3"/>
  <c r="T204" i="3"/>
  <c r="T188" i="3"/>
  <c r="T172" i="3"/>
  <c r="T156" i="3"/>
  <c r="T140" i="3"/>
  <c r="T124" i="3"/>
  <c r="T108" i="3"/>
  <c r="T92" i="3"/>
  <c r="T76" i="3"/>
  <c r="T60" i="3"/>
  <c r="T48" i="3"/>
  <c r="T32" i="3"/>
  <c r="T24" i="3"/>
  <c r="T20" i="3"/>
  <c r="T12" i="3"/>
  <c r="U756" i="3"/>
  <c r="U740" i="3"/>
  <c r="U724" i="3"/>
  <c r="U708" i="3"/>
  <c r="U692" i="3"/>
  <c r="U676" i="3"/>
  <c r="U660" i="3"/>
  <c r="U644" i="3"/>
  <c r="U628" i="3"/>
  <c r="U612" i="3"/>
  <c r="U600" i="3"/>
  <c r="U588" i="3"/>
  <c r="U572" i="3"/>
  <c r="T775" i="3"/>
  <c r="T767" i="3"/>
  <c r="T759" i="3"/>
  <c r="T755" i="3"/>
  <c r="T751" i="3"/>
  <c r="T747" i="3"/>
  <c r="T743" i="3"/>
  <c r="T739" i="3"/>
  <c r="T735" i="3"/>
  <c r="T731" i="3"/>
  <c r="T727" i="3"/>
  <c r="T723" i="3"/>
  <c r="T719" i="3"/>
  <c r="T715" i="3"/>
  <c r="T711" i="3"/>
  <c r="T707" i="3"/>
  <c r="T703" i="3"/>
  <c r="T699" i="3"/>
  <c r="T695" i="3"/>
  <c r="T691" i="3"/>
  <c r="T687" i="3"/>
  <c r="T683" i="3"/>
  <c r="T756" i="3"/>
  <c r="T740" i="3"/>
  <c r="T724" i="3"/>
  <c r="T708" i="3"/>
  <c r="T692" i="3"/>
  <c r="T676" i="3"/>
  <c r="T660" i="3"/>
  <c r="T644" i="3"/>
  <c r="T628" i="3"/>
  <c r="T612" i="3"/>
  <c r="T596" i="3"/>
  <c r="T580" i="3"/>
  <c r="T564" i="3"/>
  <c r="T548" i="3"/>
  <c r="T532" i="3"/>
  <c r="T516" i="3"/>
  <c r="T500" i="3"/>
  <c r="T484" i="3"/>
  <c r="T468" i="3"/>
  <c r="T452" i="3"/>
  <c r="T436" i="3"/>
  <c r="T420" i="3"/>
  <c r="T404" i="3"/>
  <c r="T388" i="3"/>
  <c r="T372" i="3"/>
  <c r="T356" i="3"/>
  <c r="T340" i="3"/>
  <c r="T324" i="3"/>
  <c r="T308" i="3"/>
  <c r="T292" i="3"/>
  <c r="T276" i="3"/>
  <c r="T260" i="3"/>
  <c r="T248" i="3"/>
  <c r="T232" i="3"/>
  <c r="T216" i="3"/>
  <c r="T200" i="3"/>
  <c r="T184" i="3"/>
  <c r="T168" i="3"/>
  <c r="T152" i="3"/>
  <c r="T136" i="3"/>
  <c r="T120" i="3"/>
  <c r="T104" i="3"/>
  <c r="T88" i="3"/>
  <c r="T72" i="3"/>
  <c r="T56" i="3"/>
  <c r="T40" i="3"/>
  <c r="U764" i="3"/>
  <c r="U748" i="3"/>
  <c r="U732" i="3"/>
  <c r="U716" i="3"/>
  <c r="U700" i="3"/>
  <c r="U684" i="3"/>
  <c r="U668" i="3"/>
  <c r="U652" i="3"/>
  <c r="U636" i="3"/>
  <c r="U624" i="3"/>
  <c r="U608" i="3"/>
  <c r="U596" i="3"/>
  <c r="U584" i="3"/>
  <c r="U568" i="3"/>
  <c r="T779" i="3"/>
  <c r="T771" i="3"/>
  <c r="T763" i="3"/>
  <c r="T778" i="3"/>
  <c r="T774" i="3"/>
  <c r="T770" i="3"/>
  <c r="T766" i="3"/>
  <c r="T762" i="3"/>
  <c r="T758" i="3"/>
  <c r="T754" i="3"/>
  <c r="T750" i="3"/>
  <c r="T746" i="3"/>
  <c r="T742" i="3"/>
  <c r="T738" i="3"/>
  <c r="T734" i="3"/>
  <c r="T730" i="3"/>
  <c r="T726" i="3"/>
  <c r="T722" i="3"/>
  <c r="T718" i="3"/>
  <c r="T714" i="3"/>
  <c r="T710" i="3"/>
  <c r="T706" i="3"/>
  <c r="T702" i="3"/>
  <c r="T698" i="3"/>
  <c r="T694" i="3"/>
  <c r="T690" i="3"/>
  <c r="T686" i="3"/>
  <c r="T682" i="3"/>
  <c r="T678" i="3"/>
  <c r="T674" i="3"/>
  <c r="T481" i="3"/>
  <c r="T477" i="3"/>
  <c r="T473" i="3"/>
  <c r="T469" i="3"/>
  <c r="T465" i="3"/>
  <c r="T461" i="3"/>
  <c r="T457" i="3"/>
  <c r="T453" i="3"/>
  <c r="T449" i="3"/>
  <c r="T445" i="3"/>
  <c r="T441" i="3"/>
  <c r="T437" i="3"/>
  <c r="T433" i="3"/>
  <c r="T429" i="3"/>
  <c r="T425" i="3"/>
  <c r="T421" i="3"/>
  <c r="T417" i="3"/>
  <c r="T413" i="3"/>
  <c r="T409" i="3"/>
  <c r="T405" i="3"/>
  <c r="T401" i="3"/>
  <c r="T397" i="3"/>
  <c r="T393" i="3"/>
  <c r="T389" i="3"/>
  <c r="T385" i="3"/>
  <c r="T381" i="3"/>
  <c r="T377" i="3"/>
  <c r="T373" i="3"/>
  <c r="T369" i="3"/>
  <c r="T365" i="3"/>
  <c r="T361" i="3"/>
  <c r="T357" i="3"/>
  <c r="T353" i="3"/>
  <c r="T349" i="3"/>
  <c r="T345" i="3"/>
  <c r="T341" i="3"/>
  <c r="T337" i="3"/>
  <c r="T333" i="3"/>
  <c r="T329" i="3"/>
  <c r="T325" i="3"/>
  <c r="T321" i="3"/>
  <c r="T317" i="3"/>
  <c r="T313" i="3"/>
  <c r="T309" i="3"/>
  <c r="T305" i="3"/>
  <c r="T301" i="3"/>
  <c r="T297" i="3"/>
  <c r="T293" i="3"/>
  <c r="T289" i="3"/>
  <c r="T285" i="3"/>
  <c r="T281" i="3"/>
  <c r="T277" i="3"/>
  <c r="T273" i="3"/>
  <c r="T269" i="3"/>
  <c r="T265" i="3"/>
  <c r="T261" i="3"/>
  <c r="T257" i="3"/>
  <c r="T253" i="3"/>
  <c r="T249" i="3"/>
  <c r="T245" i="3"/>
  <c r="T241" i="3"/>
  <c r="T237" i="3"/>
  <c r="T233" i="3"/>
  <c r="T229" i="3"/>
  <c r="T225" i="3"/>
  <c r="T221" i="3"/>
  <c r="T217" i="3"/>
  <c r="T213" i="3"/>
  <c r="T209" i="3"/>
  <c r="T205" i="3"/>
  <c r="T201" i="3"/>
  <c r="T197" i="3"/>
  <c r="T193" i="3"/>
  <c r="T189" i="3"/>
  <c r="T185" i="3"/>
  <c r="T181" i="3"/>
  <c r="T177" i="3"/>
  <c r="T173" i="3"/>
  <c r="T169" i="3"/>
  <c r="T165" i="3"/>
  <c r="T161" i="3"/>
  <c r="T157" i="3"/>
  <c r="T153" i="3"/>
  <c r="T149" i="3"/>
  <c r="T145" i="3"/>
  <c r="T141" i="3"/>
  <c r="T137" i="3"/>
  <c r="T133" i="3"/>
  <c r="T129" i="3"/>
  <c r="T125" i="3"/>
  <c r="T121" i="3"/>
  <c r="T117" i="3"/>
  <c r="T113" i="3"/>
  <c r="T109" i="3"/>
  <c r="T105" i="3"/>
  <c r="T101" i="3"/>
  <c r="T97" i="3"/>
  <c r="T93" i="3"/>
  <c r="T89" i="3"/>
  <c r="T85" i="3"/>
  <c r="T81" i="3"/>
  <c r="T77" i="3"/>
  <c r="T73" i="3"/>
  <c r="T69" i="3"/>
  <c r="T65" i="3"/>
  <c r="T61" i="3"/>
  <c r="T57" i="3"/>
  <c r="T53" i="3"/>
  <c r="T49" i="3"/>
  <c r="T45" i="3"/>
  <c r="T41" i="3"/>
  <c r="T37" i="3"/>
  <c r="T33" i="3"/>
  <c r="T29" i="3"/>
  <c r="T25" i="3"/>
  <c r="T21" i="3"/>
  <c r="T17" i="3"/>
  <c r="T13" i="3"/>
  <c r="T9" i="3"/>
  <c r="U5" i="3"/>
  <c r="U777" i="3"/>
  <c r="U773" i="3"/>
  <c r="U769" i="3"/>
  <c r="U765" i="3"/>
  <c r="U761" i="3"/>
  <c r="U757" i="3"/>
  <c r="U753" i="3"/>
  <c r="U749" i="3"/>
  <c r="U745" i="3"/>
  <c r="U741" i="3"/>
  <c r="U737" i="3"/>
  <c r="U733" i="3"/>
  <c r="U729" i="3"/>
  <c r="U725" i="3"/>
  <c r="U721" i="3"/>
  <c r="U717" i="3"/>
  <c r="U713" i="3"/>
  <c r="U709" i="3"/>
  <c r="U705" i="3"/>
  <c r="U701" i="3"/>
  <c r="U697" i="3"/>
  <c r="U693" i="3"/>
  <c r="U689" i="3"/>
  <c r="U685" i="3"/>
  <c r="U681" i="3"/>
  <c r="U677" i="3"/>
  <c r="U673" i="3"/>
  <c r="U669" i="3"/>
  <c r="U665" i="3"/>
  <c r="U661" i="3"/>
  <c r="U657" i="3"/>
  <c r="U653" i="3"/>
  <c r="U649" i="3"/>
  <c r="U645" i="3"/>
  <c r="U641" i="3"/>
  <c r="U637" i="3"/>
  <c r="U633" i="3"/>
  <c r="U629" i="3"/>
  <c r="U625" i="3"/>
  <c r="U621" i="3"/>
  <c r="U617" i="3"/>
  <c r="U613" i="3"/>
  <c r="U609" i="3"/>
  <c r="U605" i="3"/>
  <c r="U601" i="3"/>
  <c r="U597" i="3"/>
  <c r="U593" i="3"/>
  <c r="U589" i="3"/>
  <c r="U585" i="3"/>
  <c r="U581" i="3"/>
  <c r="U556" i="3"/>
  <c r="U552" i="3"/>
  <c r="U548" i="3"/>
  <c r="U544" i="3"/>
  <c r="U540" i="3"/>
  <c r="U536" i="3"/>
  <c r="U532" i="3"/>
  <c r="U528" i="3"/>
  <c r="U524" i="3"/>
  <c r="U520" i="3"/>
  <c r="U516" i="3"/>
  <c r="U512" i="3"/>
  <c r="U508" i="3"/>
  <c r="U504" i="3"/>
  <c r="U500" i="3"/>
  <c r="U496" i="3"/>
  <c r="U492" i="3"/>
  <c r="U488" i="3"/>
  <c r="U484" i="3"/>
  <c r="U480" i="3"/>
  <c r="U476" i="3"/>
  <c r="U472" i="3"/>
  <c r="U468" i="3"/>
  <c r="U464" i="3"/>
  <c r="U460" i="3"/>
  <c r="U456" i="3"/>
  <c r="U452" i="3"/>
  <c r="U448" i="3"/>
  <c r="U444" i="3"/>
  <c r="U440" i="3"/>
  <c r="U436" i="3"/>
  <c r="U432" i="3"/>
  <c r="U428" i="3"/>
  <c r="U424" i="3"/>
  <c r="U420" i="3"/>
  <c r="U416" i="3"/>
  <c r="U412" i="3"/>
  <c r="U408" i="3"/>
  <c r="U404" i="3"/>
  <c r="U400" i="3"/>
  <c r="U396" i="3"/>
  <c r="U392" i="3"/>
  <c r="U388" i="3"/>
  <c r="U384" i="3"/>
  <c r="U380" i="3"/>
  <c r="U376" i="3"/>
  <c r="U372" i="3"/>
  <c r="U368" i="3"/>
  <c r="U364" i="3"/>
  <c r="U360" i="3"/>
  <c r="U356" i="3"/>
  <c r="U352" i="3"/>
  <c r="U348" i="3"/>
  <c r="U344" i="3"/>
  <c r="U340" i="3"/>
  <c r="U336" i="3"/>
  <c r="U332" i="3"/>
  <c r="U328" i="3"/>
  <c r="U324" i="3"/>
  <c r="U320" i="3"/>
  <c r="U316" i="3"/>
  <c r="U312" i="3"/>
  <c r="T679" i="3"/>
  <c r="T675" i="3"/>
  <c r="T671" i="3"/>
  <c r="T667" i="3"/>
  <c r="T663" i="3"/>
  <c r="T659" i="3"/>
  <c r="T655" i="3"/>
  <c r="T651" i="3"/>
  <c r="T647" i="3"/>
  <c r="T643" i="3"/>
  <c r="T639" i="3"/>
  <c r="T635" i="3"/>
  <c r="T631" i="3"/>
  <c r="T627" i="3"/>
  <c r="T623" i="3"/>
  <c r="T619" i="3"/>
  <c r="T615" i="3"/>
  <c r="T611" i="3"/>
  <c r="T607" i="3"/>
  <c r="T603" i="3"/>
  <c r="T599" i="3"/>
  <c r="T595" i="3"/>
  <c r="T591" i="3"/>
  <c r="T587" i="3"/>
  <c r="T583" i="3"/>
  <c r="T579" i="3"/>
  <c r="T575" i="3"/>
  <c r="T571" i="3"/>
  <c r="T567" i="3"/>
  <c r="T563" i="3"/>
  <c r="T559" i="3"/>
  <c r="T555" i="3"/>
  <c r="T551" i="3"/>
  <c r="T547" i="3"/>
  <c r="T543" i="3"/>
  <c r="T539" i="3"/>
  <c r="T535" i="3"/>
  <c r="T531" i="3"/>
  <c r="T527" i="3"/>
  <c r="T523" i="3"/>
  <c r="T519" i="3"/>
  <c r="T515" i="3"/>
  <c r="T511" i="3"/>
  <c r="T507" i="3"/>
  <c r="T503" i="3"/>
  <c r="T499" i="3"/>
  <c r="T495" i="3"/>
  <c r="T491" i="3"/>
  <c r="T487" i="3"/>
  <c r="T483" i="3"/>
  <c r="T479" i="3"/>
  <c r="T475" i="3"/>
  <c r="T471" i="3"/>
  <c r="T467" i="3"/>
  <c r="T463" i="3"/>
  <c r="T459" i="3"/>
  <c r="T455" i="3"/>
  <c r="T451" i="3"/>
  <c r="T447" i="3"/>
  <c r="T443" i="3"/>
  <c r="T439" i="3"/>
  <c r="T435" i="3"/>
  <c r="T431" i="3"/>
  <c r="T427" i="3"/>
  <c r="T423" i="3"/>
  <c r="T419" i="3"/>
  <c r="T415" i="3"/>
  <c r="T411" i="3"/>
  <c r="T407" i="3"/>
  <c r="T403" i="3"/>
  <c r="T399" i="3"/>
  <c r="T395" i="3"/>
  <c r="T391" i="3"/>
  <c r="T387" i="3"/>
  <c r="T383" i="3"/>
  <c r="T379" i="3"/>
  <c r="T375" i="3"/>
  <c r="T371" i="3"/>
  <c r="T367" i="3"/>
  <c r="T363" i="3"/>
  <c r="T359" i="3"/>
  <c r="T355" i="3"/>
  <c r="T351" i="3"/>
  <c r="T347" i="3"/>
  <c r="T343" i="3"/>
  <c r="T339" i="3"/>
  <c r="T335" i="3"/>
  <c r="T331" i="3"/>
  <c r="T327" i="3"/>
  <c r="T323" i="3"/>
  <c r="T319" i="3"/>
  <c r="T315" i="3"/>
  <c r="T311" i="3"/>
  <c r="T307" i="3"/>
  <c r="T303" i="3"/>
  <c r="T299" i="3"/>
  <c r="T295" i="3"/>
  <c r="T291" i="3"/>
  <c r="T287" i="3"/>
  <c r="T283" i="3"/>
  <c r="T279" i="3"/>
  <c r="T275" i="3"/>
  <c r="T271" i="3"/>
  <c r="T267" i="3"/>
  <c r="T263" i="3"/>
  <c r="T259" i="3"/>
  <c r="T255" i="3"/>
  <c r="T251" i="3"/>
  <c r="T247" i="3"/>
  <c r="T243" i="3"/>
  <c r="T239" i="3"/>
  <c r="T235" i="3"/>
  <c r="T231" i="3"/>
  <c r="T227" i="3"/>
  <c r="T223" i="3"/>
  <c r="T219" i="3"/>
  <c r="T215" i="3"/>
  <c r="T211" i="3"/>
  <c r="T207" i="3"/>
  <c r="T203" i="3"/>
  <c r="T199" i="3"/>
  <c r="T195" i="3"/>
  <c r="T191" i="3"/>
  <c r="T187" i="3"/>
  <c r="T183" i="3"/>
  <c r="T179" i="3"/>
  <c r="T175" i="3"/>
  <c r="T171" i="3"/>
  <c r="T167" i="3"/>
  <c r="T163" i="3"/>
  <c r="T159" i="3"/>
  <c r="T155" i="3"/>
  <c r="T151" i="3"/>
  <c r="T147" i="3"/>
  <c r="T143" i="3"/>
  <c r="T139" i="3"/>
  <c r="T135" i="3"/>
  <c r="T131" i="3"/>
  <c r="T127" i="3"/>
  <c r="T123" i="3"/>
  <c r="T119" i="3"/>
  <c r="T115" i="3"/>
  <c r="T111" i="3"/>
  <c r="T107" i="3"/>
  <c r="T103" i="3"/>
  <c r="T99" i="3"/>
  <c r="T95" i="3"/>
  <c r="T91" i="3"/>
  <c r="T87" i="3"/>
  <c r="T83" i="3"/>
  <c r="T79" i="3"/>
  <c r="T75" i="3"/>
  <c r="T71" i="3"/>
  <c r="T67" i="3"/>
  <c r="T63" i="3"/>
  <c r="T59" i="3"/>
  <c r="T55" i="3"/>
  <c r="T51" i="3"/>
  <c r="T47" i="3"/>
  <c r="T43" i="3"/>
  <c r="T39" i="3"/>
  <c r="T35" i="3"/>
  <c r="T31" i="3"/>
  <c r="T27" i="3"/>
  <c r="T23" i="3"/>
  <c r="T19" i="3"/>
  <c r="T15" i="3"/>
  <c r="T11" i="3"/>
  <c r="T7" i="3"/>
  <c r="U779" i="3"/>
  <c r="U775" i="3"/>
  <c r="U771" i="3"/>
  <c r="U767" i="3"/>
  <c r="U763" i="3"/>
  <c r="U759" i="3"/>
  <c r="U755" i="3"/>
  <c r="U751" i="3"/>
  <c r="U747" i="3"/>
  <c r="U743" i="3"/>
  <c r="U739" i="3"/>
  <c r="U735" i="3"/>
  <c r="U731" i="3"/>
  <c r="U727" i="3"/>
  <c r="U723" i="3"/>
  <c r="U719" i="3"/>
  <c r="U715" i="3"/>
  <c r="U711" i="3"/>
  <c r="U707" i="3"/>
  <c r="U703" i="3"/>
  <c r="U699" i="3"/>
  <c r="U695" i="3"/>
  <c r="U691" i="3"/>
  <c r="U687" i="3"/>
  <c r="U683" i="3"/>
  <c r="U679" i="3"/>
  <c r="U675" i="3"/>
  <c r="U671" i="3"/>
  <c r="U667" i="3"/>
  <c r="T670" i="3"/>
  <c r="T666" i="3"/>
  <c r="T662" i="3"/>
  <c r="T658" i="3"/>
  <c r="T654" i="3"/>
  <c r="T650" i="3"/>
  <c r="T646" i="3"/>
  <c r="T642" i="3"/>
  <c r="T638" i="3"/>
  <c r="T634" i="3"/>
  <c r="T630" i="3"/>
  <c r="T626" i="3"/>
  <c r="T622" i="3"/>
  <c r="T618" i="3"/>
  <c r="T614" i="3"/>
  <c r="T610" i="3"/>
  <c r="T606" i="3"/>
  <c r="T602" i="3"/>
  <c r="T598" i="3"/>
  <c r="T594" i="3"/>
  <c r="T590" i="3"/>
  <c r="T586" i="3"/>
  <c r="T582" i="3"/>
  <c r="T578" i="3"/>
  <c r="T574" i="3"/>
  <c r="T570" i="3"/>
  <c r="T566" i="3"/>
  <c r="T562" i="3"/>
  <c r="T558" i="3"/>
  <c r="T554" i="3"/>
  <c r="T550" i="3"/>
  <c r="T546" i="3"/>
  <c r="T542" i="3"/>
  <c r="T538" i="3"/>
  <c r="T534" i="3"/>
  <c r="T530" i="3"/>
  <c r="T526" i="3"/>
  <c r="T522" i="3"/>
  <c r="T518" i="3"/>
  <c r="T514" i="3"/>
  <c r="T510" i="3"/>
  <c r="T506" i="3"/>
  <c r="T502" i="3"/>
  <c r="T498" i="3"/>
  <c r="T494" i="3"/>
  <c r="T490" i="3"/>
  <c r="T486" i="3"/>
  <c r="T482" i="3"/>
  <c r="T478" i="3"/>
  <c r="T474" i="3"/>
  <c r="T470" i="3"/>
  <c r="T466" i="3"/>
  <c r="T462" i="3"/>
  <c r="T458" i="3"/>
  <c r="T454" i="3"/>
  <c r="T450" i="3"/>
  <c r="T446" i="3"/>
  <c r="T442" i="3"/>
  <c r="T438" i="3"/>
  <c r="T434" i="3"/>
  <c r="T430" i="3"/>
  <c r="T426" i="3"/>
  <c r="T422" i="3"/>
  <c r="T418" i="3"/>
  <c r="T414" i="3"/>
  <c r="T410" i="3"/>
  <c r="T406" i="3"/>
  <c r="T402" i="3"/>
  <c r="T398" i="3"/>
  <c r="T394" i="3"/>
  <c r="T390" i="3"/>
  <c r="T386" i="3"/>
  <c r="T382" i="3"/>
  <c r="T378" i="3"/>
  <c r="T374" i="3"/>
  <c r="T370" i="3"/>
  <c r="T366" i="3"/>
  <c r="T362" i="3"/>
  <c r="T358" i="3"/>
  <c r="T354" i="3"/>
  <c r="T350" i="3"/>
  <c r="T346" i="3"/>
  <c r="T342" i="3"/>
  <c r="T338" i="3"/>
  <c r="T334" i="3"/>
  <c r="T330" i="3"/>
  <c r="T326" i="3"/>
  <c r="T322" i="3"/>
  <c r="T318" i="3"/>
  <c r="T314" i="3"/>
  <c r="T310" i="3"/>
  <c r="T306" i="3"/>
  <c r="T302" i="3"/>
  <c r="T298" i="3"/>
  <c r="T294" i="3"/>
  <c r="T290" i="3"/>
  <c r="T286" i="3"/>
  <c r="T282" i="3"/>
  <c r="T278" i="3"/>
  <c r="T274" i="3"/>
  <c r="T270" i="3"/>
  <c r="T266" i="3"/>
  <c r="T262" i="3"/>
  <c r="T258" i="3"/>
  <c r="T254" i="3"/>
  <c r="T250" i="3"/>
  <c r="T246" i="3"/>
  <c r="T242" i="3"/>
  <c r="T238" i="3"/>
  <c r="T234" i="3"/>
  <c r="T230" i="3"/>
  <c r="T226" i="3"/>
  <c r="T222" i="3"/>
  <c r="T218" i="3"/>
  <c r="T214" i="3"/>
  <c r="T210" i="3"/>
  <c r="T206" i="3"/>
  <c r="T202" i="3"/>
  <c r="T198" i="3"/>
  <c r="T194" i="3"/>
  <c r="T190" i="3"/>
  <c r="T186" i="3"/>
  <c r="T182" i="3"/>
  <c r="T178" i="3"/>
  <c r="T174" i="3"/>
  <c r="T170" i="3"/>
  <c r="T166" i="3"/>
  <c r="T162" i="3"/>
  <c r="T158" i="3"/>
  <c r="T154" i="3"/>
  <c r="T150" i="3"/>
  <c r="T146" i="3"/>
  <c r="T142" i="3"/>
  <c r="T138" i="3"/>
  <c r="T134" i="3"/>
  <c r="T130" i="3"/>
  <c r="T126" i="3"/>
  <c r="T122" i="3"/>
  <c r="T118" i="3"/>
  <c r="T114" i="3"/>
  <c r="T110" i="3"/>
  <c r="T106" i="3"/>
  <c r="T102" i="3"/>
  <c r="T98" i="3"/>
  <c r="T94" i="3"/>
  <c r="T90" i="3"/>
  <c r="T86" i="3"/>
  <c r="T82" i="3"/>
  <c r="T78" i="3"/>
  <c r="T74" i="3"/>
  <c r="T70" i="3"/>
  <c r="T66" i="3"/>
  <c r="T62" i="3"/>
  <c r="T58" i="3"/>
  <c r="T54" i="3"/>
  <c r="T50" i="3"/>
  <c r="T46" i="3"/>
  <c r="T42" i="3"/>
  <c r="T38" i="3"/>
  <c r="T34" i="3"/>
  <c r="T30" i="3"/>
  <c r="T26" i="3"/>
  <c r="T22" i="3"/>
  <c r="T18" i="3"/>
  <c r="T14" i="3"/>
  <c r="T10" i="3"/>
  <c r="T6" i="3"/>
  <c r="U778" i="3"/>
  <c r="U774" i="3"/>
  <c r="U770" i="3"/>
  <c r="U766" i="3"/>
  <c r="U762" i="3"/>
  <c r="U758" i="3"/>
  <c r="U754" i="3"/>
  <c r="U750" i="3"/>
  <c r="U746" i="3"/>
  <c r="U742" i="3"/>
  <c r="U738" i="3"/>
  <c r="U734" i="3"/>
  <c r="U730" i="3"/>
  <c r="U726" i="3"/>
  <c r="U722" i="3"/>
  <c r="U718" i="3"/>
  <c r="U714" i="3"/>
  <c r="U710" i="3"/>
  <c r="U706" i="3"/>
  <c r="U702" i="3"/>
  <c r="U698" i="3"/>
  <c r="U694" i="3"/>
  <c r="U690" i="3"/>
  <c r="U686" i="3"/>
  <c r="U682" i="3"/>
  <c r="U678" i="3"/>
  <c r="U674" i="3"/>
  <c r="U670" i="3"/>
  <c r="U666" i="3"/>
  <c r="U577" i="3"/>
  <c r="U573" i="3"/>
  <c r="U569" i="3"/>
  <c r="U565" i="3"/>
  <c r="U561" i="3"/>
  <c r="U557" i="3"/>
  <c r="U553" i="3"/>
  <c r="U549" i="3"/>
  <c r="U545" i="3"/>
  <c r="U541" i="3"/>
  <c r="U537" i="3"/>
  <c r="U533" i="3"/>
  <c r="U529" i="3"/>
  <c r="U525" i="3"/>
  <c r="U521" i="3"/>
  <c r="U517" i="3"/>
  <c r="U513" i="3"/>
  <c r="U509" i="3"/>
  <c r="U505" i="3"/>
  <c r="U501" i="3"/>
  <c r="U497" i="3"/>
  <c r="U493" i="3"/>
  <c r="U489" i="3"/>
  <c r="U485" i="3"/>
  <c r="U481" i="3"/>
  <c r="U477" i="3"/>
  <c r="U473" i="3"/>
  <c r="U469" i="3"/>
  <c r="U465" i="3"/>
  <c r="U461" i="3"/>
  <c r="U457" i="3"/>
  <c r="U453" i="3"/>
  <c r="U449" i="3"/>
  <c r="U445" i="3"/>
  <c r="U441" i="3"/>
  <c r="U437" i="3"/>
  <c r="U433" i="3"/>
  <c r="U429" i="3"/>
  <c r="U425" i="3"/>
  <c r="U421" i="3"/>
  <c r="U417" i="3"/>
  <c r="U413" i="3"/>
  <c r="U409" i="3"/>
  <c r="U405" i="3"/>
  <c r="U401" i="3"/>
  <c r="U397" i="3"/>
  <c r="U393" i="3"/>
  <c r="U389" i="3"/>
  <c r="U385" i="3"/>
  <c r="U381" i="3"/>
  <c r="U377" i="3"/>
  <c r="U373" i="3"/>
  <c r="U369" i="3"/>
  <c r="U365" i="3"/>
  <c r="U361" i="3"/>
  <c r="U357" i="3"/>
  <c r="U353" i="3"/>
  <c r="U349" i="3"/>
  <c r="U345" i="3"/>
  <c r="U341" i="3"/>
  <c r="U337" i="3"/>
  <c r="U333" i="3"/>
  <c r="U329" i="3"/>
  <c r="U325" i="3"/>
  <c r="U321" i="3"/>
  <c r="U317" i="3"/>
  <c r="U313" i="3"/>
  <c r="U309" i="3"/>
  <c r="U305" i="3"/>
  <c r="U301" i="3"/>
  <c r="U297" i="3"/>
  <c r="U293" i="3"/>
  <c r="U289" i="3"/>
  <c r="U285" i="3"/>
  <c r="U281" i="3"/>
  <c r="U277" i="3"/>
  <c r="U273" i="3"/>
  <c r="U269" i="3"/>
  <c r="U265" i="3"/>
  <c r="U261" i="3"/>
  <c r="U257" i="3"/>
  <c r="U253" i="3"/>
  <c r="U249" i="3"/>
  <c r="U245" i="3"/>
  <c r="U241" i="3"/>
  <c r="U237" i="3"/>
  <c r="U233" i="3"/>
  <c r="U229" i="3"/>
  <c r="U225" i="3"/>
  <c r="U221" i="3"/>
  <c r="U217" i="3"/>
  <c r="U213" i="3"/>
  <c r="U209" i="3"/>
  <c r="U205" i="3"/>
  <c r="U201" i="3"/>
  <c r="U197" i="3"/>
  <c r="U193" i="3"/>
  <c r="U189" i="3"/>
  <c r="U185" i="3"/>
  <c r="U181" i="3"/>
  <c r="U177" i="3"/>
  <c r="U173" i="3"/>
  <c r="U169" i="3"/>
  <c r="U165" i="3"/>
  <c r="U161" i="3"/>
  <c r="U157" i="3"/>
  <c r="U153" i="3"/>
  <c r="U149" i="3"/>
  <c r="U145" i="3"/>
  <c r="U141" i="3"/>
  <c r="U137" i="3"/>
  <c r="U133" i="3"/>
  <c r="U129" i="3"/>
  <c r="U125" i="3"/>
  <c r="U121" i="3"/>
  <c r="U117" i="3"/>
  <c r="U113" i="3"/>
  <c r="U109" i="3"/>
  <c r="U105" i="3"/>
  <c r="U101" i="3"/>
  <c r="U97" i="3"/>
  <c r="U93" i="3"/>
  <c r="U89" i="3"/>
  <c r="U85" i="3"/>
  <c r="U81" i="3"/>
  <c r="U77" i="3"/>
  <c r="U73" i="3"/>
  <c r="U69" i="3"/>
  <c r="U65" i="3"/>
  <c r="U61" i="3"/>
  <c r="U57" i="3"/>
  <c r="U53" i="3"/>
  <c r="U49" i="3"/>
  <c r="U45" i="3"/>
  <c r="U41" i="3"/>
  <c r="U37" i="3"/>
  <c r="U33" i="3"/>
  <c r="U29" i="3"/>
  <c r="U25" i="3"/>
  <c r="U21" i="3"/>
  <c r="U17" i="3"/>
  <c r="U13" i="3"/>
  <c r="U9" i="3"/>
  <c r="U308" i="3"/>
  <c r="U304" i="3"/>
  <c r="U300" i="3"/>
  <c r="U296" i="3"/>
  <c r="U292" i="3"/>
  <c r="U288" i="3"/>
  <c r="U284" i="3"/>
  <c r="U280" i="3"/>
  <c r="U276" i="3"/>
  <c r="U272" i="3"/>
  <c r="U268" i="3"/>
  <c r="U264" i="3"/>
  <c r="U260" i="3"/>
  <c r="U256" i="3"/>
  <c r="U252" i="3"/>
  <c r="U248" i="3"/>
  <c r="U244" i="3"/>
  <c r="U240" i="3"/>
  <c r="U236" i="3"/>
  <c r="U232" i="3"/>
  <c r="U228" i="3"/>
  <c r="U224" i="3"/>
  <c r="U220" i="3"/>
  <c r="U216" i="3"/>
  <c r="U212" i="3"/>
  <c r="U208" i="3"/>
  <c r="U204" i="3"/>
  <c r="U200" i="3"/>
  <c r="U196" i="3"/>
  <c r="U192" i="3"/>
  <c r="U188" i="3"/>
  <c r="U184" i="3"/>
  <c r="U180" i="3"/>
  <c r="U176" i="3"/>
  <c r="U172" i="3"/>
  <c r="U168" i="3"/>
  <c r="U164" i="3"/>
  <c r="U160" i="3"/>
  <c r="U156" i="3"/>
  <c r="U152" i="3"/>
  <c r="U148" i="3"/>
  <c r="U144" i="3"/>
  <c r="U140" i="3"/>
  <c r="U136" i="3"/>
  <c r="U132" i="3"/>
  <c r="U128" i="3"/>
  <c r="U124" i="3"/>
  <c r="U120" i="3"/>
  <c r="U116" i="3"/>
  <c r="U112" i="3"/>
  <c r="U108" i="3"/>
  <c r="U104" i="3"/>
  <c r="U100" i="3"/>
  <c r="U96" i="3"/>
  <c r="U92" i="3"/>
  <c r="U88" i="3"/>
  <c r="U84" i="3"/>
  <c r="U80" i="3"/>
  <c r="U76" i="3"/>
  <c r="U72" i="3"/>
  <c r="U68" i="3"/>
  <c r="U64" i="3"/>
  <c r="U60" i="3"/>
  <c r="U56" i="3"/>
  <c r="U52" i="3"/>
  <c r="U48" i="3"/>
  <c r="U44" i="3"/>
  <c r="U40" i="3"/>
  <c r="U36" i="3"/>
  <c r="U32" i="3"/>
  <c r="U28" i="3"/>
  <c r="U24" i="3"/>
  <c r="U20" i="3"/>
  <c r="U16" i="3"/>
  <c r="U12" i="3"/>
  <c r="U8" i="3"/>
  <c r="U663" i="3"/>
  <c r="U659" i="3"/>
  <c r="U655" i="3"/>
  <c r="U651" i="3"/>
  <c r="U647" i="3"/>
  <c r="U643" i="3"/>
  <c r="U639" i="3"/>
  <c r="U635" i="3"/>
  <c r="U631" i="3"/>
  <c r="U627" i="3"/>
  <c r="U623" i="3"/>
  <c r="U619" i="3"/>
  <c r="U615" i="3"/>
  <c r="U611" i="3"/>
  <c r="U607" i="3"/>
  <c r="U603" i="3"/>
  <c r="U599" i="3"/>
  <c r="U595" i="3"/>
  <c r="U591" i="3"/>
  <c r="U587" i="3"/>
  <c r="U583" i="3"/>
  <c r="U579" i="3"/>
  <c r="U575" i="3"/>
  <c r="U571" i="3"/>
  <c r="U567" i="3"/>
  <c r="U563" i="3"/>
  <c r="U559" i="3"/>
  <c r="U555" i="3"/>
  <c r="U551" i="3"/>
  <c r="U547" i="3"/>
  <c r="U543" i="3"/>
  <c r="U539" i="3"/>
  <c r="U535" i="3"/>
  <c r="U531" i="3"/>
  <c r="U527" i="3"/>
  <c r="U523" i="3"/>
  <c r="U519" i="3"/>
  <c r="U515" i="3"/>
  <c r="U511" i="3"/>
  <c r="U507" i="3"/>
  <c r="U503" i="3"/>
  <c r="U499" i="3"/>
  <c r="U495" i="3"/>
  <c r="U491" i="3"/>
  <c r="U487" i="3"/>
  <c r="U483" i="3"/>
  <c r="U479" i="3"/>
  <c r="U475" i="3"/>
  <c r="U471" i="3"/>
  <c r="U467" i="3"/>
  <c r="U463" i="3"/>
  <c r="U459" i="3"/>
  <c r="U455" i="3"/>
  <c r="U451" i="3"/>
  <c r="U447" i="3"/>
  <c r="U443" i="3"/>
  <c r="U439" i="3"/>
  <c r="U435" i="3"/>
  <c r="U431" i="3"/>
  <c r="U427" i="3"/>
  <c r="U423" i="3"/>
  <c r="U419" i="3"/>
  <c r="U415" i="3"/>
  <c r="U411" i="3"/>
  <c r="U407" i="3"/>
  <c r="U403" i="3"/>
  <c r="U399" i="3"/>
  <c r="U395" i="3"/>
  <c r="U391" i="3"/>
  <c r="U387" i="3"/>
  <c r="U383" i="3"/>
  <c r="U379" i="3"/>
  <c r="U375" i="3"/>
  <c r="U371" i="3"/>
  <c r="U367" i="3"/>
  <c r="U363" i="3"/>
  <c r="U359" i="3"/>
  <c r="U355" i="3"/>
  <c r="U351" i="3"/>
  <c r="U347" i="3"/>
  <c r="U343" i="3"/>
  <c r="U339" i="3"/>
  <c r="U335" i="3"/>
  <c r="U331" i="3"/>
  <c r="U327" i="3"/>
  <c r="U323" i="3"/>
  <c r="U319" i="3"/>
  <c r="U315" i="3"/>
  <c r="U311" i="3"/>
  <c r="U307" i="3"/>
  <c r="U303" i="3"/>
  <c r="U299" i="3"/>
  <c r="U295" i="3"/>
  <c r="U291" i="3"/>
  <c r="U287" i="3"/>
  <c r="U283" i="3"/>
  <c r="U279" i="3"/>
  <c r="U275" i="3"/>
  <c r="U271" i="3"/>
  <c r="U267" i="3"/>
  <c r="U263" i="3"/>
  <c r="U259" i="3"/>
  <c r="U255" i="3"/>
  <c r="U251" i="3"/>
  <c r="U247" i="3"/>
  <c r="U243" i="3"/>
  <c r="U239" i="3"/>
  <c r="U235" i="3"/>
  <c r="U231" i="3"/>
  <c r="U227" i="3"/>
  <c r="U223" i="3"/>
  <c r="U219" i="3"/>
  <c r="U215" i="3"/>
  <c r="U211" i="3"/>
  <c r="U207" i="3"/>
  <c r="U203" i="3"/>
  <c r="U199" i="3"/>
  <c r="U195" i="3"/>
  <c r="U191" i="3"/>
  <c r="U187" i="3"/>
  <c r="U183" i="3"/>
  <c r="U179" i="3"/>
  <c r="U175" i="3"/>
  <c r="U171" i="3"/>
  <c r="U167" i="3"/>
  <c r="U163" i="3"/>
  <c r="U159" i="3"/>
  <c r="U155" i="3"/>
  <c r="U151" i="3"/>
  <c r="U147" i="3"/>
  <c r="U143" i="3"/>
  <c r="U139" i="3"/>
  <c r="U135" i="3"/>
  <c r="U131" i="3"/>
  <c r="U127" i="3"/>
  <c r="U123" i="3"/>
  <c r="U119" i="3"/>
  <c r="U115" i="3"/>
  <c r="U111" i="3"/>
  <c r="U107" i="3"/>
  <c r="U103" i="3"/>
  <c r="U99" i="3"/>
  <c r="U95" i="3"/>
  <c r="U91" i="3"/>
  <c r="U87" i="3"/>
  <c r="U83" i="3"/>
  <c r="U79" i="3"/>
  <c r="U75" i="3"/>
  <c r="U71" i="3"/>
  <c r="U67" i="3"/>
  <c r="U63" i="3"/>
  <c r="U59" i="3"/>
  <c r="U55" i="3"/>
  <c r="U51" i="3"/>
  <c r="U47" i="3"/>
  <c r="U43" i="3"/>
  <c r="U39" i="3"/>
  <c r="U35" i="3"/>
  <c r="U31" i="3"/>
  <c r="U27" i="3"/>
  <c r="U23" i="3"/>
  <c r="U19" i="3"/>
  <c r="U15" i="3"/>
  <c r="U11" i="3"/>
  <c r="U7" i="3"/>
  <c r="U662" i="3"/>
  <c r="U658" i="3"/>
  <c r="U654" i="3"/>
  <c r="U650" i="3"/>
  <c r="U646" i="3"/>
  <c r="U642" i="3"/>
  <c r="U638" i="3"/>
  <c r="U634" i="3"/>
  <c r="U630" i="3"/>
  <c r="U626" i="3"/>
  <c r="U622" i="3"/>
  <c r="U618" i="3"/>
  <c r="U614" i="3"/>
  <c r="U610" i="3"/>
  <c r="U606" i="3"/>
  <c r="U602" i="3"/>
  <c r="U598" i="3"/>
  <c r="U594" i="3"/>
  <c r="U590" i="3"/>
  <c r="U586" i="3"/>
  <c r="U582" i="3"/>
  <c r="U578" i="3"/>
  <c r="U574" i="3"/>
  <c r="U570" i="3"/>
  <c r="U566" i="3"/>
  <c r="U562" i="3"/>
  <c r="U558" i="3"/>
  <c r="U554" i="3"/>
  <c r="U550" i="3"/>
  <c r="U546" i="3"/>
  <c r="U542" i="3"/>
  <c r="U538" i="3"/>
  <c r="U534" i="3"/>
  <c r="U530" i="3"/>
  <c r="U526" i="3"/>
  <c r="U522" i="3"/>
  <c r="U518" i="3"/>
  <c r="U514" i="3"/>
  <c r="U510" i="3"/>
  <c r="U506" i="3"/>
  <c r="U502" i="3"/>
  <c r="U498" i="3"/>
  <c r="U494" i="3"/>
  <c r="U490" i="3"/>
  <c r="U486" i="3"/>
  <c r="U482" i="3"/>
  <c r="U478" i="3"/>
  <c r="U474" i="3"/>
  <c r="U470" i="3"/>
  <c r="U466" i="3"/>
  <c r="U462" i="3"/>
  <c r="U458" i="3"/>
  <c r="U454" i="3"/>
  <c r="U450" i="3"/>
  <c r="U446" i="3"/>
  <c r="U442" i="3"/>
  <c r="U438" i="3"/>
  <c r="U434" i="3"/>
  <c r="U430" i="3"/>
  <c r="U426" i="3"/>
  <c r="U422" i="3"/>
  <c r="U418" i="3"/>
  <c r="U414" i="3"/>
  <c r="U410" i="3"/>
  <c r="U406" i="3"/>
  <c r="U402" i="3"/>
  <c r="U398" i="3"/>
  <c r="U394" i="3"/>
  <c r="U390" i="3"/>
  <c r="U386" i="3"/>
  <c r="U382" i="3"/>
  <c r="U378" i="3"/>
  <c r="U374" i="3"/>
  <c r="U370" i="3"/>
  <c r="U366" i="3"/>
  <c r="U362" i="3"/>
  <c r="U358" i="3"/>
  <c r="U354" i="3"/>
  <c r="U350" i="3"/>
  <c r="U346" i="3"/>
  <c r="U342" i="3"/>
  <c r="U338" i="3"/>
  <c r="U334" i="3"/>
  <c r="U330" i="3"/>
  <c r="U326" i="3"/>
  <c r="U322" i="3"/>
  <c r="U318" i="3"/>
  <c r="U314" i="3"/>
  <c r="U310" i="3"/>
  <c r="U306" i="3"/>
  <c r="U302" i="3"/>
  <c r="U298" i="3"/>
  <c r="U294" i="3"/>
  <c r="U290" i="3"/>
  <c r="U286" i="3"/>
  <c r="U282" i="3"/>
  <c r="U278" i="3"/>
  <c r="U274" i="3"/>
  <c r="U270" i="3"/>
  <c r="U266" i="3"/>
  <c r="U262" i="3"/>
  <c r="U258" i="3"/>
  <c r="U254" i="3"/>
  <c r="U250" i="3"/>
  <c r="U246" i="3"/>
  <c r="U242" i="3"/>
  <c r="U238" i="3"/>
  <c r="U234" i="3"/>
  <c r="U230" i="3"/>
  <c r="U226" i="3"/>
  <c r="U222" i="3"/>
  <c r="U218" i="3"/>
  <c r="U214" i="3"/>
  <c r="U210" i="3"/>
  <c r="U206" i="3"/>
  <c r="U202" i="3"/>
  <c r="U198" i="3"/>
  <c r="U194" i="3"/>
  <c r="U190" i="3"/>
  <c r="U186" i="3"/>
  <c r="U182" i="3"/>
  <c r="U178" i="3"/>
  <c r="U174" i="3"/>
  <c r="U170" i="3"/>
  <c r="U166" i="3"/>
  <c r="U162" i="3"/>
  <c r="U158" i="3"/>
  <c r="U154" i="3"/>
  <c r="U150" i="3"/>
  <c r="U146" i="3"/>
  <c r="U142" i="3"/>
  <c r="U138" i="3"/>
  <c r="U134" i="3"/>
  <c r="U130" i="3"/>
  <c r="U126" i="3"/>
  <c r="U122" i="3"/>
  <c r="U118" i="3"/>
  <c r="U114" i="3"/>
  <c r="U110" i="3"/>
  <c r="U106" i="3"/>
  <c r="U102" i="3"/>
  <c r="U98" i="3"/>
  <c r="U94" i="3"/>
  <c r="U90" i="3"/>
  <c r="U86" i="3"/>
  <c r="U82" i="3"/>
  <c r="U78" i="3"/>
  <c r="U74" i="3"/>
  <c r="U70" i="3"/>
  <c r="U66" i="3"/>
  <c r="U62" i="3"/>
  <c r="U58" i="3"/>
  <c r="U54" i="3"/>
  <c r="U50" i="3"/>
  <c r="U46" i="3"/>
  <c r="U42" i="3"/>
  <c r="U38" i="3"/>
  <c r="U34" i="3"/>
  <c r="U30" i="3"/>
  <c r="U26" i="3"/>
  <c r="U22" i="3"/>
  <c r="U18" i="3"/>
  <c r="U14" i="3"/>
  <c r="U10" i="3"/>
  <c r="U6" i="3"/>
</calcChain>
</file>

<file path=xl/connections.xml><?xml version="1.0" encoding="utf-8"?>
<connections xmlns="http://schemas.openxmlformats.org/spreadsheetml/2006/main">
  <connection id="1" keepAlive="1" name="Query - Finance" description="Connection to the 'Finance' query in the workbook." type="5" refreshedVersion="6" background="1" saveData="1">
    <dbPr connection="Provider=Microsoft.Mashup.OleDb.1;Data Source=$Workbook$;Location=Finance;Extended Properties=&quot;&quot;" command="SELECT * FROM [Finance]"/>
  </connection>
</connections>
</file>

<file path=xl/sharedStrings.xml><?xml version="1.0" encoding="utf-8"?>
<sst xmlns="http://schemas.openxmlformats.org/spreadsheetml/2006/main" count="2456" uniqueCount="839">
  <si>
    <t>Order ID</t>
  </si>
  <si>
    <t>Product ID</t>
  </si>
  <si>
    <t>Sale Date</t>
  </si>
  <si>
    <t>Amount in Sales</t>
  </si>
  <si>
    <t>Discounted Value</t>
  </si>
  <si>
    <t>Revenue</t>
  </si>
  <si>
    <t>PBOR00001</t>
  </si>
  <si>
    <t>PIZB0001</t>
  </si>
  <si>
    <t>PBOR00002</t>
  </si>
  <si>
    <t>PIZB0002</t>
  </si>
  <si>
    <t>PBOR00003</t>
  </si>
  <si>
    <t>pizb0003</t>
  </si>
  <si>
    <t>PBOR00004</t>
  </si>
  <si>
    <t>PIZB0004</t>
  </si>
  <si>
    <t>PBOR00005</t>
  </si>
  <si>
    <t>PBOR00006</t>
  </si>
  <si>
    <t>PBOR00007</t>
  </si>
  <si>
    <t>PIZB0003</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</si>
  <si>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</si>
  <si>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</si>
  <si>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</si>
  <si>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</si>
  <si>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</si>
  <si>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</si>
  <si>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</si>
  <si>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</si>
  <si>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</si>
  <si>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</si>
  <si>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</si>
  <si>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</si>
  <si>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</si>
  <si>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</si>
  <si>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</si>
  <si>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</si>
  <si>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</si>
  <si>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</si>
  <si>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pizb0001</t>
  </si>
  <si>
    <t>PBOR00026</t>
  </si>
  <si>
    <t>PBOR00027</t>
  </si>
  <si>
    <t>PBOR00035</t>
  </si>
  <si>
    <t>PBOR00029</t>
  </si>
  <si>
    <t>pizb0005</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</si>
  <si>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</si>
  <si>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</si>
  <si>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</si>
  <si>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</si>
  <si>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</si>
  <si>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</si>
  <si>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</si>
  <si>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</si>
  <si>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</si>
  <si>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</si>
  <si>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</si>
  <si>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</si>
  <si>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</si>
  <si>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</si>
  <si>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</si>
  <si>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</si>
  <si>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</si>
  <si>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</si>
  <si>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</si>
  <si>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</si>
  <si>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</si>
  <si>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</si>
  <si>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</si>
  <si>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</si>
  <si>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</si>
  <si>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</si>
  <si>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</si>
  <si>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</si>
  <si>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</si>
  <si>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</si>
  <si>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</si>
  <si>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</si>
  <si>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</si>
  <si>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</si>
  <si>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</si>
  <si>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</si>
  <si>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</si>
  <si>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</si>
  <si>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</si>
  <si>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</si>
  <si>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</si>
  <si>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</si>
  <si>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</si>
  <si>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</si>
  <si>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</si>
  <si>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</si>
  <si>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</si>
  <si>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</si>
  <si>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</si>
  <si>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</si>
  <si>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</si>
  <si>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</si>
  <si>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</si>
  <si>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</si>
  <si>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</si>
  <si>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</si>
  <si>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</si>
  <si>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</si>
  <si>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</si>
  <si>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</si>
  <si>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</si>
  <si>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</si>
  <si>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</si>
  <si>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</si>
  <si>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</si>
  <si>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</si>
  <si>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</si>
  <si>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</si>
  <si>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</si>
  <si>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</si>
  <si>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pizb0002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</si>
  <si>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</si>
  <si>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</si>
  <si>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</si>
  <si>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</si>
  <si>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</si>
  <si>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</si>
  <si>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</si>
  <si>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</si>
  <si>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</si>
  <si>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</si>
  <si>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</si>
  <si>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</si>
  <si>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</si>
  <si>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</si>
  <si>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</si>
  <si>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</si>
  <si>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</si>
  <si>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</si>
  <si>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</si>
  <si>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</si>
  <si>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</si>
  <si>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</si>
  <si>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</si>
  <si>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</si>
  <si>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</si>
  <si>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</si>
  <si>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</si>
  <si>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</si>
  <si>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</si>
  <si>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</si>
  <si>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</si>
  <si>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</si>
  <si>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</si>
  <si>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</si>
  <si>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</si>
  <si>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</si>
  <si>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</si>
  <si>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</si>
  <si>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</si>
  <si>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</si>
  <si>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</si>
  <si>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</si>
  <si>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</si>
  <si>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</si>
  <si>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</si>
  <si>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</si>
  <si>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</si>
  <si>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</si>
  <si>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</si>
  <si>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</si>
  <si>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</si>
  <si>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</si>
  <si>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</si>
  <si>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</si>
  <si>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</si>
  <si>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</si>
  <si>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</si>
  <si>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</si>
  <si>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</si>
  <si>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</si>
  <si>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</si>
  <si>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</si>
  <si>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</si>
  <si>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</si>
  <si>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</si>
  <si>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</si>
  <si>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</si>
  <si>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</si>
  <si>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</si>
  <si>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</si>
  <si>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</si>
  <si>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</si>
  <si>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</si>
  <si>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</si>
  <si>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</si>
  <si>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</si>
  <si>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</si>
  <si>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</si>
  <si>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</si>
  <si>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</si>
  <si>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</si>
  <si>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</si>
  <si>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</si>
  <si>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</si>
  <si>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</si>
  <si>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</si>
  <si>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</si>
  <si>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</si>
  <si>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</si>
  <si>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</si>
  <si>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</si>
  <si>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</si>
  <si>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</si>
  <si>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</si>
  <si>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pizb0004</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</si>
  <si>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</si>
  <si>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</si>
  <si>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</si>
  <si>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</si>
  <si>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</si>
  <si>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</si>
  <si>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</si>
  <si>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</si>
  <si>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</si>
  <si>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</si>
  <si>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</si>
  <si>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</si>
  <si>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</si>
  <si>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</si>
  <si>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</si>
  <si>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</si>
  <si>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</si>
  <si>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</si>
  <si>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</si>
  <si>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</si>
  <si>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</si>
  <si>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</si>
  <si>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</si>
  <si>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</si>
  <si>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</si>
  <si>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</si>
  <si>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</si>
  <si>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</si>
  <si>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</si>
  <si>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</si>
  <si>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</si>
  <si>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</si>
  <si>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</si>
  <si>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</si>
  <si>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</si>
  <si>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</si>
  <si>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</si>
  <si>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</si>
  <si>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</si>
  <si>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</si>
  <si>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</si>
  <si>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</si>
  <si>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</si>
  <si>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</si>
  <si>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</si>
  <si>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</si>
  <si>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</si>
  <si>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</si>
  <si>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</si>
  <si>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</si>
  <si>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</si>
  <si>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</si>
  <si>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</si>
  <si>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</si>
  <si>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</si>
  <si>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</si>
  <si>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</si>
  <si>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</si>
  <si>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</si>
  <si>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</si>
  <si>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</si>
  <si>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</si>
  <si>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</si>
  <si>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</si>
  <si>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</si>
  <si>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</si>
  <si>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</si>
  <si>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</si>
  <si>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</si>
  <si>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</si>
  <si>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</si>
  <si>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</si>
  <si>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</si>
  <si>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</si>
  <si>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</si>
  <si>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</si>
  <si>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</si>
  <si>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</si>
  <si>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</si>
  <si>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</si>
  <si>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</si>
  <si>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</si>
  <si>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</si>
  <si>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</si>
  <si>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</si>
  <si>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</si>
  <si>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</si>
  <si>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</si>
  <si>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</si>
  <si>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</si>
  <si>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</si>
  <si>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</si>
  <si>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</si>
  <si>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</si>
  <si>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</si>
  <si>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</si>
  <si>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</si>
  <si>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</si>
  <si>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</si>
  <si>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</si>
  <si>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</si>
  <si>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</si>
  <si>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</si>
  <si>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</si>
  <si>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</si>
  <si>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</si>
  <si>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</si>
  <si>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</si>
  <si>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</si>
  <si>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</si>
  <si>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</si>
  <si>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</si>
  <si>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</si>
  <si>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</si>
  <si>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</si>
  <si>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</si>
  <si>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</si>
  <si>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</si>
  <si>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</si>
  <si>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</si>
  <si>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</si>
  <si>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</si>
  <si>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</si>
  <si>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</si>
  <si>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</si>
  <si>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</si>
  <si>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</si>
  <si>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</si>
  <si>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</si>
  <si>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</si>
  <si>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</si>
  <si>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</si>
  <si>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</si>
  <si>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</si>
  <si>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</si>
  <si>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</si>
  <si>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</si>
  <si>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</si>
  <si>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</si>
  <si>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</si>
  <si>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</si>
  <si>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</si>
  <si>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</si>
  <si>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</si>
  <si>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</si>
  <si>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</si>
  <si>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</si>
  <si>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</si>
  <si>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</si>
  <si>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</si>
  <si>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</si>
  <si>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</si>
  <si>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</si>
  <si>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</si>
  <si>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</si>
  <si>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</si>
  <si>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</si>
  <si>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</si>
  <si>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</si>
  <si>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</si>
  <si>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</si>
  <si>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</si>
  <si>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</si>
  <si>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</si>
  <si>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</si>
  <si>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</si>
  <si>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</si>
  <si>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</si>
  <si>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</si>
  <si>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</si>
  <si>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</si>
  <si>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</si>
  <si>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</si>
  <si>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</si>
  <si>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</si>
  <si>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</si>
  <si>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</si>
  <si>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</si>
  <si>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</si>
  <si>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</si>
  <si>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</si>
  <si>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</si>
  <si>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</si>
  <si>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</si>
  <si>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PBOR00386</t>
  </si>
  <si>
    <t>PBOR00387</t>
  </si>
  <si>
    <t>PBOR00388</t>
  </si>
  <si>
    <t>PBOR00389</t>
  </si>
  <si>
    <t>PBOR00390</t>
  </si>
  <si>
    <t>PBOR00391</t>
  </si>
  <si>
    <t>pizb0006</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</si>
  <si>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</si>
  <si>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</si>
  <si>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</si>
  <si>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</si>
  <si>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</si>
  <si>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</si>
  <si>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</si>
  <si>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</si>
  <si>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</si>
  <si>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</si>
  <si>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</si>
  <si>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</si>
  <si>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</si>
  <si>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</si>
  <si>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</si>
  <si>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</si>
  <si>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</si>
  <si>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</si>
  <si>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</si>
  <si>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</si>
  <si>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</si>
  <si>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</si>
  <si>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</si>
  <si>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</si>
  <si>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</si>
  <si>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</si>
  <si>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</si>
  <si>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</si>
  <si>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</si>
  <si>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</si>
  <si>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</si>
  <si>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</si>
  <si>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</si>
  <si>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</si>
  <si>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</si>
  <si>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</si>
  <si>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</si>
  <si>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</si>
  <si>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PBOR00431</t>
  </si>
  <si>
    <t>PBOR00432</t>
  </si>
  <si>
    <t>PBOR00433</t>
  </si>
  <si>
    <t>PBOR00434</t>
  </si>
  <si>
    <t>PBOR00435</t>
  </si>
  <si>
    <t>PBOR00436</t>
  </si>
  <si>
    <t>pbor00437</t>
  </si>
  <si>
    <t>PBOR00438</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</si>
  <si>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</si>
  <si>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</si>
  <si>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</si>
  <si>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</si>
  <si>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</si>
  <si>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</si>
  <si>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</si>
  <si>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</si>
  <si>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</si>
  <si>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</si>
  <si>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</si>
  <si>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</si>
  <si>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</si>
  <si>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</si>
  <si>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</si>
  <si>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</si>
  <si>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</si>
  <si>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</si>
  <si>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</si>
  <si>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</si>
  <si>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</si>
  <si>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</si>
  <si>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</si>
  <si>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</si>
  <si>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</si>
  <si>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</si>
  <si>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</si>
  <si>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</si>
  <si>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</si>
  <si>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</si>
  <si>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</si>
  <si>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</si>
  <si>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</si>
  <si>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</si>
  <si>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</si>
  <si>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</si>
  <si>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</si>
  <si>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</si>
  <si>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</si>
  <si>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</si>
  <si>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</si>
  <si>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</si>
  <si>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</si>
  <si>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</si>
  <si>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</si>
  <si>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</si>
  <si>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</si>
  <si>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</si>
  <si>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</si>
  <si>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</si>
  <si>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</si>
  <si>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</si>
  <si>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</si>
  <si>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</si>
  <si>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</si>
  <si>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</si>
  <si>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</si>
  <si>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</si>
  <si>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</si>
  <si>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</si>
  <si>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</si>
  <si>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</si>
  <si>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</si>
  <si>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</si>
  <si>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</si>
  <si>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</si>
  <si>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</si>
  <si>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</si>
  <si>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</si>
  <si>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</si>
  <si>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</si>
  <si>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</si>
  <si>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</si>
  <si>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</si>
  <si>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</si>
  <si>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</si>
  <si>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</si>
  <si>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</si>
  <si>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</si>
  <si>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</si>
  <si>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</si>
  <si>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</si>
  <si>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</si>
  <si>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</si>
  <si>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</si>
  <si>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</si>
  <si>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</si>
  <si>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</si>
  <si>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</si>
  <si>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</si>
  <si>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</si>
  <si>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</si>
  <si>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</si>
  <si>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</si>
  <si>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</si>
  <si>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</si>
  <si>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</si>
  <si>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</si>
  <si>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</si>
  <si>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</si>
  <si>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</si>
  <si>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</si>
  <si>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</si>
  <si>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</si>
  <si>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</si>
  <si>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</si>
  <si>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</si>
  <si>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</si>
  <si>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</si>
  <si>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</si>
  <si>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</si>
  <si>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</si>
  <si>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</si>
  <si>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</si>
  <si>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</si>
  <si>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</si>
  <si>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</si>
  <si>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</si>
  <si>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</si>
  <si>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</si>
  <si>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</si>
  <si>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</si>
  <si>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</si>
  <si>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</si>
  <si>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</si>
  <si>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</si>
  <si>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</si>
  <si>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</si>
  <si>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</si>
  <si>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</si>
  <si>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</si>
  <si>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</si>
  <si>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</si>
  <si>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</si>
  <si>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</si>
  <si>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</si>
  <si>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</si>
  <si>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</si>
  <si>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</si>
  <si>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</si>
  <si>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</si>
  <si>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</si>
  <si>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</si>
  <si>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</si>
  <si>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</si>
  <si>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</si>
  <si>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</si>
  <si>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</si>
  <si>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</si>
  <si>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</si>
  <si>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</si>
  <si>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</si>
  <si>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</si>
  <si>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</si>
  <si>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</si>
  <si>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</si>
  <si>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</si>
  <si>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</si>
  <si>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</si>
  <si>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</si>
  <si>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</si>
  <si>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</si>
  <si>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</si>
  <si>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PBOR00607</t>
  </si>
  <si>
    <t>PBOR00608</t>
  </si>
  <si>
    <t>PBOR00610</t>
  </si>
  <si>
    <t>pbor00611</t>
  </si>
  <si>
    <t>PBOR00612</t>
  </si>
  <si>
    <t>PBOR00613</t>
  </si>
  <si>
    <t>PBOR00614</t>
  </si>
  <si>
    <t>PBOR00615</t>
  </si>
  <si>
    <t>PBOR00616</t>
  </si>
  <si>
    <t>PBOR00617</t>
  </si>
  <si>
    <t>PBOR00618</t>
  </si>
  <si>
    <t>PBOR00619</t>
  </si>
  <si>
    <t>PBOR00620</t>
  </si>
  <si>
    <t>PBOR00621</t>
  </si>
  <si>
    <t>PBOR00622</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</si>
  <si>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</si>
  <si>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</si>
  <si>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</si>
  <si>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</si>
  <si>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</si>
  <si>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</si>
  <si>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</si>
  <si>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</si>
  <si>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</si>
  <si>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</si>
  <si>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</si>
  <si>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</si>
  <si>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</si>
  <si>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</si>
  <si>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</si>
  <si>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</si>
  <si>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</si>
  <si>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</si>
  <si>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</si>
  <si>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</si>
  <si>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</si>
  <si>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</si>
  <si>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</si>
  <si>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</si>
  <si>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</si>
  <si>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</si>
  <si>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</si>
  <si>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</si>
  <si>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</si>
  <si>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</si>
  <si>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</si>
  <si>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</si>
  <si>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</si>
  <si>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</si>
  <si>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</si>
  <si>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</si>
  <si>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</si>
  <si>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</si>
  <si>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</si>
  <si>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</si>
  <si>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</si>
  <si>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</si>
  <si>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</si>
  <si>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</si>
  <si>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</si>
  <si>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</si>
  <si>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</si>
  <si>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</si>
  <si>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</si>
  <si>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</si>
  <si>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</si>
  <si>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</si>
  <si>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</si>
  <si>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</si>
  <si>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</si>
  <si>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</si>
  <si>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</si>
  <si>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</si>
  <si>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</si>
  <si>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</si>
  <si>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</si>
  <si>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</si>
  <si>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</si>
  <si>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</si>
  <si>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</si>
  <si>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</si>
  <si>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</si>
  <si>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</si>
  <si>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</si>
  <si>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</si>
  <si>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</si>
  <si>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</si>
  <si>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</si>
  <si>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</si>
  <si>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</si>
  <si>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</si>
  <si>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</si>
  <si>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</si>
  <si>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</si>
  <si>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</si>
  <si>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</si>
  <si>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</si>
  <si>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</si>
  <si>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</si>
  <si>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</si>
  <si>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</si>
  <si>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</si>
  <si>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</si>
  <si>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</si>
  <si>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</si>
  <si>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</si>
  <si>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</si>
  <si>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</si>
  <si>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</si>
  <si>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</si>
  <si>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</si>
  <si>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</si>
  <si>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</si>
  <si>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</si>
  <si>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</si>
  <si>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</si>
  <si>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</si>
  <si>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</si>
  <si>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</si>
  <si>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</si>
  <si>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</si>
  <si>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</si>
  <si>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</si>
  <si>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</si>
  <si>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</si>
  <si>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</si>
  <si>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</si>
  <si>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</si>
  <si>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</si>
  <si>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</si>
  <si>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</si>
  <si>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</si>
  <si>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</si>
  <si>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</si>
  <si>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</si>
  <si>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</si>
  <si>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</si>
  <si>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</si>
  <si>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</si>
  <si>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</si>
  <si>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</si>
  <si>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</si>
  <si>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</si>
  <si>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</si>
  <si>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</si>
  <si>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</si>
  <si>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</si>
  <si>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</si>
  <si>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</si>
  <si>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</si>
  <si>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</si>
  <si>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</si>
  <si>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</si>
  <si>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</si>
  <si>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</si>
  <si>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</si>
  <si>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</si>
  <si>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</si>
  <si>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</si>
  <si>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</si>
  <si>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</si>
  <si>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</si>
  <si>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</si>
  <si>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</si>
  <si>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</si>
  <si>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</si>
  <si>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</si>
  <si>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</si>
  <si>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</si>
  <si>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</si>
  <si>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</si>
  <si>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</si>
  <si>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</si>
  <si>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</si>
  <si>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</si>
  <si>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</si>
  <si>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</si>
  <si>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</si>
  <si>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</si>
  <si>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</si>
  <si>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</si>
  <si>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</si>
  <si>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</si>
  <si>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</si>
  <si>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</si>
  <si>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</si>
  <si>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PBOR00068</t>
  </si>
  <si>
    <t>pbor00536</t>
  </si>
  <si>
    <t>pbor00072</t>
  </si>
  <si>
    <t>PBOR00249</t>
  </si>
  <si>
    <t>PBOR00639</t>
  </si>
  <si>
    <t>PBOR00265</t>
  </si>
  <si>
    <t>pbor00603</t>
  </si>
  <si>
    <t>PBOR00775</t>
  </si>
  <si>
    <t>PBOR00437</t>
  </si>
  <si>
    <t>pbor00361</t>
  </si>
  <si>
    <t>PBOR00197</t>
  </si>
  <si>
    <t>Total Sales</t>
  </si>
  <si>
    <t>Total Discounts Given</t>
  </si>
  <si>
    <t>Net Revenue</t>
  </si>
  <si>
    <t>Average Discount per Sale</t>
  </si>
  <si>
    <t>Maximum Discount Given</t>
  </si>
  <si>
    <t>Highest Selling Product</t>
  </si>
  <si>
    <t>Sales by Product</t>
  </si>
  <si>
    <t>Sales Trend over Time</t>
  </si>
  <si>
    <t>% of Total Sales by Product</t>
  </si>
  <si>
    <t>Compare Discounts vs Sales</t>
  </si>
  <si>
    <t>See if higher sales relate to higher discount</t>
  </si>
  <si>
    <t>kpi</t>
  </si>
  <si>
    <t xml:space="preserve">two ways </t>
  </si>
  <si>
    <t>column chart  with extra helper column</t>
  </si>
  <si>
    <t>bar</t>
  </si>
  <si>
    <t>line</t>
  </si>
  <si>
    <t>pie or donut</t>
  </si>
  <si>
    <t>column</t>
  </si>
  <si>
    <t>?</t>
  </si>
  <si>
    <t>KPIs</t>
  </si>
  <si>
    <t xml:space="preserve"> Total Sales</t>
  </si>
  <si>
    <t>Sum of Discounted Value</t>
  </si>
  <si>
    <t>Total Discount Given</t>
  </si>
  <si>
    <t>Max Discount Given</t>
  </si>
  <si>
    <t>Row Labels</t>
  </si>
  <si>
    <t>Grand Total</t>
  </si>
  <si>
    <t>Visuals</t>
  </si>
  <si>
    <t>Jun</t>
  </si>
  <si>
    <t>Jul</t>
  </si>
  <si>
    <t>Aug</t>
  </si>
  <si>
    <t>Sep</t>
  </si>
  <si>
    <t>Max Sales</t>
  </si>
  <si>
    <t>Max Discount</t>
  </si>
  <si>
    <t>Average of Discounted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</si>
</sst>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NumberFormat="1"/>
    <xf numFmtId="14" fontId="0" fillId="0" borderId="0" xfId="0" applyNumberFormat="1"/>
    <xf numFmtId="0" fontId="1" fillId="0" borderId="0" xfId="0" applyFont="1"/>
    <xf numFmtId="0" fontId="0" fillId="0" borderId="0" xfId="0" pivotButton="1"/>
    <xf numFmtId="164" fontId="0" fillId="0" borderId="0" xfId="0" applyNumberFormat="1"/>
    <xf numFmtId="0" fontId="0" fillId="0" borderId="0" xfId="0" applyAlignment="1">
      <alignment horizontal="left"/>
    </xf>
    <xf numFmtId="10" fontId="0" fillId="0" borderId="0" xfId="0" applyNumberFormat="1"/>
    <xf numFmtId="0" fontId="2" fillId="2" borderId="1" xfId="0" applyFont="1" applyFill="1" applyBorder="1"/>
    <xf numFmtId="0" fontId="0" fillId="0" borderId="1" xfId="0" applyBorder="1"/>
    <xf numFmtId="0" fontId="0" fillId="3" borderId="0" xfId="0" applyFill="1"/>
    <xf numFmtId="164" fontId="0" fillId="0" borderId="1" xfId="0" applyNumberFormat="1" applyBorder="1"/>
    <xf numFmtId="0" fontId="2" fillId="2" borderId="0" xfId="0" applyFont="1" applyFill="1" applyBorder="1"/>
  </cellXfs>
  <cellStyles count="1">
    <cellStyle name="Normal" xfId="0" builtinId="0"/>
  </cellStyles>
  <dxfs count="59">
    <dxf>
      <numFmt numFmtId="164" formatCode="_ * #,##0_ ;_ * \-#,##0_ ;_ * &quot;-&quot;??_ ;_ @_ "/>
    </dxf>
    <dxf>
      <numFmt numFmtId="14" formatCode="0.00%"/>
    </dxf>
    <dxf>
      <numFmt numFmtId="164" formatCode="_ * #,##0_ ;_ * \-#,##0_ ;_ * &quot;-&quot;??_ ;_ @_ "/>
    </dxf>
    <dxf>
      <numFmt numFmtId="165"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4" formatCode="_ * #,##0_ ;_ * \-#,##0_ ;_ * &quot;-&quot;??_ ;_ @_ "/>
    </dxf>
    <dxf>
      <numFmt numFmtId="165"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4" formatCode="_ * #,##0_ ;_ * \-#,##0_ ;_ * &quot;-&quot;??_ ;_ @_ "/>
    </dxf>
    <dxf>
      <numFmt numFmtId="165" formatCode="_ * #,##0.0_ ;_ * \-#,##0.0_ ;_ * &quot;-&quot;??_ ;_ @_ "/>
    </dxf>
    <dxf>
      <numFmt numFmtId="14" formatCode="0.00%"/>
    </dxf>
    <dxf>
      <numFmt numFmtId="164" formatCode="_ * #,##0_ ;_ * \-#,##0_ ;_ * &quot;-&quot;??_ ;_ @_ "/>
    </dxf>
    <dxf>
      <numFmt numFmtId="165" formatCode="_ * #,##0.0_ ;_ * \-#,##0.0_ ;_ * &quot;-&quot;??_ ;_ @_ "/>
    </dxf>
    <dxf>
      <numFmt numFmtId="164" formatCode="_ * #,##0_ ;_ * \-#,##0_ ;_ * &quot;-&quot;??_ ;_ @_ "/>
    </dxf>
    <dxf>
      <numFmt numFmtId="165"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4" formatCode="_ * #,##0_ ;_ * \-#,##0_ ;_ * &quot;-&quot;??_ ;_ @_ "/>
    </dxf>
    <dxf>
      <numFmt numFmtId="165" formatCode="_ * #,##0.0_ ;_ * \-#,##0.0_ ;_ * &quot;-&quot;??_ ;_ @_ "/>
    </dxf>
    <dxf>
      <numFmt numFmtId="164" formatCode="_ * #,##0_ ;_ * \-#,##0_ ;_ * &quot;-&quot;??_ ;_ @_ "/>
    </dxf>
    <dxf>
      <numFmt numFmtId="14" formatCode="0.00%"/>
    </dxf>
    <dxf>
      <numFmt numFmtId="164" formatCode="_ * #,##0_ ;_ * \-#,##0_ ;_ * &quot;-&quot;??_ ;_ @_ "/>
    </dxf>
    <dxf>
      <numFmt numFmtId="165" formatCode="_ * #,##0.0_ ;_ * \-#,##0.0_ ;_ * &quot;-&quot;??_ ;_ @_ "/>
    </dxf>
    <dxf>
      <numFmt numFmtId="0" formatCode="General"/>
    </dxf>
    <dxf>
      <numFmt numFmtId="0" formatCode="General"/>
    </dxf>
    <dxf>
      <numFmt numFmtId="0" formatCode="General"/>
    </dxf>
    <dxf>
      <numFmt numFmtId="19" formatCode="dd/mm/yyyy"/>
    </dxf>
    <dxf>
      <numFmt numFmtId="0" formatCode="General"/>
    </dxf>
    <dxf>
      <numFmt numFmtId="0" formatCode="General"/>
    </dxf>
    <dxf>
      <font>
        <b/>
        <color theme="1"/>
      </font>
      <border>
        <bottom style="thin">
          <color theme="4"/>
        </bottom>
        <vertical/>
        <horizontal/>
      </border>
    </dxf>
    <dxf>
      <font>
        <sz val="10"/>
        <color theme="1"/>
      </font>
      <fill>
        <patternFill>
          <bgColor theme="0" tint="-0.14996795556505021"/>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58"/>
      <tableStyleElement type="headerRow" dxfId="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 dashboard_3.xlsx]Pivot_Tables!PivotTable9</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044396046238902"/>
          <c:y val="1.0869565217391304E-2"/>
          <c:w val="0.78274752889931309"/>
          <c:h val="0.97826086956521741"/>
        </c:manualLayout>
      </c:layout>
      <c:barChart>
        <c:barDir val="bar"/>
        <c:grouping val="clustered"/>
        <c:varyColors val="0"/>
        <c:ser>
          <c:idx val="0"/>
          <c:order val="0"/>
          <c:tx>
            <c:strRef>
              <c:f>Pivot_Tables!$H$3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Pivot_Tables!$G$4:$G$10</c:f>
              <c:strCache>
                <c:ptCount val="6"/>
                <c:pt idx="0">
                  <c:v>PIZB0002</c:v>
                </c:pt>
                <c:pt idx="1">
                  <c:v>pizb0003</c:v>
                </c:pt>
                <c:pt idx="2">
                  <c:v>PIZB0001</c:v>
                </c:pt>
                <c:pt idx="3">
                  <c:v>PIZB0004</c:v>
                </c:pt>
                <c:pt idx="4">
                  <c:v>PIZB0005</c:v>
                </c:pt>
                <c:pt idx="5">
                  <c:v>PIZB0006</c:v>
                </c:pt>
              </c:strCache>
            </c:strRef>
          </c:cat>
          <c:val>
            <c:numRef>
              <c:f>Pivot_Tables!$H$4:$H$10</c:f>
              <c:numCache>
                <c:formatCode>_ * #,##0_ ;_ * \-#,##0_ ;_ * "-"??_ ;_ @_ </c:formatCode>
                <c:ptCount val="6"/>
                <c:pt idx="0">
                  <c:v>96379</c:v>
                </c:pt>
                <c:pt idx="1">
                  <c:v>95612</c:v>
                </c:pt>
                <c:pt idx="2">
                  <c:v>95339</c:v>
                </c:pt>
                <c:pt idx="3">
                  <c:v>92139</c:v>
                </c:pt>
                <c:pt idx="4">
                  <c:v>43634</c:v>
                </c:pt>
                <c:pt idx="5">
                  <c:v>17658</c:v>
                </c:pt>
              </c:numCache>
            </c:numRef>
          </c:val>
          <c:extLst>
            <c:ext xmlns:c16="http://schemas.microsoft.com/office/drawing/2014/chart" uri="{C3380CC4-5D6E-409C-BE32-E72D297353CC}">
              <c16:uniqueId val="{00000000-4254-440B-984E-81CC4F538EE5}"/>
            </c:ext>
          </c:extLst>
        </c:ser>
        <c:dLbls>
          <c:showLegendKey val="0"/>
          <c:showVal val="0"/>
          <c:showCatName val="0"/>
          <c:showSerName val="0"/>
          <c:showPercent val="0"/>
          <c:showBubbleSize val="0"/>
        </c:dLbls>
        <c:gapWidth val="50"/>
        <c:axId val="1587904735"/>
        <c:axId val="1800968351"/>
      </c:barChart>
      <c:catAx>
        <c:axId val="1587904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800968351"/>
        <c:crosses val="autoZero"/>
        <c:auto val="1"/>
        <c:lblAlgn val="ctr"/>
        <c:lblOffset val="100"/>
        <c:noMultiLvlLbl val="0"/>
      </c:catAx>
      <c:valAx>
        <c:axId val="1800968351"/>
        <c:scaling>
          <c:orientation val="minMax"/>
        </c:scaling>
        <c:delete val="1"/>
        <c:axPos val="t"/>
        <c:numFmt formatCode="_ * #,##0_ ;_ * \-#,##0_ ;_ * &quot;-&quot;??_ ;_ @_ " sourceLinked="1"/>
        <c:majorTickMark val="none"/>
        <c:minorTickMark val="none"/>
        <c:tickLblPos val="nextTo"/>
        <c:crossAx val="15879047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 dashboard_3.xlsx]Pivot_Tables!PivotTable10</c:name>
    <c:fmtId val="2"/>
  </c:pivotSource>
  <c:chart>
    <c:autoTitleDeleted val="1"/>
    <c:pivotFmts>
      <c:pivotFmt>
        <c:idx val="0"/>
      </c:pivotFmt>
      <c:pivotFmt>
        <c:idx val="1"/>
      </c:pivotFmt>
      <c:pivotFmt>
        <c:idx val="2"/>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3789731051344741E-2"/>
          <c:y val="0"/>
          <c:w val="0.89242053789731046"/>
          <c:h val="0.80219274221157133"/>
        </c:manualLayout>
      </c:layout>
      <c:lineChart>
        <c:grouping val="standard"/>
        <c:varyColors val="0"/>
        <c:ser>
          <c:idx val="0"/>
          <c:order val="0"/>
          <c:tx>
            <c:strRef>
              <c:f>Pivot_Tables!$K$3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Pivot_Tables!$J$4:$J$8</c:f>
              <c:strCache>
                <c:ptCount val="4"/>
                <c:pt idx="0">
                  <c:v>Jun</c:v>
                </c:pt>
                <c:pt idx="1">
                  <c:v>Jul</c:v>
                </c:pt>
                <c:pt idx="2">
                  <c:v>Aug</c:v>
                </c:pt>
                <c:pt idx="3">
                  <c:v>Sep</c:v>
                </c:pt>
              </c:strCache>
            </c:strRef>
          </c:cat>
          <c:val>
            <c:numRef>
              <c:f>Pivot_Tables!$K$4:$K$8</c:f>
              <c:numCache>
                <c:formatCode>_ * #,##0_ ;_ * \-#,##0_ ;_ * "-"??_ ;_ @_ </c:formatCode>
                <c:ptCount val="4"/>
                <c:pt idx="0">
                  <c:v>147726</c:v>
                </c:pt>
                <c:pt idx="1">
                  <c:v>190672</c:v>
                </c:pt>
                <c:pt idx="2">
                  <c:v>86350</c:v>
                </c:pt>
                <c:pt idx="3">
                  <c:v>16013</c:v>
                </c:pt>
              </c:numCache>
            </c:numRef>
          </c:val>
          <c:smooth val="0"/>
          <c:extLst>
            <c:ext xmlns:c16="http://schemas.microsoft.com/office/drawing/2014/chart" uri="{C3380CC4-5D6E-409C-BE32-E72D297353CC}">
              <c16:uniqueId val="{00000000-1454-4404-8432-49ED965FF75E}"/>
            </c:ext>
          </c:extLst>
        </c:ser>
        <c:dLbls>
          <c:dLblPos val="ctr"/>
          <c:showLegendKey val="0"/>
          <c:showVal val="1"/>
          <c:showCatName val="0"/>
          <c:showSerName val="0"/>
          <c:showPercent val="0"/>
          <c:showBubbleSize val="0"/>
        </c:dLbls>
        <c:dropLines>
          <c:spPr>
            <a:ln w="9525" cap="flat" cmpd="sng" algn="ctr">
              <a:solidFill>
                <a:schemeClr val="tx1"/>
              </a:solidFill>
              <a:round/>
            </a:ln>
            <a:effectLst/>
          </c:spPr>
        </c:dropLines>
        <c:marker val="1"/>
        <c:smooth val="0"/>
        <c:axId val="1891180431"/>
        <c:axId val="1891173359"/>
      </c:lineChart>
      <c:catAx>
        <c:axId val="189118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chemeClr val="tx1"/>
                </a:solidFill>
                <a:latin typeface="+mn-lt"/>
                <a:ea typeface="+mn-ea"/>
                <a:cs typeface="+mn-cs"/>
              </a:defRPr>
            </a:pPr>
            <a:endParaRPr lang="en-US"/>
          </a:p>
        </c:txPr>
        <c:crossAx val="1891173359"/>
        <c:crosses val="autoZero"/>
        <c:auto val="1"/>
        <c:lblAlgn val="ctr"/>
        <c:lblOffset val="100"/>
        <c:noMultiLvlLbl val="0"/>
      </c:catAx>
      <c:valAx>
        <c:axId val="1891173359"/>
        <c:scaling>
          <c:orientation val="minMax"/>
        </c:scaling>
        <c:delete val="1"/>
        <c:axPos val="l"/>
        <c:numFmt formatCode="_ * #,##0_ ;_ * \-#,##0_ ;_ * &quot;-&quot;??_ ;_ @_ " sourceLinked="1"/>
        <c:majorTickMark val="none"/>
        <c:minorTickMark val="none"/>
        <c:tickLblPos val="nextTo"/>
        <c:crossAx val="1891180431"/>
        <c:crosses val="autoZero"/>
        <c:crossBetween val="between"/>
      </c:valAx>
      <c:spPr>
        <a:noFill/>
        <a:ln>
          <a:noFill/>
        </a:ln>
        <a:effectLst/>
      </c:spPr>
    </c:plotArea>
    <c:plotVisOnly val="1"/>
    <c:dispBlanksAs val="gap"/>
    <c:showDLblsOverMax val="0"/>
  </c:chart>
  <c:spPr>
    <a:no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 dashboard_3.xlsx]Pivot_Tables!PivotTable11</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rgbClr val="00B050"/>
          </a:solidFill>
          <a:ln w="19050">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6">
              <a:lumMod val="75000"/>
            </a:schemeClr>
          </a:solidFill>
          <a:ln w="19050">
            <a:solidFill>
              <a:schemeClr val="accent1"/>
            </a:solidFill>
          </a:ln>
          <a:effectLst/>
        </c:spPr>
      </c:pivotFmt>
      <c:pivotFmt>
        <c:idx val="17"/>
        <c:spPr>
          <a:solidFill>
            <a:schemeClr val="accent6">
              <a:lumMod val="60000"/>
              <a:lumOff val="40000"/>
            </a:schemeClr>
          </a:solidFill>
          <a:ln w="19050">
            <a:solidFill>
              <a:schemeClr val="accent1"/>
            </a:solidFill>
          </a:ln>
          <a:effectLst/>
        </c:spPr>
      </c:pivotFmt>
      <c:pivotFmt>
        <c:idx val="18"/>
        <c:spPr>
          <a:solidFill>
            <a:schemeClr val="accent5">
              <a:lumMod val="75000"/>
            </a:schemeClr>
          </a:solidFill>
          <a:ln w="19050">
            <a:solidFill>
              <a:schemeClr val="accent1"/>
            </a:solidFill>
          </a:ln>
          <a:effectLst/>
        </c:spPr>
      </c:pivotFmt>
      <c:pivotFmt>
        <c:idx val="19"/>
        <c:spPr>
          <a:solidFill>
            <a:schemeClr val="accent5">
              <a:lumMod val="60000"/>
              <a:lumOff val="40000"/>
            </a:schemeClr>
          </a:solidFill>
          <a:ln w="19050">
            <a:solidFill>
              <a:schemeClr val="accent1"/>
            </a:solidFill>
          </a:ln>
          <a:effectLst/>
        </c:spPr>
      </c:pivotFmt>
      <c:pivotFmt>
        <c:idx val="20"/>
        <c:spPr>
          <a:solidFill>
            <a:schemeClr val="accent5">
              <a:lumMod val="40000"/>
              <a:lumOff val="60000"/>
            </a:schemeClr>
          </a:solidFill>
          <a:ln w="19050">
            <a:solidFill>
              <a:schemeClr val="accent1"/>
            </a:solidFill>
          </a:ln>
          <a:effectLst/>
        </c:spPr>
      </c:pivotFmt>
      <c:pivotFmt>
        <c:idx val="21"/>
        <c:spPr>
          <a:solidFill>
            <a:srgbClr val="00B050"/>
          </a:solidFill>
          <a:ln w="19050">
            <a:solidFill>
              <a:schemeClr val="accent1"/>
            </a:solidFill>
          </a:ln>
          <a:effectLst/>
        </c:spPr>
      </c:pivotFmt>
    </c:pivotFmts>
    <c:plotArea>
      <c:layout>
        <c:manualLayout>
          <c:layoutTarget val="inner"/>
          <c:xMode val="edge"/>
          <c:yMode val="edge"/>
          <c:x val="0.22178490683714042"/>
          <c:y val="3.8140678511840297E-2"/>
          <c:w val="0.60193069306930691"/>
          <c:h val="0.90401486988847579"/>
        </c:manualLayout>
      </c:layout>
      <c:pieChart>
        <c:varyColors val="1"/>
        <c:ser>
          <c:idx val="0"/>
          <c:order val="0"/>
          <c:tx>
            <c:strRef>
              <c:f>Pivot_Tables!$H$13</c:f>
              <c:strCache>
                <c:ptCount val="1"/>
                <c:pt idx="0">
                  <c:v>Total</c:v>
                </c:pt>
              </c:strCache>
            </c:strRef>
          </c:tx>
          <c:spPr>
            <a:solidFill>
              <a:srgbClr val="00B050"/>
            </a:solidFill>
            <a:ln w="19050">
              <a:solidFill>
                <a:schemeClr val="accent1"/>
              </a:solidFill>
            </a:ln>
            <a:effectLst/>
          </c:spPr>
          <c:dPt>
            <c:idx val="0"/>
            <c:bubble3D val="0"/>
            <c:spPr>
              <a:solidFill>
                <a:schemeClr val="accent6">
                  <a:lumMod val="75000"/>
                </a:schemeClr>
              </a:solidFill>
              <a:ln w="19050">
                <a:solidFill>
                  <a:schemeClr val="accent1"/>
                </a:solidFill>
              </a:ln>
              <a:effectLst/>
            </c:spPr>
            <c:extLst>
              <c:ext xmlns:c16="http://schemas.microsoft.com/office/drawing/2014/chart" uri="{C3380CC4-5D6E-409C-BE32-E72D297353CC}">
                <c16:uniqueId val="{00000001-E7E1-4F0E-A462-B7954FFEC8E4}"/>
              </c:ext>
            </c:extLst>
          </c:dPt>
          <c:dPt>
            <c:idx val="1"/>
            <c:bubble3D val="0"/>
            <c:spPr>
              <a:solidFill>
                <a:srgbClr val="00B050"/>
              </a:solidFill>
              <a:ln w="19050">
                <a:solidFill>
                  <a:schemeClr val="accent1"/>
                </a:solidFill>
              </a:ln>
              <a:effectLst/>
            </c:spPr>
            <c:extLst>
              <c:ext xmlns:c16="http://schemas.microsoft.com/office/drawing/2014/chart" uri="{C3380CC4-5D6E-409C-BE32-E72D297353CC}">
                <c16:uniqueId val="{00000003-E7E1-4F0E-A462-B7954FFEC8E4}"/>
              </c:ext>
            </c:extLst>
          </c:dPt>
          <c:dPt>
            <c:idx val="2"/>
            <c:bubble3D val="0"/>
            <c:spPr>
              <a:solidFill>
                <a:schemeClr val="accent5">
                  <a:lumMod val="75000"/>
                </a:schemeClr>
              </a:solidFill>
              <a:ln w="19050">
                <a:solidFill>
                  <a:schemeClr val="accent1"/>
                </a:solidFill>
              </a:ln>
              <a:effectLst/>
            </c:spPr>
            <c:extLst>
              <c:ext xmlns:c16="http://schemas.microsoft.com/office/drawing/2014/chart" uri="{C3380CC4-5D6E-409C-BE32-E72D297353CC}">
                <c16:uniqueId val="{00000005-E7E1-4F0E-A462-B7954FFEC8E4}"/>
              </c:ext>
            </c:extLst>
          </c:dPt>
          <c:dPt>
            <c:idx val="3"/>
            <c:bubble3D val="0"/>
            <c:spPr>
              <a:solidFill>
                <a:schemeClr val="accent5">
                  <a:lumMod val="60000"/>
                  <a:lumOff val="40000"/>
                </a:schemeClr>
              </a:solidFill>
              <a:ln w="19050">
                <a:solidFill>
                  <a:schemeClr val="accent1"/>
                </a:solidFill>
              </a:ln>
              <a:effectLst/>
            </c:spPr>
            <c:extLst>
              <c:ext xmlns:c16="http://schemas.microsoft.com/office/drawing/2014/chart" uri="{C3380CC4-5D6E-409C-BE32-E72D297353CC}">
                <c16:uniqueId val="{00000007-E7E1-4F0E-A462-B7954FFEC8E4}"/>
              </c:ext>
            </c:extLst>
          </c:dPt>
          <c:dPt>
            <c:idx val="4"/>
            <c:bubble3D val="0"/>
            <c:spPr>
              <a:solidFill>
                <a:schemeClr val="accent5">
                  <a:lumMod val="40000"/>
                  <a:lumOff val="60000"/>
                </a:schemeClr>
              </a:solidFill>
              <a:ln w="19050">
                <a:solidFill>
                  <a:schemeClr val="accent1"/>
                </a:solidFill>
              </a:ln>
              <a:effectLst/>
            </c:spPr>
            <c:extLst>
              <c:ext xmlns:c16="http://schemas.microsoft.com/office/drawing/2014/chart" uri="{C3380CC4-5D6E-409C-BE32-E72D297353CC}">
                <c16:uniqueId val="{00000009-E7E1-4F0E-A462-B7954FFEC8E4}"/>
              </c:ext>
            </c:extLst>
          </c:dPt>
          <c:dPt>
            <c:idx val="5"/>
            <c:bubble3D val="0"/>
            <c:spPr>
              <a:solidFill>
                <a:schemeClr val="accent6">
                  <a:lumMod val="60000"/>
                  <a:lumOff val="40000"/>
                </a:schemeClr>
              </a:solidFill>
              <a:ln w="19050">
                <a:solidFill>
                  <a:schemeClr val="accent1"/>
                </a:solidFill>
              </a:ln>
              <a:effectLst/>
            </c:spPr>
            <c:extLst>
              <c:ext xmlns:c16="http://schemas.microsoft.com/office/drawing/2014/chart" uri="{C3380CC4-5D6E-409C-BE32-E72D297353CC}">
                <c16:uniqueId val="{0000000B-E7E1-4F0E-A462-B7954FFEC8E4}"/>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Pivot_Tables!$G$14:$G$20</c:f>
              <c:strCache>
                <c:ptCount val="6"/>
                <c:pt idx="0">
                  <c:v>PIZB0002</c:v>
                </c:pt>
                <c:pt idx="1">
                  <c:v>pizb0003</c:v>
                </c:pt>
                <c:pt idx="2">
                  <c:v>PIZB0001</c:v>
                </c:pt>
                <c:pt idx="3">
                  <c:v>PIZB0004</c:v>
                </c:pt>
                <c:pt idx="4">
                  <c:v>PIZB0005</c:v>
                </c:pt>
                <c:pt idx="5">
                  <c:v>PIZB0006</c:v>
                </c:pt>
              </c:strCache>
            </c:strRef>
          </c:cat>
          <c:val>
            <c:numRef>
              <c:f>Pivot_Tables!$H$14:$H$20</c:f>
              <c:numCache>
                <c:formatCode>0.00%</c:formatCode>
                <c:ptCount val="6"/>
                <c:pt idx="0">
                  <c:v>0.21866499077731469</c:v>
                </c:pt>
                <c:pt idx="1">
                  <c:v>0.2169248186658983</c:v>
                </c:pt>
                <c:pt idx="2">
                  <c:v>0.21630543537200433</c:v>
                </c:pt>
                <c:pt idx="3">
                  <c:v>0.20904526489412628</c:v>
                </c:pt>
                <c:pt idx="4">
                  <c:v>9.8996962072415665E-2</c:v>
                </c:pt>
                <c:pt idx="5">
                  <c:v>4.0062528218240724E-2</c:v>
                </c:pt>
              </c:numCache>
            </c:numRef>
          </c:val>
          <c:extLst>
            <c:ext xmlns:c16="http://schemas.microsoft.com/office/drawing/2014/chart" uri="{C3380CC4-5D6E-409C-BE32-E72D297353CC}">
              <c16:uniqueId val="{0000000C-E7E1-4F0E-A462-B7954FFEC8E4}"/>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 dashboard_3.xlsx]Pivot_Tables!PivotTable12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flip="none" rotWithShape="1">
            <a:gsLst>
              <a:gs pos="0">
                <a:schemeClr val="accent5">
                  <a:lumMod val="67000"/>
                </a:schemeClr>
              </a:gs>
              <a:gs pos="87000">
                <a:schemeClr val="accent5">
                  <a:lumMod val="97000"/>
                  <a:lumOff val="3000"/>
                </a:schemeClr>
              </a:gs>
              <a:gs pos="100000">
                <a:schemeClr val="accent5">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4">
                  <a:lumMod val="67000"/>
                </a:schemeClr>
              </a:gs>
              <a:gs pos="84000">
                <a:schemeClr val="accent4">
                  <a:lumMod val="97000"/>
                  <a:lumOff val="3000"/>
                </a:schemeClr>
              </a:gs>
              <a:gs pos="100000">
                <a:schemeClr val="accent4">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2"/>
          </a:solidFill>
          <a:ln>
            <a:noFill/>
          </a:ln>
          <a:effectLst/>
        </c:spPr>
        <c:dLbl>
          <c:idx val="0"/>
          <c:layout>
            <c:manualLayout>
              <c:x val="0.18499999999999994"/>
              <c:y val="-2.6340691878662054E-17"/>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a:noFill/>
          </a:ln>
          <a:effectLst/>
        </c:spPr>
        <c:dLbl>
          <c:idx val="0"/>
          <c:layout>
            <c:manualLayout>
              <c:x val="0.19"/>
              <c:y val="0"/>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
          <c:y val="0.16620056113675447"/>
          <c:w val="0.77500000000000002"/>
          <c:h val="0.78747079691961597"/>
        </c:manualLayout>
      </c:layout>
      <c:barChart>
        <c:barDir val="bar"/>
        <c:grouping val="stacked"/>
        <c:varyColors val="0"/>
        <c:ser>
          <c:idx val="0"/>
          <c:order val="0"/>
          <c:tx>
            <c:strRef>
              <c:f>Pivot_Tables!$K$13</c:f>
              <c:strCache>
                <c:ptCount val="1"/>
                <c:pt idx="0">
                  <c:v> Total Sales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Pivot_Tables!$J$14:$J$20</c:f>
              <c:strCache>
                <c:ptCount val="6"/>
                <c:pt idx="0">
                  <c:v>PIZB0002</c:v>
                </c:pt>
                <c:pt idx="1">
                  <c:v>pizb0003</c:v>
                </c:pt>
                <c:pt idx="2">
                  <c:v>PIZB0001</c:v>
                </c:pt>
                <c:pt idx="3">
                  <c:v>PIZB0004</c:v>
                </c:pt>
                <c:pt idx="4">
                  <c:v>PIZB0005</c:v>
                </c:pt>
                <c:pt idx="5">
                  <c:v>PIZB0006</c:v>
                </c:pt>
              </c:strCache>
            </c:strRef>
          </c:cat>
          <c:val>
            <c:numRef>
              <c:f>Pivot_Tables!$K$14:$K$20</c:f>
              <c:numCache>
                <c:formatCode>_ * #,##0_ ;_ * \-#,##0_ ;_ * "-"??_ ;_ @_ </c:formatCode>
                <c:ptCount val="6"/>
                <c:pt idx="0">
                  <c:v>96379</c:v>
                </c:pt>
                <c:pt idx="1">
                  <c:v>95612</c:v>
                </c:pt>
                <c:pt idx="2">
                  <c:v>95339</c:v>
                </c:pt>
                <c:pt idx="3">
                  <c:v>92139</c:v>
                </c:pt>
                <c:pt idx="4">
                  <c:v>43634</c:v>
                </c:pt>
                <c:pt idx="5">
                  <c:v>17658</c:v>
                </c:pt>
              </c:numCache>
            </c:numRef>
          </c:val>
          <c:extLst>
            <c:ext xmlns:c16="http://schemas.microsoft.com/office/drawing/2014/chart" uri="{C3380CC4-5D6E-409C-BE32-E72D297353CC}">
              <c16:uniqueId val="{00000000-5744-4A46-958D-181A8C51970F}"/>
            </c:ext>
          </c:extLst>
        </c:ser>
        <c:ser>
          <c:idx val="1"/>
          <c:order val="1"/>
          <c:tx>
            <c:strRef>
              <c:f>Pivot_Tables!$L$13</c:f>
              <c:strCache>
                <c:ptCount val="1"/>
                <c:pt idx="0">
                  <c:v>Sum of Discounted Value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3-5744-4A46-958D-181A8C51970F}"/>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2-5744-4A46-958D-181A8C51970F}"/>
              </c:ext>
            </c:extLst>
          </c:dPt>
          <c:dLbls>
            <c:dLbl>
              <c:idx val="4"/>
              <c:layout>
                <c:manualLayout>
                  <c:x val="0.19"/>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744-4A46-958D-181A8C51970F}"/>
                </c:ext>
              </c:extLst>
            </c:dLbl>
            <c:dLbl>
              <c:idx val="5"/>
              <c:layout>
                <c:manualLayout>
                  <c:x val="0.18499999999999994"/>
                  <c:y val="-2.6340691878662054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744-4A46-958D-181A8C51970F}"/>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Pivot_Tables!$J$14:$J$20</c:f>
              <c:strCache>
                <c:ptCount val="6"/>
                <c:pt idx="0">
                  <c:v>PIZB0002</c:v>
                </c:pt>
                <c:pt idx="1">
                  <c:v>pizb0003</c:v>
                </c:pt>
                <c:pt idx="2">
                  <c:v>PIZB0001</c:v>
                </c:pt>
                <c:pt idx="3">
                  <c:v>PIZB0004</c:v>
                </c:pt>
                <c:pt idx="4">
                  <c:v>PIZB0005</c:v>
                </c:pt>
                <c:pt idx="5">
                  <c:v>PIZB0006</c:v>
                </c:pt>
              </c:strCache>
            </c:strRef>
          </c:cat>
          <c:val>
            <c:numRef>
              <c:f>Pivot_Tables!$L$14:$L$20</c:f>
              <c:numCache>
                <c:formatCode>_ * #,##0_ ;_ * \-#,##0_ ;_ * "-"??_ ;_ @_ </c:formatCode>
                <c:ptCount val="6"/>
                <c:pt idx="0">
                  <c:v>40043.94</c:v>
                </c:pt>
                <c:pt idx="1">
                  <c:v>41509.19000000001</c:v>
                </c:pt>
                <c:pt idx="2">
                  <c:v>40090.349999999991</c:v>
                </c:pt>
                <c:pt idx="3">
                  <c:v>43561.189999999988</c:v>
                </c:pt>
                <c:pt idx="4">
                  <c:v>19567.37000000001</c:v>
                </c:pt>
                <c:pt idx="5">
                  <c:v>7725.1900000000014</c:v>
                </c:pt>
              </c:numCache>
            </c:numRef>
          </c:val>
          <c:extLst>
            <c:ext xmlns:c16="http://schemas.microsoft.com/office/drawing/2014/chart" uri="{C3380CC4-5D6E-409C-BE32-E72D297353CC}">
              <c16:uniqueId val="{00000001-5744-4A46-958D-181A8C51970F}"/>
            </c:ext>
          </c:extLst>
        </c:ser>
        <c:dLbls>
          <c:showLegendKey val="0"/>
          <c:showVal val="0"/>
          <c:showCatName val="0"/>
          <c:showSerName val="0"/>
          <c:showPercent val="0"/>
          <c:showBubbleSize val="0"/>
        </c:dLbls>
        <c:gapWidth val="50"/>
        <c:overlap val="100"/>
        <c:axId val="2097530847"/>
        <c:axId val="2097521695"/>
      </c:barChart>
      <c:catAx>
        <c:axId val="209753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2097521695"/>
        <c:crosses val="autoZero"/>
        <c:auto val="1"/>
        <c:lblAlgn val="ctr"/>
        <c:lblOffset val="100"/>
        <c:noMultiLvlLbl val="0"/>
      </c:catAx>
      <c:valAx>
        <c:axId val="2097521695"/>
        <c:scaling>
          <c:orientation val="minMax"/>
        </c:scaling>
        <c:delete val="1"/>
        <c:axPos val="b"/>
        <c:numFmt formatCode="_ * #,##0_ ;_ * \-#,##0_ ;_ * &quot;-&quot;??_ ;_ @_ " sourceLinked="1"/>
        <c:majorTickMark val="none"/>
        <c:minorTickMark val="none"/>
        <c:tickLblPos val="nextTo"/>
        <c:crossAx val="2097530847"/>
        <c:crosses val="autoZero"/>
        <c:crossBetween val="between"/>
      </c:valAx>
      <c:spPr>
        <a:noFill/>
        <a:ln>
          <a:noFill/>
        </a:ln>
        <a:effectLst/>
      </c:spPr>
    </c:plotArea>
    <c:legend>
      <c:legendPos val="t"/>
      <c:layout>
        <c:manualLayout>
          <c:xMode val="edge"/>
          <c:yMode val="edge"/>
          <c:x val="0.13667913385826772"/>
          <c:y val="1.1494252873563218E-2"/>
          <c:w val="0.72664133858267721"/>
          <c:h val="0.1588950419659081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33179206407553E-2"/>
          <c:y val="4.4534412955465584E-2"/>
          <c:w val="0.87307125307125311"/>
          <c:h val="0.87656539896075747"/>
        </c:manualLayout>
      </c:layout>
      <c:scatterChart>
        <c:scatterStyle val="lineMarker"/>
        <c:varyColors val="0"/>
        <c:ser>
          <c:idx val="0"/>
          <c:order val="0"/>
          <c:tx>
            <c:v>Sales vs Discount</c:v>
          </c:tx>
          <c:spPr>
            <a:ln w="2540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663C4FBC-9FB1-46C1-AF68-059C27E966F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BA62-4AC5-848A-172C97230A96}"/>
                </c:ext>
              </c:extLst>
            </c:dLbl>
            <c:dLbl>
              <c:idx val="1"/>
              <c:layout/>
              <c:tx>
                <c:rich>
                  <a:bodyPr/>
                  <a:lstStyle/>
                  <a:p>
                    <a:fld id="{96765157-AEF6-433D-B2D2-B5FF5E3135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A62-4AC5-848A-172C97230A96}"/>
                </c:ext>
              </c:extLst>
            </c:dLbl>
            <c:dLbl>
              <c:idx val="2"/>
              <c:layout/>
              <c:tx>
                <c:rich>
                  <a:bodyPr/>
                  <a:lstStyle/>
                  <a:p>
                    <a:fld id="{3DAF7185-5FBA-4CE7-82BE-F55AB99A209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A62-4AC5-848A-172C97230A96}"/>
                </c:ext>
              </c:extLst>
            </c:dLbl>
            <c:dLbl>
              <c:idx val="3"/>
              <c:layout/>
              <c:tx>
                <c:rich>
                  <a:bodyPr/>
                  <a:lstStyle/>
                  <a:p>
                    <a:fld id="{416FBCAC-F5CE-49AD-8F00-04AA54FEB40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A62-4AC5-848A-172C97230A96}"/>
                </c:ext>
              </c:extLst>
            </c:dLbl>
            <c:dLbl>
              <c:idx val="4"/>
              <c:layout/>
              <c:tx>
                <c:rich>
                  <a:bodyPr/>
                  <a:lstStyle/>
                  <a:p>
                    <a:fld id="{9D0307FD-B569-4483-A553-01B8411482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A62-4AC5-848A-172C97230A96}"/>
                </c:ext>
              </c:extLst>
            </c:dLbl>
            <c:dLbl>
              <c:idx val="5"/>
              <c:layout/>
              <c:tx>
                <c:rich>
                  <a:bodyPr/>
                  <a:lstStyle/>
                  <a:p>
                    <a:fld id="{89CF6F01-1258-40D4-A0B3-7E515692DAE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A62-4AC5-848A-172C97230A96}"/>
                </c:ext>
              </c:extLst>
            </c:dLbl>
            <c:dLbl>
              <c:idx val="6"/>
              <c:layout/>
              <c:tx>
                <c:rich>
                  <a:bodyPr/>
                  <a:lstStyle/>
                  <a:p>
                    <a:fld id="{5048EA5D-95C2-42AE-8A9C-748B80390D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BA62-4AC5-848A-172C97230A96}"/>
                </c:ext>
              </c:extLst>
            </c:dLbl>
            <c:dLbl>
              <c:idx val="7"/>
              <c:layout/>
              <c:tx>
                <c:rich>
                  <a:bodyPr/>
                  <a:lstStyle/>
                  <a:p>
                    <a:fld id="{1A28E648-464A-4DE0-B5C4-1B4F8F408E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BA62-4AC5-848A-172C97230A96}"/>
                </c:ext>
              </c:extLst>
            </c:dLbl>
            <c:dLbl>
              <c:idx val="8"/>
              <c:layout/>
              <c:tx>
                <c:rich>
                  <a:bodyPr/>
                  <a:lstStyle/>
                  <a:p>
                    <a:fld id="{87289C2E-640E-4E07-8658-9222C0B733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BA62-4AC5-848A-172C97230A96}"/>
                </c:ext>
              </c:extLst>
            </c:dLbl>
            <c:dLbl>
              <c:idx val="9"/>
              <c:layout/>
              <c:tx>
                <c:rich>
                  <a:bodyPr/>
                  <a:lstStyle/>
                  <a:p>
                    <a:fld id="{2A386271-35D4-4A76-AAAD-30AFD076557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BA62-4AC5-848A-172C97230A96}"/>
                </c:ext>
              </c:extLst>
            </c:dLbl>
            <c:dLbl>
              <c:idx val="10"/>
              <c:layout/>
              <c:tx>
                <c:rich>
                  <a:bodyPr/>
                  <a:lstStyle/>
                  <a:p>
                    <a:fld id="{D0A23346-EC03-459A-92FD-59C7620A10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BA62-4AC5-848A-172C97230A96}"/>
                </c:ext>
              </c:extLst>
            </c:dLbl>
            <c:dLbl>
              <c:idx val="11"/>
              <c:layout/>
              <c:tx>
                <c:rich>
                  <a:bodyPr/>
                  <a:lstStyle/>
                  <a:p>
                    <a:fld id="{FF7A3F6F-DA73-45A6-8316-6448793726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BA62-4AC5-848A-172C97230A96}"/>
                </c:ext>
              </c:extLst>
            </c:dLbl>
            <c:dLbl>
              <c:idx val="12"/>
              <c:layout/>
              <c:tx>
                <c:rich>
                  <a:bodyPr/>
                  <a:lstStyle/>
                  <a:p>
                    <a:fld id="{37A7522C-D8FB-41D1-86BE-F147B93C69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BA62-4AC5-848A-172C97230A96}"/>
                </c:ext>
              </c:extLst>
            </c:dLbl>
            <c:dLbl>
              <c:idx val="13"/>
              <c:layout/>
              <c:tx>
                <c:rich>
                  <a:bodyPr/>
                  <a:lstStyle/>
                  <a:p>
                    <a:fld id="{9DE3BB38-6634-4398-98E8-1AF890D2C38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BA62-4AC5-848A-172C97230A96}"/>
                </c:ext>
              </c:extLst>
            </c:dLbl>
            <c:dLbl>
              <c:idx val="14"/>
              <c:layout/>
              <c:tx>
                <c:rich>
                  <a:bodyPr/>
                  <a:lstStyle/>
                  <a:p>
                    <a:fld id="{3B15184B-BD1F-4E31-A4F9-3A20FB9066D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BA62-4AC5-848A-172C97230A96}"/>
                </c:ext>
              </c:extLst>
            </c:dLbl>
            <c:dLbl>
              <c:idx val="15"/>
              <c:layout/>
              <c:tx>
                <c:rich>
                  <a:bodyPr/>
                  <a:lstStyle/>
                  <a:p>
                    <a:fld id="{16317FFE-2668-4ADF-AD05-F6A385F60DA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BA62-4AC5-848A-172C97230A96}"/>
                </c:ext>
              </c:extLst>
            </c:dLbl>
            <c:dLbl>
              <c:idx val="16"/>
              <c:layout/>
              <c:tx>
                <c:rich>
                  <a:bodyPr/>
                  <a:lstStyle/>
                  <a:p>
                    <a:fld id="{9916C23A-53C2-478A-BB96-D5204DAB8E0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BA62-4AC5-848A-172C97230A96}"/>
                </c:ext>
              </c:extLst>
            </c:dLbl>
            <c:dLbl>
              <c:idx val="17"/>
              <c:layout/>
              <c:tx>
                <c:rich>
                  <a:bodyPr/>
                  <a:lstStyle/>
                  <a:p>
                    <a:fld id="{21B4B475-FF71-4E9F-B9E0-044150035E8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BA62-4AC5-848A-172C97230A96}"/>
                </c:ext>
              </c:extLst>
            </c:dLbl>
            <c:dLbl>
              <c:idx val="18"/>
              <c:layout/>
              <c:tx>
                <c:rich>
                  <a:bodyPr/>
                  <a:lstStyle/>
                  <a:p>
                    <a:fld id="{B07F8A7C-148D-4CD7-82D6-124696E12B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BA62-4AC5-848A-172C97230A96}"/>
                </c:ext>
              </c:extLst>
            </c:dLbl>
            <c:dLbl>
              <c:idx val="19"/>
              <c:layout/>
              <c:tx>
                <c:rich>
                  <a:bodyPr/>
                  <a:lstStyle/>
                  <a:p>
                    <a:fld id="{0E46C1CE-D6E1-4A88-9942-E8A6690B1C2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BA62-4AC5-848A-172C97230A96}"/>
                </c:ext>
              </c:extLst>
            </c:dLbl>
            <c:dLbl>
              <c:idx val="20"/>
              <c:layout/>
              <c:tx>
                <c:rich>
                  <a:bodyPr/>
                  <a:lstStyle/>
                  <a:p>
                    <a:fld id="{F706FA3B-A451-44C9-A9A1-3B1C530583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BA62-4AC5-848A-172C97230A96}"/>
                </c:ext>
              </c:extLst>
            </c:dLbl>
            <c:dLbl>
              <c:idx val="21"/>
              <c:layout/>
              <c:tx>
                <c:rich>
                  <a:bodyPr/>
                  <a:lstStyle/>
                  <a:p>
                    <a:fld id="{8991E7C0-66FF-46EF-A8C3-E717F32040D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B-BA62-4AC5-848A-172C97230A96}"/>
                </c:ext>
              </c:extLst>
            </c:dLbl>
            <c:dLbl>
              <c:idx val="22"/>
              <c:layout/>
              <c:tx>
                <c:rich>
                  <a:bodyPr/>
                  <a:lstStyle/>
                  <a:p>
                    <a:fld id="{BBF1B628-056F-411E-ADAB-897C7AA4BB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BA62-4AC5-848A-172C97230A96}"/>
                </c:ext>
              </c:extLst>
            </c:dLbl>
            <c:dLbl>
              <c:idx val="23"/>
              <c:layout/>
              <c:tx>
                <c:rich>
                  <a:bodyPr/>
                  <a:lstStyle/>
                  <a:p>
                    <a:fld id="{3988AC68-6E04-49AB-AB29-EF698AB54B6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BA62-4AC5-848A-172C97230A96}"/>
                </c:ext>
              </c:extLst>
            </c:dLbl>
            <c:dLbl>
              <c:idx val="24"/>
              <c:layout/>
              <c:tx>
                <c:rich>
                  <a:bodyPr/>
                  <a:lstStyle/>
                  <a:p>
                    <a:fld id="{AA8A3EE4-4A04-4BAE-AFAA-B09B1BD3095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E-BA62-4AC5-848A-172C97230A96}"/>
                </c:ext>
              </c:extLst>
            </c:dLbl>
            <c:dLbl>
              <c:idx val="25"/>
              <c:layout/>
              <c:tx>
                <c:rich>
                  <a:bodyPr/>
                  <a:lstStyle/>
                  <a:p>
                    <a:fld id="{41330E31-BD51-4D1E-BB43-1D2456D4FC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F-BA62-4AC5-848A-172C97230A96}"/>
                </c:ext>
              </c:extLst>
            </c:dLbl>
            <c:dLbl>
              <c:idx val="26"/>
              <c:layout/>
              <c:tx>
                <c:rich>
                  <a:bodyPr/>
                  <a:lstStyle/>
                  <a:p>
                    <a:fld id="{EDAEACED-AC23-4394-A5D9-6612C9AAFC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0-BA62-4AC5-848A-172C97230A96}"/>
                </c:ext>
              </c:extLst>
            </c:dLbl>
            <c:dLbl>
              <c:idx val="27"/>
              <c:layout/>
              <c:tx>
                <c:rich>
                  <a:bodyPr/>
                  <a:lstStyle/>
                  <a:p>
                    <a:fld id="{8E24B094-9EAB-4342-8C4A-9825006CFB6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1-BA62-4AC5-848A-172C97230A96}"/>
                </c:ext>
              </c:extLst>
            </c:dLbl>
            <c:dLbl>
              <c:idx val="28"/>
              <c:layout/>
              <c:tx>
                <c:rich>
                  <a:bodyPr/>
                  <a:lstStyle/>
                  <a:p>
                    <a:fld id="{77FB5F9C-7B1A-46FD-9DF2-4F58A35E5B6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2-BA62-4AC5-848A-172C97230A96}"/>
                </c:ext>
              </c:extLst>
            </c:dLbl>
            <c:dLbl>
              <c:idx val="29"/>
              <c:layout/>
              <c:tx>
                <c:rich>
                  <a:bodyPr/>
                  <a:lstStyle/>
                  <a:p>
                    <a:fld id="{4F2EB168-0D22-4636-9191-91C94D3434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3-BA62-4AC5-848A-172C97230A96}"/>
                </c:ext>
              </c:extLst>
            </c:dLbl>
            <c:dLbl>
              <c:idx val="30"/>
              <c:layout/>
              <c:tx>
                <c:rich>
                  <a:bodyPr/>
                  <a:lstStyle/>
                  <a:p>
                    <a:fld id="{D71D4156-E03D-4C03-9F25-7DDDA03BCD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4-BA62-4AC5-848A-172C97230A96}"/>
                </c:ext>
              </c:extLst>
            </c:dLbl>
            <c:dLbl>
              <c:idx val="31"/>
              <c:layout/>
              <c:tx>
                <c:rich>
                  <a:bodyPr/>
                  <a:lstStyle/>
                  <a:p>
                    <a:fld id="{881674F9-1BC3-4601-8A23-DE0AD98CF0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5-BA62-4AC5-848A-172C97230A96}"/>
                </c:ext>
              </c:extLst>
            </c:dLbl>
            <c:dLbl>
              <c:idx val="32"/>
              <c:layout/>
              <c:tx>
                <c:rich>
                  <a:bodyPr/>
                  <a:lstStyle/>
                  <a:p>
                    <a:fld id="{5B5D4DD9-8DBC-4CCA-A7F1-991CD02CF28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6-BA62-4AC5-848A-172C97230A96}"/>
                </c:ext>
              </c:extLst>
            </c:dLbl>
            <c:dLbl>
              <c:idx val="33"/>
              <c:layout/>
              <c:tx>
                <c:rich>
                  <a:bodyPr/>
                  <a:lstStyle/>
                  <a:p>
                    <a:fld id="{0D5E31BF-730A-4C33-A5CB-26E8400B29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7-BA62-4AC5-848A-172C97230A96}"/>
                </c:ext>
              </c:extLst>
            </c:dLbl>
            <c:dLbl>
              <c:idx val="34"/>
              <c:layout/>
              <c:tx>
                <c:rich>
                  <a:bodyPr/>
                  <a:lstStyle/>
                  <a:p>
                    <a:fld id="{547D7D16-FE72-4080-8D5E-B9A5E7FCD6D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8-BA62-4AC5-848A-172C97230A96}"/>
                </c:ext>
              </c:extLst>
            </c:dLbl>
            <c:dLbl>
              <c:idx val="35"/>
              <c:layout/>
              <c:tx>
                <c:rich>
                  <a:bodyPr/>
                  <a:lstStyle/>
                  <a:p>
                    <a:fld id="{B0399A0D-FABA-4E76-A086-BEA60902226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9-BA62-4AC5-848A-172C97230A96}"/>
                </c:ext>
              </c:extLst>
            </c:dLbl>
            <c:dLbl>
              <c:idx val="36"/>
              <c:layout/>
              <c:tx>
                <c:rich>
                  <a:bodyPr/>
                  <a:lstStyle/>
                  <a:p>
                    <a:fld id="{3BCC3C0A-D2C0-4CC0-B01A-DEE4045EBE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A-BA62-4AC5-848A-172C97230A96}"/>
                </c:ext>
              </c:extLst>
            </c:dLbl>
            <c:dLbl>
              <c:idx val="37"/>
              <c:layout/>
              <c:tx>
                <c:rich>
                  <a:bodyPr/>
                  <a:lstStyle/>
                  <a:p>
                    <a:fld id="{DA9A284F-4E2B-414D-B037-5DC3962E73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B-BA62-4AC5-848A-172C97230A96}"/>
                </c:ext>
              </c:extLst>
            </c:dLbl>
            <c:dLbl>
              <c:idx val="38"/>
              <c:layout/>
              <c:tx>
                <c:rich>
                  <a:bodyPr/>
                  <a:lstStyle/>
                  <a:p>
                    <a:fld id="{83CE1276-88E4-4201-8653-CF9E09C6E1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C-BA62-4AC5-848A-172C97230A96}"/>
                </c:ext>
              </c:extLst>
            </c:dLbl>
            <c:dLbl>
              <c:idx val="39"/>
              <c:layout/>
              <c:tx>
                <c:rich>
                  <a:bodyPr/>
                  <a:lstStyle/>
                  <a:p>
                    <a:fld id="{73F0CF5B-37C3-4BAB-AA08-2CDD0526A8B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D-BA62-4AC5-848A-172C97230A96}"/>
                </c:ext>
              </c:extLst>
            </c:dLbl>
            <c:dLbl>
              <c:idx val="40"/>
              <c:layout/>
              <c:tx>
                <c:rich>
                  <a:bodyPr/>
                  <a:lstStyle/>
                  <a:p>
                    <a:fld id="{71101138-11D9-4913-A3B0-F68F689E4D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E-BA62-4AC5-848A-172C97230A96}"/>
                </c:ext>
              </c:extLst>
            </c:dLbl>
            <c:dLbl>
              <c:idx val="41"/>
              <c:layout/>
              <c:tx>
                <c:rich>
                  <a:bodyPr/>
                  <a:lstStyle/>
                  <a:p>
                    <a:fld id="{D67DD73A-1F9F-483F-B2D1-CF27524683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F-BA62-4AC5-848A-172C97230A96}"/>
                </c:ext>
              </c:extLst>
            </c:dLbl>
            <c:dLbl>
              <c:idx val="42"/>
              <c:layout/>
              <c:tx>
                <c:rich>
                  <a:bodyPr/>
                  <a:lstStyle/>
                  <a:p>
                    <a:fld id="{F721CFC0-BFF4-4193-9796-B18C6845759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0-BA62-4AC5-848A-172C97230A96}"/>
                </c:ext>
              </c:extLst>
            </c:dLbl>
            <c:dLbl>
              <c:idx val="43"/>
              <c:layout/>
              <c:tx>
                <c:rich>
                  <a:bodyPr/>
                  <a:lstStyle/>
                  <a:p>
                    <a:fld id="{9554A856-7021-4834-A430-2FAC523A665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1-BA62-4AC5-848A-172C97230A96}"/>
                </c:ext>
              </c:extLst>
            </c:dLbl>
            <c:dLbl>
              <c:idx val="44"/>
              <c:layout/>
              <c:tx>
                <c:rich>
                  <a:bodyPr/>
                  <a:lstStyle/>
                  <a:p>
                    <a:fld id="{DD811144-5D72-4124-91F1-BA50740E30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2-BA62-4AC5-848A-172C97230A96}"/>
                </c:ext>
              </c:extLst>
            </c:dLbl>
            <c:dLbl>
              <c:idx val="45"/>
              <c:layout/>
              <c:tx>
                <c:rich>
                  <a:bodyPr/>
                  <a:lstStyle/>
                  <a:p>
                    <a:fld id="{272E559F-C0E0-48D3-BDC4-1B5B91CCC8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3-BA62-4AC5-848A-172C97230A96}"/>
                </c:ext>
              </c:extLst>
            </c:dLbl>
            <c:dLbl>
              <c:idx val="46"/>
              <c:layout/>
              <c:tx>
                <c:rich>
                  <a:bodyPr/>
                  <a:lstStyle/>
                  <a:p>
                    <a:fld id="{F73FDBD3-C3C2-40A4-84F8-AB758F9C18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4-BA62-4AC5-848A-172C97230A96}"/>
                </c:ext>
              </c:extLst>
            </c:dLbl>
            <c:dLbl>
              <c:idx val="47"/>
              <c:layout/>
              <c:tx>
                <c:rich>
                  <a:bodyPr/>
                  <a:lstStyle/>
                  <a:p>
                    <a:fld id="{4136F26D-2B06-494A-B31F-8FE086DDDF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5-BA62-4AC5-848A-172C97230A96}"/>
                </c:ext>
              </c:extLst>
            </c:dLbl>
            <c:dLbl>
              <c:idx val="48"/>
              <c:layout/>
              <c:tx>
                <c:rich>
                  <a:bodyPr/>
                  <a:lstStyle/>
                  <a:p>
                    <a:fld id="{DF567F05-8158-4212-A17B-5322FD83E66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6-BA62-4AC5-848A-172C97230A96}"/>
                </c:ext>
              </c:extLst>
            </c:dLbl>
            <c:dLbl>
              <c:idx val="49"/>
              <c:layout/>
              <c:tx>
                <c:rich>
                  <a:bodyPr/>
                  <a:lstStyle/>
                  <a:p>
                    <a:fld id="{F2BA92C5-AF69-4C9E-BC4E-7F15F574CCA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7-BA62-4AC5-848A-172C97230A96}"/>
                </c:ext>
              </c:extLst>
            </c:dLbl>
            <c:dLbl>
              <c:idx val="50"/>
              <c:layout/>
              <c:tx>
                <c:rich>
                  <a:bodyPr/>
                  <a:lstStyle/>
                  <a:p>
                    <a:fld id="{42F022F0-08FF-470A-B05C-DBF5217707F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8-BA62-4AC5-848A-172C97230A96}"/>
                </c:ext>
              </c:extLst>
            </c:dLbl>
            <c:dLbl>
              <c:idx val="51"/>
              <c:layout/>
              <c:tx>
                <c:rich>
                  <a:bodyPr/>
                  <a:lstStyle/>
                  <a:p>
                    <a:fld id="{B119AFCC-3F7C-4829-A9AB-9DF002294DB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9-BA62-4AC5-848A-172C97230A96}"/>
                </c:ext>
              </c:extLst>
            </c:dLbl>
            <c:dLbl>
              <c:idx val="52"/>
              <c:layout/>
              <c:tx>
                <c:rich>
                  <a:bodyPr/>
                  <a:lstStyle/>
                  <a:p>
                    <a:fld id="{AEA5CFB5-8C21-41A4-B414-55C235FA8D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A-BA62-4AC5-848A-172C97230A96}"/>
                </c:ext>
              </c:extLst>
            </c:dLbl>
            <c:dLbl>
              <c:idx val="53"/>
              <c:layout/>
              <c:tx>
                <c:rich>
                  <a:bodyPr/>
                  <a:lstStyle/>
                  <a:p>
                    <a:fld id="{989A2587-4CAA-40C8-9CBA-05F1993F98D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B-BA62-4AC5-848A-172C97230A96}"/>
                </c:ext>
              </c:extLst>
            </c:dLbl>
            <c:dLbl>
              <c:idx val="54"/>
              <c:layout/>
              <c:tx>
                <c:rich>
                  <a:bodyPr/>
                  <a:lstStyle/>
                  <a:p>
                    <a:fld id="{8E29B84F-AB83-480C-A9E2-226632AB00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C-BA62-4AC5-848A-172C97230A96}"/>
                </c:ext>
              </c:extLst>
            </c:dLbl>
            <c:dLbl>
              <c:idx val="55"/>
              <c:layout/>
              <c:tx>
                <c:rich>
                  <a:bodyPr/>
                  <a:lstStyle/>
                  <a:p>
                    <a:fld id="{A3A7A983-E4E0-426E-9844-F94184DAE6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D-BA62-4AC5-848A-172C97230A96}"/>
                </c:ext>
              </c:extLst>
            </c:dLbl>
            <c:dLbl>
              <c:idx val="56"/>
              <c:layout/>
              <c:tx>
                <c:rich>
                  <a:bodyPr/>
                  <a:lstStyle/>
                  <a:p>
                    <a:fld id="{0ED3FCE4-39C5-4C59-AA64-735A01D5E2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E-BA62-4AC5-848A-172C97230A96}"/>
                </c:ext>
              </c:extLst>
            </c:dLbl>
            <c:dLbl>
              <c:idx val="57"/>
              <c:layout/>
              <c:tx>
                <c:rich>
                  <a:bodyPr/>
                  <a:lstStyle/>
                  <a:p>
                    <a:fld id="{FB5C7A09-FD21-43AC-9B60-1FF7B1C031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F-BA62-4AC5-848A-172C97230A96}"/>
                </c:ext>
              </c:extLst>
            </c:dLbl>
            <c:dLbl>
              <c:idx val="58"/>
              <c:layout/>
              <c:tx>
                <c:rich>
                  <a:bodyPr/>
                  <a:lstStyle/>
                  <a:p>
                    <a:fld id="{4C694CD8-D8E6-4A32-A6AE-1C89218CC72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0-BA62-4AC5-848A-172C97230A96}"/>
                </c:ext>
              </c:extLst>
            </c:dLbl>
            <c:dLbl>
              <c:idx val="59"/>
              <c:layout/>
              <c:tx>
                <c:rich>
                  <a:bodyPr/>
                  <a:lstStyle/>
                  <a:p>
                    <a:fld id="{A94D236F-4D70-4814-84C3-C1F9D37C04A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1-BA62-4AC5-848A-172C97230A96}"/>
                </c:ext>
              </c:extLst>
            </c:dLbl>
            <c:dLbl>
              <c:idx val="60"/>
              <c:layout/>
              <c:tx>
                <c:rich>
                  <a:bodyPr/>
                  <a:lstStyle/>
                  <a:p>
                    <a:fld id="{1DBB294D-C9B7-4204-84AA-AC71C5DB0E5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2-BA62-4AC5-848A-172C97230A96}"/>
                </c:ext>
              </c:extLst>
            </c:dLbl>
            <c:dLbl>
              <c:idx val="61"/>
              <c:layout/>
              <c:tx>
                <c:rich>
                  <a:bodyPr/>
                  <a:lstStyle/>
                  <a:p>
                    <a:fld id="{D7F4EE8B-0E60-4995-8A18-336E2FE0A5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3-BA62-4AC5-848A-172C97230A96}"/>
                </c:ext>
              </c:extLst>
            </c:dLbl>
            <c:dLbl>
              <c:idx val="62"/>
              <c:layout/>
              <c:tx>
                <c:rich>
                  <a:bodyPr/>
                  <a:lstStyle/>
                  <a:p>
                    <a:fld id="{05A93786-C493-45A4-84D5-D9A2B95C21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A62-4AC5-848A-172C97230A96}"/>
                </c:ext>
              </c:extLst>
            </c:dLbl>
            <c:dLbl>
              <c:idx val="63"/>
              <c:layout/>
              <c:tx>
                <c:rich>
                  <a:bodyPr/>
                  <a:lstStyle/>
                  <a:p>
                    <a:fld id="{46B3976F-E83B-46B1-A524-C518139281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4-BA62-4AC5-848A-172C97230A96}"/>
                </c:ext>
              </c:extLst>
            </c:dLbl>
            <c:dLbl>
              <c:idx val="64"/>
              <c:layout/>
              <c:tx>
                <c:rich>
                  <a:bodyPr/>
                  <a:lstStyle/>
                  <a:p>
                    <a:fld id="{41F9155D-5899-4D73-B45D-A612C079BC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5-BA62-4AC5-848A-172C97230A96}"/>
                </c:ext>
              </c:extLst>
            </c:dLbl>
            <c:dLbl>
              <c:idx val="65"/>
              <c:layout/>
              <c:tx>
                <c:rich>
                  <a:bodyPr/>
                  <a:lstStyle/>
                  <a:p>
                    <a:fld id="{BF62C9A3-E015-40C2-B54B-B21FA339683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6-BA62-4AC5-848A-172C97230A96}"/>
                </c:ext>
              </c:extLst>
            </c:dLbl>
            <c:dLbl>
              <c:idx val="66"/>
              <c:layout/>
              <c:tx>
                <c:rich>
                  <a:bodyPr/>
                  <a:lstStyle/>
                  <a:p>
                    <a:fld id="{6DB7CE8F-01B1-41C3-A30F-D1C8C566D9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7-BA62-4AC5-848A-172C97230A96}"/>
                </c:ext>
              </c:extLst>
            </c:dLbl>
            <c:dLbl>
              <c:idx val="67"/>
              <c:layout/>
              <c:tx>
                <c:rich>
                  <a:bodyPr/>
                  <a:lstStyle/>
                  <a:p>
                    <a:fld id="{63583E69-D02B-4F67-B769-07CF50C8FD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8-BA62-4AC5-848A-172C97230A96}"/>
                </c:ext>
              </c:extLst>
            </c:dLbl>
            <c:dLbl>
              <c:idx val="68"/>
              <c:layout/>
              <c:tx>
                <c:rich>
                  <a:bodyPr/>
                  <a:lstStyle/>
                  <a:p>
                    <a:fld id="{C1106371-2A01-4B1E-A03E-A87E753214C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9-BA62-4AC5-848A-172C97230A96}"/>
                </c:ext>
              </c:extLst>
            </c:dLbl>
            <c:dLbl>
              <c:idx val="69"/>
              <c:layout/>
              <c:tx>
                <c:rich>
                  <a:bodyPr/>
                  <a:lstStyle/>
                  <a:p>
                    <a:fld id="{74548D4C-6642-46CD-9BAA-CA4E1DCF3F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A-BA62-4AC5-848A-172C97230A96}"/>
                </c:ext>
              </c:extLst>
            </c:dLbl>
            <c:dLbl>
              <c:idx val="70"/>
              <c:layout/>
              <c:tx>
                <c:rich>
                  <a:bodyPr/>
                  <a:lstStyle/>
                  <a:p>
                    <a:fld id="{AC150BA8-A2A0-437C-A261-1A52283E96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B-BA62-4AC5-848A-172C97230A96}"/>
                </c:ext>
              </c:extLst>
            </c:dLbl>
            <c:dLbl>
              <c:idx val="71"/>
              <c:layout/>
              <c:tx>
                <c:rich>
                  <a:bodyPr/>
                  <a:lstStyle/>
                  <a:p>
                    <a:fld id="{7499C4CF-2840-4150-8445-B71CB68D12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C-BA62-4AC5-848A-172C97230A96}"/>
                </c:ext>
              </c:extLst>
            </c:dLbl>
            <c:dLbl>
              <c:idx val="72"/>
              <c:layout/>
              <c:tx>
                <c:rich>
                  <a:bodyPr/>
                  <a:lstStyle/>
                  <a:p>
                    <a:fld id="{CD14078E-E83C-4003-81E3-D1070CF843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D-BA62-4AC5-848A-172C97230A96}"/>
                </c:ext>
              </c:extLst>
            </c:dLbl>
            <c:dLbl>
              <c:idx val="73"/>
              <c:layout/>
              <c:tx>
                <c:rich>
                  <a:bodyPr/>
                  <a:lstStyle/>
                  <a:p>
                    <a:fld id="{15A9D67D-363A-4C93-9A12-CA700973D8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E-BA62-4AC5-848A-172C97230A96}"/>
                </c:ext>
              </c:extLst>
            </c:dLbl>
            <c:dLbl>
              <c:idx val="74"/>
              <c:layout/>
              <c:tx>
                <c:rich>
                  <a:bodyPr/>
                  <a:lstStyle/>
                  <a:p>
                    <a:fld id="{5EC46719-0574-427B-A4CB-9B1E7960E12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F-BA62-4AC5-848A-172C97230A96}"/>
                </c:ext>
              </c:extLst>
            </c:dLbl>
            <c:dLbl>
              <c:idx val="75"/>
              <c:layout/>
              <c:tx>
                <c:rich>
                  <a:bodyPr/>
                  <a:lstStyle/>
                  <a:p>
                    <a:fld id="{F662A8AC-6A73-4BBD-9E92-CEECF816865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0-BA62-4AC5-848A-172C97230A96}"/>
                </c:ext>
              </c:extLst>
            </c:dLbl>
            <c:dLbl>
              <c:idx val="76"/>
              <c:layout/>
              <c:tx>
                <c:rich>
                  <a:bodyPr/>
                  <a:lstStyle/>
                  <a:p>
                    <a:fld id="{9C4C3524-0524-48F6-AB5B-D63C8DD7C81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1-BA62-4AC5-848A-172C97230A96}"/>
                </c:ext>
              </c:extLst>
            </c:dLbl>
            <c:dLbl>
              <c:idx val="77"/>
              <c:layout/>
              <c:tx>
                <c:rich>
                  <a:bodyPr/>
                  <a:lstStyle/>
                  <a:p>
                    <a:fld id="{EA061175-92B3-4281-9F93-69CB2FFD6E3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2-BA62-4AC5-848A-172C97230A96}"/>
                </c:ext>
              </c:extLst>
            </c:dLbl>
            <c:dLbl>
              <c:idx val="78"/>
              <c:layout/>
              <c:tx>
                <c:rich>
                  <a:bodyPr/>
                  <a:lstStyle/>
                  <a:p>
                    <a:fld id="{C0C2D57C-3A95-4623-8E7D-12893F65AF1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3-BA62-4AC5-848A-172C97230A96}"/>
                </c:ext>
              </c:extLst>
            </c:dLbl>
            <c:dLbl>
              <c:idx val="79"/>
              <c:layout/>
              <c:tx>
                <c:rich>
                  <a:bodyPr/>
                  <a:lstStyle/>
                  <a:p>
                    <a:fld id="{08FB4F25-8D8C-4A0A-A518-E48700ADDFE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4-BA62-4AC5-848A-172C97230A96}"/>
                </c:ext>
              </c:extLst>
            </c:dLbl>
            <c:dLbl>
              <c:idx val="80"/>
              <c:layout/>
              <c:tx>
                <c:rich>
                  <a:bodyPr/>
                  <a:lstStyle/>
                  <a:p>
                    <a:fld id="{8A6F660C-07B8-4F43-97C2-69EA5D7149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5-BA62-4AC5-848A-172C97230A96}"/>
                </c:ext>
              </c:extLst>
            </c:dLbl>
            <c:dLbl>
              <c:idx val="81"/>
              <c:layout/>
              <c:tx>
                <c:rich>
                  <a:bodyPr/>
                  <a:lstStyle/>
                  <a:p>
                    <a:fld id="{C7E82086-F9C5-4E4D-B794-CC92800574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6-BA62-4AC5-848A-172C97230A96}"/>
                </c:ext>
              </c:extLst>
            </c:dLbl>
            <c:dLbl>
              <c:idx val="82"/>
              <c:layout/>
              <c:tx>
                <c:rich>
                  <a:bodyPr/>
                  <a:lstStyle/>
                  <a:p>
                    <a:fld id="{F19A47CA-6FDA-4838-9FC8-223A1E72CAC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7-BA62-4AC5-848A-172C97230A96}"/>
                </c:ext>
              </c:extLst>
            </c:dLbl>
            <c:dLbl>
              <c:idx val="83"/>
              <c:layout/>
              <c:tx>
                <c:rich>
                  <a:bodyPr/>
                  <a:lstStyle/>
                  <a:p>
                    <a:fld id="{D98B68D3-F8B3-48A6-A6C6-AE26439C47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8-BA62-4AC5-848A-172C97230A96}"/>
                </c:ext>
              </c:extLst>
            </c:dLbl>
            <c:dLbl>
              <c:idx val="84"/>
              <c:layout/>
              <c:tx>
                <c:rich>
                  <a:bodyPr/>
                  <a:lstStyle/>
                  <a:p>
                    <a:fld id="{833E6A38-989B-40FF-8DCD-0322A877A33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9-BA62-4AC5-848A-172C97230A96}"/>
                </c:ext>
              </c:extLst>
            </c:dLbl>
            <c:dLbl>
              <c:idx val="85"/>
              <c:layout/>
              <c:tx>
                <c:rich>
                  <a:bodyPr/>
                  <a:lstStyle/>
                  <a:p>
                    <a:fld id="{313F9445-87D5-4088-9909-CAD50EAFCC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A-BA62-4AC5-848A-172C97230A96}"/>
                </c:ext>
              </c:extLst>
            </c:dLbl>
            <c:dLbl>
              <c:idx val="86"/>
              <c:layout/>
              <c:tx>
                <c:rich>
                  <a:bodyPr/>
                  <a:lstStyle/>
                  <a:p>
                    <a:fld id="{4060B312-75F5-4C50-81BC-296C06B5604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B-BA62-4AC5-848A-172C97230A96}"/>
                </c:ext>
              </c:extLst>
            </c:dLbl>
            <c:dLbl>
              <c:idx val="87"/>
              <c:layout/>
              <c:tx>
                <c:rich>
                  <a:bodyPr/>
                  <a:lstStyle/>
                  <a:p>
                    <a:fld id="{B8FEB09A-2422-492D-98E7-092E00A693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C-BA62-4AC5-848A-172C97230A96}"/>
                </c:ext>
              </c:extLst>
            </c:dLbl>
            <c:dLbl>
              <c:idx val="88"/>
              <c:layout/>
              <c:tx>
                <c:rich>
                  <a:bodyPr/>
                  <a:lstStyle/>
                  <a:p>
                    <a:fld id="{931BEE80-EAD4-4664-BA09-C0E28A48B85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D-BA62-4AC5-848A-172C97230A96}"/>
                </c:ext>
              </c:extLst>
            </c:dLbl>
            <c:dLbl>
              <c:idx val="89"/>
              <c:layout/>
              <c:tx>
                <c:rich>
                  <a:bodyPr/>
                  <a:lstStyle/>
                  <a:p>
                    <a:fld id="{A5D00DFE-2A68-4DEF-B9E5-9A3ED230CF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E-BA62-4AC5-848A-172C97230A96}"/>
                </c:ext>
              </c:extLst>
            </c:dLbl>
            <c:dLbl>
              <c:idx val="90"/>
              <c:layout/>
              <c:tx>
                <c:rich>
                  <a:bodyPr/>
                  <a:lstStyle/>
                  <a:p>
                    <a:fld id="{8FDBAB9F-F858-49F3-AEE7-8F0CA4404A8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5F-BA62-4AC5-848A-172C97230A96}"/>
                </c:ext>
              </c:extLst>
            </c:dLbl>
            <c:dLbl>
              <c:idx val="91"/>
              <c:layout/>
              <c:tx>
                <c:rich>
                  <a:bodyPr/>
                  <a:lstStyle/>
                  <a:p>
                    <a:fld id="{71A82143-DCEE-4E9D-A4EB-5D0397E3234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0-BA62-4AC5-848A-172C97230A96}"/>
                </c:ext>
              </c:extLst>
            </c:dLbl>
            <c:dLbl>
              <c:idx val="92"/>
              <c:layout/>
              <c:tx>
                <c:rich>
                  <a:bodyPr/>
                  <a:lstStyle/>
                  <a:p>
                    <a:fld id="{57CEF941-E7EB-49C3-98BF-A213EA9FE9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1-BA62-4AC5-848A-172C97230A96}"/>
                </c:ext>
              </c:extLst>
            </c:dLbl>
            <c:dLbl>
              <c:idx val="93"/>
              <c:layout/>
              <c:tx>
                <c:rich>
                  <a:bodyPr/>
                  <a:lstStyle/>
                  <a:p>
                    <a:fld id="{65B78FC6-DEC9-40B2-ADE4-EB1B6B6E15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2-BA62-4AC5-848A-172C97230A96}"/>
                </c:ext>
              </c:extLst>
            </c:dLbl>
            <c:dLbl>
              <c:idx val="94"/>
              <c:layout/>
              <c:tx>
                <c:rich>
                  <a:bodyPr/>
                  <a:lstStyle/>
                  <a:p>
                    <a:fld id="{A0DA234D-D1DA-4071-B193-14CC246BA2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3-BA62-4AC5-848A-172C97230A96}"/>
                </c:ext>
              </c:extLst>
            </c:dLbl>
            <c:dLbl>
              <c:idx val="95"/>
              <c:layout/>
              <c:tx>
                <c:rich>
                  <a:bodyPr/>
                  <a:lstStyle/>
                  <a:p>
                    <a:fld id="{69C6FE3E-80A9-4EE8-80E1-1B313EB580F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4-BA62-4AC5-848A-172C97230A96}"/>
                </c:ext>
              </c:extLst>
            </c:dLbl>
            <c:dLbl>
              <c:idx val="96"/>
              <c:layout/>
              <c:tx>
                <c:rich>
                  <a:bodyPr/>
                  <a:lstStyle/>
                  <a:p>
                    <a:fld id="{681D0EFA-4FDF-42BA-BFBC-86342D76189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5-BA62-4AC5-848A-172C97230A96}"/>
                </c:ext>
              </c:extLst>
            </c:dLbl>
            <c:dLbl>
              <c:idx val="97"/>
              <c:layout/>
              <c:tx>
                <c:rich>
                  <a:bodyPr/>
                  <a:lstStyle/>
                  <a:p>
                    <a:fld id="{895AB13B-75B4-49D4-B859-A09D3125E64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6-BA62-4AC5-848A-172C97230A96}"/>
                </c:ext>
              </c:extLst>
            </c:dLbl>
            <c:dLbl>
              <c:idx val="98"/>
              <c:layout/>
              <c:tx>
                <c:rich>
                  <a:bodyPr/>
                  <a:lstStyle/>
                  <a:p>
                    <a:fld id="{7F04A10B-9A48-4FD6-B7FB-CFB3C86F84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7-BA62-4AC5-848A-172C97230A96}"/>
                </c:ext>
              </c:extLst>
            </c:dLbl>
            <c:dLbl>
              <c:idx val="99"/>
              <c:layout/>
              <c:tx>
                <c:rich>
                  <a:bodyPr/>
                  <a:lstStyle/>
                  <a:p>
                    <a:fld id="{1DDCAE19-39C2-4D7E-A0DF-52302C0007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8-BA62-4AC5-848A-172C97230A96}"/>
                </c:ext>
              </c:extLst>
            </c:dLbl>
            <c:dLbl>
              <c:idx val="100"/>
              <c:layout/>
              <c:tx>
                <c:rich>
                  <a:bodyPr/>
                  <a:lstStyle/>
                  <a:p>
                    <a:fld id="{C48E8617-FB6C-4CE8-87AC-FB205E50E52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9-BA62-4AC5-848A-172C97230A96}"/>
                </c:ext>
              </c:extLst>
            </c:dLbl>
            <c:dLbl>
              <c:idx val="101"/>
              <c:layout/>
              <c:tx>
                <c:rich>
                  <a:bodyPr/>
                  <a:lstStyle/>
                  <a:p>
                    <a:fld id="{05E92599-BD34-49CB-838C-C328E37B10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A-BA62-4AC5-848A-172C97230A96}"/>
                </c:ext>
              </c:extLst>
            </c:dLbl>
            <c:dLbl>
              <c:idx val="102"/>
              <c:layout/>
              <c:tx>
                <c:rich>
                  <a:bodyPr/>
                  <a:lstStyle/>
                  <a:p>
                    <a:fld id="{C6DA3230-A408-4770-ABA4-9C2FCC0E129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B-BA62-4AC5-848A-172C97230A96}"/>
                </c:ext>
              </c:extLst>
            </c:dLbl>
            <c:dLbl>
              <c:idx val="103"/>
              <c:layout/>
              <c:tx>
                <c:rich>
                  <a:bodyPr/>
                  <a:lstStyle/>
                  <a:p>
                    <a:fld id="{E8B8FE89-3B20-47A7-B3E8-08BB7D3EF9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C-BA62-4AC5-848A-172C97230A96}"/>
                </c:ext>
              </c:extLst>
            </c:dLbl>
            <c:dLbl>
              <c:idx val="104"/>
              <c:layout/>
              <c:tx>
                <c:rich>
                  <a:bodyPr/>
                  <a:lstStyle/>
                  <a:p>
                    <a:fld id="{1FE4D550-7269-48F8-AE5B-F43D4DAB39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D-BA62-4AC5-848A-172C97230A96}"/>
                </c:ext>
              </c:extLst>
            </c:dLbl>
            <c:dLbl>
              <c:idx val="105"/>
              <c:layout/>
              <c:tx>
                <c:rich>
                  <a:bodyPr/>
                  <a:lstStyle/>
                  <a:p>
                    <a:fld id="{BB130F80-699D-463E-9464-EBFAFEDD60D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E-BA62-4AC5-848A-172C97230A96}"/>
                </c:ext>
              </c:extLst>
            </c:dLbl>
            <c:dLbl>
              <c:idx val="106"/>
              <c:layout/>
              <c:tx>
                <c:rich>
                  <a:bodyPr/>
                  <a:lstStyle/>
                  <a:p>
                    <a:fld id="{67B540E3-9ABD-4010-BEFF-DDADC253462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6F-BA62-4AC5-848A-172C97230A96}"/>
                </c:ext>
              </c:extLst>
            </c:dLbl>
            <c:dLbl>
              <c:idx val="107"/>
              <c:layout/>
              <c:tx>
                <c:rich>
                  <a:bodyPr/>
                  <a:lstStyle/>
                  <a:p>
                    <a:fld id="{F45DEC7F-A6A6-44F3-BB87-7A392549C7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0-BA62-4AC5-848A-172C97230A96}"/>
                </c:ext>
              </c:extLst>
            </c:dLbl>
            <c:dLbl>
              <c:idx val="108"/>
              <c:layout/>
              <c:tx>
                <c:rich>
                  <a:bodyPr/>
                  <a:lstStyle/>
                  <a:p>
                    <a:fld id="{497B857B-9E7B-42F3-BB8F-741FBBD5FA2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A62-4AC5-848A-172C97230A96}"/>
                </c:ext>
              </c:extLst>
            </c:dLbl>
            <c:dLbl>
              <c:idx val="109"/>
              <c:layout/>
              <c:tx>
                <c:rich>
                  <a:bodyPr/>
                  <a:lstStyle/>
                  <a:p>
                    <a:fld id="{480B29F2-67A1-404F-B45A-D9FCE6E1F9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1-BA62-4AC5-848A-172C97230A96}"/>
                </c:ext>
              </c:extLst>
            </c:dLbl>
            <c:dLbl>
              <c:idx val="110"/>
              <c:layout/>
              <c:tx>
                <c:rich>
                  <a:bodyPr/>
                  <a:lstStyle/>
                  <a:p>
                    <a:fld id="{BC463425-F473-475A-8497-2A68F1B828D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2-BA62-4AC5-848A-172C97230A96}"/>
                </c:ext>
              </c:extLst>
            </c:dLbl>
            <c:dLbl>
              <c:idx val="111"/>
              <c:layout/>
              <c:tx>
                <c:rich>
                  <a:bodyPr/>
                  <a:lstStyle/>
                  <a:p>
                    <a:fld id="{1F55EB4A-1F69-4518-A964-33ED69A4607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3-BA62-4AC5-848A-172C97230A96}"/>
                </c:ext>
              </c:extLst>
            </c:dLbl>
            <c:dLbl>
              <c:idx val="112"/>
              <c:layout/>
              <c:tx>
                <c:rich>
                  <a:bodyPr/>
                  <a:lstStyle/>
                  <a:p>
                    <a:fld id="{7D81B31C-259E-4F12-9F87-EF3DC4213B7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4-BA62-4AC5-848A-172C97230A96}"/>
                </c:ext>
              </c:extLst>
            </c:dLbl>
            <c:dLbl>
              <c:idx val="113"/>
              <c:layout/>
              <c:tx>
                <c:rich>
                  <a:bodyPr/>
                  <a:lstStyle/>
                  <a:p>
                    <a:fld id="{EA4EA053-8628-43A0-AAAA-04E6E270939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5-BA62-4AC5-848A-172C97230A96}"/>
                </c:ext>
              </c:extLst>
            </c:dLbl>
            <c:dLbl>
              <c:idx val="114"/>
              <c:layout/>
              <c:tx>
                <c:rich>
                  <a:bodyPr/>
                  <a:lstStyle/>
                  <a:p>
                    <a:fld id="{5E02E061-E283-458A-B455-90AEFADAEE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6-BA62-4AC5-848A-172C97230A96}"/>
                </c:ext>
              </c:extLst>
            </c:dLbl>
            <c:dLbl>
              <c:idx val="115"/>
              <c:layout/>
              <c:tx>
                <c:rich>
                  <a:bodyPr/>
                  <a:lstStyle/>
                  <a:p>
                    <a:fld id="{6E1E2C73-1891-42E0-A830-9AE9DB56801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7-BA62-4AC5-848A-172C97230A96}"/>
                </c:ext>
              </c:extLst>
            </c:dLbl>
            <c:dLbl>
              <c:idx val="116"/>
              <c:layout/>
              <c:tx>
                <c:rich>
                  <a:bodyPr/>
                  <a:lstStyle/>
                  <a:p>
                    <a:fld id="{EBF07C23-3530-416A-8BCC-1D2F5B6791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8-BA62-4AC5-848A-172C97230A96}"/>
                </c:ext>
              </c:extLst>
            </c:dLbl>
            <c:dLbl>
              <c:idx val="117"/>
              <c:layout/>
              <c:tx>
                <c:rich>
                  <a:bodyPr/>
                  <a:lstStyle/>
                  <a:p>
                    <a:fld id="{AAC6B1B9-E4C7-4A64-A85C-17C845F63DB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9-BA62-4AC5-848A-172C97230A96}"/>
                </c:ext>
              </c:extLst>
            </c:dLbl>
            <c:dLbl>
              <c:idx val="118"/>
              <c:layout/>
              <c:tx>
                <c:rich>
                  <a:bodyPr/>
                  <a:lstStyle/>
                  <a:p>
                    <a:fld id="{C32CB746-F761-490A-AA08-1C7AA70AA26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A-BA62-4AC5-848A-172C97230A96}"/>
                </c:ext>
              </c:extLst>
            </c:dLbl>
            <c:dLbl>
              <c:idx val="119"/>
              <c:layout/>
              <c:tx>
                <c:rich>
                  <a:bodyPr/>
                  <a:lstStyle/>
                  <a:p>
                    <a:fld id="{39B9C986-79A9-4355-B5D2-244ADD4ADA4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B-BA62-4AC5-848A-172C97230A96}"/>
                </c:ext>
              </c:extLst>
            </c:dLbl>
            <c:dLbl>
              <c:idx val="120"/>
              <c:layout/>
              <c:tx>
                <c:rich>
                  <a:bodyPr/>
                  <a:lstStyle/>
                  <a:p>
                    <a:fld id="{B020964D-A951-4704-9E54-ABAAAD232B7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C-BA62-4AC5-848A-172C97230A96}"/>
                </c:ext>
              </c:extLst>
            </c:dLbl>
            <c:dLbl>
              <c:idx val="121"/>
              <c:layout/>
              <c:tx>
                <c:rich>
                  <a:bodyPr/>
                  <a:lstStyle/>
                  <a:p>
                    <a:fld id="{E965E527-BF2D-4041-B061-FD61508D2A6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D-BA62-4AC5-848A-172C97230A96}"/>
                </c:ext>
              </c:extLst>
            </c:dLbl>
            <c:dLbl>
              <c:idx val="122"/>
              <c:layout/>
              <c:tx>
                <c:rich>
                  <a:bodyPr/>
                  <a:lstStyle/>
                  <a:p>
                    <a:fld id="{9EC53302-7ECE-405F-A23E-9C73E96B8F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E-BA62-4AC5-848A-172C97230A96}"/>
                </c:ext>
              </c:extLst>
            </c:dLbl>
            <c:dLbl>
              <c:idx val="123"/>
              <c:layout/>
              <c:tx>
                <c:rich>
                  <a:bodyPr/>
                  <a:lstStyle/>
                  <a:p>
                    <a:fld id="{4B6104BA-FC1F-4EC0-8BEF-C5D7F0E0B26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7F-BA62-4AC5-848A-172C97230A96}"/>
                </c:ext>
              </c:extLst>
            </c:dLbl>
            <c:dLbl>
              <c:idx val="124"/>
              <c:layout/>
              <c:tx>
                <c:rich>
                  <a:bodyPr/>
                  <a:lstStyle/>
                  <a:p>
                    <a:fld id="{07EA56E0-0E7A-4A44-A00A-CC4537F8E8B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0-BA62-4AC5-848A-172C97230A96}"/>
                </c:ext>
              </c:extLst>
            </c:dLbl>
            <c:dLbl>
              <c:idx val="125"/>
              <c:layout/>
              <c:tx>
                <c:rich>
                  <a:bodyPr/>
                  <a:lstStyle/>
                  <a:p>
                    <a:fld id="{5A43D19E-B72B-4003-9588-421FE039D02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1-BA62-4AC5-848A-172C97230A96}"/>
                </c:ext>
              </c:extLst>
            </c:dLbl>
            <c:dLbl>
              <c:idx val="126"/>
              <c:layout/>
              <c:tx>
                <c:rich>
                  <a:bodyPr/>
                  <a:lstStyle/>
                  <a:p>
                    <a:fld id="{1A67B32E-74CB-4187-8C42-1B8B40E3BF6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2-BA62-4AC5-848A-172C97230A96}"/>
                </c:ext>
              </c:extLst>
            </c:dLbl>
            <c:dLbl>
              <c:idx val="127"/>
              <c:layout/>
              <c:tx>
                <c:rich>
                  <a:bodyPr/>
                  <a:lstStyle/>
                  <a:p>
                    <a:fld id="{0627A8CB-21D0-4977-A3E7-C46C944DFCF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3-BA62-4AC5-848A-172C97230A96}"/>
                </c:ext>
              </c:extLst>
            </c:dLbl>
            <c:dLbl>
              <c:idx val="128"/>
              <c:layout/>
              <c:tx>
                <c:rich>
                  <a:bodyPr/>
                  <a:lstStyle/>
                  <a:p>
                    <a:fld id="{E76DBDBA-350E-459C-86AE-3AC472539FF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4-BA62-4AC5-848A-172C97230A96}"/>
                </c:ext>
              </c:extLst>
            </c:dLbl>
            <c:dLbl>
              <c:idx val="129"/>
              <c:layout/>
              <c:tx>
                <c:rich>
                  <a:bodyPr/>
                  <a:lstStyle/>
                  <a:p>
                    <a:fld id="{3395CEF7-B539-47AE-8BB1-FE44C4635BA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5-BA62-4AC5-848A-172C97230A96}"/>
                </c:ext>
              </c:extLst>
            </c:dLbl>
            <c:dLbl>
              <c:idx val="130"/>
              <c:layout/>
              <c:tx>
                <c:rich>
                  <a:bodyPr/>
                  <a:lstStyle/>
                  <a:p>
                    <a:fld id="{F39E4CA6-0257-4596-9491-7AC308FB9F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6-BA62-4AC5-848A-172C97230A96}"/>
                </c:ext>
              </c:extLst>
            </c:dLbl>
            <c:dLbl>
              <c:idx val="131"/>
              <c:layout/>
              <c:tx>
                <c:rich>
                  <a:bodyPr/>
                  <a:lstStyle/>
                  <a:p>
                    <a:fld id="{019703F1-44B7-4985-A0C8-E026813332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7-BA62-4AC5-848A-172C97230A96}"/>
                </c:ext>
              </c:extLst>
            </c:dLbl>
            <c:dLbl>
              <c:idx val="132"/>
              <c:layout/>
              <c:tx>
                <c:rich>
                  <a:bodyPr/>
                  <a:lstStyle/>
                  <a:p>
                    <a:fld id="{47840281-0E6B-4D46-A71D-44F773A2EC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8-BA62-4AC5-848A-172C97230A96}"/>
                </c:ext>
              </c:extLst>
            </c:dLbl>
            <c:dLbl>
              <c:idx val="133"/>
              <c:layout/>
              <c:tx>
                <c:rich>
                  <a:bodyPr/>
                  <a:lstStyle/>
                  <a:p>
                    <a:fld id="{3A37E2AC-38BB-4257-A747-0E561B0883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9-BA62-4AC5-848A-172C97230A96}"/>
                </c:ext>
              </c:extLst>
            </c:dLbl>
            <c:dLbl>
              <c:idx val="134"/>
              <c:layout/>
              <c:tx>
                <c:rich>
                  <a:bodyPr/>
                  <a:lstStyle/>
                  <a:p>
                    <a:fld id="{9504D330-5430-422C-87FB-CB8CD948DF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A-BA62-4AC5-848A-172C97230A96}"/>
                </c:ext>
              </c:extLst>
            </c:dLbl>
            <c:dLbl>
              <c:idx val="135"/>
              <c:layout/>
              <c:tx>
                <c:rich>
                  <a:bodyPr/>
                  <a:lstStyle/>
                  <a:p>
                    <a:fld id="{C1C3A6F4-EB45-412F-9923-244CCF5624A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B-BA62-4AC5-848A-172C97230A96}"/>
                </c:ext>
              </c:extLst>
            </c:dLbl>
            <c:dLbl>
              <c:idx val="136"/>
              <c:layout/>
              <c:tx>
                <c:rich>
                  <a:bodyPr/>
                  <a:lstStyle/>
                  <a:p>
                    <a:fld id="{A35CBCCC-CE4E-4E13-AB0A-903A1554C4E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C-BA62-4AC5-848A-172C97230A96}"/>
                </c:ext>
              </c:extLst>
            </c:dLbl>
            <c:dLbl>
              <c:idx val="137"/>
              <c:layout/>
              <c:tx>
                <c:rich>
                  <a:bodyPr/>
                  <a:lstStyle/>
                  <a:p>
                    <a:fld id="{CAE3E44C-3CBD-46D7-91D5-E30CAFC26B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D-BA62-4AC5-848A-172C97230A96}"/>
                </c:ext>
              </c:extLst>
            </c:dLbl>
            <c:dLbl>
              <c:idx val="138"/>
              <c:layout/>
              <c:tx>
                <c:rich>
                  <a:bodyPr/>
                  <a:lstStyle/>
                  <a:p>
                    <a:fld id="{C51839D1-559F-4DCE-BE13-2A5ACAEC13D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E-BA62-4AC5-848A-172C97230A96}"/>
                </c:ext>
              </c:extLst>
            </c:dLbl>
            <c:dLbl>
              <c:idx val="139"/>
              <c:layout/>
              <c:tx>
                <c:rich>
                  <a:bodyPr/>
                  <a:lstStyle/>
                  <a:p>
                    <a:fld id="{51D01288-8B46-46B3-959C-F687452A14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8F-BA62-4AC5-848A-172C97230A96}"/>
                </c:ext>
              </c:extLst>
            </c:dLbl>
            <c:dLbl>
              <c:idx val="140"/>
              <c:layout/>
              <c:tx>
                <c:rich>
                  <a:bodyPr/>
                  <a:lstStyle/>
                  <a:p>
                    <a:fld id="{4DCBACED-3AFC-425B-AD21-E1FB1E8B65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0-BA62-4AC5-848A-172C97230A96}"/>
                </c:ext>
              </c:extLst>
            </c:dLbl>
            <c:dLbl>
              <c:idx val="141"/>
              <c:layout/>
              <c:tx>
                <c:rich>
                  <a:bodyPr/>
                  <a:lstStyle/>
                  <a:p>
                    <a:fld id="{39F18EBA-3CB7-4E8B-B456-221FFAB9D9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1-BA62-4AC5-848A-172C97230A96}"/>
                </c:ext>
              </c:extLst>
            </c:dLbl>
            <c:dLbl>
              <c:idx val="142"/>
              <c:layout/>
              <c:tx>
                <c:rich>
                  <a:bodyPr/>
                  <a:lstStyle/>
                  <a:p>
                    <a:fld id="{31452C6C-3853-48EE-AEFC-9E94345552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2-BA62-4AC5-848A-172C97230A96}"/>
                </c:ext>
              </c:extLst>
            </c:dLbl>
            <c:dLbl>
              <c:idx val="143"/>
              <c:layout/>
              <c:tx>
                <c:rich>
                  <a:bodyPr/>
                  <a:lstStyle/>
                  <a:p>
                    <a:fld id="{0960BB5D-C379-44A1-A322-A14758B94B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3-BA62-4AC5-848A-172C97230A96}"/>
                </c:ext>
              </c:extLst>
            </c:dLbl>
            <c:dLbl>
              <c:idx val="144"/>
              <c:layout/>
              <c:tx>
                <c:rich>
                  <a:bodyPr/>
                  <a:lstStyle/>
                  <a:p>
                    <a:fld id="{879A7EB0-7464-47F2-A196-6424210EE22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4-BA62-4AC5-848A-172C97230A96}"/>
                </c:ext>
              </c:extLst>
            </c:dLbl>
            <c:dLbl>
              <c:idx val="145"/>
              <c:layout/>
              <c:tx>
                <c:rich>
                  <a:bodyPr/>
                  <a:lstStyle/>
                  <a:p>
                    <a:fld id="{956D750B-557F-49F0-8A0A-C646F76359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5-BA62-4AC5-848A-172C97230A96}"/>
                </c:ext>
              </c:extLst>
            </c:dLbl>
            <c:dLbl>
              <c:idx val="146"/>
              <c:layout/>
              <c:tx>
                <c:rich>
                  <a:bodyPr/>
                  <a:lstStyle/>
                  <a:p>
                    <a:fld id="{68D2EA89-0FFA-46D8-8E5D-724D135D514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6-BA62-4AC5-848A-172C97230A96}"/>
                </c:ext>
              </c:extLst>
            </c:dLbl>
            <c:dLbl>
              <c:idx val="147"/>
              <c:layout/>
              <c:tx>
                <c:rich>
                  <a:bodyPr/>
                  <a:lstStyle/>
                  <a:p>
                    <a:fld id="{D6050E5A-29AA-4138-9FBC-FD4B5170D70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7-BA62-4AC5-848A-172C97230A96}"/>
                </c:ext>
              </c:extLst>
            </c:dLbl>
            <c:dLbl>
              <c:idx val="148"/>
              <c:layout/>
              <c:tx>
                <c:rich>
                  <a:bodyPr/>
                  <a:lstStyle/>
                  <a:p>
                    <a:fld id="{B5799464-2D54-42A5-BBA3-ECB6C1AF09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8-BA62-4AC5-848A-172C97230A96}"/>
                </c:ext>
              </c:extLst>
            </c:dLbl>
            <c:dLbl>
              <c:idx val="149"/>
              <c:layout/>
              <c:tx>
                <c:rich>
                  <a:bodyPr/>
                  <a:lstStyle/>
                  <a:p>
                    <a:fld id="{8BC708CA-F098-4AAE-AEEA-CE5194F36B8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9-BA62-4AC5-848A-172C97230A96}"/>
                </c:ext>
              </c:extLst>
            </c:dLbl>
            <c:dLbl>
              <c:idx val="150"/>
              <c:layout/>
              <c:tx>
                <c:rich>
                  <a:bodyPr/>
                  <a:lstStyle/>
                  <a:p>
                    <a:fld id="{5F815D08-E5D8-4857-A1A7-81B2248E570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A-BA62-4AC5-848A-172C97230A96}"/>
                </c:ext>
              </c:extLst>
            </c:dLbl>
            <c:dLbl>
              <c:idx val="151"/>
              <c:layout/>
              <c:tx>
                <c:rich>
                  <a:bodyPr/>
                  <a:lstStyle/>
                  <a:p>
                    <a:fld id="{C31358A2-3390-431D-A8C2-163A6637D3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B-BA62-4AC5-848A-172C97230A96}"/>
                </c:ext>
              </c:extLst>
            </c:dLbl>
            <c:dLbl>
              <c:idx val="152"/>
              <c:layout/>
              <c:tx>
                <c:rich>
                  <a:bodyPr/>
                  <a:lstStyle/>
                  <a:p>
                    <a:fld id="{C4C6A0C7-83A3-4654-877A-A19A0B7F1B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C-BA62-4AC5-848A-172C97230A96}"/>
                </c:ext>
              </c:extLst>
            </c:dLbl>
            <c:dLbl>
              <c:idx val="153"/>
              <c:layout/>
              <c:tx>
                <c:rich>
                  <a:bodyPr/>
                  <a:lstStyle/>
                  <a:p>
                    <a:fld id="{0179FCA0-190D-4D58-83E8-EC477D568F0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D-BA62-4AC5-848A-172C97230A96}"/>
                </c:ext>
              </c:extLst>
            </c:dLbl>
            <c:dLbl>
              <c:idx val="154"/>
              <c:layout/>
              <c:tx>
                <c:rich>
                  <a:bodyPr/>
                  <a:lstStyle/>
                  <a:p>
                    <a:fld id="{9103F8F4-3920-4155-A449-37EB8F0AF8C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E-BA62-4AC5-848A-172C97230A96}"/>
                </c:ext>
              </c:extLst>
            </c:dLbl>
            <c:dLbl>
              <c:idx val="155"/>
              <c:layout/>
              <c:tx>
                <c:rich>
                  <a:bodyPr/>
                  <a:lstStyle/>
                  <a:p>
                    <a:fld id="{BE967526-9093-4CDF-87F4-80CA5EE8B2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9F-BA62-4AC5-848A-172C97230A96}"/>
                </c:ext>
              </c:extLst>
            </c:dLbl>
            <c:dLbl>
              <c:idx val="156"/>
              <c:layout/>
              <c:tx>
                <c:rich>
                  <a:bodyPr/>
                  <a:lstStyle/>
                  <a:p>
                    <a:fld id="{58EF41EE-6896-4DE0-A8B7-813FF288B1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0-BA62-4AC5-848A-172C97230A96}"/>
                </c:ext>
              </c:extLst>
            </c:dLbl>
            <c:dLbl>
              <c:idx val="157"/>
              <c:layout/>
              <c:tx>
                <c:rich>
                  <a:bodyPr/>
                  <a:lstStyle/>
                  <a:p>
                    <a:fld id="{40FA2301-F7B7-4F65-8A1E-E9B410AC8E3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1-BA62-4AC5-848A-172C97230A96}"/>
                </c:ext>
              </c:extLst>
            </c:dLbl>
            <c:dLbl>
              <c:idx val="158"/>
              <c:layout/>
              <c:tx>
                <c:rich>
                  <a:bodyPr/>
                  <a:lstStyle/>
                  <a:p>
                    <a:fld id="{3E6E7D59-4B1F-4C6D-81B2-0277195F95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2-BA62-4AC5-848A-172C97230A96}"/>
                </c:ext>
              </c:extLst>
            </c:dLbl>
            <c:dLbl>
              <c:idx val="159"/>
              <c:layout/>
              <c:tx>
                <c:rich>
                  <a:bodyPr/>
                  <a:lstStyle/>
                  <a:p>
                    <a:fld id="{9080147F-D281-4A94-B7EF-FE8D65EE2DF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3-BA62-4AC5-848A-172C97230A96}"/>
                </c:ext>
              </c:extLst>
            </c:dLbl>
            <c:dLbl>
              <c:idx val="160"/>
              <c:layout/>
              <c:tx>
                <c:rich>
                  <a:bodyPr/>
                  <a:lstStyle/>
                  <a:p>
                    <a:fld id="{F3491F5E-E9EE-40EB-A7BF-60B802C12C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4-BA62-4AC5-848A-172C97230A96}"/>
                </c:ext>
              </c:extLst>
            </c:dLbl>
            <c:dLbl>
              <c:idx val="161"/>
              <c:layout/>
              <c:tx>
                <c:rich>
                  <a:bodyPr/>
                  <a:lstStyle/>
                  <a:p>
                    <a:fld id="{CCDF83BF-BDCB-46AD-A291-3A1A7ED06AD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5-BA62-4AC5-848A-172C97230A96}"/>
                </c:ext>
              </c:extLst>
            </c:dLbl>
            <c:dLbl>
              <c:idx val="162"/>
              <c:layout/>
              <c:tx>
                <c:rich>
                  <a:bodyPr/>
                  <a:lstStyle/>
                  <a:p>
                    <a:fld id="{92AFA526-E229-447D-862C-23A951B40E0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6-BA62-4AC5-848A-172C97230A96}"/>
                </c:ext>
              </c:extLst>
            </c:dLbl>
            <c:dLbl>
              <c:idx val="163"/>
              <c:layout/>
              <c:tx>
                <c:rich>
                  <a:bodyPr/>
                  <a:lstStyle/>
                  <a:p>
                    <a:fld id="{D682F80B-DDA2-4D66-8218-9687700A71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7-BA62-4AC5-848A-172C97230A96}"/>
                </c:ext>
              </c:extLst>
            </c:dLbl>
            <c:dLbl>
              <c:idx val="164"/>
              <c:layout/>
              <c:tx>
                <c:rich>
                  <a:bodyPr/>
                  <a:lstStyle/>
                  <a:p>
                    <a:fld id="{ABD810F0-35CF-4D60-8A07-1CFF9EA1453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8-BA62-4AC5-848A-172C97230A96}"/>
                </c:ext>
              </c:extLst>
            </c:dLbl>
            <c:dLbl>
              <c:idx val="165"/>
              <c:layout/>
              <c:tx>
                <c:rich>
                  <a:bodyPr/>
                  <a:lstStyle/>
                  <a:p>
                    <a:fld id="{69E7AA2A-F2EF-4825-A73C-09647E4474A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9-BA62-4AC5-848A-172C97230A96}"/>
                </c:ext>
              </c:extLst>
            </c:dLbl>
            <c:dLbl>
              <c:idx val="166"/>
              <c:layout/>
              <c:tx>
                <c:rich>
                  <a:bodyPr/>
                  <a:lstStyle/>
                  <a:p>
                    <a:fld id="{9D40418C-B3CC-4056-8DB4-CC5B572BDC9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A-BA62-4AC5-848A-172C97230A96}"/>
                </c:ext>
              </c:extLst>
            </c:dLbl>
            <c:dLbl>
              <c:idx val="167"/>
              <c:layout/>
              <c:tx>
                <c:rich>
                  <a:bodyPr/>
                  <a:lstStyle/>
                  <a:p>
                    <a:fld id="{648A8DF5-6724-44D9-AD5E-97A68ADA53D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B-BA62-4AC5-848A-172C97230A96}"/>
                </c:ext>
              </c:extLst>
            </c:dLbl>
            <c:dLbl>
              <c:idx val="168"/>
              <c:layout/>
              <c:tx>
                <c:rich>
                  <a:bodyPr/>
                  <a:lstStyle/>
                  <a:p>
                    <a:fld id="{C2D99286-0A32-4FF7-962C-AFCCD2FD1D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C-BA62-4AC5-848A-172C97230A96}"/>
                </c:ext>
              </c:extLst>
            </c:dLbl>
            <c:dLbl>
              <c:idx val="169"/>
              <c:layout/>
              <c:tx>
                <c:rich>
                  <a:bodyPr/>
                  <a:lstStyle/>
                  <a:p>
                    <a:fld id="{4FB366C2-DECF-4FAC-9E52-F1AAB44E6A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D-BA62-4AC5-848A-172C97230A96}"/>
                </c:ext>
              </c:extLst>
            </c:dLbl>
            <c:dLbl>
              <c:idx val="170"/>
              <c:layout/>
              <c:tx>
                <c:rich>
                  <a:bodyPr/>
                  <a:lstStyle/>
                  <a:p>
                    <a:fld id="{32B2298F-B61F-4A5F-BC49-9492DB1FCE2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E-BA62-4AC5-848A-172C97230A96}"/>
                </c:ext>
              </c:extLst>
            </c:dLbl>
            <c:dLbl>
              <c:idx val="171"/>
              <c:layout/>
              <c:tx>
                <c:rich>
                  <a:bodyPr/>
                  <a:lstStyle/>
                  <a:p>
                    <a:fld id="{668DA014-78C9-4A9C-AD1D-36F66D34B34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AF-BA62-4AC5-848A-172C97230A96}"/>
                </c:ext>
              </c:extLst>
            </c:dLbl>
            <c:dLbl>
              <c:idx val="172"/>
              <c:layout/>
              <c:tx>
                <c:rich>
                  <a:bodyPr/>
                  <a:lstStyle/>
                  <a:p>
                    <a:fld id="{39237900-874B-45E6-95CD-D652BC83F5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0-BA62-4AC5-848A-172C97230A96}"/>
                </c:ext>
              </c:extLst>
            </c:dLbl>
            <c:dLbl>
              <c:idx val="173"/>
              <c:layout/>
              <c:tx>
                <c:rich>
                  <a:bodyPr/>
                  <a:lstStyle/>
                  <a:p>
                    <a:fld id="{86D23AD7-520F-496C-9763-9D16490743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1-BA62-4AC5-848A-172C97230A96}"/>
                </c:ext>
              </c:extLst>
            </c:dLbl>
            <c:dLbl>
              <c:idx val="174"/>
              <c:layout/>
              <c:tx>
                <c:rich>
                  <a:bodyPr/>
                  <a:lstStyle/>
                  <a:p>
                    <a:fld id="{B480C02E-2082-4197-AB90-FA1E01632F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2-BA62-4AC5-848A-172C97230A96}"/>
                </c:ext>
              </c:extLst>
            </c:dLbl>
            <c:dLbl>
              <c:idx val="175"/>
              <c:layout/>
              <c:tx>
                <c:rich>
                  <a:bodyPr/>
                  <a:lstStyle/>
                  <a:p>
                    <a:fld id="{431F6FFD-C930-4548-9503-5597F271ADB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3-BA62-4AC5-848A-172C97230A96}"/>
                </c:ext>
              </c:extLst>
            </c:dLbl>
            <c:dLbl>
              <c:idx val="176"/>
              <c:layout/>
              <c:tx>
                <c:rich>
                  <a:bodyPr/>
                  <a:lstStyle/>
                  <a:p>
                    <a:fld id="{7B023E49-651C-4D92-940D-800E6479E8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4-BA62-4AC5-848A-172C97230A96}"/>
                </c:ext>
              </c:extLst>
            </c:dLbl>
            <c:dLbl>
              <c:idx val="177"/>
              <c:layout/>
              <c:tx>
                <c:rich>
                  <a:bodyPr/>
                  <a:lstStyle/>
                  <a:p>
                    <a:fld id="{99898450-6133-4ACD-A2D8-35EB2B443EA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5-BA62-4AC5-848A-172C97230A96}"/>
                </c:ext>
              </c:extLst>
            </c:dLbl>
            <c:dLbl>
              <c:idx val="178"/>
              <c:layout/>
              <c:tx>
                <c:rich>
                  <a:bodyPr/>
                  <a:lstStyle/>
                  <a:p>
                    <a:fld id="{E5D020A3-FA04-486A-9532-E19610CBAE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6-BA62-4AC5-848A-172C97230A96}"/>
                </c:ext>
              </c:extLst>
            </c:dLbl>
            <c:dLbl>
              <c:idx val="179"/>
              <c:layout/>
              <c:tx>
                <c:rich>
                  <a:bodyPr/>
                  <a:lstStyle/>
                  <a:p>
                    <a:fld id="{35530CC4-09F5-4A1B-8467-08C5AE479A1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7-BA62-4AC5-848A-172C97230A96}"/>
                </c:ext>
              </c:extLst>
            </c:dLbl>
            <c:dLbl>
              <c:idx val="180"/>
              <c:layout/>
              <c:tx>
                <c:rich>
                  <a:bodyPr/>
                  <a:lstStyle/>
                  <a:p>
                    <a:fld id="{CFA8E11B-3184-4B58-8D15-35AF48268F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8-BA62-4AC5-848A-172C97230A96}"/>
                </c:ext>
              </c:extLst>
            </c:dLbl>
            <c:dLbl>
              <c:idx val="181"/>
              <c:layout/>
              <c:tx>
                <c:rich>
                  <a:bodyPr/>
                  <a:lstStyle/>
                  <a:p>
                    <a:fld id="{AA726CB8-4727-4DBA-81D4-3963FFA778F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9-BA62-4AC5-848A-172C97230A96}"/>
                </c:ext>
              </c:extLst>
            </c:dLbl>
            <c:dLbl>
              <c:idx val="182"/>
              <c:layout/>
              <c:tx>
                <c:rich>
                  <a:bodyPr/>
                  <a:lstStyle/>
                  <a:p>
                    <a:fld id="{CAC4F317-34A0-48B5-A17C-2EB7158CBAE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A-BA62-4AC5-848A-172C97230A96}"/>
                </c:ext>
              </c:extLst>
            </c:dLbl>
            <c:dLbl>
              <c:idx val="183"/>
              <c:layout/>
              <c:tx>
                <c:rich>
                  <a:bodyPr/>
                  <a:lstStyle/>
                  <a:p>
                    <a:fld id="{0FC9C2D5-36EF-4D78-9A87-D22F4E4F5E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B-BA62-4AC5-848A-172C97230A96}"/>
                </c:ext>
              </c:extLst>
            </c:dLbl>
            <c:dLbl>
              <c:idx val="184"/>
              <c:layout/>
              <c:tx>
                <c:rich>
                  <a:bodyPr/>
                  <a:lstStyle/>
                  <a:p>
                    <a:fld id="{48751031-64CD-41FF-A111-54180C2B45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C-BA62-4AC5-848A-172C97230A96}"/>
                </c:ext>
              </c:extLst>
            </c:dLbl>
            <c:dLbl>
              <c:idx val="185"/>
              <c:layout/>
              <c:tx>
                <c:rich>
                  <a:bodyPr/>
                  <a:lstStyle/>
                  <a:p>
                    <a:fld id="{CF80496D-3EF1-4B32-A0D2-B316ABB647E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D-BA62-4AC5-848A-172C97230A96}"/>
                </c:ext>
              </c:extLst>
            </c:dLbl>
            <c:dLbl>
              <c:idx val="186"/>
              <c:layout/>
              <c:tx>
                <c:rich>
                  <a:bodyPr/>
                  <a:lstStyle/>
                  <a:p>
                    <a:fld id="{24810830-DD95-4808-82D4-C37B0BF4925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E-BA62-4AC5-848A-172C97230A96}"/>
                </c:ext>
              </c:extLst>
            </c:dLbl>
            <c:dLbl>
              <c:idx val="187"/>
              <c:layout/>
              <c:tx>
                <c:rich>
                  <a:bodyPr/>
                  <a:lstStyle/>
                  <a:p>
                    <a:fld id="{FDB78182-4B15-43A2-81BE-3B382383D7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BF-BA62-4AC5-848A-172C97230A96}"/>
                </c:ext>
              </c:extLst>
            </c:dLbl>
            <c:dLbl>
              <c:idx val="188"/>
              <c:layout/>
              <c:tx>
                <c:rich>
                  <a:bodyPr/>
                  <a:lstStyle/>
                  <a:p>
                    <a:fld id="{0F8F481D-FF99-40E7-9CC5-D3550422AB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0-BA62-4AC5-848A-172C97230A96}"/>
                </c:ext>
              </c:extLst>
            </c:dLbl>
            <c:dLbl>
              <c:idx val="189"/>
              <c:layout/>
              <c:tx>
                <c:rich>
                  <a:bodyPr/>
                  <a:lstStyle/>
                  <a:p>
                    <a:fld id="{772F4462-93F3-485A-B3AD-FA5ADA1E0E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1-BA62-4AC5-848A-172C97230A96}"/>
                </c:ext>
              </c:extLst>
            </c:dLbl>
            <c:dLbl>
              <c:idx val="190"/>
              <c:layout/>
              <c:tx>
                <c:rich>
                  <a:bodyPr/>
                  <a:lstStyle/>
                  <a:p>
                    <a:fld id="{F2065388-2453-4D04-B3D3-2ADE2151E97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2-BA62-4AC5-848A-172C97230A96}"/>
                </c:ext>
              </c:extLst>
            </c:dLbl>
            <c:dLbl>
              <c:idx val="191"/>
              <c:layout/>
              <c:tx>
                <c:rich>
                  <a:bodyPr/>
                  <a:lstStyle/>
                  <a:p>
                    <a:fld id="{747B2F90-2639-478B-8237-6344AF5D6C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BA62-4AC5-848A-172C97230A96}"/>
                </c:ext>
              </c:extLst>
            </c:dLbl>
            <c:dLbl>
              <c:idx val="192"/>
              <c:layout/>
              <c:tx>
                <c:rich>
                  <a:bodyPr/>
                  <a:lstStyle/>
                  <a:p>
                    <a:fld id="{461A8CAE-674A-4AE1-939F-E4A7C179476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3-BA62-4AC5-848A-172C97230A96}"/>
                </c:ext>
              </c:extLst>
            </c:dLbl>
            <c:dLbl>
              <c:idx val="193"/>
              <c:layout/>
              <c:tx>
                <c:rich>
                  <a:bodyPr/>
                  <a:lstStyle/>
                  <a:p>
                    <a:fld id="{AA2609A7-0C69-49E2-A2B9-30CEE2F37F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4-BA62-4AC5-848A-172C97230A96}"/>
                </c:ext>
              </c:extLst>
            </c:dLbl>
            <c:dLbl>
              <c:idx val="194"/>
              <c:layout/>
              <c:tx>
                <c:rich>
                  <a:bodyPr/>
                  <a:lstStyle/>
                  <a:p>
                    <a:fld id="{DB83E048-2FC0-4D33-9E8E-FBF771B08A3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5-BA62-4AC5-848A-172C97230A96}"/>
                </c:ext>
              </c:extLst>
            </c:dLbl>
            <c:dLbl>
              <c:idx val="195"/>
              <c:layout/>
              <c:tx>
                <c:rich>
                  <a:bodyPr/>
                  <a:lstStyle/>
                  <a:p>
                    <a:fld id="{E994C492-57E3-49A1-A9B8-D54B6A5472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6-BA62-4AC5-848A-172C97230A96}"/>
                </c:ext>
              </c:extLst>
            </c:dLbl>
            <c:dLbl>
              <c:idx val="196"/>
              <c:layout/>
              <c:tx>
                <c:rich>
                  <a:bodyPr/>
                  <a:lstStyle/>
                  <a:p>
                    <a:fld id="{80C68DBC-C4E3-494C-90C0-94DBE8B0387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7-BA62-4AC5-848A-172C97230A96}"/>
                </c:ext>
              </c:extLst>
            </c:dLbl>
            <c:dLbl>
              <c:idx val="197"/>
              <c:layout/>
              <c:tx>
                <c:rich>
                  <a:bodyPr/>
                  <a:lstStyle/>
                  <a:p>
                    <a:fld id="{58EBD4A3-8CC6-4F64-8A12-0212E1769AB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8-BA62-4AC5-848A-172C97230A96}"/>
                </c:ext>
              </c:extLst>
            </c:dLbl>
            <c:dLbl>
              <c:idx val="198"/>
              <c:layout/>
              <c:tx>
                <c:rich>
                  <a:bodyPr/>
                  <a:lstStyle/>
                  <a:p>
                    <a:fld id="{EF2D2576-347E-4024-A8FF-0E08C4E010E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9-BA62-4AC5-848A-172C97230A96}"/>
                </c:ext>
              </c:extLst>
            </c:dLbl>
            <c:dLbl>
              <c:idx val="199"/>
              <c:layout/>
              <c:tx>
                <c:rich>
                  <a:bodyPr/>
                  <a:lstStyle/>
                  <a:p>
                    <a:fld id="{648E3F17-CCA6-4247-9D39-288FF85FA2F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A-BA62-4AC5-848A-172C97230A96}"/>
                </c:ext>
              </c:extLst>
            </c:dLbl>
            <c:dLbl>
              <c:idx val="200"/>
              <c:layout/>
              <c:tx>
                <c:rich>
                  <a:bodyPr/>
                  <a:lstStyle/>
                  <a:p>
                    <a:fld id="{408F356E-FD36-4B8D-9F8B-3F82425BB7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B-BA62-4AC5-848A-172C97230A96}"/>
                </c:ext>
              </c:extLst>
            </c:dLbl>
            <c:dLbl>
              <c:idx val="201"/>
              <c:layout/>
              <c:tx>
                <c:rich>
                  <a:bodyPr/>
                  <a:lstStyle/>
                  <a:p>
                    <a:fld id="{746CF7B2-8C0E-4D2F-916A-A70D3262EB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C-BA62-4AC5-848A-172C97230A96}"/>
                </c:ext>
              </c:extLst>
            </c:dLbl>
            <c:dLbl>
              <c:idx val="202"/>
              <c:layout/>
              <c:tx>
                <c:rich>
                  <a:bodyPr/>
                  <a:lstStyle/>
                  <a:p>
                    <a:fld id="{D9ED4910-D811-45B4-8B96-C65C0AA14D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D-BA62-4AC5-848A-172C97230A96}"/>
                </c:ext>
              </c:extLst>
            </c:dLbl>
            <c:dLbl>
              <c:idx val="203"/>
              <c:layout/>
              <c:tx>
                <c:rich>
                  <a:bodyPr/>
                  <a:lstStyle/>
                  <a:p>
                    <a:fld id="{ADDF3DAD-C06E-46BD-AAB0-66E9ECC5E4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E-BA62-4AC5-848A-172C97230A96}"/>
                </c:ext>
              </c:extLst>
            </c:dLbl>
            <c:dLbl>
              <c:idx val="204"/>
              <c:layout/>
              <c:tx>
                <c:rich>
                  <a:bodyPr/>
                  <a:lstStyle/>
                  <a:p>
                    <a:fld id="{3A53E6FE-C22F-4008-96FA-DC8F3E88606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CF-BA62-4AC5-848A-172C97230A96}"/>
                </c:ext>
              </c:extLst>
            </c:dLbl>
            <c:dLbl>
              <c:idx val="205"/>
              <c:layout/>
              <c:tx>
                <c:rich>
                  <a:bodyPr/>
                  <a:lstStyle/>
                  <a:p>
                    <a:fld id="{E7B5F766-09AF-4096-B763-345968B49D1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0-BA62-4AC5-848A-172C97230A96}"/>
                </c:ext>
              </c:extLst>
            </c:dLbl>
            <c:dLbl>
              <c:idx val="206"/>
              <c:layout/>
              <c:tx>
                <c:rich>
                  <a:bodyPr/>
                  <a:lstStyle/>
                  <a:p>
                    <a:fld id="{88B51BFD-4351-4609-93BA-3D4CE7497A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1-BA62-4AC5-848A-172C97230A96}"/>
                </c:ext>
              </c:extLst>
            </c:dLbl>
            <c:dLbl>
              <c:idx val="207"/>
              <c:layout/>
              <c:tx>
                <c:rich>
                  <a:bodyPr/>
                  <a:lstStyle/>
                  <a:p>
                    <a:fld id="{194F2F51-6BD9-446B-A0E9-80370847A1C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2-BA62-4AC5-848A-172C97230A96}"/>
                </c:ext>
              </c:extLst>
            </c:dLbl>
            <c:dLbl>
              <c:idx val="208"/>
              <c:layout/>
              <c:tx>
                <c:rich>
                  <a:bodyPr/>
                  <a:lstStyle/>
                  <a:p>
                    <a:fld id="{3C5AC8DA-D584-467F-AEA6-50051A3514F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3-BA62-4AC5-848A-172C97230A96}"/>
                </c:ext>
              </c:extLst>
            </c:dLbl>
            <c:dLbl>
              <c:idx val="209"/>
              <c:layout/>
              <c:tx>
                <c:rich>
                  <a:bodyPr/>
                  <a:lstStyle/>
                  <a:p>
                    <a:fld id="{54AB3432-5FDF-4618-81B0-7D7C5C4DD10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4-BA62-4AC5-848A-172C97230A96}"/>
                </c:ext>
              </c:extLst>
            </c:dLbl>
            <c:dLbl>
              <c:idx val="210"/>
              <c:layout/>
              <c:tx>
                <c:rich>
                  <a:bodyPr/>
                  <a:lstStyle/>
                  <a:p>
                    <a:fld id="{A0AAD3A9-5B34-4E3F-A22C-604E759F0B7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5-BA62-4AC5-848A-172C97230A96}"/>
                </c:ext>
              </c:extLst>
            </c:dLbl>
            <c:dLbl>
              <c:idx val="211"/>
              <c:layout/>
              <c:tx>
                <c:rich>
                  <a:bodyPr/>
                  <a:lstStyle/>
                  <a:p>
                    <a:fld id="{CB229E10-D792-4957-ADBF-59E8A19E2D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6-BA62-4AC5-848A-172C97230A96}"/>
                </c:ext>
              </c:extLst>
            </c:dLbl>
            <c:dLbl>
              <c:idx val="212"/>
              <c:layout/>
              <c:tx>
                <c:rich>
                  <a:bodyPr/>
                  <a:lstStyle/>
                  <a:p>
                    <a:fld id="{BDDEEF42-D74F-4AE0-96C6-E980608F44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7-BA62-4AC5-848A-172C97230A96}"/>
                </c:ext>
              </c:extLst>
            </c:dLbl>
            <c:dLbl>
              <c:idx val="213"/>
              <c:layout/>
              <c:tx>
                <c:rich>
                  <a:bodyPr/>
                  <a:lstStyle/>
                  <a:p>
                    <a:fld id="{5C7FCE44-6131-410F-8D52-1850D85E2E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8-BA62-4AC5-848A-172C97230A96}"/>
                </c:ext>
              </c:extLst>
            </c:dLbl>
            <c:dLbl>
              <c:idx val="214"/>
              <c:layout/>
              <c:tx>
                <c:rich>
                  <a:bodyPr/>
                  <a:lstStyle/>
                  <a:p>
                    <a:fld id="{D910813B-1F7B-413D-8859-2522B86A7B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9-BA62-4AC5-848A-172C97230A96}"/>
                </c:ext>
              </c:extLst>
            </c:dLbl>
            <c:dLbl>
              <c:idx val="215"/>
              <c:layout/>
              <c:tx>
                <c:rich>
                  <a:bodyPr/>
                  <a:lstStyle/>
                  <a:p>
                    <a:fld id="{4260AA75-1E48-4A1D-A193-03F6554960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A-BA62-4AC5-848A-172C97230A96}"/>
                </c:ext>
              </c:extLst>
            </c:dLbl>
            <c:dLbl>
              <c:idx val="216"/>
              <c:layout/>
              <c:tx>
                <c:rich>
                  <a:bodyPr/>
                  <a:lstStyle/>
                  <a:p>
                    <a:fld id="{53254FBA-84A1-4E40-83A7-5D1597D9B22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B-BA62-4AC5-848A-172C97230A96}"/>
                </c:ext>
              </c:extLst>
            </c:dLbl>
            <c:dLbl>
              <c:idx val="217"/>
              <c:layout/>
              <c:tx>
                <c:rich>
                  <a:bodyPr/>
                  <a:lstStyle/>
                  <a:p>
                    <a:fld id="{54FC512A-93D2-4AB7-BD70-C32BAAE8FF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C-BA62-4AC5-848A-172C97230A96}"/>
                </c:ext>
              </c:extLst>
            </c:dLbl>
            <c:dLbl>
              <c:idx val="218"/>
              <c:layout/>
              <c:tx>
                <c:rich>
                  <a:bodyPr/>
                  <a:lstStyle/>
                  <a:p>
                    <a:fld id="{045BBB86-7988-4D16-8132-7008D26C6D3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D-BA62-4AC5-848A-172C97230A96}"/>
                </c:ext>
              </c:extLst>
            </c:dLbl>
            <c:dLbl>
              <c:idx val="219"/>
              <c:layout/>
              <c:tx>
                <c:rich>
                  <a:bodyPr/>
                  <a:lstStyle/>
                  <a:p>
                    <a:fld id="{2FADF564-F1E0-4615-BE0A-64868EDC0B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E-BA62-4AC5-848A-172C97230A96}"/>
                </c:ext>
              </c:extLst>
            </c:dLbl>
            <c:dLbl>
              <c:idx val="220"/>
              <c:layout/>
              <c:tx>
                <c:rich>
                  <a:bodyPr/>
                  <a:lstStyle/>
                  <a:p>
                    <a:fld id="{6059AF7A-EFB7-4676-9190-11B4BA4BE7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DF-BA62-4AC5-848A-172C97230A96}"/>
                </c:ext>
              </c:extLst>
            </c:dLbl>
            <c:dLbl>
              <c:idx val="221"/>
              <c:layout/>
              <c:tx>
                <c:rich>
                  <a:bodyPr/>
                  <a:lstStyle/>
                  <a:p>
                    <a:fld id="{6AB50E5E-B26B-4A22-83A9-977790BCB6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0-BA62-4AC5-848A-172C97230A96}"/>
                </c:ext>
              </c:extLst>
            </c:dLbl>
            <c:dLbl>
              <c:idx val="222"/>
              <c:layout/>
              <c:tx>
                <c:rich>
                  <a:bodyPr/>
                  <a:lstStyle/>
                  <a:p>
                    <a:fld id="{F3E6D8F9-6E52-4578-A5FA-1CF277BCAB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1-BA62-4AC5-848A-172C97230A96}"/>
                </c:ext>
              </c:extLst>
            </c:dLbl>
            <c:dLbl>
              <c:idx val="223"/>
              <c:layout/>
              <c:tx>
                <c:rich>
                  <a:bodyPr/>
                  <a:lstStyle/>
                  <a:p>
                    <a:fld id="{4AEACBDB-2D9E-4744-BAAF-8691985CA20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2-BA62-4AC5-848A-172C97230A96}"/>
                </c:ext>
              </c:extLst>
            </c:dLbl>
            <c:dLbl>
              <c:idx val="224"/>
              <c:layout/>
              <c:tx>
                <c:rich>
                  <a:bodyPr/>
                  <a:lstStyle/>
                  <a:p>
                    <a:fld id="{FCA6074A-A270-415E-91DA-BA5F21DC7D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3-BA62-4AC5-848A-172C97230A96}"/>
                </c:ext>
              </c:extLst>
            </c:dLbl>
            <c:dLbl>
              <c:idx val="225"/>
              <c:layout/>
              <c:tx>
                <c:rich>
                  <a:bodyPr/>
                  <a:lstStyle/>
                  <a:p>
                    <a:fld id="{624D5854-0C82-492E-B56E-FCC6DE1D56B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4-BA62-4AC5-848A-172C97230A96}"/>
                </c:ext>
              </c:extLst>
            </c:dLbl>
            <c:dLbl>
              <c:idx val="226"/>
              <c:layout/>
              <c:tx>
                <c:rich>
                  <a:bodyPr/>
                  <a:lstStyle/>
                  <a:p>
                    <a:fld id="{265B8BE6-554D-436E-9850-B7194C5E20C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5-BA62-4AC5-848A-172C97230A96}"/>
                </c:ext>
              </c:extLst>
            </c:dLbl>
            <c:dLbl>
              <c:idx val="227"/>
              <c:layout/>
              <c:tx>
                <c:rich>
                  <a:bodyPr/>
                  <a:lstStyle/>
                  <a:p>
                    <a:fld id="{4CE32088-2981-486C-9869-8470C8E00E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6-BA62-4AC5-848A-172C97230A96}"/>
                </c:ext>
              </c:extLst>
            </c:dLbl>
            <c:dLbl>
              <c:idx val="228"/>
              <c:layout/>
              <c:tx>
                <c:rich>
                  <a:bodyPr/>
                  <a:lstStyle/>
                  <a:p>
                    <a:fld id="{F6D35EDF-0EAD-4735-8E95-4235451B1BB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7-BA62-4AC5-848A-172C97230A96}"/>
                </c:ext>
              </c:extLst>
            </c:dLbl>
            <c:dLbl>
              <c:idx val="229"/>
              <c:layout/>
              <c:tx>
                <c:rich>
                  <a:bodyPr/>
                  <a:lstStyle/>
                  <a:p>
                    <a:fld id="{F5542637-7DDF-4318-B66C-40E50838CB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8-BA62-4AC5-848A-172C97230A96}"/>
                </c:ext>
              </c:extLst>
            </c:dLbl>
            <c:dLbl>
              <c:idx val="230"/>
              <c:layout/>
              <c:tx>
                <c:rich>
                  <a:bodyPr/>
                  <a:lstStyle/>
                  <a:p>
                    <a:fld id="{73747A33-3D9D-4B24-86EB-0A67776207B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9-BA62-4AC5-848A-172C97230A96}"/>
                </c:ext>
              </c:extLst>
            </c:dLbl>
            <c:dLbl>
              <c:idx val="231"/>
              <c:layout/>
              <c:tx>
                <c:rich>
                  <a:bodyPr/>
                  <a:lstStyle/>
                  <a:p>
                    <a:fld id="{57D6CD34-5360-4523-BC6C-1759555A34D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A-BA62-4AC5-848A-172C97230A96}"/>
                </c:ext>
              </c:extLst>
            </c:dLbl>
            <c:dLbl>
              <c:idx val="232"/>
              <c:layout/>
              <c:tx>
                <c:rich>
                  <a:bodyPr/>
                  <a:lstStyle/>
                  <a:p>
                    <a:fld id="{03381408-83E5-41B4-84BD-8E412F7C4E2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B-BA62-4AC5-848A-172C97230A96}"/>
                </c:ext>
              </c:extLst>
            </c:dLbl>
            <c:dLbl>
              <c:idx val="233"/>
              <c:layout/>
              <c:tx>
                <c:rich>
                  <a:bodyPr/>
                  <a:lstStyle/>
                  <a:p>
                    <a:fld id="{F41B8B9E-A5B7-4791-8659-A8B9450C11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C-BA62-4AC5-848A-172C97230A96}"/>
                </c:ext>
              </c:extLst>
            </c:dLbl>
            <c:dLbl>
              <c:idx val="234"/>
              <c:layout/>
              <c:tx>
                <c:rich>
                  <a:bodyPr/>
                  <a:lstStyle/>
                  <a:p>
                    <a:fld id="{D6D8B85D-4037-491B-B816-2BC786F50F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D-BA62-4AC5-848A-172C97230A96}"/>
                </c:ext>
              </c:extLst>
            </c:dLbl>
            <c:dLbl>
              <c:idx val="235"/>
              <c:layout/>
              <c:tx>
                <c:rich>
                  <a:bodyPr/>
                  <a:lstStyle/>
                  <a:p>
                    <a:fld id="{5265B90C-ED59-4B8A-8490-364322BD0E1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E-BA62-4AC5-848A-172C97230A96}"/>
                </c:ext>
              </c:extLst>
            </c:dLbl>
            <c:dLbl>
              <c:idx val="236"/>
              <c:layout/>
              <c:tx>
                <c:rich>
                  <a:bodyPr/>
                  <a:lstStyle/>
                  <a:p>
                    <a:fld id="{10ECBC91-BB8D-469F-A59B-EFE4858E57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EF-BA62-4AC5-848A-172C97230A96}"/>
                </c:ext>
              </c:extLst>
            </c:dLbl>
            <c:dLbl>
              <c:idx val="237"/>
              <c:layout/>
              <c:tx>
                <c:rich>
                  <a:bodyPr/>
                  <a:lstStyle/>
                  <a:p>
                    <a:fld id="{39DC9350-E777-4A6D-95F7-632869EC0B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0-BA62-4AC5-848A-172C97230A96}"/>
                </c:ext>
              </c:extLst>
            </c:dLbl>
            <c:dLbl>
              <c:idx val="238"/>
              <c:layout/>
              <c:tx>
                <c:rich>
                  <a:bodyPr/>
                  <a:lstStyle/>
                  <a:p>
                    <a:fld id="{ECF34339-8170-4D68-92CD-5F421877A7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1-BA62-4AC5-848A-172C97230A96}"/>
                </c:ext>
              </c:extLst>
            </c:dLbl>
            <c:dLbl>
              <c:idx val="239"/>
              <c:layout/>
              <c:tx>
                <c:rich>
                  <a:bodyPr/>
                  <a:lstStyle/>
                  <a:p>
                    <a:fld id="{9028E8AB-2992-4DCB-82CB-801E3B53FB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2-BA62-4AC5-848A-172C97230A96}"/>
                </c:ext>
              </c:extLst>
            </c:dLbl>
            <c:dLbl>
              <c:idx val="240"/>
              <c:layout/>
              <c:tx>
                <c:rich>
                  <a:bodyPr/>
                  <a:lstStyle/>
                  <a:p>
                    <a:fld id="{3DF021D4-06FF-482B-8D71-6C7C464A21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3-BA62-4AC5-848A-172C97230A96}"/>
                </c:ext>
              </c:extLst>
            </c:dLbl>
            <c:dLbl>
              <c:idx val="241"/>
              <c:layout/>
              <c:tx>
                <c:rich>
                  <a:bodyPr/>
                  <a:lstStyle/>
                  <a:p>
                    <a:fld id="{16B88F17-F076-4DA2-AE1D-67A8534D2B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4-BA62-4AC5-848A-172C97230A96}"/>
                </c:ext>
              </c:extLst>
            </c:dLbl>
            <c:dLbl>
              <c:idx val="242"/>
              <c:layout/>
              <c:tx>
                <c:rich>
                  <a:bodyPr/>
                  <a:lstStyle/>
                  <a:p>
                    <a:fld id="{5CAA3B27-C00F-456E-BD56-11BCA36E727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5-BA62-4AC5-848A-172C97230A96}"/>
                </c:ext>
              </c:extLst>
            </c:dLbl>
            <c:dLbl>
              <c:idx val="243"/>
              <c:layout/>
              <c:tx>
                <c:rich>
                  <a:bodyPr/>
                  <a:lstStyle/>
                  <a:p>
                    <a:fld id="{BB596A42-E993-40E9-B7B7-7C84BCA2F50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6-BA62-4AC5-848A-172C97230A96}"/>
                </c:ext>
              </c:extLst>
            </c:dLbl>
            <c:dLbl>
              <c:idx val="244"/>
              <c:layout/>
              <c:tx>
                <c:rich>
                  <a:bodyPr/>
                  <a:lstStyle/>
                  <a:p>
                    <a:fld id="{97697931-132C-41B8-A088-F08B69C26A9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7-BA62-4AC5-848A-172C97230A96}"/>
                </c:ext>
              </c:extLst>
            </c:dLbl>
            <c:dLbl>
              <c:idx val="245"/>
              <c:layout/>
              <c:tx>
                <c:rich>
                  <a:bodyPr/>
                  <a:lstStyle/>
                  <a:p>
                    <a:fld id="{E7BE3754-3FE9-454A-B217-1FC4236607B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8-BA62-4AC5-848A-172C97230A96}"/>
                </c:ext>
              </c:extLst>
            </c:dLbl>
            <c:dLbl>
              <c:idx val="246"/>
              <c:layout/>
              <c:tx>
                <c:rich>
                  <a:bodyPr/>
                  <a:lstStyle/>
                  <a:p>
                    <a:fld id="{4210A13D-8797-4EAE-AA1B-35E59F259C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9-BA62-4AC5-848A-172C97230A96}"/>
                </c:ext>
              </c:extLst>
            </c:dLbl>
            <c:dLbl>
              <c:idx val="247"/>
              <c:layout/>
              <c:tx>
                <c:rich>
                  <a:bodyPr/>
                  <a:lstStyle/>
                  <a:p>
                    <a:fld id="{C1E659C8-BE23-4116-AECB-E7285395CC4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A-BA62-4AC5-848A-172C97230A96}"/>
                </c:ext>
              </c:extLst>
            </c:dLbl>
            <c:dLbl>
              <c:idx val="248"/>
              <c:layout/>
              <c:tx>
                <c:rich>
                  <a:bodyPr/>
                  <a:lstStyle/>
                  <a:p>
                    <a:fld id="{6FCF2B07-12E8-4E0C-B98A-42E08B316FD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B-BA62-4AC5-848A-172C97230A96}"/>
                </c:ext>
              </c:extLst>
            </c:dLbl>
            <c:dLbl>
              <c:idx val="249"/>
              <c:layout/>
              <c:tx>
                <c:rich>
                  <a:bodyPr/>
                  <a:lstStyle/>
                  <a:p>
                    <a:fld id="{FDE2D047-80B8-41E1-9896-E8351ABFAE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C-BA62-4AC5-848A-172C97230A96}"/>
                </c:ext>
              </c:extLst>
            </c:dLbl>
            <c:dLbl>
              <c:idx val="250"/>
              <c:layout/>
              <c:tx>
                <c:rich>
                  <a:bodyPr/>
                  <a:lstStyle/>
                  <a:p>
                    <a:fld id="{97B5387E-260B-4DAA-92BF-98032F5386D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D-BA62-4AC5-848A-172C97230A96}"/>
                </c:ext>
              </c:extLst>
            </c:dLbl>
            <c:dLbl>
              <c:idx val="251"/>
              <c:layout/>
              <c:tx>
                <c:rich>
                  <a:bodyPr/>
                  <a:lstStyle/>
                  <a:p>
                    <a:fld id="{FA9BD7CF-27A4-4BA1-9557-FEB01C3ADF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E-BA62-4AC5-848A-172C97230A96}"/>
                </c:ext>
              </c:extLst>
            </c:dLbl>
            <c:dLbl>
              <c:idx val="252"/>
              <c:layout/>
              <c:tx>
                <c:rich>
                  <a:bodyPr/>
                  <a:lstStyle/>
                  <a:p>
                    <a:fld id="{E8F254EB-6544-49BF-8014-BBC85BA0F4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FF-BA62-4AC5-848A-172C97230A96}"/>
                </c:ext>
              </c:extLst>
            </c:dLbl>
            <c:dLbl>
              <c:idx val="253"/>
              <c:layout/>
              <c:tx>
                <c:rich>
                  <a:bodyPr/>
                  <a:lstStyle/>
                  <a:p>
                    <a:fld id="{ADE36E1B-C10D-4801-9B2B-8BB8C28873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0-BA62-4AC5-848A-172C97230A96}"/>
                </c:ext>
              </c:extLst>
            </c:dLbl>
            <c:dLbl>
              <c:idx val="254"/>
              <c:layout/>
              <c:tx>
                <c:rich>
                  <a:bodyPr/>
                  <a:lstStyle/>
                  <a:p>
                    <a:fld id="{F183B889-D8EB-4179-B448-F9462BF62B2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1-BA62-4AC5-848A-172C97230A96}"/>
                </c:ext>
              </c:extLst>
            </c:dLbl>
            <c:dLbl>
              <c:idx val="255"/>
              <c:layout/>
              <c:tx>
                <c:rich>
                  <a:bodyPr/>
                  <a:lstStyle/>
                  <a:p>
                    <a:fld id="{50A270C8-355B-496F-ABCB-F4E8E80E556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2-BA62-4AC5-848A-172C97230A96}"/>
                </c:ext>
              </c:extLst>
            </c:dLbl>
            <c:dLbl>
              <c:idx val="256"/>
              <c:layout/>
              <c:tx>
                <c:rich>
                  <a:bodyPr/>
                  <a:lstStyle/>
                  <a:p>
                    <a:fld id="{2E7DDD82-F410-4F2C-8A78-E07A207CF98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3-BA62-4AC5-848A-172C97230A96}"/>
                </c:ext>
              </c:extLst>
            </c:dLbl>
            <c:dLbl>
              <c:idx val="257"/>
              <c:layout/>
              <c:tx>
                <c:rich>
                  <a:bodyPr/>
                  <a:lstStyle/>
                  <a:p>
                    <a:fld id="{07E19B0F-3135-4DBD-8C82-B7E46515D7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4-BA62-4AC5-848A-172C97230A96}"/>
                </c:ext>
              </c:extLst>
            </c:dLbl>
            <c:dLbl>
              <c:idx val="258"/>
              <c:layout/>
              <c:tx>
                <c:rich>
                  <a:bodyPr/>
                  <a:lstStyle/>
                  <a:p>
                    <a:fld id="{0ED7A68E-041F-4680-915E-F4A254A3CD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5-BA62-4AC5-848A-172C97230A96}"/>
                </c:ext>
              </c:extLst>
            </c:dLbl>
            <c:dLbl>
              <c:idx val="259"/>
              <c:layout/>
              <c:tx>
                <c:rich>
                  <a:bodyPr/>
                  <a:lstStyle/>
                  <a:p>
                    <a:fld id="{E285A1E3-8269-471F-B999-772BC6EB28A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6-BA62-4AC5-848A-172C97230A96}"/>
                </c:ext>
              </c:extLst>
            </c:dLbl>
            <c:dLbl>
              <c:idx val="260"/>
              <c:layout/>
              <c:tx>
                <c:rich>
                  <a:bodyPr/>
                  <a:lstStyle/>
                  <a:p>
                    <a:fld id="{AFAFE170-0B00-4993-AF19-D5B044A1F19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7-BA62-4AC5-848A-172C97230A96}"/>
                </c:ext>
              </c:extLst>
            </c:dLbl>
            <c:dLbl>
              <c:idx val="261"/>
              <c:layout/>
              <c:tx>
                <c:rich>
                  <a:bodyPr/>
                  <a:lstStyle/>
                  <a:p>
                    <a:fld id="{D4ECA014-ECF7-4382-A066-27C8D060C2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8-BA62-4AC5-848A-172C97230A96}"/>
                </c:ext>
              </c:extLst>
            </c:dLbl>
            <c:dLbl>
              <c:idx val="262"/>
              <c:layout/>
              <c:tx>
                <c:rich>
                  <a:bodyPr/>
                  <a:lstStyle/>
                  <a:p>
                    <a:fld id="{BEE3FE7F-0236-468A-8224-BA3C2102ABC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9-BA62-4AC5-848A-172C97230A96}"/>
                </c:ext>
              </c:extLst>
            </c:dLbl>
            <c:dLbl>
              <c:idx val="263"/>
              <c:layout/>
              <c:tx>
                <c:rich>
                  <a:bodyPr/>
                  <a:lstStyle/>
                  <a:p>
                    <a:fld id="{D938C72A-ABAD-4404-B59D-E5DE99FFB5D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A-BA62-4AC5-848A-172C97230A96}"/>
                </c:ext>
              </c:extLst>
            </c:dLbl>
            <c:dLbl>
              <c:idx val="264"/>
              <c:layout/>
              <c:tx>
                <c:rich>
                  <a:bodyPr/>
                  <a:lstStyle/>
                  <a:p>
                    <a:fld id="{F0A48A6D-32D8-4D2E-BD23-9A68E9CCEB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B-BA62-4AC5-848A-172C97230A96}"/>
                </c:ext>
              </c:extLst>
            </c:dLbl>
            <c:dLbl>
              <c:idx val="265"/>
              <c:layout/>
              <c:tx>
                <c:rich>
                  <a:bodyPr/>
                  <a:lstStyle/>
                  <a:p>
                    <a:fld id="{FBBCF5B5-BFD3-47E7-B27D-462F22788D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C-BA62-4AC5-848A-172C97230A96}"/>
                </c:ext>
              </c:extLst>
            </c:dLbl>
            <c:dLbl>
              <c:idx val="266"/>
              <c:layout/>
              <c:tx>
                <c:rich>
                  <a:bodyPr/>
                  <a:lstStyle/>
                  <a:p>
                    <a:fld id="{FB318E69-8E27-45FF-B269-7D2BAC1649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D-BA62-4AC5-848A-172C97230A96}"/>
                </c:ext>
              </c:extLst>
            </c:dLbl>
            <c:dLbl>
              <c:idx val="267"/>
              <c:layout/>
              <c:tx>
                <c:rich>
                  <a:bodyPr/>
                  <a:lstStyle/>
                  <a:p>
                    <a:fld id="{18CB421B-15EB-4C95-A3E9-3C1B60256A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E-BA62-4AC5-848A-172C97230A96}"/>
                </c:ext>
              </c:extLst>
            </c:dLbl>
            <c:dLbl>
              <c:idx val="268"/>
              <c:layout/>
              <c:tx>
                <c:rich>
                  <a:bodyPr/>
                  <a:lstStyle/>
                  <a:p>
                    <a:fld id="{D4B60422-E7B5-470D-9C64-D123FAABE2C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0F-BA62-4AC5-848A-172C97230A96}"/>
                </c:ext>
              </c:extLst>
            </c:dLbl>
            <c:dLbl>
              <c:idx val="269"/>
              <c:layout/>
              <c:tx>
                <c:rich>
                  <a:bodyPr/>
                  <a:lstStyle/>
                  <a:p>
                    <a:fld id="{AEBA4E61-0D1C-4B50-B34B-8C7CA36A20E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0-BA62-4AC5-848A-172C97230A96}"/>
                </c:ext>
              </c:extLst>
            </c:dLbl>
            <c:dLbl>
              <c:idx val="270"/>
              <c:layout/>
              <c:tx>
                <c:rich>
                  <a:bodyPr/>
                  <a:lstStyle/>
                  <a:p>
                    <a:fld id="{A1A95501-E848-4638-B018-49D939A11E3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1-BA62-4AC5-848A-172C97230A96}"/>
                </c:ext>
              </c:extLst>
            </c:dLbl>
            <c:dLbl>
              <c:idx val="271"/>
              <c:layout/>
              <c:tx>
                <c:rich>
                  <a:bodyPr/>
                  <a:lstStyle/>
                  <a:p>
                    <a:fld id="{82C4066A-4C1B-4681-9922-86D5A5D2C1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2-BA62-4AC5-848A-172C97230A96}"/>
                </c:ext>
              </c:extLst>
            </c:dLbl>
            <c:dLbl>
              <c:idx val="272"/>
              <c:layout/>
              <c:tx>
                <c:rich>
                  <a:bodyPr/>
                  <a:lstStyle/>
                  <a:p>
                    <a:fld id="{FE7E0316-1D69-433E-8531-2C1C98C37D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3-BA62-4AC5-848A-172C97230A96}"/>
                </c:ext>
              </c:extLst>
            </c:dLbl>
            <c:dLbl>
              <c:idx val="273"/>
              <c:layout/>
              <c:tx>
                <c:rich>
                  <a:bodyPr/>
                  <a:lstStyle/>
                  <a:p>
                    <a:fld id="{41575745-408F-4879-A487-A494A82691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4-BA62-4AC5-848A-172C97230A96}"/>
                </c:ext>
              </c:extLst>
            </c:dLbl>
            <c:dLbl>
              <c:idx val="274"/>
              <c:layout/>
              <c:tx>
                <c:rich>
                  <a:bodyPr/>
                  <a:lstStyle/>
                  <a:p>
                    <a:fld id="{D3FF7698-12C0-4D0B-AEB4-D9006FCF52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5-BA62-4AC5-848A-172C97230A96}"/>
                </c:ext>
              </c:extLst>
            </c:dLbl>
            <c:dLbl>
              <c:idx val="275"/>
              <c:layout/>
              <c:tx>
                <c:rich>
                  <a:bodyPr/>
                  <a:lstStyle/>
                  <a:p>
                    <a:fld id="{60D38C5C-53AA-4F3F-A144-D5D8CCC948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6-BA62-4AC5-848A-172C97230A96}"/>
                </c:ext>
              </c:extLst>
            </c:dLbl>
            <c:dLbl>
              <c:idx val="276"/>
              <c:layout/>
              <c:tx>
                <c:rich>
                  <a:bodyPr/>
                  <a:lstStyle/>
                  <a:p>
                    <a:fld id="{C5320B41-CEC2-4E2B-BA9D-6D4382FECC6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7-BA62-4AC5-848A-172C97230A96}"/>
                </c:ext>
              </c:extLst>
            </c:dLbl>
            <c:dLbl>
              <c:idx val="277"/>
              <c:layout/>
              <c:tx>
                <c:rich>
                  <a:bodyPr/>
                  <a:lstStyle/>
                  <a:p>
                    <a:fld id="{B3D71AB2-6364-484F-AE51-92B09FBCB22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8-BA62-4AC5-848A-172C97230A96}"/>
                </c:ext>
              </c:extLst>
            </c:dLbl>
            <c:dLbl>
              <c:idx val="278"/>
              <c:layout/>
              <c:tx>
                <c:rich>
                  <a:bodyPr/>
                  <a:lstStyle/>
                  <a:p>
                    <a:fld id="{009A35B6-78F5-42C7-B200-32AA08D05AA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9-BA62-4AC5-848A-172C97230A96}"/>
                </c:ext>
              </c:extLst>
            </c:dLbl>
            <c:dLbl>
              <c:idx val="279"/>
              <c:layout/>
              <c:tx>
                <c:rich>
                  <a:bodyPr/>
                  <a:lstStyle/>
                  <a:p>
                    <a:fld id="{E89D760E-39E9-4E32-BA27-62E7C360F7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A-BA62-4AC5-848A-172C97230A96}"/>
                </c:ext>
              </c:extLst>
            </c:dLbl>
            <c:dLbl>
              <c:idx val="280"/>
              <c:layout/>
              <c:tx>
                <c:rich>
                  <a:bodyPr/>
                  <a:lstStyle/>
                  <a:p>
                    <a:fld id="{4B20DC02-CC17-45F0-8F3C-329D2EFEA03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B-BA62-4AC5-848A-172C97230A96}"/>
                </c:ext>
              </c:extLst>
            </c:dLbl>
            <c:dLbl>
              <c:idx val="281"/>
              <c:layout/>
              <c:tx>
                <c:rich>
                  <a:bodyPr/>
                  <a:lstStyle/>
                  <a:p>
                    <a:fld id="{347A2134-22A2-4181-879C-24CAE5CEE2E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C-BA62-4AC5-848A-172C97230A96}"/>
                </c:ext>
              </c:extLst>
            </c:dLbl>
            <c:dLbl>
              <c:idx val="282"/>
              <c:layout/>
              <c:tx>
                <c:rich>
                  <a:bodyPr/>
                  <a:lstStyle/>
                  <a:p>
                    <a:fld id="{8D9EE86C-18B2-4BF3-9454-8731D61EB4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D-BA62-4AC5-848A-172C97230A96}"/>
                </c:ext>
              </c:extLst>
            </c:dLbl>
            <c:dLbl>
              <c:idx val="283"/>
              <c:layout/>
              <c:tx>
                <c:rich>
                  <a:bodyPr/>
                  <a:lstStyle/>
                  <a:p>
                    <a:fld id="{53F6CE43-B8CB-4E97-9330-047EC284456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E-BA62-4AC5-848A-172C97230A96}"/>
                </c:ext>
              </c:extLst>
            </c:dLbl>
            <c:dLbl>
              <c:idx val="284"/>
              <c:layout/>
              <c:tx>
                <c:rich>
                  <a:bodyPr/>
                  <a:lstStyle/>
                  <a:p>
                    <a:fld id="{22DE36F4-CE00-4C49-8751-A6EE6AA0093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1F-BA62-4AC5-848A-172C97230A96}"/>
                </c:ext>
              </c:extLst>
            </c:dLbl>
            <c:dLbl>
              <c:idx val="285"/>
              <c:layout/>
              <c:tx>
                <c:rich>
                  <a:bodyPr/>
                  <a:lstStyle/>
                  <a:p>
                    <a:fld id="{B66DEF14-AD82-4671-B3D7-FEDEE5E3ED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0-BA62-4AC5-848A-172C97230A96}"/>
                </c:ext>
              </c:extLst>
            </c:dLbl>
            <c:dLbl>
              <c:idx val="286"/>
              <c:layout/>
              <c:tx>
                <c:rich>
                  <a:bodyPr/>
                  <a:lstStyle/>
                  <a:p>
                    <a:fld id="{61E09E7F-50CF-408A-BAB8-29CAB92FBF3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1-BA62-4AC5-848A-172C97230A96}"/>
                </c:ext>
              </c:extLst>
            </c:dLbl>
            <c:dLbl>
              <c:idx val="287"/>
              <c:layout/>
              <c:tx>
                <c:rich>
                  <a:bodyPr/>
                  <a:lstStyle/>
                  <a:p>
                    <a:fld id="{1291EBAE-4BE4-4944-9505-0F436B46EF1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2-BA62-4AC5-848A-172C97230A96}"/>
                </c:ext>
              </c:extLst>
            </c:dLbl>
            <c:dLbl>
              <c:idx val="288"/>
              <c:layout/>
              <c:tx>
                <c:rich>
                  <a:bodyPr/>
                  <a:lstStyle/>
                  <a:p>
                    <a:fld id="{D4A6091B-0E43-43A3-B0DD-2874ACC772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3-BA62-4AC5-848A-172C97230A96}"/>
                </c:ext>
              </c:extLst>
            </c:dLbl>
            <c:dLbl>
              <c:idx val="289"/>
              <c:layout/>
              <c:tx>
                <c:rich>
                  <a:bodyPr/>
                  <a:lstStyle/>
                  <a:p>
                    <a:fld id="{550779A5-4C55-43BC-AD89-A0E7BC69C23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4-BA62-4AC5-848A-172C97230A96}"/>
                </c:ext>
              </c:extLst>
            </c:dLbl>
            <c:dLbl>
              <c:idx val="290"/>
              <c:layout/>
              <c:tx>
                <c:rich>
                  <a:bodyPr/>
                  <a:lstStyle/>
                  <a:p>
                    <a:fld id="{B8F2793B-1A74-46AF-A12E-3AE0886701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5-BA62-4AC5-848A-172C97230A96}"/>
                </c:ext>
              </c:extLst>
            </c:dLbl>
            <c:dLbl>
              <c:idx val="291"/>
              <c:layout/>
              <c:tx>
                <c:rich>
                  <a:bodyPr/>
                  <a:lstStyle/>
                  <a:p>
                    <a:fld id="{E836E208-C7BE-46F5-93F0-C41FB083D51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6-BA62-4AC5-848A-172C97230A96}"/>
                </c:ext>
              </c:extLst>
            </c:dLbl>
            <c:dLbl>
              <c:idx val="292"/>
              <c:layout/>
              <c:tx>
                <c:rich>
                  <a:bodyPr/>
                  <a:lstStyle/>
                  <a:p>
                    <a:fld id="{56F1DE5D-BB56-4E42-876B-B7CF978673D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7-BA62-4AC5-848A-172C97230A96}"/>
                </c:ext>
              </c:extLst>
            </c:dLbl>
            <c:dLbl>
              <c:idx val="293"/>
              <c:layout/>
              <c:tx>
                <c:rich>
                  <a:bodyPr/>
                  <a:lstStyle/>
                  <a:p>
                    <a:fld id="{D6009F0F-B850-4521-BE59-E435DA89E92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8-BA62-4AC5-848A-172C97230A96}"/>
                </c:ext>
              </c:extLst>
            </c:dLbl>
            <c:dLbl>
              <c:idx val="294"/>
              <c:layout/>
              <c:tx>
                <c:rich>
                  <a:bodyPr/>
                  <a:lstStyle/>
                  <a:p>
                    <a:fld id="{0039E3F4-2472-4761-85B8-60258B0283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9-BA62-4AC5-848A-172C97230A96}"/>
                </c:ext>
              </c:extLst>
            </c:dLbl>
            <c:dLbl>
              <c:idx val="295"/>
              <c:layout/>
              <c:tx>
                <c:rich>
                  <a:bodyPr/>
                  <a:lstStyle/>
                  <a:p>
                    <a:fld id="{51C58D5F-4AB0-46F0-A44A-C37DE3FCFB0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A-BA62-4AC5-848A-172C97230A96}"/>
                </c:ext>
              </c:extLst>
            </c:dLbl>
            <c:dLbl>
              <c:idx val="296"/>
              <c:layout/>
              <c:tx>
                <c:rich>
                  <a:bodyPr/>
                  <a:lstStyle/>
                  <a:p>
                    <a:fld id="{07F4A913-77E1-44B1-892F-27435E1704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B-BA62-4AC5-848A-172C97230A96}"/>
                </c:ext>
              </c:extLst>
            </c:dLbl>
            <c:dLbl>
              <c:idx val="297"/>
              <c:layout/>
              <c:tx>
                <c:rich>
                  <a:bodyPr/>
                  <a:lstStyle/>
                  <a:p>
                    <a:fld id="{E67574F1-81F1-4EF0-AB35-7F44B863AFF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C-BA62-4AC5-848A-172C97230A96}"/>
                </c:ext>
              </c:extLst>
            </c:dLbl>
            <c:dLbl>
              <c:idx val="298"/>
              <c:layout/>
              <c:tx>
                <c:rich>
                  <a:bodyPr/>
                  <a:lstStyle/>
                  <a:p>
                    <a:fld id="{5CDDC94C-38CA-4406-9EA1-4B7AC3C8809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D-BA62-4AC5-848A-172C97230A96}"/>
                </c:ext>
              </c:extLst>
            </c:dLbl>
            <c:dLbl>
              <c:idx val="299"/>
              <c:layout/>
              <c:tx>
                <c:rich>
                  <a:bodyPr/>
                  <a:lstStyle/>
                  <a:p>
                    <a:fld id="{02A5D386-6C4E-412E-B4E4-E5D7AD72C6F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E-BA62-4AC5-848A-172C97230A96}"/>
                </c:ext>
              </c:extLst>
            </c:dLbl>
            <c:dLbl>
              <c:idx val="300"/>
              <c:layout/>
              <c:tx>
                <c:rich>
                  <a:bodyPr/>
                  <a:lstStyle/>
                  <a:p>
                    <a:fld id="{6A312CA2-FCF2-4B45-AA0E-320671C2D7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2F-BA62-4AC5-848A-172C97230A96}"/>
                </c:ext>
              </c:extLst>
            </c:dLbl>
            <c:dLbl>
              <c:idx val="301"/>
              <c:layout/>
              <c:tx>
                <c:rich>
                  <a:bodyPr/>
                  <a:lstStyle/>
                  <a:p>
                    <a:fld id="{4D3D773E-969F-4AA8-8D5C-8545FD5AE8D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0-BA62-4AC5-848A-172C97230A96}"/>
                </c:ext>
              </c:extLst>
            </c:dLbl>
            <c:dLbl>
              <c:idx val="302"/>
              <c:layout/>
              <c:tx>
                <c:rich>
                  <a:bodyPr/>
                  <a:lstStyle/>
                  <a:p>
                    <a:fld id="{51B5B9B9-5A97-4BF5-A13F-45F5C64329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1-BA62-4AC5-848A-172C97230A96}"/>
                </c:ext>
              </c:extLst>
            </c:dLbl>
            <c:dLbl>
              <c:idx val="303"/>
              <c:layout/>
              <c:tx>
                <c:rich>
                  <a:bodyPr/>
                  <a:lstStyle/>
                  <a:p>
                    <a:fld id="{D9F658E8-E107-4EA8-8C41-7F69387FDE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2-BA62-4AC5-848A-172C97230A96}"/>
                </c:ext>
              </c:extLst>
            </c:dLbl>
            <c:dLbl>
              <c:idx val="304"/>
              <c:layout/>
              <c:tx>
                <c:rich>
                  <a:bodyPr/>
                  <a:lstStyle/>
                  <a:p>
                    <a:fld id="{9F952451-21EE-4AEA-869B-460DC9936B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3-BA62-4AC5-848A-172C97230A96}"/>
                </c:ext>
              </c:extLst>
            </c:dLbl>
            <c:dLbl>
              <c:idx val="305"/>
              <c:layout/>
              <c:tx>
                <c:rich>
                  <a:bodyPr/>
                  <a:lstStyle/>
                  <a:p>
                    <a:fld id="{10FC8424-DFCE-4A06-8CEC-6B2329ED60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4-BA62-4AC5-848A-172C97230A96}"/>
                </c:ext>
              </c:extLst>
            </c:dLbl>
            <c:dLbl>
              <c:idx val="306"/>
              <c:layout/>
              <c:tx>
                <c:rich>
                  <a:bodyPr/>
                  <a:lstStyle/>
                  <a:p>
                    <a:fld id="{C308E2E0-62B9-4F42-B877-138B49F5A8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5-BA62-4AC5-848A-172C97230A96}"/>
                </c:ext>
              </c:extLst>
            </c:dLbl>
            <c:dLbl>
              <c:idx val="307"/>
              <c:layout/>
              <c:tx>
                <c:rich>
                  <a:bodyPr/>
                  <a:lstStyle/>
                  <a:p>
                    <a:fld id="{7AB76267-4104-43FC-9DB7-C4F3414BFA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6-BA62-4AC5-848A-172C97230A96}"/>
                </c:ext>
              </c:extLst>
            </c:dLbl>
            <c:dLbl>
              <c:idx val="308"/>
              <c:layout/>
              <c:tx>
                <c:rich>
                  <a:bodyPr/>
                  <a:lstStyle/>
                  <a:p>
                    <a:fld id="{E999157D-8B42-40B5-8F7D-C708E0688CA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7-BA62-4AC5-848A-172C97230A96}"/>
                </c:ext>
              </c:extLst>
            </c:dLbl>
            <c:dLbl>
              <c:idx val="309"/>
              <c:layout/>
              <c:tx>
                <c:rich>
                  <a:bodyPr/>
                  <a:lstStyle/>
                  <a:p>
                    <a:fld id="{4685775A-A01C-4872-A17F-82A5842C04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8-BA62-4AC5-848A-172C97230A96}"/>
                </c:ext>
              </c:extLst>
            </c:dLbl>
            <c:dLbl>
              <c:idx val="310"/>
              <c:layout/>
              <c:tx>
                <c:rich>
                  <a:bodyPr/>
                  <a:lstStyle/>
                  <a:p>
                    <a:fld id="{5445B0D8-E79C-4F2C-A072-C43CD43F47B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9-BA62-4AC5-848A-172C97230A96}"/>
                </c:ext>
              </c:extLst>
            </c:dLbl>
            <c:dLbl>
              <c:idx val="311"/>
              <c:layout/>
              <c:tx>
                <c:rich>
                  <a:bodyPr/>
                  <a:lstStyle/>
                  <a:p>
                    <a:fld id="{EAAFFA1C-AB2E-4BF6-8423-047E7873ECC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A-BA62-4AC5-848A-172C97230A96}"/>
                </c:ext>
              </c:extLst>
            </c:dLbl>
            <c:dLbl>
              <c:idx val="312"/>
              <c:layout/>
              <c:tx>
                <c:rich>
                  <a:bodyPr/>
                  <a:lstStyle/>
                  <a:p>
                    <a:fld id="{45198F5D-D8F9-4519-B363-040D3651043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B-BA62-4AC5-848A-172C97230A96}"/>
                </c:ext>
              </c:extLst>
            </c:dLbl>
            <c:dLbl>
              <c:idx val="313"/>
              <c:layout/>
              <c:tx>
                <c:rich>
                  <a:bodyPr/>
                  <a:lstStyle/>
                  <a:p>
                    <a:fld id="{3B0449AF-63FB-4619-86E2-E58FC753451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C-BA62-4AC5-848A-172C97230A96}"/>
                </c:ext>
              </c:extLst>
            </c:dLbl>
            <c:dLbl>
              <c:idx val="314"/>
              <c:layout/>
              <c:tx>
                <c:rich>
                  <a:bodyPr/>
                  <a:lstStyle/>
                  <a:p>
                    <a:fld id="{66CBB102-B103-41AC-BEE9-09F5B4B16C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D-BA62-4AC5-848A-172C97230A96}"/>
                </c:ext>
              </c:extLst>
            </c:dLbl>
            <c:dLbl>
              <c:idx val="315"/>
              <c:layout/>
              <c:tx>
                <c:rich>
                  <a:bodyPr/>
                  <a:lstStyle/>
                  <a:p>
                    <a:fld id="{3857296F-9D8D-40A7-8BD7-DB47B78BB8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E-BA62-4AC5-848A-172C97230A96}"/>
                </c:ext>
              </c:extLst>
            </c:dLbl>
            <c:dLbl>
              <c:idx val="316"/>
              <c:layout/>
              <c:tx>
                <c:rich>
                  <a:bodyPr/>
                  <a:lstStyle/>
                  <a:p>
                    <a:fld id="{5117937D-A4B8-451C-A036-C11661ED2C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3F-BA62-4AC5-848A-172C97230A96}"/>
                </c:ext>
              </c:extLst>
            </c:dLbl>
            <c:dLbl>
              <c:idx val="317"/>
              <c:layout/>
              <c:tx>
                <c:rich>
                  <a:bodyPr/>
                  <a:lstStyle/>
                  <a:p>
                    <a:fld id="{DF633B9E-86E7-4E43-8D1E-010CAFC7791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0-BA62-4AC5-848A-172C97230A96}"/>
                </c:ext>
              </c:extLst>
            </c:dLbl>
            <c:dLbl>
              <c:idx val="318"/>
              <c:layout/>
              <c:tx>
                <c:rich>
                  <a:bodyPr/>
                  <a:lstStyle/>
                  <a:p>
                    <a:fld id="{E9F7C6B8-3C37-4484-8039-E41D006481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1-BA62-4AC5-848A-172C97230A96}"/>
                </c:ext>
              </c:extLst>
            </c:dLbl>
            <c:dLbl>
              <c:idx val="319"/>
              <c:layout/>
              <c:tx>
                <c:rich>
                  <a:bodyPr/>
                  <a:lstStyle/>
                  <a:p>
                    <a:fld id="{779B3200-D14B-4A47-9BF2-2AE0FEC3608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2-BA62-4AC5-848A-172C97230A96}"/>
                </c:ext>
              </c:extLst>
            </c:dLbl>
            <c:dLbl>
              <c:idx val="320"/>
              <c:layout/>
              <c:tx>
                <c:rich>
                  <a:bodyPr/>
                  <a:lstStyle/>
                  <a:p>
                    <a:fld id="{31DAED49-FD57-4837-AD29-287A6EE6AE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3-BA62-4AC5-848A-172C97230A96}"/>
                </c:ext>
              </c:extLst>
            </c:dLbl>
            <c:dLbl>
              <c:idx val="321"/>
              <c:layout/>
              <c:tx>
                <c:rich>
                  <a:bodyPr/>
                  <a:lstStyle/>
                  <a:p>
                    <a:fld id="{B5DA81DC-0CF1-4947-80E2-D5E8B9148F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4-BA62-4AC5-848A-172C97230A96}"/>
                </c:ext>
              </c:extLst>
            </c:dLbl>
            <c:dLbl>
              <c:idx val="322"/>
              <c:layout/>
              <c:tx>
                <c:rich>
                  <a:bodyPr/>
                  <a:lstStyle/>
                  <a:p>
                    <a:fld id="{41AF7AEC-D073-473A-B93B-D7ACA4A6D28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5-BA62-4AC5-848A-172C97230A96}"/>
                </c:ext>
              </c:extLst>
            </c:dLbl>
            <c:dLbl>
              <c:idx val="323"/>
              <c:layout/>
              <c:tx>
                <c:rich>
                  <a:bodyPr/>
                  <a:lstStyle/>
                  <a:p>
                    <a:fld id="{E8C784DC-818F-40C3-90AA-BD0C21D327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6-BA62-4AC5-848A-172C97230A96}"/>
                </c:ext>
              </c:extLst>
            </c:dLbl>
            <c:dLbl>
              <c:idx val="324"/>
              <c:layout/>
              <c:tx>
                <c:rich>
                  <a:bodyPr/>
                  <a:lstStyle/>
                  <a:p>
                    <a:fld id="{353D816D-F3DE-49A8-BC28-426A203166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7-BA62-4AC5-848A-172C97230A96}"/>
                </c:ext>
              </c:extLst>
            </c:dLbl>
            <c:dLbl>
              <c:idx val="325"/>
              <c:layout/>
              <c:tx>
                <c:rich>
                  <a:bodyPr/>
                  <a:lstStyle/>
                  <a:p>
                    <a:fld id="{C6117FA3-9CFA-4A7D-8AC6-4EF2295C02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8-BA62-4AC5-848A-172C97230A96}"/>
                </c:ext>
              </c:extLst>
            </c:dLbl>
            <c:dLbl>
              <c:idx val="326"/>
              <c:layout/>
              <c:tx>
                <c:rich>
                  <a:bodyPr/>
                  <a:lstStyle/>
                  <a:p>
                    <a:fld id="{9D3DBB1B-29EC-4F5B-B7BD-8DCCDC0DED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9-BA62-4AC5-848A-172C97230A96}"/>
                </c:ext>
              </c:extLst>
            </c:dLbl>
            <c:dLbl>
              <c:idx val="327"/>
              <c:layout/>
              <c:tx>
                <c:rich>
                  <a:bodyPr/>
                  <a:lstStyle/>
                  <a:p>
                    <a:fld id="{BB9706B0-F456-44F4-ADBE-D2E2406C390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A-BA62-4AC5-848A-172C97230A96}"/>
                </c:ext>
              </c:extLst>
            </c:dLbl>
            <c:dLbl>
              <c:idx val="328"/>
              <c:layout/>
              <c:tx>
                <c:rich>
                  <a:bodyPr/>
                  <a:lstStyle/>
                  <a:p>
                    <a:fld id="{AD83F70B-0EB6-45AA-9DFC-5D65D8DE7BB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B-BA62-4AC5-848A-172C97230A96}"/>
                </c:ext>
              </c:extLst>
            </c:dLbl>
            <c:dLbl>
              <c:idx val="329"/>
              <c:layout/>
              <c:tx>
                <c:rich>
                  <a:bodyPr/>
                  <a:lstStyle/>
                  <a:p>
                    <a:fld id="{1E34B9E3-DBB6-4C0E-A3CE-34BA42C48D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C-BA62-4AC5-848A-172C97230A96}"/>
                </c:ext>
              </c:extLst>
            </c:dLbl>
            <c:dLbl>
              <c:idx val="330"/>
              <c:layout/>
              <c:tx>
                <c:rich>
                  <a:bodyPr/>
                  <a:lstStyle/>
                  <a:p>
                    <a:fld id="{79E83DDC-3B7C-4270-9680-EF7827A52BA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D-BA62-4AC5-848A-172C97230A96}"/>
                </c:ext>
              </c:extLst>
            </c:dLbl>
            <c:dLbl>
              <c:idx val="331"/>
              <c:layout/>
              <c:tx>
                <c:rich>
                  <a:bodyPr/>
                  <a:lstStyle/>
                  <a:p>
                    <a:fld id="{18B8BD1D-0BE0-4754-BCAA-2ECA2906C9A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E-BA62-4AC5-848A-172C97230A96}"/>
                </c:ext>
              </c:extLst>
            </c:dLbl>
            <c:dLbl>
              <c:idx val="332"/>
              <c:layout/>
              <c:tx>
                <c:rich>
                  <a:bodyPr/>
                  <a:lstStyle/>
                  <a:p>
                    <a:fld id="{E398AA03-4D2F-432E-AE9A-2CD5CFFDE9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4F-BA62-4AC5-848A-172C97230A96}"/>
                </c:ext>
              </c:extLst>
            </c:dLbl>
            <c:dLbl>
              <c:idx val="333"/>
              <c:layout/>
              <c:tx>
                <c:rich>
                  <a:bodyPr/>
                  <a:lstStyle/>
                  <a:p>
                    <a:fld id="{899C585F-207D-45E9-9671-121013097A5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0-BA62-4AC5-848A-172C97230A96}"/>
                </c:ext>
              </c:extLst>
            </c:dLbl>
            <c:dLbl>
              <c:idx val="334"/>
              <c:layout/>
              <c:tx>
                <c:rich>
                  <a:bodyPr/>
                  <a:lstStyle/>
                  <a:p>
                    <a:fld id="{7CB6CBC3-656A-48A2-AE21-4DBD436BB9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1-BA62-4AC5-848A-172C97230A96}"/>
                </c:ext>
              </c:extLst>
            </c:dLbl>
            <c:dLbl>
              <c:idx val="335"/>
              <c:layout/>
              <c:tx>
                <c:rich>
                  <a:bodyPr/>
                  <a:lstStyle/>
                  <a:p>
                    <a:fld id="{24D4BAD6-D5EA-45AF-9DD9-3D22A72E8F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2-BA62-4AC5-848A-172C97230A96}"/>
                </c:ext>
              </c:extLst>
            </c:dLbl>
            <c:dLbl>
              <c:idx val="336"/>
              <c:layout/>
              <c:tx>
                <c:rich>
                  <a:bodyPr/>
                  <a:lstStyle/>
                  <a:p>
                    <a:fld id="{CFA179D1-A6AD-40E4-850E-776248F6FB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3-BA62-4AC5-848A-172C97230A96}"/>
                </c:ext>
              </c:extLst>
            </c:dLbl>
            <c:dLbl>
              <c:idx val="337"/>
              <c:layout/>
              <c:tx>
                <c:rich>
                  <a:bodyPr/>
                  <a:lstStyle/>
                  <a:p>
                    <a:fld id="{323DC6C3-10FF-4848-9DC5-CD133DC7821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4-BA62-4AC5-848A-172C97230A96}"/>
                </c:ext>
              </c:extLst>
            </c:dLbl>
            <c:dLbl>
              <c:idx val="338"/>
              <c:layout/>
              <c:tx>
                <c:rich>
                  <a:bodyPr/>
                  <a:lstStyle/>
                  <a:p>
                    <a:fld id="{B84EA547-726A-4E46-BC5D-1A54D7F70F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5-BA62-4AC5-848A-172C97230A96}"/>
                </c:ext>
              </c:extLst>
            </c:dLbl>
            <c:dLbl>
              <c:idx val="339"/>
              <c:layout/>
              <c:tx>
                <c:rich>
                  <a:bodyPr/>
                  <a:lstStyle/>
                  <a:p>
                    <a:fld id="{B0AFACDB-F26A-4083-BD55-C4FC6570B62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6-BA62-4AC5-848A-172C97230A96}"/>
                </c:ext>
              </c:extLst>
            </c:dLbl>
            <c:dLbl>
              <c:idx val="340"/>
              <c:layout/>
              <c:tx>
                <c:rich>
                  <a:bodyPr/>
                  <a:lstStyle/>
                  <a:p>
                    <a:fld id="{0BA1386A-7F8C-4564-9926-DB98BB8E95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7-BA62-4AC5-848A-172C97230A96}"/>
                </c:ext>
              </c:extLst>
            </c:dLbl>
            <c:dLbl>
              <c:idx val="341"/>
              <c:layout/>
              <c:tx>
                <c:rich>
                  <a:bodyPr/>
                  <a:lstStyle/>
                  <a:p>
                    <a:fld id="{541EF4B9-B4FC-47D4-AA0C-80EE22A4F4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8-BA62-4AC5-848A-172C97230A96}"/>
                </c:ext>
              </c:extLst>
            </c:dLbl>
            <c:dLbl>
              <c:idx val="342"/>
              <c:layout/>
              <c:tx>
                <c:rich>
                  <a:bodyPr/>
                  <a:lstStyle/>
                  <a:p>
                    <a:fld id="{052DAEF2-DE4B-475F-B352-9F9914FCA49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9-BA62-4AC5-848A-172C97230A96}"/>
                </c:ext>
              </c:extLst>
            </c:dLbl>
            <c:dLbl>
              <c:idx val="343"/>
              <c:layout/>
              <c:tx>
                <c:rich>
                  <a:bodyPr/>
                  <a:lstStyle/>
                  <a:p>
                    <a:fld id="{2E3F83C3-EB92-434E-BE88-5FC938A2C8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A-BA62-4AC5-848A-172C97230A96}"/>
                </c:ext>
              </c:extLst>
            </c:dLbl>
            <c:dLbl>
              <c:idx val="344"/>
              <c:layout/>
              <c:tx>
                <c:rich>
                  <a:bodyPr/>
                  <a:lstStyle/>
                  <a:p>
                    <a:fld id="{578A839A-9C17-462E-80A9-B91385E748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B-BA62-4AC5-848A-172C97230A96}"/>
                </c:ext>
              </c:extLst>
            </c:dLbl>
            <c:dLbl>
              <c:idx val="345"/>
              <c:layout/>
              <c:tx>
                <c:rich>
                  <a:bodyPr/>
                  <a:lstStyle/>
                  <a:p>
                    <a:fld id="{2FDC218B-4A4E-4B57-8794-A9028BAEBD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C-BA62-4AC5-848A-172C97230A96}"/>
                </c:ext>
              </c:extLst>
            </c:dLbl>
            <c:dLbl>
              <c:idx val="346"/>
              <c:layout/>
              <c:tx>
                <c:rich>
                  <a:bodyPr/>
                  <a:lstStyle/>
                  <a:p>
                    <a:fld id="{983F6F4D-3183-421C-B3A6-7FF0B5CA445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D-BA62-4AC5-848A-172C97230A96}"/>
                </c:ext>
              </c:extLst>
            </c:dLbl>
            <c:dLbl>
              <c:idx val="347"/>
              <c:layout/>
              <c:tx>
                <c:rich>
                  <a:bodyPr/>
                  <a:lstStyle/>
                  <a:p>
                    <a:fld id="{275D1E65-AA5C-4766-ACD5-59FA6264F86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E-BA62-4AC5-848A-172C97230A96}"/>
                </c:ext>
              </c:extLst>
            </c:dLbl>
            <c:dLbl>
              <c:idx val="348"/>
              <c:layout/>
              <c:tx>
                <c:rich>
                  <a:bodyPr/>
                  <a:lstStyle/>
                  <a:p>
                    <a:fld id="{678B88DD-2A5A-4C85-9938-C94861DBCC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5F-BA62-4AC5-848A-172C97230A96}"/>
                </c:ext>
              </c:extLst>
            </c:dLbl>
            <c:dLbl>
              <c:idx val="349"/>
              <c:layout/>
              <c:tx>
                <c:rich>
                  <a:bodyPr/>
                  <a:lstStyle/>
                  <a:p>
                    <a:fld id="{768FE035-B12E-4FE6-8930-F672658E3A6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0-BA62-4AC5-848A-172C97230A96}"/>
                </c:ext>
              </c:extLst>
            </c:dLbl>
            <c:dLbl>
              <c:idx val="350"/>
              <c:layout/>
              <c:tx>
                <c:rich>
                  <a:bodyPr/>
                  <a:lstStyle/>
                  <a:p>
                    <a:fld id="{17BD6645-FF74-4B13-ADA8-0F703C83F1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1-BA62-4AC5-848A-172C97230A96}"/>
                </c:ext>
              </c:extLst>
            </c:dLbl>
            <c:dLbl>
              <c:idx val="351"/>
              <c:layout/>
              <c:tx>
                <c:rich>
                  <a:bodyPr/>
                  <a:lstStyle/>
                  <a:p>
                    <a:fld id="{A80279FB-B78E-4358-A2D4-A0AA60BA8D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2-BA62-4AC5-848A-172C97230A96}"/>
                </c:ext>
              </c:extLst>
            </c:dLbl>
            <c:dLbl>
              <c:idx val="352"/>
              <c:layout/>
              <c:tx>
                <c:rich>
                  <a:bodyPr/>
                  <a:lstStyle/>
                  <a:p>
                    <a:fld id="{5D332B71-BB2E-4148-85B2-06451BEE0F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3-BA62-4AC5-848A-172C97230A96}"/>
                </c:ext>
              </c:extLst>
            </c:dLbl>
            <c:dLbl>
              <c:idx val="353"/>
              <c:layout/>
              <c:tx>
                <c:rich>
                  <a:bodyPr/>
                  <a:lstStyle/>
                  <a:p>
                    <a:fld id="{9F421CB9-3C7C-4A6A-83E3-4BA1DCD119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4-BA62-4AC5-848A-172C97230A96}"/>
                </c:ext>
              </c:extLst>
            </c:dLbl>
            <c:dLbl>
              <c:idx val="354"/>
              <c:layout/>
              <c:tx>
                <c:rich>
                  <a:bodyPr/>
                  <a:lstStyle/>
                  <a:p>
                    <a:fld id="{6465821A-7F2A-41A3-AF30-E549DD18C74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5-BA62-4AC5-848A-172C97230A96}"/>
                </c:ext>
              </c:extLst>
            </c:dLbl>
            <c:dLbl>
              <c:idx val="355"/>
              <c:layout/>
              <c:tx>
                <c:rich>
                  <a:bodyPr/>
                  <a:lstStyle/>
                  <a:p>
                    <a:fld id="{288E58F6-C5C6-461E-A9DA-98B7DAD908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6-BA62-4AC5-848A-172C97230A96}"/>
                </c:ext>
              </c:extLst>
            </c:dLbl>
            <c:dLbl>
              <c:idx val="356"/>
              <c:layout/>
              <c:tx>
                <c:rich>
                  <a:bodyPr/>
                  <a:lstStyle/>
                  <a:p>
                    <a:fld id="{D7D8AA71-13A1-47A8-B320-7E23FBB18A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7-BA62-4AC5-848A-172C97230A96}"/>
                </c:ext>
              </c:extLst>
            </c:dLbl>
            <c:dLbl>
              <c:idx val="357"/>
              <c:layout/>
              <c:tx>
                <c:rich>
                  <a:bodyPr/>
                  <a:lstStyle/>
                  <a:p>
                    <a:fld id="{EAF6F3B1-1193-4BFC-8579-6B9F8DF4939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8-BA62-4AC5-848A-172C97230A96}"/>
                </c:ext>
              </c:extLst>
            </c:dLbl>
            <c:dLbl>
              <c:idx val="358"/>
              <c:layout/>
              <c:tx>
                <c:rich>
                  <a:bodyPr/>
                  <a:lstStyle/>
                  <a:p>
                    <a:fld id="{8D5F9CE4-BE3F-4D26-9090-C25DF9AAC92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9-BA62-4AC5-848A-172C97230A96}"/>
                </c:ext>
              </c:extLst>
            </c:dLbl>
            <c:dLbl>
              <c:idx val="359"/>
              <c:layout/>
              <c:tx>
                <c:rich>
                  <a:bodyPr/>
                  <a:lstStyle/>
                  <a:p>
                    <a:fld id="{D994D973-02CC-47A0-891F-A393E6D960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A-BA62-4AC5-848A-172C97230A96}"/>
                </c:ext>
              </c:extLst>
            </c:dLbl>
            <c:dLbl>
              <c:idx val="360"/>
              <c:layout/>
              <c:tx>
                <c:rich>
                  <a:bodyPr/>
                  <a:lstStyle/>
                  <a:p>
                    <a:fld id="{6F297EF6-7F83-4F00-833E-97DAE280B07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B-BA62-4AC5-848A-172C97230A96}"/>
                </c:ext>
              </c:extLst>
            </c:dLbl>
            <c:dLbl>
              <c:idx val="361"/>
              <c:layout/>
              <c:tx>
                <c:rich>
                  <a:bodyPr/>
                  <a:lstStyle/>
                  <a:p>
                    <a:fld id="{C886CFBA-61A5-4362-AE89-9F4770BA857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C-BA62-4AC5-848A-172C97230A96}"/>
                </c:ext>
              </c:extLst>
            </c:dLbl>
            <c:dLbl>
              <c:idx val="362"/>
              <c:layout/>
              <c:tx>
                <c:rich>
                  <a:bodyPr/>
                  <a:lstStyle/>
                  <a:p>
                    <a:fld id="{54E9FC1C-6A69-4024-B04F-FB686E8697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A62-4AC5-848A-172C97230A96}"/>
                </c:ext>
              </c:extLst>
            </c:dLbl>
            <c:dLbl>
              <c:idx val="363"/>
              <c:layout/>
              <c:tx>
                <c:rich>
                  <a:bodyPr/>
                  <a:lstStyle/>
                  <a:p>
                    <a:fld id="{614030B0-95E8-45A6-8A63-4B243D5DCAE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D-BA62-4AC5-848A-172C97230A96}"/>
                </c:ext>
              </c:extLst>
            </c:dLbl>
            <c:dLbl>
              <c:idx val="364"/>
              <c:layout/>
              <c:tx>
                <c:rich>
                  <a:bodyPr/>
                  <a:lstStyle/>
                  <a:p>
                    <a:fld id="{F3C939D4-F8C4-4E53-8652-066E747425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E-BA62-4AC5-848A-172C97230A96}"/>
                </c:ext>
              </c:extLst>
            </c:dLbl>
            <c:dLbl>
              <c:idx val="365"/>
              <c:layout/>
              <c:tx>
                <c:rich>
                  <a:bodyPr/>
                  <a:lstStyle/>
                  <a:p>
                    <a:fld id="{E684EBB4-E157-4096-A8E8-59D1AEA543A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6F-BA62-4AC5-848A-172C97230A96}"/>
                </c:ext>
              </c:extLst>
            </c:dLbl>
            <c:dLbl>
              <c:idx val="366"/>
              <c:layout/>
              <c:tx>
                <c:rich>
                  <a:bodyPr/>
                  <a:lstStyle/>
                  <a:p>
                    <a:fld id="{91613E5E-8258-4EFC-83CB-A897D778C8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0-BA62-4AC5-848A-172C97230A96}"/>
                </c:ext>
              </c:extLst>
            </c:dLbl>
            <c:dLbl>
              <c:idx val="367"/>
              <c:layout/>
              <c:tx>
                <c:rich>
                  <a:bodyPr/>
                  <a:lstStyle/>
                  <a:p>
                    <a:fld id="{00E8A89C-5BA7-4F64-8C68-9465C0D598F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1-BA62-4AC5-848A-172C97230A96}"/>
                </c:ext>
              </c:extLst>
            </c:dLbl>
            <c:dLbl>
              <c:idx val="368"/>
              <c:layout/>
              <c:tx>
                <c:rich>
                  <a:bodyPr/>
                  <a:lstStyle/>
                  <a:p>
                    <a:fld id="{7CCD39A5-902B-4311-BDF1-4141B8C494B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2-BA62-4AC5-848A-172C97230A96}"/>
                </c:ext>
              </c:extLst>
            </c:dLbl>
            <c:dLbl>
              <c:idx val="369"/>
              <c:layout/>
              <c:tx>
                <c:rich>
                  <a:bodyPr/>
                  <a:lstStyle/>
                  <a:p>
                    <a:fld id="{A1C73562-58E5-4194-B040-CC88C02C5A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3-BA62-4AC5-848A-172C97230A96}"/>
                </c:ext>
              </c:extLst>
            </c:dLbl>
            <c:dLbl>
              <c:idx val="370"/>
              <c:layout/>
              <c:tx>
                <c:rich>
                  <a:bodyPr/>
                  <a:lstStyle/>
                  <a:p>
                    <a:fld id="{FA2FEAB1-80CF-469E-9DBB-10C953F7DB6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4-BA62-4AC5-848A-172C97230A96}"/>
                </c:ext>
              </c:extLst>
            </c:dLbl>
            <c:dLbl>
              <c:idx val="371"/>
              <c:layout/>
              <c:tx>
                <c:rich>
                  <a:bodyPr/>
                  <a:lstStyle/>
                  <a:p>
                    <a:fld id="{0570E90E-2A39-4975-8279-3EBAFF558B5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5-BA62-4AC5-848A-172C97230A96}"/>
                </c:ext>
              </c:extLst>
            </c:dLbl>
            <c:dLbl>
              <c:idx val="372"/>
              <c:layout/>
              <c:tx>
                <c:rich>
                  <a:bodyPr/>
                  <a:lstStyle/>
                  <a:p>
                    <a:fld id="{327BAE83-84E6-4008-9C10-E3B9D071BA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6-BA62-4AC5-848A-172C97230A96}"/>
                </c:ext>
              </c:extLst>
            </c:dLbl>
            <c:dLbl>
              <c:idx val="373"/>
              <c:layout/>
              <c:tx>
                <c:rich>
                  <a:bodyPr/>
                  <a:lstStyle/>
                  <a:p>
                    <a:fld id="{DF25D072-2041-4881-A10E-81A06888C43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7-BA62-4AC5-848A-172C97230A96}"/>
                </c:ext>
              </c:extLst>
            </c:dLbl>
            <c:dLbl>
              <c:idx val="374"/>
              <c:layout/>
              <c:tx>
                <c:rich>
                  <a:bodyPr/>
                  <a:lstStyle/>
                  <a:p>
                    <a:fld id="{1F7D1F5C-20F1-4529-855A-3529C269E51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8-BA62-4AC5-848A-172C97230A96}"/>
                </c:ext>
              </c:extLst>
            </c:dLbl>
            <c:dLbl>
              <c:idx val="375"/>
              <c:layout/>
              <c:tx>
                <c:rich>
                  <a:bodyPr/>
                  <a:lstStyle/>
                  <a:p>
                    <a:fld id="{E917D3C1-3D26-44A8-B79B-E16F54BF098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9-BA62-4AC5-848A-172C97230A96}"/>
                </c:ext>
              </c:extLst>
            </c:dLbl>
            <c:dLbl>
              <c:idx val="376"/>
              <c:layout/>
              <c:tx>
                <c:rich>
                  <a:bodyPr/>
                  <a:lstStyle/>
                  <a:p>
                    <a:fld id="{E27F9F45-356F-4323-8780-0F962265D8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A-BA62-4AC5-848A-172C97230A96}"/>
                </c:ext>
              </c:extLst>
            </c:dLbl>
            <c:dLbl>
              <c:idx val="377"/>
              <c:layout/>
              <c:tx>
                <c:rich>
                  <a:bodyPr/>
                  <a:lstStyle/>
                  <a:p>
                    <a:fld id="{05DC3D68-1DE3-4006-8293-41BAC6D3641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B-BA62-4AC5-848A-172C97230A96}"/>
                </c:ext>
              </c:extLst>
            </c:dLbl>
            <c:dLbl>
              <c:idx val="378"/>
              <c:layout/>
              <c:tx>
                <c:rich>
                  <a:bodyPr/>
                  <a:lstStyle/>
                  <a:p>
                    <a:fld id="{F5537BAE-E001-4951-AE19-0D8A9B4193C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C-BA62-4AC5-848A-172C97230A96}"/>
                </c:ext>
              </c:extLst>
            </c:dLbl>
            <c:dLbl>
              <c:idx val="379"/>
              <c:layout/>
              <c:tx>
                <c:rich>
                  <a:bodyPr/>
                  <a:lstStyle/>
                  <a:p>
                    <a:fld id="{B10C86BD-D82C-4DC1-8DF2-55067F0CE10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D-BA62-4AC5-848A-172C97230A96}"/>
                </c:ext>
              </c:extLst>
            </c:dLbl>
            <c:dLbl>
              <c:idx val="380"/>
              <c:layout/>
              <c:tx>
                <c:rich>
                  <a:bodyPr/>
                  <a:lstStyle/>
                  <a:p>
                    <a:fld id="{1B9E0E82-C3F6-4F5C-A444-E891898EED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E-BA62-4AC5-848A-172C97230A96}"/>
                </c:ext>
              </c:extLst>
            </c:dLbl>
            <c:dLbl>
              <c:idx val="381"/>
              <c:layout/>
              <c:tx>
                <c:rich>
                  <a:bodyPr/>
                  <a:lstStyle/>
                  <a:p>
                    <a:fld id="{52594A23-432F-474D-A40D-BE63902459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7F-BA62-4AC5-848A-172C97230A96}"/>
                </c:ext>
              </c:extLst>
            </c:dLbl>
            <c:dLbl>
              <c:idx val="382"/>
              <c:layout/>
              <c:tx>
                <c:rich>
                  <a:bodyPr/>
                  <a:lstStyle/>
                  <a:p>
                    <a:fld id="{677273F3-4859-44A7-8473-096241EDA6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0-BA62-4AC5-848A-172C97230A96}"/>
                </c:ext>
              </c:extLst>
            </c:dLbl>
            <c:dLbl>
              <c:idx val="383"/>
              <c:layout/>
              <c:tx>
                <c:rich>
                  <a:bodyPr/>
                  <a:lstStyle/>
                  <a:p>
                    <a:fld id="{977B8A6B-58AC-436B-9B45-4ED0C8B809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1-BA62-4AC5-848A-172C97230A96}"/>
                </c:ext>
              </c:extLst>
            </c:dLbl>
            <c:dLbl>
              <c:idx val="384"/>
              <c:layout/>
              <c:tx>
                <c:rich>
                  <a:bodyPr/>
                  <a:lstStyle/>
                  <a:p>
                    <a:fld id="{F3B0A0F4-5076-4C85-88BB-CF4B9881E1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2-BA62-4AC5-848A-172C97230A96}"/>
                </c:ext>
              </c:extLst>
            </c:dLbl>
            <c:dLbl>
              <c:idx val="385"/>
              <c:layout/>
              <c:tx>
                <c:rich>
                  <a:bodyPr/>
                  <a:lstStyle/>
                  <a:p>
                    <a:fld id="{B2ECBB8C-AB3C-4C61-9EF4-1ADBB094BE0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3-BA62-4AC5-848A-172C97230A96}"/>
                </c:ext>
              </c:extLst>
            </c:dLbl>
            <c:dLbl>
              <c:idx val="386"/>
              <c:layout/>
              <c:tx>
                <c:rich>
                  <a:bodyPr/>
                  <a:lstStyle/>
                  <a:p>
                    <a:fld id="{1AFF1979-2FD3-4447-8004-44CF577ED3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4-BA62-4AC5-848A-172C97230A96}"/>
                </c:ext>
              </c:extLst>
            </c:dLbl>
            <c:dLbl>
              <c:idx val="387"/>
              <c:layout/>
              <c:tx>
                <c:rich>
                  <a:bodyPr/>
                  <a:lstStyle/>
                  <a:p>
                    <a:fld id="{7B5A2E9E-AF7C-4999-A906-EE03942C49A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5-BA62-4AC5-848A-172C97230A96}"/>
                </c:ext>
              </c:extLst>
            </c:dLbl>
            <c:dLbl>
              <c:idx val="388"/>
              <c:layout/>
              <c:tx>
                <c:rich>
                  <a:bodyPr/>
                  <a:lstStyle/>
                  <a:p>
                    <a:fld id="{0BCF6E80-D191-486F-BBAF-A0CB10395B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6-BA62-4AC5-848A-172C97230A96}"/>
                </c:ext>
              </c:extLst>
            </c:dLbl>
            <c:dLbl>
              <c:idx val="389"/>
              <c:layout/>
              <c:tx>
                <c:rich>
                  <a:bodyPr/>
                  <a:lstStyle/>
                  <a:p>
                    <a:fld id="{81BB845E-0EE3-4612-99AB-9ECC5CBDC4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7-BA62-4AC5-848A-172C97230A96}"/>
                </c:ext>
              </c:extLst>
            </c:dLbl>
            <c:dLbl>
              <c:idx val="390"/>
              <c:layout/>
              <c:tx>
                <c:rich>
                  <a:bodyPr/>
                  <a:lstStyle/>
                  <a:p>
                    <a:fld id="{2AFFABEB-1190-4DC5-A7D1-A81F50D65E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8-BA62-4AC5-848A-172C97230A96}"/>
                </c:ext>
              </c:extLst>
            </c:dLbl>
            <c:dLbl>
              <c:idx val="391"/>
              <c:layout/>
              <c:tx>
                <c:rich>
                  <a:bodyPr/>
                  <a:lstStyle/>
                  <a:p>
                    <a:fld id="{6FA75A41-CBAF-4C7E-B3B8-FC25FF10EA0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9-BA62-4AC5-848A-172C97230A96}"/>
                </c:ext>
              </c:extLst>
            </c:dLbl>
            <c:dLbl>
              <c:idx val="392"/>
              <c:layout/>
              <c:tx>
                <c:rich>
                  <a:bodyPr/>
                  <a:lstStyle/>
                  <a:p>
                    <a:fld id="{33C22BC4-0A53-42F4-BB8B-381900F44B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A-BA62-4AC5-848A-172C97230A96}"/>
                </c:ext>
              </c:extLst>
            </c:dLbl>
            <c:dLbl>
              <c:idx val="393"/>
              <c:layout/>
              <c:tx>
                <c:rich>
                  <a:bodyPr/>
                  <a:lstStyle/>
                  <a:p>
                    <a:fld id="{9DFABEE8-8D41-4EC9-9144-839F266200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B-BA62-4AC5-848A-172C97230A96}"/>
                </c:ext>
              </c:extLst>
            </c:dLbl>
            <c:dLbl>
              <c:idx val="394"/>
              <c:layout/>
              <c:tx>
                <c:rich>
                  <a:bodyPr/>
                  <a:lstStyle/>
                  <a:p>
                    <a:fld id="{36E06579-B7D1-452B-A11E-83C8A9F397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C-BA62-4AC5-848A-172C97230A96}"/>
                </c:ext>
              </c:extLst>
            </c:dLbl>
            <c:dLbl>
              <c:idx val="395"/>
              <c:layout/>
              <c:tx>
                <c:rich>
                  <a:bodyPr/>
                  <a:lstStyle/>
                  <a:p>
                    <a:fld id="{6FD5D014-3635-4D3A-B011-B8756A3B244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D-BA62-4AC5-848A-172C97230A96}"/>
                </c:ext>
              </c:extLst>
            </c:dLbl>
            <c:dLbl>
              <c:idx val="396"/>
              <c:layout/>
              <c:tx>
                <c:rich>
                  <a:bodyPr/>
                  <a:lstStyle/>
                  <a:p>
                    <a:fld id="{68B6F113-1FD5-4767-8D0F-CA79FB7ACA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E-BA62-4AC5-848A-172C97230A96}"/>
                </c:ext>
              </c:extLst>
            </c:dLbl>
            <c:dLbl>
              <c:idx val="397"/>
              <c:layout/>
              <c:tx>
                <c:rich>
                  <a:bodyPr/>
                  <a:lstStyle/>
                  <a:p>
                    <a:fld id="{4F7E9A8B-3C26-40E8-85F6-5140422BB0B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8F-BA62-4AC5-848A-172C97230A96}"/>
                </c:ext>
              </c:extLst>
            </c:dLbl>
            <c:dLbl>
              <c:idx val="398"/>
              <c:layout/>
              <c:tx>
                <c:rich>
                  <a:bodyPr/>
                  <a:lstStyle/>
                  <a:p>
                    <a:fld id="{7BB675F8-EB85-4D83-B448-F04F85166B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0-BA62-4AC5-848A-172C97230A96}"/>
                </c:ext>
              </c:extLst>
            </c:dLbl>
            <c:dLbl>
              <c:idx val="399"/>
              <c:layout/>
              <c:tx>
                <c:rich>
                  <a:bodyPr/>
                  <a:lstStyle/>
                  <a:p>
                    <a:fld id="{B9CD4CAF-82FA-4145-A9C7-FF25D23973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1-BA62-4AC5-848A-172C97230A96}"/>
                </c:ext>
              </c:extLst>
            </c:dLbl>
            <c:dLbl>
              <c:idx val="400"/>
              <c:layout/>
              <c:tx>
                <c:rich>
                  <a:bodyPr/>
                  <a:lstStyle/>
                  <a:p>
                    <a:fld id="{ED7E5589-F4CD-46A3-8878-85E7015F75F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2-BA62-4AC5-848A-172C97230A96}"/>
                </c:ext>
              </c:extLst>
            </c:dLbl>
            <c:dLbl>
              <c:idx val="401"/>
              <c:layout/>
              <c:tx>
                <c:rich>
                  <a:bodyPr/>
                  <a:lstStyle/>
                  <a:p>
                    <a:fld id="{2CB83817-E32B-49C4-AE94-691ECD10765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3-BA62-4AC5-848A-172C97230A96}"/>
                </c:ext>
              </c:extLst>
            </c:dLbl>
            <c:dLbl>
              <c:idx val="402"/>
              <c:layout/>
              <c:tx>
                <c:rich>
                  <a:bodyPr/>
                  <a:lstStyle/>
                  <a:p>
                    <a:fld id="{18AD6815-4A0C-4256-B9A1-01955EAB92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4-BA62-4AC5-848A-172C97230A96}"/>
                </c:ext>
              </c:extLst>
            </c:dLbl>
            <c:dLbl>
              <c:idx val="403"/>
              <c:layout/>
              <c:tx>
                <c:rich>
                  <a:bodyPr/>
                  <a:lstStyle/>
                  <a:p>
                    <a:fld id="{72B0F46B-6742-4F5A-92FA-87572316D8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5-BA62-4AC5-848A-172C97230A96}"/>
                </c:ext>
              </c:extLst>
            </c:dLbl>
            <c:dLbl>
              <c:idx val="404"/>
              <c:layout/>
              <c:tx>
                <c:rich>
                  <a:bodyPr/>
                  <a:lstStyle/>
                  <a:p>
                    <a:fld id="{E6225E50-A4AB-4DFF-88A1-BA8AF2B8686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6-BA62-4AC5-848A-172C97230A96}"/>
                </c:ext>
              </c:extLst>
            </c:dLbl>
            <c:dLbl>
              <c:idx val="405"/>
              <c:layout/>
              <c:tx>
                <c:rich>
                  <a:bodyPr/>
                  <a:lstStyle/>
                  <a:p>
                    <a:fld id="{1623BBB7-844C-4BFE-ACD2-1F52D0BE8E0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7-BA62-4AC5-848A-172C97230A96}"/>
                </c:ext>
              </c:extLst>
            </c:dLbl>
            <c:dLbl>
              <c:idx val="406"/>
              <c:layout/>
              <c:tx>
                <c:rich>
                  <a:bodyPr/>
                  <a:lstStyle/>
                  <a:p>
                    <a:fld id="{42F398DD-F5C5-4132-8B65-A8F2BB9B78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8-BA62-4AC5-848A-172C97230A96}"/>
                </c:ext>
              </c:extLst>
            </c:dLbl>
            <c:dLbl>
              <c:idx val="407"/>
              <c:layout/>
              <c:tx>
                <c:rich>
                  <a:bodyPr/>
                  <a:lstStyle/>
                  <a:p>
                    <a:fld id="{183B11A7-4ED2-4AEA-AB83-CDA1118686A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9-BA62-4AC5-848A-172C97230A96}"/>
                </c:ext>
              </c:extLst>
            </c:dLbl>
            <c:dLbl>
              <c:idx val="408"/>
              <c:layout/>
              <c:tx>
                <c:rich>
                  <a:bodyPr/>
                  <a:lstStyle/>
                  <a:p>
                    <a:fld id="{66E5DDAD-F015-4651-BFCC-21833F89958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A-BA62-4AC5-848A-172C97230A96}"/>
                </c:ext>
              </c:extLst>
            </c:dLbl>
            <c:dLbl>
              <c:idx val="409"/>
              <c:layout/>
              <c:tx>
                <c:rich>
                  <a:bodyPr/>
                  <a:lstStyle/>
                  <a:p>
                    <a:fld id="{88A6C235-1F02-405A-AD37-D915EEEF6F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B-BA62-4AC5-848A-172C97230A96}"/>
                </c:ext>
              </c:extLst>
            </c:dLbl>
            <c:dLbl>
              <c:idx val="410"/>
              <c:layout/>
              <c:tx>
                <c:rich>
                  <a:bodyPr/>
                  <a:lstStyle/>
                  <a:p>
                    <a:fld id="{B1EC14A0-880B-4D78-A8D7-1EC28216FA0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C-BA62-4AC5-848A-172C97230A96}"/>
                </c:ext>
              </c:extLst>
            </c:dLbl>
            <c:dLbl>
              <c:idx val="411"/>
              <c:layout/>
              <c:tx>
                <c:rich>
                  <a:bodyPr/>
                  <a:lstStyle/>
                  <a:p>
                    <a:fld id="{7B2B1348-4006-42AE-B351-05F671C089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D-BA62-4AC5-848A-172C97230A96}"/>
                </c:ext>
              </c:extLst>
            </c:dLbl>
            <c:dLbl>
              <c:idx val="412"/>
              <c:layout/>
              <c:tx>
                <c:rich>
                  <a:bodyPr/>
                  <a:lstStyle/>
                  <a:p>
                    <a:fld id="{32843A30-724C-42D3-BF6D-CB0D13B68A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E-BA62-4AC5-848A-172C97230A96}"/>
                </c:ext>
              </c:extLst>
            </c:dLbl>
            <c:dLbl>
              <c:idx val="413"/>
              <c:layout/>
              <c:tx>
                <c:rich>
                  <a:bodyPr/>
                  <a:lstStyle/>
                  <a:p>
                    <a:fld id="{3E492AB4-E3D0-4DC6-93D5-54A8AAEE15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9F-BA62-4AC5-848A-172C97230A96}"/>
                </c:ext>
              </c:extLst>
            </c:dLbl>
            <c:dLbl>
              <c:idx val="414"/>
              <c:layout/>
              <c:tx>
                <c:rich>
                  <a:bodyPr/>
                  <a:lstStyle/>
                  <a:p>
                    <a:fld id="{EC08F67B-CCED-40EC-9207-1EA0A2419C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0-BA62-4AC5-848A-172C97230A96}"/>
                </c:ext>
              </c:extLst>
            </c:dLbl>
            <c:dLbl>
              <c:idx val="415"/>
              <c:layout/>
              <c:tx>
                <c:rich>
                  <a:bodyPr/>
                  <a:lstStyle/>
                  <a:p>
                    <a:fld id="{3FE47451-0867-4D8B-B11B-D072F456BB7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1-BA62-4AC5-848A-172C97230A96}"/>
                </c:ext>
              </c:extLst>
            </c:dLbl>
            <c:dLbl>
              <c:idx val="416"/>
              <c:layout/>
              <c:tx>
                <c:rich>
                  <a:bodyPr/>
                  <a:lstStyle/>
                  <a:p>
                    <a:fld id="{2F41D75E-DFBF-4263-83CB-ABD2914D034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2-BA62-4AC5-848A-172C97230A96}"/>
                </c:ext>
              </c:extLst>
            </c:dLbl>
            <c:dLbl>
              <c:idx val="417"/>
              <c:layout/>
              <c:tx>
                <c:rich>
                  <a:bodyPr/>
                  <a:lstStyle/>
                  <a:p>
                    <a:fld id="{298A3766-4A8B-4300-9C1D-56000956B3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3-BA62-4AC5-848A-172C97230A96}"/>
                </c:ext>
              </c:extLst>
            </c:dLbl>
            <c:dLbl>
              <c:idx val="418"/>
              <c:layout/>
              <c:tx>
                <c:rich>
                  <a:bodyPr/>
                  <a:lstStyle/>
                  <a:p>
                    <a:fld id="{32C07D03-0827-425F-9DF1-77BA60B58F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4-BA62-4AC5-848A-172C97230A96}"/>
                </c:ext>
              </c:extLst>
            </c:dLbl>
            <c:dLbl>
              <c:idx val="419"/>
              <c:layout/>
              <c:tx>
                <c:rich>
                  <a:bodyPr/>
                  <a:lstStyle/>
                  <a:p>
                    <a:fld id="{16B66E88-6BF9-4C9F-B43F-F2F6D14829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5-BA62-4AC5-848A-172C97230A96}"/>
                </c:ext>
              </c:extLst>
            </c:dLbl>
            <c:dLbl>
              <c:idx val="420"/>
              <c:layout/>
              <c:tx>
                <c:rich>
                  <a:bodyPr/>
                  <a:lstStyle/>
                  <a:p>
                    <a:fld id="{C8D406AE-0741-442E-A68F-47642F24A36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6-BA62-4AC5-848A-172C97230A96}"/>
                </c:ext>
              </c:extLst>
            </c:dLbl>
            <c:dLbl>
              <c:idx val="421"/>
              <c:layout/>
              <c:tx>
                <c:rich>
                  <a:bodyPr/>
                  <a:lstStyle/>
                  <a:p>
                    <a:fld id="{991C17C7-3D7B-48AF-BDAF-0D9A3EADDAF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7-BA62-4AC5-848A-172C97230A96}"/>
                </c:ext>
              </c:extLst>
            </c:dLbl>
            <c:dLbl>
              <c:idx val="422"/>
              <c:layout/>
              <c:tx>
                <c:rich>
                  <a:bodyPr/>
                  <a:lstStyle/>
                  <a:p>
                    <a:fld id="{22B60D8D-F927-44F1-85F5-69627830663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8-BA62-4AC5-848A-172C97230A96}"/>
                </c:ext>
              </c:extLst>
            </c:dLbl>
            <c:dLbl>
              <c:idx val="423"/>
              <c:layout/>
              <c:tx>
                <c:rich>
                  <a:bodyPr/>
                  <a:lstStyle/>
                  <a:p>
                    <a:fld id="{3D91DB0B-8455-4B9E-89B1-1F4C52EF5C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9-BA62-4AC5-848A-172C97230A96}"/>
                </c:ext>
              </c:extLst>
            </c:dLbl>
            <c:dLbl>
              <c:idx val="424"/>
              <c:layout/>
              <c:tx>
                <c:rich>
                  <a:bodyPr/>
                  <a:lstStyle/>
                  <a:p>
                    <a:fld id="{5A86EFE7-0A8E-468F-9243-8D71A5CCB57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A-BA62-4AC5-848A-172C97230A96}"/>
                </c:ext>
              </c:extLst>
            </c:dLbl>
            <c:dLbl>
              <c:idx val="425"/>
              <c:layout/>
              <c:tx>
                <c:rich>
                  <a:bodyPr/>
                  <a:lstStyle/>
                  <a:p>
                    <a:fld id="{AD77DF36-0DB7-495F-9692-5E9A03510F5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B-BA62-4AC5-848A-172C97230A96}"/>
                </c:ext>
              </c:extLst>
            </c:dLbl>
            <c:dLbl>
              <c:idx val="426"/>
              <c:layout/>
              <c:tx>
                <c:rich>
                  <a:bodyPr/>
                  <a:lstStyle/>
                  <a:p>
                    <a:fld id="{27A50BD0-8C9F-4FF7-9A07-3B186F5766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C-BA62-4AC5-848A-172C97230A96}"/>
                </c:ext>
              </c:extLst>
            </c:dLbl>
            <c:dLbl>
              <c:idx val="427"/>
              <c:layout/>
              <c:tx>
                <c:rich>
                  <a:bodyPr/>
                  <a:lstStyle/>
                  <a:p>
                    <a:fld id="{7ABA695E-E46F-4060-B94E-C8F3676CEEF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D-BA62-4AC5-848A-172C97230A96}"/>
                </c:ext>
              </c:extLst>
            </c:dLbl>
            <c:dLbl>
              <c:idx val="428"/>
              <c:layout/>
              <c:tx>
                <c:rich>
                  <a:bodyPr/>
                  <a:lstStyle/>
                  <a:p>
                    <a:fld id="{913E1E6B-51B2-47EC-B6D8-6B719F33D37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E-BA62-4AC5-848A-172C97230A96}"/>
                </c:ext>
              </c:extLst>
            </c:dLbl>
            <c:dLbl>
              <c:idx val="429"/>
              <c:layout/>
              <c:tx>
                <c:rich>
                  <a:bodyPr/>
                  <a:lstStyle/>
                  <a:p>
                    <a:fld id="{54322185-0955-4BC7-A075-51FD6E5AC5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AF-BA62-4AC5-848A-172C97230A96}"/>
                </c:ext>
              </c:extLst>
            </c:dLbl>
            <c:dLbl>
              <c:idx val="430"/>
              <c:layout/>
              <c:tx>
                <c:rich>
                  <a:bodyPr/>
                  <a:lstStyle/>
                  <a:p>
                    <a:fld id="{D315872D-8EBF-4EE1-B60A-4A38AF90BE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0-BA62-4AC5-848A-172C97230A96}"/>
                </c:ext>
              </c:extLst>
            </c:dLbl>
            <c:dLbl>
              <c:idx val="431"/>
              <c:layout/>
              <c:tx>
                <c:rich>
                  <a:bodyPr/>
                  <a:lstStyle/>
                  <a:p>
                    <a:fld id="{9F8D1C5A-8590-4601-9D3F-B1CC51D93D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1-BA62-4AC5-848A-172C97230A96}"/>
                </c:ext>
              </c:extLst>
            </c:dLbl>
            <c:dLbl>
              <c:idx val="432"/>
              <c:layout/>
              <c:tx>
                <c:rich>
                  <a:bodyPr/>
                  <a:lstStyle/>
                  <a:p>
                    <a:fld id="{5BF1EB86-5FF7-4B8D-8640-90F4EA97CB9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2-BA62-4AC5-848A-172C97230A96}"/>
                </c:ext>
              </c:extLst>
            </c:dLbl>
            <c:dLbl>
              <c:idx val="433"/>
              <c:layout/>
              <c:tx>
                <c:rich>
                  <a:bodyPr/>
                  <a:lstStyle/>
                  <a:p>
                    <a:fld id="{3F31BF91-CEA2-4D2C-BD9E-E3C5E023DD1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3-BA62-4AC5-848A-172C97230A96}"/>
                </c:ext>
              </c:extLst>
            </c:dLbl>
            <c:dLbl>
              <c:idx val="434"/>
              <c:layout/>
              <c:tx>
                <c:rich>
                  <a:bodyPr/>
                  <a:lstStyle/>
                  <a:p>
                    <a:fld id="{FE9B2178-1D16-42EF-B661-0421E0EE54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4-BA62-4AC5-848A-172C97230A96}"/>
                </c:ext>
              </c:extLst>
            </c:dLbl>
            <c:dLbl>
              <c:idx val="435"/>
              <c:layout/>
              <c:tx>
                <c:rich>
                  <a:bodyPr/>
                  <a:lstStyle/>
                  <a:p>
                    <a:fld id="{1230ACE0-2D2D-4ED0-9209-235DEF4137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5-BA62-4AC5-848A-172C97230A96}"/>
                </c:ext>
              </c:extLst>
            </c:dLbl>
            <c:dLbl>
              <c:idx val="436"/>
              <c:layout/>
              <c:tx>
                <c:rich>
                  <a:bodyPr/>
                  <a:lstStyle/>
                  <a:p>
                    <a:fld id="{547E17C6-FCA6-4896-8C57-F25F35A0C0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6-BA62-4AC5-848A-172C97230A96}"/>
                </c:ext>
              </c:extLst>
            </c:dLbl>
            <c:dLbl>
              <c:idx val="437"/>
              <c:layout/>
              <c:tx>
                <c:rich>
                  <a:bodyPr/>
                  <a:lstStyle/>
                  <a:p>
                    <a:fld id="{049A1376-4789-4666-ADCD-FA4A9A38A4B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7-BA62-4AC5-848A-172C97230A96}"/>
                </c:ext>
              </c:extLst>
            </c:dLbl>
            <c:dLbl>
              <c:idx val="438"/>
              <c:layout/>
              <c:tx>
                <c:rich>
                  <a:bodyPr/>
                  <a:lstStyle/>
                  <a:p>
                    <a:fld id="{61F50D20-C355-4E9D-963E-A088EFA219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8-BA62-4AC5-848A-172C97230A96}"/>
                </c:ext>
              </c:extLst>
            </c:dLbl>
            <c:dLbl>
              <c:idx val="439"/>
              <c:layout/>
              <c:tx>
                <c:rich>
                  <a:bodyPr/>
                  <a:lstStyle/>
                  <a:p>
                    <a:fld id="{9919BAB0-2111-41C4-A51A-8340C5B1B0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9-BA62-4AC5-848A-172C97230A96}"/>
                </c:ext>
              </c:extLst>
            </c:dLbl>
            <c:dLbl>
              <c:idx val="440"/>
              <c:layout/>
              <c:tx>
                <c:rich>
                  <a:bodyPr/>
                  <a:lstStyle/>
                  <a:p>
                    <a:fld id="{A9320346-19F8-408C-8EAE-CB6AC257196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A-BA62-4AC5-848A-172C97230A96}"/>
                </c:ext>
              </c:extLst>
            </c:dLbl>
            <c:dLbl>
              <c:idx val="441"/>
              <c:layout/>
              <c:tx>
                <c:rich>
                  <a:bodyPr/>
                  <a:lstStyle/>
                  <a:p>
                    <a:fld id="{006C6C4B-E3C7-4167-B2B1-9C92375CDD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B-BA62-4AC5-848A-172C97230A96}"/>
                </c:ext>
              </c:extLst>
            </c:dLbl>
            <c:dLbl>
              <c:idx val="442"/>
              <c:layout/>
              <c:tx>
                <c:rich>
                  <a:bodyPr/>
                  <a:lstStyle/>
                  <a:p>
                    <a:fld id="{318B5E4A-21A2-488E-8C90-F634BC0A9EC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C-BA62-4AC5-848A-172C97230A96}"/>
                </c:ext>
              </c:extLst>
            </c:dLbl>
            <c:dLbl>
              <c:idx val="443"/>
              <c:layout/>
              <c:tx>
                <c:rich>
                  <a:bodyPr/>
                  <a:lstStyle/>
                  <a:p>
                    <a:fld id="{A4C2CF0D-9836-4861-AE7E-DBEAFD88C4D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D-BA62-4AC5-848A-172C97230A96}"/>
                </c:ext>
              </c:extLst>
            </c:dLbl>
            <c:dLbl>
              <c:idx val="444"/>
              <c:layout/>
              <c:tx>
                <c:rich>
                  <a:bodyPr/>
                  <a:lstStyle/>
                  <a:p>
                    <a:fld id="{82628225-BDF3-407F-B3CE-FF9DB52355C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E-BA62-4AC5-848A-172C97230A96}"/>
                </c:ext>
              </c:extLst>
            </c:dLbl>
            <c:dLbl>
              <c:idx val="445"/>
              <c:layout/>
              <c:tx>
                <c:rich>
                  <a:bodyPr/>
                  <a:lstStyle/>
                  <a:p>
                    <a:fld id="{B755D90C-2F57-4563-B76D-8A77186E9C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BF-BA62-4AC5-848A-172C97230A96}"/>
                </c:ext>
              </c:extLst>
            </c:dLbl>
            <c:dLbl>
              <c:idx val="446"/>
              <c:layout/>
              <c:tx>
                <c:rich>
                  <a:bodyPr/>
                  <a:lstStyle/>
                  <a:p>
                    <a:fld id="{31148127-683E-468F-9798-67D785B2A4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0-BA62-4AC5-848A-172C97230A96}"/>
                </c:ext>
              </c:extLst>
            </c:dLbl>
            <c:dLbl>
              <c:idx val="447"/>
              <c:layout/>
              <c:tx>
                <c:rich>
                  <a:bodyPr/>
                  <a:lstStyle/>
                  <a:p>
                    <a:fld id="{C9E3DFDD-FE74-4BE6-95BF-05842E0BD6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1-BA62-4AC5-848A-172C97230A96}"/>
                </c:ext>
              </c:extLst>
            </c:dLbl>
            <c:dLbl>
              <c:idx val="448"/>
              <c:layout/>
              <c:tx>
                <c:rich>
                  <a:bodyPr/>
                  <a:lstStyle/>
                  <a:p>
                    <a:fld id="{A695400A-26AC-45E8-B807-3E5697D7AE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2-BA62-4AC5-848A-172C97230A96}"/>
                </c:ext>
              </c:extLst>
            </c:dLbl>
            <c:dLbl>
              <c:idx val="449"/>
              <c:layout/>
              <c:tx>
                <c:rich>
                  <a:bodyPr/>
                  <a:lstStyle/>
                  <a:p>
                    <a:fld id="{0745EEA6-1574-41D6-BF45-6417926DF5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3-BA62-4AC5-848A-172C97230A96}"/>
                </c:ext>
              </c:extLst>
            </c:dLbl>
            <c:dLbl>
              <c:idx val="450"/>
              <c:layout/>
              <c:tx>
                <c:rich>
                  <a:bodyPr/>
                  <a:lstStyle/>
                  <a:p>
                    <a:fld id="{BB4A5F3D-4F5D-4B7A-8AB3-D302B6BE7D2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4-BA62-4AC5-848A-172C97230A96}"/>
                </c:ext>
              </c:extLst>
            </c:dLbl>
            <c:dLbl>
              <c:idx val="451"/>
              <c:layout/>
              <c:tx>
                <c:rich>
                  <a:bodyPr/>
                  <a:lstStyle/>
                  <a:p>
                    <a:fld id="{CBF7070D-6025-453B-9972-21AAE394A7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5-BA62-4AC5-848A-172C97230A96}"/>
                </c:ext>
              </c:extLst>
            </c:dLbl>
            <c:dLbl>
              <c:idx val="452"/>
              <c:layout/>
              <c:tx>
                <c:rich>
                  <a:bodyPr/>
                  <a:lstStyle/>
                  <a:p>
                    <a:fld id="{9F3FDDAA-723F-4DB5-9982-99D38CFE49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6-BA62-4AC5-848A-172C97230A96}"/>
                </c:ext>
              </c:extLst>
            </c:dLbl>
            <c:dLbl>
              <c:idx val="453"/>
              <c:layout/>
              <c:tx>
                <c:rich>
                  <a:bodyPr/>
                  <a:lstStyle/>
                  <a:p>
                    <a:fld id="{EF115EC7-8FAF-48D5-B831-3912541DCDC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7-BA62-4AC5-848A-172C97230A96}"/>
                </c:ext>
              </c:extLst>
            </c:dLbl>
            <c:dLbl>
              <c:idx val="454"/>
              <c:layout/>
              <c:tx>
                <c:rich>
                  <a:bodyPr/>
                  <a:lstStyle/>
                  <a:p>
                    <a:fld id="{D82B2264-5D2B-497E-8206-C29DA2D9DC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8-BA62-4AC5-848A-172C97230A96}"/>
                </c:ext>
              </c:extLst>
            </c:dLbl>
            <c:dLbl>
              <c:idx val="455"/>
              <c:layout/>
              <c:tx>
                <c:rich>
                  <a:bodyPr/>
                  <a:lstStyle/>
                  <a:p>
                    <a:fld id="{6D71A635-4DD9-426D-9BB4-AD23E8F904F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9-BA62-4AC5-848A-172C97230A96}"/>
                </c:ext>
              </c:extLst>
            </c:dLbl>
            <c:dLbl>
              <c:idx val="456"/>
              <c:layout/>
              <c:tx>
                <c:rich>
                  <a:bodyPr/>
                  <a:lstStyle/>
                  <a:p>
                    <a:fld id="{8D972D1A-E7AE-465E-BF7B-8D79228DC43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A-BA62-4AC5-848A-172C97230A96}"/>
                </c:ext>
              </c:extLst>
            </c:dLbl>
            <c:dLbl>
              <c:idx val="457"/>
              <c:layout/>
              <c:tx>
                <c:rich>
                  <a:bodyPr/>
                  <a:lstStyle/>
                  <a:p>
                    <a:fld id="{C112C126-40FD-44E7-8B64-EF21D68098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B-BA62-4AC5-848A-172C97230A96}"/>
                </c:ext>
              </c:extLst>
            </c:dLbl>
            <c:dLbl>
              <c:idx val="458"/>
              <c:layout/>
              <c:tx>
                <c:rich>
                  <a:bodyPr/>
                  <a:lstStyle/>
                  <a:p>
                    <a:fld id="{7D11E071-A7F4-4211-81DD-8BEF15324E8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C-BA62-4AC5-848A-172C97230A96}"/>
                </c:ext>
              </c:extLst>
            </c:dLbl>
            <c:dLbl>
              <c:idx val="459"/>
              <c:layout/>
              <c:tx>
                <c:rich>
                  <a:bodyPr/>
                  <a:lstStyle/>
                  <a:p>
                    <a:fld id="{54B3E273-DDE6-4767-B636-5F91AFFCF3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D-BA62-4AC5-848A-172C97230A96}"/>
                </c:ext>
              </c:extLst>
            </c:dLbl>
            <c:dLbl>
              <c:idx val="460"/>
              <c:layout/>
              <c:tx>
                <c:rich>
                  <a:bodyPr/>
                  <a:lstStyle/>
                  <a:p>
                    <a:fld id="{D5237C1E-A54D-48F2-BA21-DB4A0F13B77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E-BA62-4AC5-848A-172C97230A96}"/>
                </c:ext>
              </c:extLst>
            </c:dLbl>
            <c:dLbl>
              <c:idx val="461"/>
              <c:layout/>
              <c:tx>
                <c:rich>
                  <a:bodyPr/>
                  <a:lstStyle/>
                  <a:p>
                    <a:fld id="{2321F54D-B354-494B-90D0-1060A7FE5B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CF-BA62-4AC5-848A-172C97230A96}"/>
                </c:ext>
              </c:extLst>
            </c:dLbl>
            <c:dLbl>
              <c:idx val="462"/>
              <c:layout/>
              <c:tx>
                <c:rich>
                  <a:bodyPr/>
                  <a:lstStyle/>
                  <a:p>
                    <a:fld id="{ED684D05-379A-4A75-BBCE-A352D1D0CBE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0-BA62-4AC5-848A-172C97230A96}"/>
                </c:ext>
              </c:extLst>
            </c:dLbl>
            <c:dLbl>
              <c:idx val="463"/>
              <c:layout/>
              <c:tx>
                <c:rich>
                  <a:bodyPr/>
                  <a:lstStyle/>
                  <a:p>
                    <a:fld id="{0CE663CB-6A4E-4D4B-8457-7466B0A9F2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1-BA62-4AC5-848A-172C97230A96}"/>
                </c:ext>
              </c:extLst>
            </c:dLbl>
            <c:dLbl>
              <c:idx val="464"/>
              <c:layout/>
              <c:tx>
                <c:rich>
                  <a:bodyPr/>
                  <a:lstStyle/>
                  <a:p>
                    <a:fld id="{1F8D050B-A243-44D5-A2C2-80F12A1428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2-BA62-4AC5-848A-172C97230A96}"/>
                </c:ext>
              </c:extLst>
            </c:dLbl>
            <c:dLbl>
              <c:idx val="465"/>
              <c:layout/>
              <c:tx>
                <c:rich>
                  <a:bodyPr/>
                  <a:lstStyle/>
                  <a:p>
                    <a:fld id="{2727EF7C-1202-4677-99B4-AEF348DEEBF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3-BA62-4AC5-848A-172C97230A96}"/>
                </c:ext>
              </c:extLst>
            </c:dLbl>
            <c:dLbl>
              <c:idx val="466"/>
              <c:layout/>
              <c:tx>
                <c:rich>
                  <a:bodyPr/>
                  <a:lstStyle/>
                  <a:p>
                    <a:fld id="{ABC4B324-C0B2-4ED4-844B-C5B2C292477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4-BA62-4AC5-848A-172C97230A96}"/>
                </c:ext>
              </c:extLst>
            </c:dLbl>
            <c:dLbl>
              <c:idx val="467"/>
              <c:layout/>
              <c:tx>
                <c:rich>
                  <a:bodyPr/>
                  <a:lstStyle/>
                  <a:p>
                    <a:fld id="{B51CD105-18FC-4E5C-BE7E-F751F9F9C6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5-BA62-4AC5-848A-172C97230A96}"/>
                </c:ext>
              </c:extLst>
            </c:dLbl>
            <c:dLbl>
              <c:idx val="468"/>
              <c:layout/>
              <c:tx>
                <c:rich>
                  <a:bodyPr/>
                  <a:lstStyle/>
                  <a:p>
                    <a:fld id="{5F5F8A72-DB42-46F8-984A-FE6D80C25C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6-BA62-4AC5-848A-172C97230A96}"/>
                </c:ext>
              </c:extLst>
            </c:dLbl>
            <c:dLbl>
              <c:idx val="469"/>
              <c:layout/>
              <c:tx>
                <c:rich>
                  <a:bodyPr/>
                  <a:lstStyle/>
                  <a:p>
                    <a:fld id="{7385CBA7-D525-482B-9624-21B7FE00F55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7-BA62-4AC5-848A-172C97230A96}"/>
                </c:ext>
              </c:extLst>
            </c:dLbl>
            <c:dLbl>
              <c:idx val="470"/>
              <c:layout/>
              <c:tx>
                <c:rich>
                  <a:bodyPr/>
                  <a:lstStyle/>
                  <a:p>
                    <a:fld id="{B48C6D89-28D0-466B-A43A-2CAAAA124E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8-BA62-4AC5-848A-172C97230A96}"/>
                </c:ext>
              </c:extLst>
            </c:dLbl>
            <c:dLbl>
              <c:idx val="471"/>
              <c:layout/>
              <c:tx>
                <c:rich>
                  <a:bodyPr/>
                  <a:lstStyle/>
                  <a:p>
                    <a:fld id="{5C03A6D0-C0E1-4585-87A9-CCC07CEBE63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9-BA62-4AC5-848A-172C97230A96}"/>
                </c:ext>
              </c:extLst>
            </c:dLbl>
            <c:dLbl>
              <c:idx val="472"/>
              <c:layout/>
              <c:tx>
                <c:rich>
                  <a:bodyPr/>
                  <a:lstStyle/>
                  <a:p>
                    <a:fld id="{D4AE5726-D041-4471-946D-1CCA7BEA49E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A-BA62-4AC5-848A-172C97230A96}"/>
                </c:ext>
              </c:extLst>
            </c:dLbl>
            <c:dLbl>
              <c:idx val="473"/>
              <c:layout/>
              <c:tx>
                <c:rich>
                  <a:bodyPr/>
                  <a:lstStyle/>
                  <a:p>
                    <a:fld id="{550BF291-53D7-431F-B09D-E25683421C8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B-BA62-4AC5-848A-172C97230A96}"/>
                </c:ext>
              </c:extLst>
            </c:dLbl>
            <c:dLbl>
              <c:idx val="474"/>
              <c:layout/>
              <c:tx>
                <c:rich>
                  <a:bodyPr/>
                  <a:lstStyle/>
                  <a:p>
                    <a:fld id="{93FDD321-B9AD-4D3E-BE6F-4D30E30DAE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C-BA62-4AC5-848A-172C97230A96}"/>
                </c:ext>
              </c:extLst>
            </c:dLbl>
            <c:dLbl>
              <c:idx val="475"/>
              <c:layout/>
              <c:tx>
                <c:rich>
                  <a:bodyPr/>
                  <a:lstStyle/>
                  <a:p>
                    <a:fld id="{251C6C73-239A-4923-B2F4-C86E7E03CD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D-BA62-4AC5-848A-172C97230A96}"/>
                </c:ext>
              </c:extLst>
            </c:dLbl>
            <c:dLbl>
              <c:idx val="476"/>
              <c:layout/>
              <c:tx>
                <c:rich>
                  <a:bodyPr/>
                  <a:lstStyle/>
                  <a:p>
                    <a:fld id="{D932D5FB-842E-423D-AFE0-039D85CD13B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E-BA62-4AC5-848A-172C97230A96}"/>
                </c:ext>
              </c:extLst>
            </c:dLbl>
            <c:dLbl>
              <c:idx val="477"/>
              <c:layout/>
              <c:tx>
                <c:rich>
                  <a:bodyPr/>
                  <a:lstStyle/>
                  <a:p>
                    <a:fld id="{20676202-FC22-4A4C-9CF6-E5EE213A37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DF-BA62-4AC5-848A-172C97230A96}"/>
                </c:ext>
              </c:extLst>
            </c:dLbl>
            <c:dLbl>
              <c:idx val="478"/>
              <c:layout/>
              <c:tx>
                <c:rich>
                  <a:bodyPr/>
                  <a:lstStyle/>
                  <a:p>
                    <a:fld id="{C61E499F-FB3F-4F4E-B1E1-5748003573A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0-BA62-4AC5-848A-172C97230A96}"/>
                </c:ext>
              </c:extLst>
            </c:dLbl>
            <c:dLbl>
              <c:idx val="479"/>
              <c:layout/>
              <c:tx>
                <c:rich>
                  <a:bodyPr/>
                  <a:lstStyle/>
                  <a:p>
                    <a:fld id="{61BC6FFA-A568-47F2-8BE1-5809FF53051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1-BA62-4AC5-848A-172C97230A96}"/>
                </c:ext>
              </c:extLst>
            </c:dLbl>
            <c:dLbl>
              <c:idx val="480"/>
              <c:layout/>
              <c:tx>
                <c:rich>
                  <a:bodyPr/>
                  <a:lstStyle/>
                  <a:p>
                    <a:fld id="{8F057093-B62A-43DF-B9A7-7D3B2B11B75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2-BA62-4AC5-848A-172C97230A96}"/>
                </c:ext>
              </c:extLst>
            </c:dLbl>
            <c:dLbl>
              <c:idx val="481"/>
              <c:layout/>
              <c:tx>
                <c:rich>
                  <a:bodyPr/>
                  <a:lstStyle/>
                  <a:p>
                    <a:fld id="{EE674C9C-6A00-47FA-AB83-EA8EC38C1BC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3-BA62-4AC5-848A-172C97230A96}"/>
                </c:ext>
              </c:extLst>
            </c:dLbl>
            <c:dLbl>
              <c:idx val="482"/>
              <c:layout/>
              <c:tx>
                <c:rich>
                  <a:bodyPr/>
                  <a:lstStyle/>
                  <a:p>
                    <a:fld id="{ADB19ED4-B960-4CAF-8849-AA895F99047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4-BA62-4AC5-848A-172C97230A96}"/>
                </c:ext>
              </c:extLst>
            </c:dLbl>
            <c:dLbl>
              <c:idx val="483"/>
              <c:layout/>
              <c:tx>
                <c:rich>
                  <a:bodyPr/>
                  <a:lstStyle/>
                  <a:p>
                    <a:fld id="{8A9ECD60-36EE-4024-8F4E-A9FCDDD984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5-BA62-4AC5-848A-172C97230A96}"/>
                </c:ext>
              </c:extLst>
            </c:dLbl>
            <c:dLbl>
              <c:idx val="484"/>
              <c:layout/>
              <c:tx>
                <c:rich>
                  <a:bodyPr/>
                  <a:lstStyle/>
                  <a:p>
                    <a:fld id="{B55B3BD3-C7FA-4FBD-8162-A649D431CF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6-BA62-4AC5-848A-172C97230A96}"/>
                </c:ext>
              </c:extLst>
            </c:dLbl>
            <c:dLbl>
              <c:idx val="485"/>
              <c:layout/>
              <c:tx>
                <c:rich>
                  <a:bodyPr/>
                  <a:lstStyle/>
                  <a:p>
                    <a:fld id="{489220D2-A372-4F9B-999D-64D1A4D3CF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7-BA62-4AC5-848A-172C97230A96}"/>
                </c:ext>
              </c:extLst>
            </c:dLbl>
            <c:dLbl>
              <c:idx val="486"/>
              <c:layout/>
              <c:tx>
                <c:rich>
                  <a:bodyPr/>
                  <a:lstStyle/>
                  <a:p>
                    <a:fld id="{05352093-690C-4AAB-B595-3328B8C37F2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8-BA62-4AC5-848A-172C97230A96}"/>
                </c:ext>
              </c:extLst>
            </c:dLbl>
            <c:dLbl>
              <c:idx val="487"/>
              <c:layout/>
              <c:tx>
                <c:rich>
                  <a:bodyPr/>
                  <a:lstStyle/>
                  <a:p>
                    <a:fld id="{25411011-C66A-43C9-9402-AFA44A159F6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9-BA62-4AC5-848A-172C97230A96}"/>
                </c:ext>
              </c:extLst>
            </c:dLbl>
            <c:dLbl>
              <c:idx val="488"/>
              <c:layout/>
              <c:tx>
                <c:rich>
                  <a:bodyPr/>
                  <a:lstStyle/>
                  <a:p>
                    <a:fld id="{3B0DF3AE-45E0-4710-B129-A183A33DD6F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A-BA62-4AC5-848A-172C97230A96}"/>
                </c:ext>
              </c:extLst>
            </c:dLbl>
            <c:dLbl>
              <c:idx val="489"/>
              <c:layout/>
              <c:tx>
                <c:rich>
                  <a:bodyPr/>
                  <a:lstStyle/>
                  <a:p>
                    <a:fld id="{3D5E4B3F-66F2-42C0-9A33-0FE7D9F48AF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B-BA62-4AC5-848A-172C97230A96}"/>
                </c:ext>
              </c:extLst>
            </c:dLbl>
            <c:dLbl>
              <c:idx val="490"/>
              <c:layout/>
              <c:tx>
                <c:rich>
                  <a:bodyPr/>
                  <a:lstStyle/>
                  <a:p>
                    <a:fld id="{F3934F30-6E31-4847-A1DB-9C2228FD80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C-BA62-4AC5-848A-172C97230A96}"/>
                </c:ext>
              </c:extLst>
            </c:dLbl>
            <c:dLbl>
              <c:idx val="491"/>
              <c:layout/>
              <c:tx>
                <c:rich>
                  <a:bodyPr/>
                  <a:lstStyle/>
                  <a:p>
                    <a:fld id="{895317FC-130F-4ADD-95D6-0217858F292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D-BA62-4AC5-848A-172C97230A96}"/>
                </c:ext>
              </c:extLst>
            </c:dLbl>
            <c:dLbl>
              <c:idx val="492"/>
              <c:layout/>
              <c:tx>
                <c:rich>
                  <a:bodyPr/>
                  <a:lstStyle/>
                  <a:p>
                    <a:fld id="{15BBEF82-8AC5-4711-AC1A-505874D8D9D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E-BA62-4AC5-848A-172C97230A96}"/>
                </c:ext>
              </c:extLst>
            </c:dLbl>
            <c:dLbl>
              <c:idx val="493"/>
              <c:layout/>
              <c:tx>
                <c:rich>
                  <a:bodyPr/>
                  <a:lstStyle/>
                  <a:p>
                    <a:fld id="{87B874EC-DF42-4904-92F9-6E2274F16B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EF-BA62-4AC5-848A-172C97230A96}"/>
                </c:ext>
              </c:extLst>
            </c:dLbl>
            <c:dLbl>
              <c:idx val="494"/>
              <c:layout/>
              <c:tx>
                <c:rich>
                  <a:bodyPr/>
                  <a:lstStyle/>
                  <a:p>
                    <a:fld id="{63DAC555-5DF3-4BE7-AA6E-E7D279D895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0-BA62-4AC5-848A-172C97230A96}"/>
                </c:ext>
              </c:extLst>
            </c:dLbl>
            <c:dLbl>
              <c:idx val="495"/>
              <c:layout/>
              <c:tx>
                <c:rich>
                  <a:bodyPr/>
                  <a:lstStyle/>
                  <a:p>
                    <a:fld id="{25A2747A-85F1-45BC-AB85-63C90856FC5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1-BA62-4AC5-848A-172C97230A96}"/>
                </c:ext>
              </c:extLst>
            </c:dLbl>
            <c:dLbl>
              <c:idx val="496"/>
              <c:layout/>
              <c:tx>
                <c:rich>
                  <a:bodyPr/>
                  <a:lstStyle/>
                  <a:p>
                    <a:fld id="{55A03A78-6C35-45BB-AB82-8D5B73B77DC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2-BA62-4AC5-848A-172C97230A96}"/>
                </c:ext>
              </c:extLst>
            </c:dLbl>
            <c:dLbl>
              <c:idx val="497"/>
              <c:layout/>
              <c:tx>
                <c:rich>
                  <a:bodyPr/>
                  <a:lstStyle/>
                  <a:p>
                    <a:fld id="{66FC7F21-F552-4DD5-8EEF-EBB9846285E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3-BA62-4AC5-848A-172C97230A96}"/>
                </c:ext>
              </c:extLst>
            </c:dLbl>
            <c:dLbl>
              <c:idx val="498"/>
              <c:layout/>
              <c:tx>
                <c:rich>
                  <a:bodyPr/>
                  <a:lstStyle/>
                  <a:p>
                    <a:fld id="{872190F2-3E44-496F-9136-1D92BD91C39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4-BA62-4AC5-848A-172C97230A96}"/>
                </c:ext>
              </c:extLst>
            </c:dLbl>
            <c:dLbl>
              <c:idx val="499"/>
              <c:layout/>
              <c:tx>
                <c:rich>
                  <a:bodyPr/>
                  <a:lstStyle/>
                  <a:p>
                    <a:fld id="{66CBE400-CA78-4F7A-A86C-79B43A403B0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5-BA62-4AC5-848A-172C97230A96}"/>
                </c:ext>
              </c:extLst>
            </c:dLbl>
            <c:dLbl>
              <c:idx val="500"/>
              <c:layout/>
              <c:tx>
                <c:rich>
                  <a:bodyPr/>
                  <a:lstStyle/>
                  <a:p>
                    <a:fld id="{638CF279-8FF2-4241-AF01-67CD9EF98F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6-BA62-4AC5-848A-172C97230A96}"/>
                </c:ext>
              </c:extLst>
            </c:dLbl>
            <c:dLbl>
              <c:idx val="501"/>
              <c:layout/>
              <c:tx>
                <c:rich>
                  <a:bodyPr/>
                  <a:lstStyle/>
                  <a:p>
                    <a:fld id="{40AAD3DC-D30E-4A53-BE42-FE34F76571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7-BA62-4AC5-848A-172C97230A96}"/>
                </c:ext>
              </c:extLst>
            </c:dLbl>
            <c:dLbl>
              <c:idx val="502"/>
              <c:layout/>
              <c:tx>
                <c:rich>
                  <a:bodyPr/>
                  <a:lstStyle/>
                  <a:p>
                    <a:fld id="{5F488C9B-88DA-4E1E-89DF-ECC416E236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8-BA62-4AC5-848A-172C97230A96}"/>
                </c:ext>
              </c:extLst>
            </c:dLbl>
            <c:dLbl>
              <c:idx val="503"/>
              <c:layout/>
              <c:tx>
                <c:rich>
                  <a:bodyPr/>
                  <a:lstStyle/>
                  <a:p>
                    <a:fld id="{E6FEEA9E-1BCD-45AE-8DD2-B92F0CDE13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9-BA62-4AC5-848A-172C97230A96}"/>
                </c:ext>
              </c:extLst>
            </c:dLbl>
            <c:dLbl>
              <c:idx val="504"/>
              <c:layout/>
              <c:tx>
                <c:rich>
                  <a:bodyPr/>
                  <a:lstStyle/>
                  <a:p>
                    <a:fld id="{F6C62C02-7FF9-4D92-AC7C-E12C542D53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A-BA62-4AC5-848A-172C97230A96}"/>
                </c:ext>
              </c:extLst>
            </c:dLbl>
            <c:dLbl>
              <c:idx val="505"/>
              <c:layout/>
              <c:tx>
                <c:rich>
                  <a:bodyPr/>
                  <a:lstStyle/>
                  <a:p>
                    <a:fld id="{82C4BAA3-5625-49E5-AAAD-C76D5214001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B-BA62-4AC5-848A-172C97230A96}"/>
                </c:ext>
              </c:extLst>
            </c:dLbl>
            <c:dLbl>
              <c:idx val="506"/>
              <c:layout/>
              <c:tx>
                <c:rich>
                  <a:bodyPr/>
                  <a:lstStyle/>
                  <a:p>
                    <a:fld id="{24321C4D-00B8-4070-AF43-B6E6127095F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C-BA62-4AC5-848A-172C97230A96}"/>
                </c:ext>
              </c:extLst>
            </c:dLbl>
            <c:dLbl>
              <c:idx val="507"/>
              <c:layout/>
              <c:tx>
                <c:rich>
                  <a:bodyPr/>
                  <a:lstStyle/>
                  <a:p>
                    <a:fld id="{7E477ECA-D862-45CE-8980-514960B1FC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D-BA62-4AC5-848A-172C97230A96}"/>
                </c:ext>
              </c:extLst>
            </c:dLbl>
            <c:dLbl>
              <c:idx val="508"/>
              <c:layout/>
              <c:tx>
                <c:rich>
                  <a:bodyPr/>
                  <a:lstStyle/>
                  <a:p>
                    <a:fld id="{077310E7-0284-41FB-91AD-16374C45C4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E-BA62-4AC5-848A-172C97230A96}"/>
                </c:ext>
              </c:extLst>
            </c:dLbl>
            <c:dLbl>
              <c:idx val="509"/>
              <c:layout/>
              <c:tx>
                <c:rich>
                  <a:bodyPr/>
                  <a:lstStyle/>
                  <a:p>
                    <a:fld id="{A7B7B606-E8C2-4A02-BA2C-2AF1DCBFE5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1FF-BA62-4AC5-848A-172C97230A96}"/>
                </c:ext>
              </c:extLst>
            </c:dLbl>
            <c:dLbl>
              <c:idx val="510"/>
              <c:layout/>
              <c:tx>
                <c:rich>
                  <a:bodyPr/>
                  <a:lstStyle/>
                  <a:p>
                    <a:fld id="{6A7C1A0D-EE8C-42E3-A4EE-38C4CE211A8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0-BA62-4AC5-848A-172C97230A96}"/>
                </c:ext>
              </c:extLst>
            </c:dLbl>
            <c:dLbl>
              <c:idx val="511"/>
              <c:layout/>
              <c:tx>
                <c:rich>
                  <a:bodyPr/>
                  <a:lstStyle/>
                  <a:p>
                    <a:fld id="{AB666D6A-4005-4CB3-82D2-D13F52328CF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1-BA62-4AC5-848A-172C97230A96}"/>
                </c:ext>
              </c:extLst>
            </c:dLbl>
            <c:dLbl>
              <c:idx val="512"/>
              <c:layout/>
              <c:tx>
                <c:rich>
                  <a:bodyPr/>
                  <a:lstStyle/>
                  <a:p>
                    <a:fld id="{DF04E707-6D37-4946-9224-38A99DB56C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2-BA62-4AC5-848A-172C97230A96}"/>
                </c:ext>
              </c:extLst>
            </c:dLbl>
            <c:dLbl>
              <c:idx val="513"/>
              <c:layout/>
              <c:tx>
                <c:rich>
                  <a:bodyPr/>
                  <a:lstStyle/>
                  <a:p>
                    <a:fld id="{3060CB14-C801-43BE-8C09-AB9409879D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3-BA62-4AC5-848A-172C97230A96}"/>
                </c:ext>
              </c:extLst>
            </c:dLbl>
            <c:dLbl>
              <c:idx val="514"/>
              <c:layout/>
              <c:tx>
                <c:rich>
                  <a:bodyPr/>
                  <a:lstStyle/>
                  <a:p>
                    <a:fld id="{CF582F7C-EAB1-4F40-B15F-BA43FCF6AFB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4-BA62-4AC5-848A-172C97230A96}"/>
                </c:ext>
              </c:extLst>
            </c:dLbl>
            <c:dLbl>
              <c:idx val="515"/>
              <c:layout/>
              <c:tx>
                <c:rich>
                  <a:bodyPr/>
                  <a:lstStyle/>
                  <a:p>
                    <a:fld id="{BAC493AF-6BCB-408E-8EB5-0BB3DB7404F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5-BA62-4AC5-848A-172C97230A96}"/>
                </c:ext>
              </c:extLst>
            </c:dLbl>
            <c:dLbl>
              <c:idx val="516"/>
              <c:layout/>
              <c:tx>
                <c:rich>
                  <a:bodyPr/>
                  <a:lstStyle/>
                  <a:p>
                    <a:fld id="{5E2AD96D-6514-4311-9BB7-0E5060768E7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6-BA62-4AC5-848A-172C97230A96}"/>
                </c:ext>
              </c:extLst>
            </c:dLbl>
            <c:dLbl>
              <c:idx val="517"/>
              <c:layout/>
              <c:tx>
                <c:rich>
                  <a:bodyPr/>
                  <a:lstStyle/>
                  <a:p>
                    <a:fld id="{D43C27EA-4542-41A6-9F9C-0DD069B8311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7-BA62-4AC5-848A-172C97230A96}"/>
                </c:ext>
              </c:extLst>
            </c:dLbl>
            <c:dLbl>
              <c:idx val="518"/>
              <c:layout/>
              <c:tx>
                <c:rich>
                  <a:bodyPr/>
                  <a:lstStyle/>
                  <a:p>
                    <a:fld id="{D7168B22-3C0D-41CB-A3C0-F722676D31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8-BA62-4AC5-848A-172C97230A96}"/>
                </c:ext>
              </c:extLst>
            </c:dLbl>
            <c:dLbl>
              <c:idx val="519"/>
              <c:layout/>
              <c:tx>
                <c:rich>
                  <a:bodyPr/>
                  <a:lstStyle/>
                  <a:p>
                    <a:fld id="{DC088CC5-B13C-4629-9154-F06E32462CA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9-BA62-4AC5-848A-172C97230A96}"/>
                </c:ext>
              </c:extLst>
            </c:dLbl>
            <c:dLbl>
              <c:idx val="520"/>
              <c:layout/>
              <c:tx>
                <c:rich>
                  <a:bodyPr/>
                  <a:lstStyle/>
                  <a:p>
                    <a:fld id="{F3F6CE6A-0BED-467F-8B74-6FA71659D5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A-BA62-4AC5-848A-172C97230A96}"/>
                </c:ext>
              </c:extLst>
            </c:dLbl>
            <c:dLbl>
              <c:idx val="521"/>
              <c:layout/>
              <c:tx>
                <c:rich>
                  <a:bodyPr/>
                  <a:lstStyle/>
                  <a:p>
                    <a:fld id="{B6DE2238-740F-4508-BBF0-9AC32D9A537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B-BA62-4AC5-848A-172C97230A96}"/>
                </c:ext>
              </c:extLst>
            </c:dLbl>
            <c:dLbl>
              <c:idx val="522"/>
              <c:layout/>
              <c:tx>
                <c:rich>
                  <a:bodyPr/>
                  <a:lstStyle/>
                  <a:p>
                    <a:fld id="{8BB42983-49C0-43B2-A0CF-5A7BEAC5DF5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C-BA62-4AC5-848A-172C97230A96}"/>
                </c:ext>
              </c:extLst>
            </c:dLbl>
            <c:dLbl>
              <c:idx val="523"/>
              <c:layout/>
              <c:tx>
                <c:rich>
                  <a:bodyPr/>
                  <a:lstStyle/>
                  <a:p>
                    <a:fld id="{6A8BF2AB-CA67-4DCC-AFB5-2E7220F1E3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D-BA62-4AC5-848A-172C97230A96}"/>
                </c:ext>
              </c:extLst>
            </c:dLbl>
            <c:dLbl>
              <c:idx val="524"/>
              <c:layout/>
              <c:tx>
                <c:rich>
                  <a:bodyPr/>
                  <a:lstStyle/>
                  <a:p>
                    <a:fld id="{0218E8BC-673A-46B1-8D37-88CA9FC74A4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E-BA62-4AC5-848A-172C97230A96}"/>
                </c:ext>
              </c:extLst>
            </c:dLbl>
            <c:dLbl>
              <c:idx val="525"/>
              <c:layout/>
              <c:tx>
                <c:rich>
                  <a:bodyPr/>
                  <a:lstStyle/>
                  <a:p>
                    <a:fld id="{72C4E9FA-760F-4C77-A50A-3E76CF641A7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0F-BA62-4AC5-848A-172C97230A96}"/>
                </c:ext>
              </c:extLst>
            </c:dLbl>
            <c:dLbl>
              <c:idx val="526"/>
              <c:layout/>
              <c:tx>
                <c:rich>
                  <a:bodyPr/>
                  <a:lstStyle/>
                  <a:p>
                    <a:fld id="{BCE93A0F-804E-4704-A9EF-FC698EF9AC5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0-BA62-4AC5-848A-172C97230A96}"/>
                </c:ext>
              </c:extLst>
            </c:dLbl>
            <c:dLbl>
              <c:idx val="527"/>
              <c:layout/>
              <c:tx>
                <c:rich>
                  <a:bodyPr/>
                  <a:lstStyle/>
                  <a:p>
                    <a:fld id="{8E329E00-A95B-4A65-849D-D0FD0719144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1-BA62-4AC5-848A-172C97230A96}"/>
                </c:ext>
              </c:extLst>
            </c:dLbl>
            <c:dLbl>
              <c:idx val="528"/>
              <c:layout/>
              <c:tx>
                <c:rich>
                  <a:bodyPr/>
                  <a:lstStyle/>
                  <a:p>
                    <a:fld id="{639A67FE-70AE-4FE3-8C74-D946E5A0FE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2-BA62-4AC5-848A-172C97230A96}"/>
                </c:ext>
              </c:extLst>
            </c:dLbl>
            <c:dLbl>
              <c:idx val="529"/>
              <c:layout/>
              <c:tx>
                <c:rich>
                  <a:bodyPr/>
                  <a:lstStyle/>
                  <a:p>
                    <a:fld id="{CE23B6A5-6CD9-4F26-A0A2-E1039F735FF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3-BA62-4AC5-848A-172C97230A96}"/>
                </c:ext>
              </c:extLst>
            </c:dLbl>
            <c:dLbl>
              <c:idx val="530"/>
              <c:layout/>
              <c:tx>
                <c:rich>
                  <a:bodyPr/>
                  <a:lstStyle/>
                  <a:p>
                    <a:fld id="{4B06DBAE-67B9-4E08-8DAA-5551CEF2742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4-BA62-4AC5-848A-172C97230A96}"/>
                </c:ext>
              </c:extLst>
            </c:dLbl>
            <c:dLbl>
              <c:idx val="531"/>
              <c:layout/>
              <c:tx>
                <c:rich>
                  <a:bodyPr/>
                  <a:lstStyle/>
                  <a:p>
                    <a:fld id="{8F8EDAA8-A923-4057-98E5-0431C88BAC1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5-BA62-4AC5-848A-172C97230A96}"/>
                </c:ext>
              </c:extLst>
            </c:dLbl>
            <c:dLbl>
              <c:idx val="532"/>
              <c:layout/>
              <c:tx>
                <c:rich>
                  <a:bodyPr/>
                  <a:lstStyle/>
                  <a:p>
                    <a:fld id="{09C8DB00-1041-46C6-B0A9-7F131E68816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6-BA62-4AC5-848A-172C97230A96}"/>
                </c:ext>
              </c:extLst>
            </c:dLbl>
            <c:dLbl>
              <c:idx val="533"/>
              <c:layout/>
              <c:tx>
                <c:rich>
                  <a:bodyPr/>
                  <a:lstStyle/>
                  <a:p>
                    <a:fld id="{5F84427A-B38E-4024-BCCD-C0A1A8E5A0B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A62-4AC5-848A-172C97230A96}"/>
                </c:ext>
              </c:extLst>
            </c:dLbl>
            <c:dLbl>
              <c:idx val="534"/>
              <c:layout/>
              <c:tx>
                <c:rich>
                  <a:bodyPr/>
                  <a:lstStyle/>
                  <a:p>
                    <a:fld id="{BFC62EAA-E7B1-4D7B-88A9-95A932AD407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7-BA62-4AC5-848A-172C97230A96}"/>
                </c:ext>
              </c:extLst>
            </c:dLbl>
            <c:dLbl>
              <c:idx val="535"/>
              <c:layout/>
              <c:tx>
                <c:rich>
                  <a:bodyPr/>
                  <a:lstStyle/>
                  <a:p>
                    <a:fld id="{88788C5C-4003-4ECD-B32A-6E55F9A7E0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8-BA62-4AC5-848A-172C97230A96}"/>
                </c:ext>
              </c:extLst>
            </c:dLbl>
            <c:dLbl>
              <c:idx val="536"/>
              <c:layout/>
              <c:tx>
                <c:rich>
                  <a:bodyPr/>
                  <a:lstStyle/>
                  <a:p>
                    <a:fld id="{7AA8CC90-D2D2-4BEE-B29A-15947C8A48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9-BA62-4AC5-848A-172C97230A96}"/>
                </c:ext>
              </c:extLst>
            </c:dLbl>
            <c:dLbl>
              <c:idx val="537"/>
              <c:layout/>
              <c:tx>
                <c:rich>
                  <a:bodyPr/>
                  <a:lstStyle/>
                  <a:p>
                    <a:fld id="{31B2C6CC-12AD-4C0B-A6D9-A4B0D4F23F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A-BA62-4AC5-848A-172C97230A96}"/>
                </c:ext>
              </c:extLst>
            </c:dLbl>
            <c:dLbl>
              <c:idx val="538"/>
              <c:layout/>
              <c:tx>
                <c:rich>
                  <a:bodyPr/>
                  <a:lstStyle/>
                  <a:p>
                    <a:fld id="{31F930C1-2BB3-43BF-AE74-D3BCE9691D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B-BA62-4AC5-848A-172C97230A96}"/>
                </c:ext>
              </c:extLst>
            </c:dLbl>
            <c:dLbl>
              <c:idx val="539"/>
              <c:layout/>
              <c:tx>
                <c:rich>
                  <a:bodyPr/>
                  <a:lstStyle/>
                  <a:p>
                    <a:fld id="{9C2922DF-1D0D-45C9-A97A-C82DA7803AC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C-BA62-4AC5-848A-172C97230A96}"/>
                </c:ext>
              </c:extLst>
            </c:dLbl>
            <c:dLbl>
              <c:idx val="540"/>
              <c:layout/>
              <c:tx>
                <c:rich>
                  <a:bodyPr/>
                  <a:lstStyle/>
                  <a:p>
                    <a:fld id="{BA8BD161-ABD5-40DB-AD8B-3AD8139515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D-BA62-4AC5-848A-172C97230A96}"/>
                </c:ext>
              </c:extLst>
            </c:dLbl>
            <c:dLbl>
              <c:idx val="541"/>
              <c:layout/>
              <c:tx>
                <c:rich>
                  <a:bodyPr/>
                  <a:lstStyle/>
                  <a:p>
                    <a:fld id="{EB050A7D-5601-4C5A-AB5E-03D86BE2F4B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E-BA62-4AC5-848A-172C97230A96}"/>
                </c:ext>
              </c:extLst>
            </c:dLbl>
            <c:dLbl>
              <c:idx val="542"/>
              <c:layout/>
              <c:tx>
                <c:rich>
                  <a:bodyPr/>
                  <a:lstStyle/>
                  <a:p>
                    <a:fld id="{8CC74DA8-15EF-48ED-A464-147D727D33B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1F-BA62-4AC5-848A-172C97230A96}"/>
                </c:ext>
              </c:extLst>
            </c:dLbl>
            <c:dLbl>
              <c:idx val="543"/>
              <c:layout/>
              <c:tx>
                <c:rich>
                  <a:bodyPr/>
                  <a:lstStyle/>
                  <a:p>
                    <a:fld id="{0A151B05-2187-4287-BC13-B5846F4D81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0-BA62-4AC5-848A-172C97230A96}"/>
                </c:ext>
              </c:extLst>
            </c:dLbl>
            <c:dLbl>
              <c:idx val="544"/>
              <c:layout/>
              <c:tx>
                <c:rich>
                  <a:bodyPr/>
                  <a:lstStyle/>
                  <a:p>
                    <a:fld id="{25210094-8313-4536-B328-79E104A256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1-BA62-4AC5-848A-172C97230A96}"/>
                </c:ext>
              </c:extLst>
            </c:dLbl>
            <c:dLbl>
              <c:idx val="545"/>
              <c:layout/>
              <c:tx>
                <c:rich>
                  <a:bodyPr/>
                  <a:lstStyle/>
                  <a:p>
                    <a:fld id="{D8222342-02AC-497B-96EE-0B06BAA791A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2-BA62-4AC5-848A-172C97230A96}"/>
                </c:ext>
              </c:extLst>
            </c:dLbl>
            <c:dLbl>
              <c:idx val="546"/>
              <c:layout/>
              <c:tx>
                <c:rich>
                  <a:bodyPr/>
                  <a:lstStyle/>
                  <a:p>
                    <a:fld id="{E6772E11-BD53-48B1-B7FA-E43847DB3E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3-BA62-4AC5-848A-172C97230A96}"/>
                </c:ext>
              </c:extLst>
            </c:dLbl>
            <c:dLbl>
              <c:idx val="547"/>
              <c:layout/>
              <c:tx>
                <c:rich>
                  <a:bodyPr/>
                  <a:lstStyle/>
                  <a:p>
                    <a:fld id="{478A824E-7958-403D-AD7B-B2F43CF1FF4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4-BA62-4AC5-848A-172C97230A96}"/>
                </c:ext>
              </c:extLst>
            </c:dLbl>
            <c:dLbl>
              <c:idx val="548"/>
              <c:layout/>
              <c:tx>
                <c:rich>
                  <a:bodyPr/>
                  <a:lstStyle/>
                  <a:p>
                    <a:fld id="{9AE7878D-569D-4DFC-AD0C-9E6D59757EE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5-BA62-4AC5-848A-172C97230A96}"/>
                </c:ext>
              </c:extLst>
            </c:dLbl>
            <c:dLbl>
              <c:idx val="549"/>
              <c:layout/>
              <c:tx>
                <c:rich>
                  <a:bodyPr/>
                  <a:lstStyle/>
                  <a:p>
                    <a:fld id="{2DE34C17-F692-478D-8269-DA7E44300F0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6-BA62-4AC5-848A-172C97230A96}"/>
                </c:ext>
              </c:extLst>
            </c:dLbl>
            <c:dLbl>
              <c:idx val="550"/>
              <c:layout/>
              <c:tx>
                <c:rich>
                  <a:bodyPr/>
                  <a:lstStyle/>
                  <a:p>
                    <a:fld id="{7CD20F7C-EB3A-4F18-A3E1-B21CAE7C37E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7-BA62-4AC5-848A-172C97230A96}"/>
                </c:ext>
              </c:extLst>
            </c:dLbl>
            <c:dLbl>
              <c:idx val="551"/>
              <c:layout/>
              <c:tx>
                <c:rich>
                  <a:bodyPr/>
                  <a:lstStyle/>
                  <a:p>
                    <a:fld id="{A80D2FC6-B86D-4652-A498-B6EAB4C0DBE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8-BA62-4AC5-848A-172C97230A96}"/>
                </c:ext>
              </c:extLst>
            </c:dLbl>
            <c:dLbl>
              <c:idx val="552"/>
              <c:layout/>
              <c:tx>
                <c:rich>
                  <a:bodyPr/>
                  <a:lstStyle/>
                  <a:p>
                    <a:fld id="{20E271E5-02F1-43F1-949E-BC1D9742DA1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9-BA62-4AC5-848A-172C97230A96}"/>
                </c:ext>
              </c:extLst>
            </c:dLbl>
            <c:dLbl>
              <c:idx val="553"/>
              <c:layout/>
              <c:tx>
                <c:rich>
                  <a:bodyPr/>
                  <a:lstStyle/>
                  <a:p>
                    <a:fld id="{606299BE-E1F4-497F-80DA-28F42E3CC4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A-BA62-4AC5-848A-172C97230A96}"/>
                </c:ext>
              </c:extLst>
            </c:dLbl>
            <c:dLbl>
              <c:idx val="554"/>
              <c:layout/>
              <c:tx>
                <c:rich>
                  <a:bodyPr/>
                  <a:lstStyle/>
                  <a:p>
                    <a:fld id="{842DB4A7-F51D-4ABA-84AA-37E7370066F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B-BA62-4AC5-848A-172C97230A96}"/>
                </c:ext>
              </c:extLst>
            </c:dLbl>
            <c:dLbl>
              <c:idx val="555"/>
              <c:layout/>
              <c:tx>
                <c:rich>
                  <a:bodyPr/>
                  <a:lstStyle/>
                  <a:p>
                    <a:fld id="{36C44F4B-5F2F-448B-9111-2F4C6F20766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C-BA62-4AC5-848A-172C97230A96}"/>
                </c:ext>
              </c:extLst>
            </c:dLbl>
            <c:dLbl>
              <c:idx val="556"/>
              <c:layout/>
              <c:tx>
                <c:rich>
                  <a:bodyPr/>
                  <a:lstStyle/>
                  <a:p>
                    <a:fld id="{D8632613-6311-4DEB-A87F-3821704CC9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D-BA62-4AC5-848A-172C97230A96}"/>
                </c:ext>
              </c:extLst>
            </c:dLbl>
            <c:dLbl>
              <c:idx val="557"/>
              <c:layout/>
              <c:tx>
                <c:rich>
                  <a:bodyPr/>
                  <a:lstStyle/>
                  <a:p>
                    <a:fld id="{7AA566C0-9EE7-4A96-893A-21A2E6586CE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E-BA62-4AC5-848A-172C97230A96}"/>
                </c:ext>
              </c:extLst>
            </c:dLbl>
            <c:dLbl>
              <c:idx val="558"/>
              <c:layout/>
              <c:tx>
                <c:rich>
                  <a:bodyPr/>
                  <a:lstStyle/>
                  <a:p>
                    <a:fld id="{7B8A4351-B4CD-4147-9B3C-76C1F4C480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2F-BA62-4AC5-848A-172C97230A96}"/>
                </c:ext>
              </c:extLst>
            </c:dLbl>
            <c:dLbl>
              <c:idx val="559"/>
              <c:layout/>
              <c:tx>
                <c:rich>
                  <a:bodyPr/>
                  <a:lstStyle/>
                  <a:p>
                    <a:fld id="{EF9DAA72-B32B-4FA6-A92B-13D66D4C72E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0-BA62-4AC5-848A-172C97230A96}"/>
                </c:ext>
              </c:extLst>
            </c:dLbl>
            <c:dLbl>
              <c:idx val="560"/>
              <c:layout/>
              <c:tx>
                <c:rich>
                  <a:bodyPr/>
                  <a:lstStyle/>
                  <a:p>
                    <a:fld id="{68460934-C402-4074-A15D-A88DD1F6D2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1-BA62-4AC5-848A-172C97230A96}"/>
                </c:ext>
              </c:extLst>
            </c:dLbl>
            <c:dLbl>
              <c:idx val="561"/>
              <c:layout/>
              <c:tx>
                <c:rich>
                  <a:bodyPr/>
                  <a:lstStyle/>
                  <a:p>
                    <a:fld id="{D4CE1D53-2CC2-406C-B5B5-11223C7120D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2-BA62-4AC5-848A-172C97230A96}"/>
                </c:ext>
              </c:extLst>
            </c:dLbl>
            <c:dLbl>
              <c:idx val="562"/>
              <c:layout/>
              <c:tx>
                <c:rich>
                  <a:bodyPr/>
                  <a:lstStyle/>
                  <a:p>
                    <a:fld id="{B19758CE-A567-41F2-965D-C0793FE36DC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3-BA62-4AC5-848A-172C97230A96}"/>
                </c:ext>
              </c:extLst>
            </c:dLbl>
            <c:dLbl>
              <c:idx val="563"/>
              <c:layout/>
              <c:tx>
                <c:rich>
                  <a:bodyPr/>
                  <a:lstStyle/>
                  <a:p>
                    <a:fld id="{CE7AC1A1-4A99-4DCD-829A-0C58D4E724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4-BA62-4AC5-848A-172C97230A96}"/>
                </c:ext>
              </c:extLst>
            </c:dLbl>
            <c:dLbl>
              <c:idx val="564"/>
              <c:layout/>
              <c:tx>
                <c:rich>
                  <a:bodyPr/>
                  <a:lstStyle/>
                  <a:p>
                    <a:fld id="{B296B2F5-61FE-435C-9644-4AEA8764F4D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5-BA62-4AC5-848A-172C97230A96}"/>
                </c:ext>
              </c:extLst>
            </c:dLbl>
            <c:dLbl>
              <c:idx val="565"/>
              <c:layout/>
              <c:tx>
                <c:rich>
                  <a:bodyPr/>
                  <a:lstStyle/>
                  <a:p>
                    <a:fld id="{F3678062-17BE-4FAC-B578-16047026F49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6-BA62-4AC5-848A-172C97230A96}"/>
                </c:ext>
              </c:extLst>
            </c:dLbl>
            <c:dLbl>
              <c:idx val="566"/>
              <c:layout/>
              <c:tx>
                <c:rich>
                  <a:bodyPr/>
                  <a:lstStyle/>
                  <a:p>
                    <a:fld id="{61BBACC4-3944-4E51-BE58-82098BB1BF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7-BA62-4AC5-848A-172C97230A96}"/>
                </c:ext>
              </c:extLst>
            </c:dLbl>
            <c:dLbl>
              <c:idx val="567"/>
              <c:layout/>
              <c:tx>
                <c:rich>
                  <a:bodyPr/>
                  <a:lstStyle/>
                  <a:p>
                    <a:fld id="{C23EFA3E-0EDE-4866-92E5-CBAFAB2243A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8-BA62-4AC5-848A-172C97230A96}"/>
                </c:ext>
              </c:extLst>
            </c:dLbl>
            <c:dLbl>
              <c:idx val="568"/>
              <c:layout/>
              <c:tx>
                <c:rich>
                  <a:bodyPr/>
                  <a:lstStyle/>
                  <a:p>
                    <a:fld id="{22C938E6-2722-4C7E-ADE8-E2D368BF71F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9-BA62-4AC5-848A-172C97230A96}"/>
                </c:ext>
              </c:extLst>
            </c:dLbl>
            <c:dLbl>
              <c:idx val="569"/>
              <c:layout/>
              <c:tx>
                <c:rich>
                  <a:bodyPr/>
                  <a:lstStyle/>
                  <a:p>
                    <a:fld id="{966BDC30-5D14-4DBF-956C-8A686F092B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A-BA62-4AC5-848A-172C97230A96}"/>
                </c:ext>
              </c:extLst>
            </c:dLbl>
            <c:dLbl>
              <c:idx val="570"/>
              <c:layout/>
              <c:tx>
                <c:rich>
                  <a:bodyPr/>
                  <a:lstStyle/>
                  <a:p>
                    <a:fld id="{53C2ACB5-93A8-434D-9E6F-FC7C600E73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B-BA62-4AC5-848A-172C97230A96}"/>
                </c:ext>
              </c:extLst>
            </c:dLbl>
            <c:dLbl>
              <c:idx val="571"/>
              <c:layout/>
              <c:tx>
                <c:rich>
                  <a:bodyPr/>
                  <a:lstStyle/>
                  <a:p>
                    <a:fld id="{0FAA6AC7-E40A-432F-A125-D4095891A2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C-BA62-4AC5-848A-172C97230A96}"/>
                </c:ext>
              </c:extLst>
            </c:dLbl>
            <c:dLbl>
              <c:idx val="572"/>
              <c:layout/>
              <c:tx>
                <c:rich>
                  <a:bodyPr/>
                  <a:lstStyle/>
                  <a:p>
                    <a:fld id="{901495B1-3851-4BD9-84AB-46D73A8819F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D-BA62-4AC5-848A-172C97230A96}"/>
                </c:ext>
              </c:extLst>
            </c:dLbl>
            <c:dLbl>
              <c:idx val="573"/>
              <c:layout/>
              <c:tx>
                <c:rich>
                  <a:bodyPr/>
                  <a:lstStyle/>
                  <a:p>
                    <a:fld id="{2FEEC573-49BA-4099-B760-47ED2EBE99E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E-BA62-4AC5-848A-172C97230A96}"/>
                </c:ext>
              </c:extLst>
            </c:dLbl>
            <c:dLbl>
              <c:idx val="574"/>
              <c:layout/>
              <c:tx>
                <c:rich>
                  <a:bodyPr/>
                  <a:lstStyle/>
                  <a:p>
                    <a:fld id="{0922E569-FFA8-45B0-82D8-BC6AD5A7E6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3F-BA62-4AC5-848A-172C97230A96}"/>
                </c:ext>
              </c:extLst>
            </c:dLbl>
            <c:dLbl>
              <c:idx val="575"/>
              <c:layout/>
              <c:tx>
                <c:rich>
                  <a:bodyPr/>
                  <a:lstStyle/>
                  <a:p>
                    <a:fld id="{A6FBA01F-BE6F-4EC6-8FDE-D682D5579E9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0-BA62-4AC5-848A-172C97230A96}"/>
                </c:ext>
              </c:extLst>
            </c:dLbl>
            <c:dLbl>
              <c:idx val="576"/>
              <c:layout/>
              <c:tx>
                <c:rich>
                  <a:bodyPr/>
                  <a:lstStyle/>
                  <a:p>
                    <a:fld id="{CE602B9D-9815-41E9-B2DC-51757F9B98D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1-BA62-4AC5-848A-172C97230A96}"/>
                </c:ext>
              </c:extLst>
            </c:dLbl>
            <c:dLbl>
              <c:idx val="577"/>
              <c:layout/>
              <c:tx>
                <c:rich>
                  <a:bodyPr/>
                  <a:lstStyle/>
                  <a:p>
                    <a:fld id="{9ED1575B-CA48-44F0-BFD7-10182BE8DD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2-BA62-4AC5-848A-172C97230A96}"/>
                </c:ext>
              </c:extLst>
            </c:dLbl>
            <c:dLbl>
              <c:idx val="578"/>
              <c:layout/>
              <c:tx>
                <c:rich>
                  <a:bodyPr/>
                  <a:lstStyle/>
                  <a:p>
                    <a:fld id="{ACA61FD7-B0B7-4D37-8017-24642158B6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3-BA62-4AC5-848A-172C97230A96}"/>
                </c:ext>
              </c:extLst>
            </c:dLbl>
            <c:dLbl>
              <c:idx val="579"/>
              <c:layout/>
              <c:tx>
                <c:rich>
                  <a:bodyPr/>
                  <a:lstStyle/>
                  <a:p>
                    <a:fld id="{B2764B77-A3CF-4711-887A-5198C4590C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4-BA62-4AC5-848A-172C97230A96}"/>
                </c:ext>
              </c:extLst>
            </c:dLbl>
            <c:dLbl>
              <c:idx val="580"/>
              <c:layout/>
              <c:tx>
                <c:rich>
                  <a:bodyPr/>
                  <a:lstStyle/>
                  <a:p>
                    <a:fld id="{3DD236A5-2221-469B-B33E-70B0BDCF79A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5-BA62-4AC5-848A-172C97230A96}"/>
                </c:ext>
              </c:extLst>
            </c:dLbl>
            <c:dLbl>
              <c:idx val="581"/>
              <c:layout/>
              <c:tx>
                <c:rich>
                  <a:bodyPr/>
                  <a:lstStyle/>
                  <a:p>
                    <a:fld id="{22C0372A-69CE-4ECC-9D85-599A519BF5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6-BA62-4AC5-848A-172C97230A96}"/>
                </c:ext>
              </c:extLst>
            </c:dLbl>
            <c:dLbl>
              <c:idx val="582"/>
              <c:layout/>
              <c:tx>
                <c:rich>
                  <a:bodyPr/>
                  <a:lstStyle/>
                  <a:p>
                    <a:fld id="{D9F9513E-6194-4C6E-85B6-20AC95E8273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7-BA62-4AC5-848A-172C97230A96}"/>
                </c:ext>
              </c:extLst>
            </c:dLbl>
            <c:dLbl>
              <c:idx val="583"/>
              <c:layout/>
              <c:tx>
                <c:rich>
                  <a:bodyPr/>
                  <a:lstStyle/>
                  <a:p>
                    <a:fld id="{942E2BAA-9189-4FD1-899E-D3CB125DBF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8-BA62-4AC5-848A-172C97230A96}"/>
                </c:ext>
              </c:extLst>
            </c:dLbl>
            <c:dLbl>
              <c:idx val="584"/>
              <c:layout/>
              <c:tx>
                <c:rich>
                  <a:bodyPr/>
                  <a:lstStyle/>
                  <a:p>
                    <a:fld id="{41D6B2B1-A7C8-42F8-B1C7-E165A6E343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9-BA62-4AC5-848A-172C97230A96}"/>
                </c:ext>
              </c:extLst>
            </c:dLbl>
            <c:dLbl>
              <c:idx val="585"/>
              <c:layout/>
              <c:tx>
                <c:rich>
                  <a:bodyPr/>
                  <a:lstStyle/>
                  <a:p>
                    <a:fld id="{BE062884-CD6A-4175-BE8B-F0968450A3E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A-BA62-4AC5-848A-172C97230A96}"/>
                </c:ext>
              </c:extLst>
            </c:dLbl>
            <c:dLbl>
              <c:idx val="586"/>
              <c:layout/>
              <c:tx>
                <c:rich>
                  <a:bodyPr/>
                  <a:lstStyle/>
                  <a:p>
                    <a:fld id="{DE3AB610-FE42-4FA3-9814-A3EDDD91849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B-BA62-4AC5-848A-172C97230A96}"/>
                </c:ext>
              </c:extLst>
            </c:dLbl>
            <c:dLbl>
              <c:idx val="587"/>
              <c:layout/>
              <c:tx>
                <c:rich>
                  <a:bodyPr/>
                  <a:lstStyle/>
                  <a:p>
                    <a:fld id="{B6A7284B-A454-49D0-A70C-6E7E9E27FA3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C-BA62-4AC5-848A-172C97230A96}"/>
                </c:ext>
              </c:extLst>
            </c:dLbl>
            <c:dLbl>
              <c:idx val="588"/>
              <c:layout/>
              <c:tx>
                <c:rich>
                  <a:bodyPr/>
                  <a:lstStyle/>
                  <a:p>
                    <a:fld id="{8FF06559-B912-4D5D-86DA-6B6A5E9DCB0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D-BA62-4AC5-848A-172C97230A96}"/>
                </c:ext>
              </c:extLst>
            </c:dLbl>
            <c:dLbl>
              <c:idx val="589"/>
              <c:layout/>
              <c:tx>
                <c:rich>
                  <a:bodyPr/>
                  <a:lstStyle/>
                  <a:p>
                    <a:fld id="{889EF997-F77C-4D08-8E88-C37FEEE35C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E-BA62-4AC5-848A-172C97230A96}"/>
                </c:ext>
              </c:extLst>
            </c:dLbl>
            <c:dLbl>
              <c:idx val="590"/>
              <c:layout/>
              <c:tx>
                <c:rich>
                  <a:bodyPr/>
                  <a:lstStyle/>
                  <a:p>
                    <a:fld id="{021503C6-2D2D-4A18-8254-21FC182CE54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4F-BA62-4AC5-848A-172C97230A96}"/>
                </c:ext>
              </c:extLst>
            </c:dLbl>
            <c:dLbl>
              <c:idx val="591"/>
              <c:layout/>
              <c:tx>
                <c:rich>
                  <a:bodyPr/>
                  <a:lstStyle/>
                  <a:p>
                    <a:fld id="{17CDCD30-B805-4EF4-87AC-D5EB5032F91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0-BA62-4AC5-848A-172C97230A96}"/>
                </c:ext>
              </c:extLst>
            </c:dLbl>
            <c:dLbl>
              <c:idx val="592"/>
              <c:layout/>
              <c:tx>
                <c:rich>
                  <a:bodyPr/>
                  <a:lstStyle/>
                  <a:p>
                    <a:fld id="{0BCC78C3-4AA5-43AB-8542-009D4772CFB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1-BA62-4AC5-848A-172C97230A96}"/>
                </c:ext>
              </c:extLst>
            </c:dLbl>
            <c:dLbl>
              <c:idx val="593"/>
              <c:layout/>
              <c:tx>
                <c:rich>
                  <a:bodyPr/>
                  <a:lstStyle/>
                  <a:p>
                    <a:fld id="{D6A8BEA9-5A9B-499C-8381-955A5FB316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2-BA62-4AC5-848A-172C97230A96}"/>
                </c:ext>
              </c:extLst>
            </c:dLbl>
            <c:dLbl>
              <c:idx val="594"/>
              <c:layout/>
              <c:tx>
                <c:rich>
                  <a:bodyPr/>
                  <a:lstStyle/>
                  <a:p>
                    <a:fld id="{FE153D78-13F6-467E-B05E-201F84F3A73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3-BA62-4AC5-848A-172C97230A96}"/>
                </c:ext>
              </c:extLst>
            </c:dLbl>
            <c:dLbl>
              <c:idx val="595"/>
              <c:layout/>
              <c:tx>
                <c:rich>
                  <a:bodyPr/>
                  <a:lstStyle/>
                  <a:p>
                    <a:fld id="{E1F9DA1F-EBB1-4418-945A-52DEF5BC52A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4-BA62-4AC5-848A-172C97230A96}"/>
                </c:ext>
              </c:extLst>
            </c:dLbl>
            <c:dLbl>
              <c:idx val="596"/>
              <c:layout/>
              <c:tx>
                <c:rich>
                  <a:bodyPr/>
                  <a:lstStyle/>
                  <a:p>
                    <a:fld id="{6F0DBCC1-4FC4-40A1-8CBD-826DE904D0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5-BA62-4AC5-848A-172C97230A96}"/>
                </c:ext>
              </c:extLst>
            </c:dLbl>
            <c:dLbl>
              <c:idx val="597"/>
              <c:layout/>
              <c:tx>
                <c:rich>
                  <a:bodyPr/>
                  <a:lstStyle/>
                  <a:p>
                    <a:fld id="{92CE9A19-C50F-4E97-9936-8373E37D8C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6-BA62-4AC5-848A-172C97230A96}"/>
                </c:ext>
              </c:extLst>
            </c:dLbl>
            <c:dLbl>
              <c:idx val="598"/>
              <c:layout/>
              <c:tx>
                <c:rich>
                  <a:bodyPr/>
                  <a:lstStyle/>
                  <a:p>
                    <a:fld id="{B4A7543A-9925-45AA-B3EC-945C028F74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7-BA62-4AC5-848A-172C97230A96}"/>
                </c:ext>
              </c:extLst>
            </c:dLbl>
            <c:dLbl>
              <c:idx val="599"/>
              <c:layout/>
              <c:tx>
                <c:rich>
                  <a:bodyPr/>
                  <a:lstStyle/>
                  <a:p>
                    <a:fld id="{2BA89328-C06F-4EC3-80C2-1BC5E5F911D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8-BA62-4AC5-848A-172C97230A96}"/>
                </c:ext>
              </c:extLst>
            </c:dLbl>
            <c:dLbl>
              <c:idx val="600"/>
              <c:layout/>
              <c:tx>
                <c:rich>
                  <a:bodyPr/>
                  <a:lstStyle/>
                  <a:p>
                    <a:fld id="{8464E272-6ACD-4659-9FF0-479D373B20F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9-BA62-4AC5-848A-172C97230A96}"/>
                </c:ext>
              </c:extLst>
            </c:dLbl>
            <c:dLbl>
              <c:idx val="601"/>
              <c:layout/>
              <c:tx>
                <c:rich>
                  <a:bodyPr/>
                  <a:lstStyle/>
                  <a:p>
                    <a:fld id="{8B7FF7BE-6DE4-4271-BC5C-5BF531C31F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A-BA62-4AC5-848A-172C97230A96}"/>
                </c:ext>
              </c:extLst>
            </c:dLbl>
            <c:dLbl>
              <c:idx val="602"/>
              <c:layout/>
              <c:tx>
                <c:rich>
                  <a:bodyPr/>
                  <a:lstStyle/>
                  <a:p>
                    <a:fld id="{F61634F3-0A83-41F4-A13D-B9CC8D0F1FC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B-BA62-4AC5-848A-172C97230A96}"/>
                </c:ext>
              </c:extLst>
            </c:dLbl>
            <c:dLbl>
              <c:idx val="603"/>
              <c:layout/>
              <c:tx>
                <c:rich>
                  <a:bodyPr/>
                  <a:lstStyle/>
                  <a:p>
                    <a:fld id="{6B8E5578-6BD7-4E99-BBF0-0B8705D4B5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C-BA62-4AC5-848A-172C97230A96}"/>
                </c:ext>
              </c:extLst>
            </c:dLbl>
            <c:dLbl>
              <c:idx val="604"/>
              <c:layout/>
              <c:tx>
                <c:rich>
                  <a:bodyPr/>
                  <a:lstStyle/>
                  <a:p>
                    <a:fld id="{7CBECC1E-F952-4AB9-8E7A-641510FCA6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D-BA62-4AC5-848A-172C97230A96}"/>
                </c:ext>
              </c:extLst>
            </c:dLbl>
            <c:dLbl>
              <c:idx val="605"/>
              <c:layout/>
              <c:tx>
                <c:rich>
                  <a:bodyPr/>
                  <a:lstStyle/>
                  <a:p>
                    <a:fld id="{5A6D947A-2EE3-468C-926F-69D9F25AFE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E-BA62-4AC5-848A-172C97230A96}"/>
                </c:ext>
              </c:extLst>
            </c:dLbl>
            <c:dLbl>
              <c:idx val="606"/>
              <c:layout/>
              <c:tx>
                <c:rich>
                  <a:bodyPr/>
                  <a:lstStyle/>
                  <a:p>
                    <a:fld id="{25F6B711-C772-4D36-8253-EE7F646D5F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5F-BA62-4AC5-848A-172C97230A96}"/>
                </c:ext>
              </c:extLst>
            </c:dLbl>
            <c:dLbl>
              <c:idx val="607"/>
              <c:layout/>
              <c:tx>
                <c:rich>
                  <a:bodyPr/>
                  <a:lstStyle/>
                  <a:p>
                    <a:fld id="{BBDF266D-3835-4ADA-B75F-A92F186CF9F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0-BA62-4AC5-848A-172C97230A96}"/>
                </c:ext>
              </c:extLst>
            </c:dLbl>
            <c:dLbl>
              <c:idx val="608"/>
              <c:layout/>
              <c:tx>
                <c:rich>
                  <a:bodyPr/>
                  <a:lstStyle/>
                  <a:p>
                    <a:fld id="{3B049D79-4D62-49E0-92C5-A12FD295017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1-BA62-4AC5-848A-172C97230A96}"/>
                </c:ext>
              </c:extLst>
            </c:dLbl>
            <c:dLbl>
              <c:idx val="609"/>
              <c:layout/>
              <c:tx>
                <c:rich>
                  <a:bodyPr/>
                  <a:lstStyle/>
                  <a:p>
                    <a:fld id="{5383861A-F0D2-480A-9385-25224E5893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2-BA62-4AC5-848A-172C97230A96}"/>
                </c:ext>
              </c:extLst>
            </c:dLbl>
            <c:dLbl>
              <c:idx val="610"/>
              <c:layout/>
              <c:tx>
                <c:rich>
                  <a:bodyPr/>
                  <a:lstStyle/>
                  <a:p>
                    <a:fld id="{03935A8B-407E-41BA-884D-E037754B00F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3-BA62-4AC5-848A-172C97230A96}"/>
                </c:ext>
              </c:extLst>
            </c:dLbl>
            <c:dLbl>
              <c:idx val="611"/>
              <c:layout/>
              <c:tx>
                <c:rich>
                  <a:bodyPr/>
                  <a:lstStyle/>
                  <a:p>
                    <a:fld id="{68F4E68B-7A66-42C4-A604-5B045129F4F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4-BA62-4AC5-848A-172C97230A96}"/>
                </c:ext>
              </c:extLst>
            </c:dLbl>
            <c:dLbl>
              <c:idx val="612"/>
              <c:layout/>
              <c:tx>
                <c:rich>
                  <a:bodyPr/>
                  <a:lstStyle/>
                  <a:p>
                    <a:fld id="{E883F1D9-5745-4647-AF18-4DC073CA5A9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5-BA62-4AC5-848A-172C97230A96}"/>
                </c:ext>
              </c:extLst>
            </c:dLbl>
            <c:dLbl>
              <c:idx val="613"/>
              <c:layout/>
              <c:tx>
                <c:rich>
                  <a:bodyPr/>
                  <a:lstStyle/>
                  <a:p>
                    <a:fld id="{A901495B-718E-4676-B53B-48CD057D292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6-BA62-4AC5-848A-172C97230A96}"/>
                </c:ext>
              </c:extLst>
            </c:dLbl>
            <c:dLbl>
              <c:idx val="614"/>
              <c:layout/>
              <c:tx>
                <c:rich>
                  <a:bodyPr/>
                  <a:lstStyle/>
                  <a:p>
                    <a:fld id="{27FB99D3-B9C9-4251-A2CF-09C0DB8E9EB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7-BA62-4AC5-848A-172C97230A96}"/>
                </c:ext>
              </c:extLst>
            </c:dLbl>
            <c:dLbl>
              <c:idx val="615"/>
              <c:layout/>
              <c:tx>
                <c:rich>
                  <a:bodyPr/>
                  <a:lstStyle/>
                  <a:p>
                    <a:fld id="{BC49A1F0-52B4-4DE3-84AF-E67E9987281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8-BA62-4AC5-848A-172C97230A96}"/>
                </c:ext>
              </c:extLst>
            </c:dLbl>
            <c:dLbl>
              <c:idx val="616"/>
              <c:layout/>
              <c:tx>
                <c:rich>
                  <a:bodyPr/>
                  <a:lstStyle/>
                  <a:p>
                    <a:fld id="{E3305CBB-9683-484F-8B7A-F761AA89DCB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9-BA62-4AC5-848A-172C97230A96}"/>
                </c:ext>
              </c:extLst>
            </c:dLbl>
            <c:dLbl>
              <c:idx val="617"/>
              <c:layout/>
              <c:tx>
                <c:rich>
                  <a:bodyPr/>
                  <a:lstStyle/>
                  <a:p>
                    <a:fld id="{35DAFB04-655A-4BB1-821E-D930D39CEEA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A-BA62-4AC5-848A-172C97230A96}"/>
                </c:ext>
              </c:extLst>
            </c:dLbl>
            <c:dLbl>
              <c:idx val="618"/>
              <c:layout/>
              <c:tx>
                <c:rich>
                  <a:bodyPr/>
                  <a:lstStyle/>
                  <a:p>
                    <a:fld id="{3DAB38C3-ACCA-4BE2-9120-A885930814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B-BA62-4AC5-848A-172C97230A96}"/>
                </c:ext>
              </c:extLst>
            </c:dLbl>
            <c:dLbl>
              <c:idx val="619"/>
              <c:layout/>
              <c:tx>
                <c:rich>
                  <a:bodyPr/>
                  <a:lstStyle/>
                  <a:p>
                    <a:fld id="{C27C24B0-2343-45EE-B2DA-DBC5B6644B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C-BA62-4AC5-848A-172C97230A96}"/>
                </c:ext>
              </c:extLst>
            </c:dLbl>
            <c:dLbl>
              <c:idx val="620"/>
              <c:layout/>
              <c:tx>
                <c:rich>
                  <a:bodyPr/>
                  <a:lstStyle/>
                  <a:p>
                    <a:fld id="{70525855-9284-4605-9278-B63A8E7DB1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D-BA62-4AC5-848A-172C97230A96}"/>
                </c:ext>
              </c:extLst>
            </c:dLbl>
            <c:dLbl>
              <c:idx val="621"/>
              <c:layout/>
              <c:tx>
                <c:rich>
                  <a:bodyPr/>
                  <a:lstStyle/>
                  <a:p>
                    <a:fld id="{0CDACDBB-B9CF-4D09-9425-5BC762412A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E-BA62-4AC5-848A-172C97230A96}"/>
                </c:ext>
              </c:extLst>
            </c:dLbl>
            <c:dLbl>
              <c:idx val="622"/>
              <c:layout/>
              <c:tx>
                <c:rich>
                  <a:bodyPr/>
                  <a:lstStyle/>
                  <a:p>
                    <a:fld id="{D5CC7606-2F90-40B7-8293-6D5B2C9F713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6F-BA62-4AC5-848A-172C97230A96}"/>
                </c:ext>
              </c:extLst>
            </c:dLbl>
            <c:dLbl>
              <c:idx val="623"/>
              <c:layout/>
              <c:tx>
                <c:rich>
                  <a:bodyPr/>
                  <a:lstStyle/>
                  <a:p>
                    <a:fld id="{0A6CF57E-ED3C-4068-8D3C-968F0518F10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0-BA62-4AC5-848A-172C97230A96}"/>
                </c:ext>
              </c:extLst>
            </c:dLbl>
            <c:dLbl>
              <c:idx val="624"/>
              <c:layout/>
              <c:tx>
                <c:rich>
                  <a:bodyPr/>
                  <a:lstStyle/>
                  <a:p>
                    <a:fld id="{933BBDBB-AC71-4DC7-8246-2F359E55FF2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1-BA62-4AC5-848A-172C97230A96}"/>
                </c:ext>
              </c:extLst>
            </c:dLbl>
            <c:dLbl>
              <c:idx val="625"/>
              <c:layout/>
              <c:tx>
                <c:rich>
                  <a:bodyPr/>
                  <a:lstStyle/>
                  <a:p>
                    <a:fld id="{4E898767-08E0-4AFE-9B12-59C9DCDAF6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2-BA62-4AC5-848A-172C97230A96}"/>
                </c:ext>
              </c:extLst>
            </c:dLbl>
            <c:dLbl>
              <c:idx val="626"/>
              <c:layout/>
              <c:tx>
                <c:rich>
                  <a:bodyPr/>
                  <a:lstStyle/>
                  <a:p>
                    <a:fld id="{21E8874A-64DE-4A86-9BA9-699D3698CFA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3-BA62-4AC5-848A-172C97230A96}"/>
                </c:ext>
              </c:extLst>
            </c:dLbl>
            <c:dLbl>
              <c:idx val="627"/>
              <c:layout/>
              <c:tx>
                <c:rich>
                  <a:bodyPr/>
                  <a:lstStyle/>
                  <a:p>
                    <a:fld id="{30742A34-2593-4CA7-A0A4-B14B7EF9C1F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4-BA62-4AC5-848A-172C97230A96}"/>
                </c:ext>
              </c:extLst>
            </c:dLbl>
            <c:dLbl>
              <c:idx val="628"/>
              <c:layout/>
              <c:tx>
                <c:rich>
                  <a:bodyPr/>
                  <a:lstStyle/>
                  <a:p>
                    <a:fld id="{DD8473E0-D227-43E4-8151-C45334ADF4D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5-BA62-4AC5-848A-172C97230A96}"/>
                </c:ext>
              </c:extLst>
            </c:dLbl>
            <c:dLbl>
              <c:idx val="629"/>
              <c:layout/>
              <c:tx>
                <c:rich>
                  <a:bodyPr/>
                  <a:lstStyle/>
                  <a:p>
                    <a:fld id="{347DB175-36EA-40D3-8BC7-4D0DA95575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6-BA62-4AC5-848A-172C97230A96}"/>
                </c:ext>
              </c:extLst>
            </c:dLbl>
            <c:dLbl>
              <c:idx val="630"/>
              <c:layout/>
              <c:tx>
                <c:rich>
                  <a:bodyPr/>
                  <a:lstStyle/>
                  <a:p>
                    <a:fld id="{6F075FE6-6338-4BF7-9B29-B972933134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7-BA62-4AC5-848A-172C97230A96}"/>
                </c:ext>
              </c:extLst>
            </c:dLbl>
            <c:dLbl>
              <c:idx val="631"/>
              <c:layout/>
              <c:tx>
                <c:rich>
                  <a:bodyPr/>
                  <a:lstStyle/>
                  <a:p>
                    <a:fld id="{0AD2EDB7-7641-4628-A19F-1C68444F13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8-BA62-4AC5-848A-172C97230A96}"/>
                </c:ext>
              </c:extLst>
            </c:dLbl>
            <c:dLbl>
              <c:idx val="632"/>
              <c:layout/>
              <c:tx>
                <c:rich>
                  <a:bodyPr/>
                  <a:lstStyle/>
                  <a:p>
                    <a:fld id="{63CE0222-68A8-48A6-ACC1-BFDE4981035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9-BA62-4AC5-848A-172C97230A96}"/>
                </c:ext>
              </c:extLst>
            </c:dLbl>
            <c:dLbl>
              <c:idx val="633"/>
              <c:layout/>
              <c:tx>
                <c:rich>
                  <a:bodyPr/>
                  <a:lstStyle/>
                  <a:p>
                    <a:fld id="{F4722BF0-F654-42C3-8D19-9E920DCC17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A-BA62-4AC5-848A-172C97230A96}"/>
                </c:ext>
              </c:extLst>
            </c:dLbl>
            <c:dLbl>
              <c:idx val="634"/>
              <c:layout/>
              <c:tx>
                <c:rich>
                  <a:bodyPr/>
                  <a:lstStyle/>
                  <a:p>
                    <a:fld id="{14D324E9-FA0E-42FB-BA7A-B353EA98941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B-BA62-4AC5-848A-172C97230A96}"/>
                </c:ext>
              </c:extLst>
            </c:dLbl>
            <c:dLbl>
              <c:idx val="635"/>
              <c:layout/>
              <c:tx>
                <c:rich>
                  <a:bodyPr/>
                  <a:lstStyle/>
                  <a:p>
                    <a:fld id="{E07FB3C4-F1D4-4B55-9817-94A43DAF2CF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C-BA62-4AC5-848A-172C97230A96}"/>
                </c:ext>
              </c:extLst>
            </c:dLbl>
            <c:dLbl>
              <c:idx val="636"/>
              <c:layout/>
              <c:tx>
                <c:rich>
                  <a:bodyPr/>
                  <a:lstStyle/>
                  <a:p>
                    <a:fld id="{5690EA95-CDD5-4984-8D47-23501BC380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D-BA62-4AC5-848A-172C97230A96}"/>
                </c:ext>
              </c:extLst>
            </c:dLbl>
            <c:dLbl>
              <c:idx val="637"/>
              <c:layout/>
              <c:tx>
                <c:rich>
                  <a:bodyPr/>
                  <a:lstStyle/>
                  <a:p>
                    <a:fld id="{92FA1AD0-E721-431E-9D12-296F20D893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E-BA62-4AC5-848A-172C97230A96}"/>
                </c:ext>
              </c:extLst>
            </c:dLbl>
            <c:dLbl>
              <c:idx val="638"/>
              <c:layout/>
              <c:tx>
                <c:rich>
                  <a:bodyPr/>
                  <a:lstStyle/>
                  <a:p>
                    <a:fld id="{5F2C4CCD-C2E8-4D3E-894C-25F8A97765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7F-BA62-4AC5-848A-172C97230A96}"/>
                </c:ext>
              </c:extLst>
            </c:dLbl>
            <c:dLbl>
              <c:idx val="639"/>
              <c:layout/>
              <c:tx>
                <c:rich>
                  <a:bodyPr/>
                  <a:lstStyle/>
                  <a:p>
                    <a:fld id="{13149369-F642-44AA-8778-1D7C4AB10D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0-BA62-4AC5-848A-172C97230A96}"/>
                </c:ext>
              </c:extLst>
            </c:dLbl>
            <c:dLbl>
              <c:idx val="640"/>
              <c:layout/>
              <c:tx>
                <c:rich>
                  <a:bodyPr/>
                  <a:lstStyle/>
                  <a:p>
                    <a:fld id="{EDCCB4CD-D27B-4ED9-813F-9F3E5FD2C4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1-BA62-4AC5-848A-172C97230A96}"/>
                </c:ext>
              </c:extLst>
            </c:dLbl>
            <c:dLbl>
              <c:idx val="641"/>
              <c:layout/>
              <c:tx>
                <c:rich>
                  <a:bodyPr/>
                  <a:lstStyle/>
                  <a:p>
                    <a:fld id="{BC410899-C0A5-4319-B64B-F1F4AC389F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2-BA62-4AC5-848A-172C97230A96}"/>
                </c:ext>
              </c:extLst>
            </c:dLbl>
            <c:dLbl>
              <c:idx val="642"/>
              <c:layout/>
              <c:tx>
                <c:rich>
                  <a:bodyPr/>
                  <a:lstStyle/>
                  <a:p>
                    <a:fld id="{1F508F5F-E290-4504-93DB-B6FAD7E1746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3-BA62-4AC5-848A-172C97230A96}"/>
                </c:ext>
              </c:extLst>
            </c:dLbl>
            <c:dLbl>
              <c:idx val="643"/>
              <c:layout/>
              <c:tx>
                <c:rich>
                  <a:bodyPr/>
                  <a:lstStyle/>
                  <a:p>
                    <a:fld id="{0C0DF20F-2F8C-4629-8A16-7F25F32CA5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4-BA62-4AC5-848A-172C97230A96}"/>
                </c:ext>
              </c:extLst>
            </c:dLbl>
            <c:dLbl>
              <c:idx val="644"/>
              <c:layout/>
              <c:tx>
                <c:rich>
                  <a:bodyPr/>
                  <a:lstStyle/>
                  <a:p>
                    <a:fld id="{67F1E75C-01F0-4AEC-B47E-12E0E77C5FC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5-BA62-4AC5-848A-172C97230A96}"/>
                </c:ext>
              </c:extLst>
            </c:dLbl>
            <c:dLbl>
              <c:idx val="645"/>
              <c:layout/>
              <c:tx>
                <c:rich>
                  <a:bodyPr/>
                  <a:lstStyle/>
                  <a:p>
                    <a:fld id="{87288703-51D9-4B0B-9184-41C567A858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6-BA62-4AC5-848A-172C97230A96}"/>
                </c:ext>
              </c:extLst>
            </c:dLbl>
            <c:dLbl>
              <c:idx val="646"/>
              <c:layout/>
              <c:tx>
                <c:rich>
                  <a:bodyPr/>
                  <a:lstStyle/>
                  <a:p>
                    <a:fld id="{9ABE3FEE-E69F-4E8D-BCA0-A294941CF2C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7-BA62-4AC5-848A-172C97230A96}"/>
                </c:ext>
              </c:extLst>
            </c:dLbl>
            <c:dLbl>
              <c:idx val="647"/>
              <c:layout/>
              <c:tx>
                <c:rich>
                  <a:bodyPr/>
                  <a:lstStyle/>
                  <a:p>
                    <a:fld id="{117DC04B-3B28-4761-B670-0FBE4C5791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8-BA62-4AC5-848A-172C97230A96}"/>
                </c:ext>
              </c:extLst>
            </c:dLbl>
            <c:dLbl>
              <c:idx val="648"/>
              <c:layout/>
              <c:tx>
                <c:rich>
                  <a:bodyPr/>
                  <a:lstStyle/>
                  <a:p>
                    <a:fld id="{BDDFB37B-7377-4FA6-81E8-CAF346A1C1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9-BA62-4AC5-848A-172C97230A96}"/>
                </c:ext>
              </c:extLst>
            </c:dLbl>
            <c:dLbl>
              <c:idx val="649"/>
              <c:layout/>
              <c:tx>
                <c:rich>
                  <a:bodyPr/>
                  <a:lstStyle/>
                  <a:p>
                    <a:fld id="{E5AC0876-0973-4408-B3F4-E334EFD503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A-BA62-4AC5-848A-172C97230A96}"/>
                </c:ext>
              </c:extLst>
            </c:dLbl>
            <c:dLbl>
              <c:idx val="650"/>
              <c:layout/>
              <c:tx>
                <c:rich>
                  <a:bodyPr/>
                  <a:lstStyle/>
                  <a:p>
                    <a:fld id="{B9140A2D-8A4F-44BF-B7DC-A6BCF32BACA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B-BA62-4AC5-848A-172C97230A96}"/>
                </c:ext>
              </c:extLst>
            </c:dLbl>
            <c:dLbl>
              <c:idx val="651"/>
              <c:layout/>
              <c:tx>
                <c:rich>
                  <a:bodyPr/>
                  <a:lstStyle/>
                  <a:p>
                    <a:fld id="{8661FEE8-B771-4CA9-9B89-FE9DB526901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C-BA62-4AC5-848A-172C97230A96}"/>
                </c:ext>
              </c:extLst>
            </c:dLbl>
            <c:dLbl>
              <c:idx val="652"/>
              <c:layout/>
              <c:tx>
                <c:rich>
                  <a:bodyPr/>
                  <a:lstStyle/>
                  <a:p>
                    <a:fld id="{F47DF0D9-2319-4A08-813D-2414497B10F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D-BA62-4AC5-848A-172C97230A96}"/>
                </c:ext>
              </c:extLst>
            </c:dLbl>
            <c:dLbl>
              <c:idx val="653"/>
              <c:layout/>
              <c:tx>
                <c:rich>
                  <a:bodyPr/>
                  <a:lstStyle/>
                  <a:p>
                    <a:fld id="{04B45E09-4158-4209-9987-13437A9745F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E-BA62-4AC5-848A-172C97230A96}"/>
                </c:ext>
              </c:extLst>
            </c:dLbl>
            <c:dLbl>
              <c:idx val="654"/>
              <c:layout/>
              <c:tx>
                <c:rich>
                  <a:bodyPr/>
                  <a:lstStyle/>
                  <a:p>
                    <a:fld id="{3CDDFA9B-1E29-427B-B674-27B83D8FB8D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8F-BA62-4AC5-848A-172C97230A96}"/>
                </c:ext>
              </c:extLst>
            </c:dLbl>
            <c:dLbl>
              <c:idx val="655"/>
              <c:layout/>
              <c:tx>
                <c:rich>
                  <a:bodyPr/>
                  <a:lstStyle/>
                  <a:p>
                    <a:fld id="{4C5A8090-25C1-4546-AA7D-E1475B9B34B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0-BA62-4AC5-848A-172C97230A96}"/>
                </c:ext>
              </c:extLst>
            </c:dLbl>
            <c:dLbl>
              <c:idx val="656"/>
              <c:layout/>
              <c:tx>
                <c:rich>
                  <a:bodyPr/>
                  <a:lstStyle/>
                  <a:p>
                    <a:fld id="{FAB5662F-1CE4-4E7E-8345-7C6E6CD1BC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1-BA62-4AC5-848A-172C97230A96}"/>
                </c:ext>
              </c:extLst>
            </c:dLbl>
            <c:dLbl>
              <c:idx val="657"/>
              <c:layout/>
              <c:tx>
                <c:rich>
                  <a:bodyPr/>
                  <a:lstStyle/>
                  <a:p>
                    <a:fld id="{9DC97A6B-C0C5-4619-A517-CF2D447928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2-BA62-4AC5-848A-172C97230A96}"/>
                </c:ext>
              </c:extLst>
            </c:dLbl>
            <c:dLbl>
              <c:idx val="658"/>
              <c:layout/>
              <c:tx>
                <c:rich>
                  <a:bodyPr/>
                  <a:lstStyle/>
                  <a:p>
                    <a:fld id="{5DED275B-6137-44A9-AFAF-F81D4F2CAB8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3-BA62-4AC5-848A-172C97230A96}"/>
                </c:ext>
              </c:extLst>
            </c:dLbl>
            <c:dLbl>
              <c:idx val="659"/>
              <c:layout/>
              <c:tx>
                <c:rich>
                  <a:bodyPr/>
                  <a:lstStyle/>
                  <a:p>
                    <a:fld id="{48188BE4-5A63-4D98-801A-C7CB26D47B8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4-BA62-4AC5-848A-172C97230A96}"/>
                </c:ext>
              </c:extLst>
            </c:dLbl>
            <c:dLbl>
              <c:idx val="660"/>
              <c:layout/>
              <c:tx>
                <c:rich>
                  <a:bodyPr/>
                  <a:lstStyle/>
                  <a:p>
                    <a:fld id="{40B41FCC-CCCC-45B8-B543-E24F5BE9ABB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5-BA62-4AC5-848A-172C97230A96}"/>
                </c:ext>
              </c:extLst>
            </c:dLbl>
            <c:dLbl>
              <c:idx val="661"/>
              <c:layout/>
              <c:tx>
                <c:rich>
                  <a:bodyPr/>
                  <a:lstStyle/>
                  <a:p>
                    <a:fld id="{542A42CD-90D3-42E3-9A9C-3C3778164C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6-BA62-4AC5-848A-172C97230A96}"/>
                </c:ext>
              </c:extLst>
            </c:dLbl>
            <c:dLbl>
              <c:idx val="662"/>
              <c:layout/>
              <c:tx>
                <c:rich>
                  <a:bodyPr/>
                  <a:lstStyle/>
                  <a:p>
                    <a:fld id="{2CD3ED2C-9A31-4B06-BCF8-0A10C19DD8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7-BA62-4AC5-848A-172C97230A96}"/>
                </c:ext>
              </c:extLst>
            </c:dLbl>
            <c:dLbl>
              <c:idx val="663"/>
              <c:layout/>
              <c:tx>
                <c:rich>
                  <a:bodyPr/>
                  <a:lstStyle/>
                  <a:p>
                    <a:fld id="{2509B6FF-BCBF-4F45-861A-762DD93A5E5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8-BA62-4AC5-848A-172C97230A96}"/>
                </c:ext>
              </c:extLst>
            </c:dLbl>
            <c:dLbl>
              <c:idx val="664"/>
              <c:layout/>
              <c:tx>
                <c:rich>
                  <a:bodyPr/>
                  <a:lstStyle/>
                  <a:p>
                    <a:fld id="{BD85BCFE-6EBB-487A-96CE-EBCB2E3C5D2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9-BA62-4AC5-848A-172C97230A96}"/>
                </c:ext>
              </c:extLst>
            </c:dLbl>
            <c:dLbl>
              <c:idx val="665"/>
              <c:layout/>
              <c:tx>
                <c:rich>
                  <a:bodyPr/>
                  <a:lstStyle/>
                  <a:p>
                    <a:fld id="{4A5A75D1-48A8-4904-BCAD-7FE39E2413E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A-BA62-4AC5-848A-172C97230A96}"/>
                </c:ext>
              </c:extLst>
            </c:dLbl>
            <c:dLbl>
              <c:idx val="666"/>
              <c:layout/>
              <c:tx>
                <c:rich>
                  <a:bodyPr/>
                  <a:lstStyle/>
                  <a:p>
                    <a:fld id="{35B08C1F-66E5-4727-A92A-0E25321432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B-BA62-4AC5-848A-172C97230A96}"/>
                </c:ext>
              </c:extLst>
            </c:dLbl>
            <c:dLbl>
              <c:idx val="667"/>
              <c:layout/>
              <c:tx>
                <c:rich>
                  <a:bodyPr/>
                  <a:lstStyle/>
                  <a:p>
                    <a:fld id="{0918D410-6CA3-4B77-8FC3-DE60F262808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C-BA62-4AC5-848A-172C97230A96}"/>
                </c:ext>
              </c:extLst>
            </c:dLbl>
            <c:dLbl>
              <c:idx val="668"/>
              <c:layout/>
              <c:tx>
                <c:rich>
                  <a:bodyPr/>
                  <a:lstStyle/>
                  <a:p>
                    <a:fld id="{F4BF0A01-7806-42D4-9F0C-609ECE471B5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D-BA62-4AC5-848A-172C97230A96}"/>
                </c:ext>
              </c:extLst>
            </c:dLbl>
            <c:dLbl>
              <c:idx val="669"/>
              <c:layout/>
              <c:tx>
                <c:rich>
                  <a:bodyPr/>
                  <a:lstStyle/>
                  <a:p>
                    <a:fld id="{89F423EA-BE56-41CB-B778-416D8CBE3B7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E-BA62-4AC5-848A-172C97230A96}"/>
                </c:ext>
              </c:extLst>
            </c:dLbl>
            <c:dLbl>
              <c:idx val="670"/>
              <c:layout/>
              <c:tx>
                <c:rich>
                  <a:bodyPr/>
                  <a:lstStyle/>
                  <a:p>
                    <a:fld id="{2DC2CC29-EC6E-428C-BF34-30C05709A1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9F-BA62-4AC5-848A-172C97230A96}"/>
                </c:ext>
              </c:extLst>
            </c:dLbl>
            <c:dLbl>
              <c:idx val="671"/>
              <c:layout/>
              <c:tx>
                <c:rich>
                  <a:bodyPr/>
                  <a:lstStyle/>
                  <a:p>
                    <a:fld id="{972FCB8D-EC9C-4D74-94F6-5673CFE8C7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0-BA62-4AC5-848A-172C97230A96}"/>
                </c:ext>
              </c:extLst>
            </c:dLbl>
            <c:dLbl>
              <c:idx val="672"/>
              <c:layout/>
              <c:tx>
                <c:rich>
                  <a:bodyPr/>
                  <a:lstStyle/>
                  <a:p>
                    <a:fld id="{BF36CBED-3074-494A-B088-1E10E59C28C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1-BA62-4AC5-848A-172C97230A96}"/>
                </c:ext>
              </c:extLst>
            </c:dLbl>
            <c:dLbl>
              <c:idx val="673"/>
              <c:layout/>
              <c:tx>
                <c:rich>
                  <a:bodyPr/>
                  <a:lstStyle/>
                  <a:p>
                    <a:fld id="{6E756ED2-46B5-41F2-9784-903F356342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2-BA62-4AC5-848A-172C97230A96}"/>
                </c:ext>
              </c:extLst>
            </c:dLbl>
            <c:dLbl>
              <c:idx val="674"/>
              <c:layout/>
              <c:tx>
                <c:rich>
                  <a:bodyPr/>
                  <a:lstStyle/>
                  <a:p>
                    <a:fld id="{DF2BBF5F-7A1C-4147-9E7E-FE31DF7302F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3-BA62-4AC5-848A-172C97230A96}"/>
                </c:ext>
              </c:extLst>
            </c:dLbl>
            <c:dLbl>
              <c:idx val="675"/>
              <c:layout/>
              <c:tx>
                <c:rich>
                  <a:bodyPr/>
                  <a:lstStyle/>
                  <a:p>
                    <a:fld id="{24771685-FE26-47D9-84EC-7A0456F0536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4-BA62-4AC5-848A-172C97230A96}"/>
                </c:ext>
              </c:extLst>
            </c:dLbl>
            <c:dLbl>
              <c:idx val="676"/>
              <c:layout/>
              <c:tx>
                <c:rich>
                  <a:bodyPr/>
                  <a:lstStyle/>
                  <a:p>
                    <a:fld id="{7F0A2573-7577-4603-811B-6C07FDAC8B8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5-BA62-4AC5-848A-172C97230A96}"/>
                </c:ext>
              </c:extLst>
            </c:dLbl>
            <c:dLbl>
              <c:idx val="677"/>
              <c:layout/>
              <c:tx>
                <c:rich>
                  <a:bodyPr/>
                  <a:lstStyle/>
                  <a:p>
                    <a:fld id="{A4291799-1DC4-4C5B-AE1D-60370D190C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6-BA62-4AC5-848A-172C97230A96}"/>
                </c:ext>
              </c:extLst>
            </c:dLbl>
            <c:dLbl>
              <c:idx val="678"/>
              <c:layout/>
              <c:tx>
                <c:rich>
                  <a:bodyPr/>
                  <a:lstStyle/>
                  <a:p>
                    <a:fld id="{59F122A0-04AA-47F6-BBC7-371A50F1CE5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7-BA62-4AC5-848A-172C97230A96}"/>
                </c:ext>
              </c:extLst>
            </c:dLbl>
            <c:dLbl>
              <c:idx val="679"/>
              <c:layout/>
              <c:tx>
                <c:rich>
                  <a:bodyPr/>
                  <a:lstStyle/>
                  <a:p>
                    <a:fld id="{C698015A-CD5C-4913-B0B0-23B3F8E87E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8-BA62-4AC5-848A-172C97230A96}"/>
                </c:ext>
              </c:extLst>
            </c:dLbl>
            <c:dLbl>
              <c:idx val="680"/>
              <c:layout/>
              <c:tx>
                <c:rich>
                  <a:bodyPr/>
                  <a:lstStyle/>
                  <a:p>
                    <a:fld id="{0F727AD4-1006-46F4-A3C2-792893B8422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9-BA62-4AC5-848A-172C97230A96}"/>
                </c:ext>
              </c:extLst>
            </c:dLbl>
            <c:dLbl>
              <c:idx val="681"/>
              <c:layout/>
              <c:tx>
                <c:rich>
                  <a:bodyPr/>
                  <a:lstStyle/>
                  <a:p>
                    <a:fld id="{531A1458-8440-4247-8592-1BD78D1BA5F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A-BA62-4AC5-848A-172C97230A96}"/>
                </c:ext>
              </c:extLst>
            </c:dLbl>
            <c:dLbl>
              <c:idx val="682"/>
              <c:layout/>
              <c:tx>
                <c:rich>
                  <a:bodyPr/>
                  <a:lstStyle/>
                  <a:p>
                    <a:fld id="{B8FB10D4-36C5-4CE2-B18A-6C595490ED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B-BA62-4AC5-848A-172C97230A96}"/>
                </c:ext>
              </c:extLst>
            </c:dLbl>
            <c:dLbl>
              <c:idx val="683"/>
              <c:layout/>
              <c:tx>
                <c:rich>
                  <a:bodyPr/>
                  <a:lstStyle/>
                  <a:p>
                    <a:fld id="{6DCEDB5D-C9B8-46D6-B467-4C4485D3383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C-BA62-4AC5-848A-172C97230A96}"/>
                </c:ext>
              </c:extLst>
            </c:dLbl>
            <c:dLbl>
              <c:idx val="684"/>
              <c:layout/>
              <c:tx>
                <c:rich>
                  <a:bodyPr/>
                  <a:lstStyle/>
                  <a:p>
                    <a:fld id="{2625A218-77B5-4D44-B402-8C5BA579F1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D-BA62-4AC5-848A-172C97230A96}"/>
                </c:ext>
              </c:extLst>
            </c:dLbl>
            <c:dLbl>
              <c:idx val="685"/>
              <c:layout/>
              <c:tx>
                <c:rich>
                  <a:bodyPr/>
                  <a:lstStyle/>
                  <a:p>
                    <a:fld id="{268785F4-8191-44FC-B40C-B7F2DA9ED82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E-BA62-4AC5-848A-172C97230A96}"/>
                </c:ext>
              </c:extLst>
            </c:dLbl>
            <c:dLbl>
              <c:idx val="686"/>
              <c:layout/>
              <c:tx>
                <c:rich>
                  <a:bodyPr/>
                  <a:lstStyle/>
                  <a:p>
                    <a:fld id="{BC1B5903-06B8-4415-A559-8F307C1418E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AF-BA62-4AC5-848A-172C97230A96}"/>
                </c:ext>
              </c:extLst>
            </c:dLbl>
            <c:dLbl>
              <c:idx val="687"/>
              <c:layout/>
              <c:tx>
                <c:rich>
                  <a:bodyPr/>
                  <a:lstStyle/>
                  <a:p>
                    <a:fld id="{BE9E8321-6715-49F4-A701-A0662E5DF11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0-BA62-4AC5-848A-172C97230A96}"/>
                </c:ext>
              </c:extLst>
            </c:dLbl>
            <c:dLbl>
              <c:idx val="688"/>
              <c:layout/>
              <c:tx>
                <c:rich>
                  <a:bodyPr/>
                  <a:lstStyle/>
                  <a:p>
                    <a:fld id="{C2A34F3F-D0A9-4B0F-A3CA-38B39F1C6A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1-BA62-4AC5-848A-172C97230A96}"/>
                </c:ext>
              </c:extLst>
            </c:dLbl>
            <c:dLbl>
              <c:idx val="689"/>
              <c:layout/>
              <c:tx>
                <c:rich>
                  <a:bodyPr/>
                  <a:lstStyle/>
                  <a:p>
                    <a:fld id="{E1CB71F1-390C-4A36-8926-AC57AF10380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2-BA62-4AC5-848A-172C97230A96}"/>
                </c:ext>
              </c:extLst>
            </c:dLbl>
            <c:dLbl>
              <c:idx val="690"/>
              <c:layout/>
              <c:tx>
                <c:rich>
                  <a:bodyPr/>
                  <a:lstStyle/>
                  <a:p>
                    <a:fld id="{F89FCDE8-C633-4E0E-A634-E290891AF4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3-BA62-4AC5-848A-172C97230A96}"/>
                </c:ext>
              </c:extLst>
            </c:dLbl>
            <c:dLbl>
              <c:idx val="691"/>
              <c:layout/>
              <c:tx>
                <c:rich>
                  <a:bodyPr/>
                  <a:lstStyle/>
                  <a:p>
                    <a:fld id="{186ECC4D-EE19-4F36-B509-B915BA6DF5E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4-BA62-4AC5-848A-172C97230A96}"/>
                </c:ext>
              </c:extLst>
            </c:dLbl>
            <c:dLbl>
              <c:idx val="692"/>
              <c:layout/>
              <c:tx>
                <c:rich>
                  <a:bodyPr/>
                  <a:lstStyle/>
                  <a:p>
                    <a:fld id="{456689EA-BA6B-4BF8-981D-8F45DF7D10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5-BA62-4AC5-848A-172C97230A96}"/>
                </c:ext>
              </c:extLst>
            </c:dLbl>
            <c:dLbl>
              <c:idx val="693"/>
              <c:layout/>
              <c:tx>
                <c:rich>
                  <a:bodyPr/>
                  <a:lstStyle/>
                  <a:p>
                    <a:fld id="{5329F3A0-B857-41CE-B4E7-F5D6BA686D9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6-BA62-4AC5-848A-172C97230A96}"/>
                </c:ext>
              </c:extLst>
            </c:dLbl>
            <c:dLbl>
              <c:idx val="694"/>
              <c:layout/>
              <c:tx>
                <c:rich>
                  <a:bodyPr/>
                  <a:lstStyle/>
                  <a:p>
                    <a:fld id="{F2C5ACC2-7F3E-48D6-B835-9A070EE1DEF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7-BA62-4AC5-848A-172C97230A96}"/>
                </c:ext>
              </c:extLst>
            </c:dLbl>
            <c:dLbl>
              <c:idx val="695"/>
              <c:layout/>
              <c:tx>
                <c:rich>
                  <a:bodyPr/>
                  <a:lstStyle/>
                  <a:p>
                    <a:fld id="{131D7812-11FB-4803-99F7-0D77F859EF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8-BA62-4AC5-848A-172C97230A96}"/>
                </c:ext>
              </c:extLst>
            </c:dLbl>
            <c:dLbl>
              <c:idx val="696"/>
              <c:layout/>
              <c:tx>
                <c:rich>
                  <a:bodyPr/>
                  <a:lstStyle/>
                  <a:p>
                    <a:fld id="{65CCCA7B-659B-4682-B245-6D52361AFD4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9-BA62-4AC5-848A-172C97230A96}"/>
                </c:ext>
              </c:extLst>
            </c:dLbl>
            <c:dLbl>
              <c:idx val="697"/>
              <c:layout/>
              <c:tx>
                <c:rich>
                  <a:bodyPr/>
                  <a:lstStyle/>
                  <a:p>
                    <a:fld id="{1051A076-52F9-461E-B14F-98008DFA8A7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A-BA62-4AC5-848A-172C97230A96}"/>
                </c:ext>
              </c:extLst>
            </c:dLbl>
            <c:dLbl>
              <c:idx val="698"/>
              <c:layout/>
              <c:tx>
                <c:rich>
                  <a:bodyPr/>
                  <a:lstStyle/>
                  <a:p>
                    <a:fld id="{C0129A31-B051-489A-A336-ED75562E475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B-BA62-4AC5-848A-172C97230A96}"/>
                </c:ext>
              </c:extLst>
            </c:dLbl>
            <c:dLbl>
              <c:idx val="699"/>
              <c:layout/>
              <c:tx>
                <c:rich>
                  <a:bodyPr/>
                  <a:lstStyle/>
                  <a:p>
                    <a:fld id="{B1F20D5C-5B99-4386-A9EF-93A85E3BDC3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C-BA62-4AC5-848A-172C97230A96}"/>
                </c:ext>
              </c:extLst>
            </c:dLbl>
            <c:dLbl>
              <c:idx val="700"/>
              <c:layout/>
              <c:tx>
                <c:rich>
                  <a:bodyPr/>
                  <a:lstStyle/>
                  <a:p>
                    <a:fld id="{04D5F9D4-CB39-4757-B195-0DF8297637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D-BA62-4AC5-848A-172C97230A96}"/>
                </c:ext>
              </c:extLst>
            </c:dLbl>
            <c:dLbl>
              <c:idx val="701"/>
              <c:layout/>
              <c:tx>
                <c:rich>
                  <a:bodyPr/>
                  <a:lstStyle/>
                  <a:p>
                    <a:fld id="{BEE99F2E-5262-49FC-B338-21A2BCB07F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E-BA62-4AC5-848A-172C97230A96}"/>
                </c:ext>
              </c:extLst>
            </c:dLbl>
            <c:dLbl>
              <c:idx val="702"/>
              <c:layout/>
              <c:tx>
                <c:rich>
                  <a:bodyPr/>
                  <a:lstStyle/>
                  <a:p>
                    <a:fld id="{E49F333C-F853-4F3E-BFDB-90086209A5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BF-BA62-4AC5-848A-172C97230A96}"/>
                </c:ext>
              </c:extLst>
            </c:dLbl>
            <c:dLbl>
              <c:idx val="703"/>
              <c:layout/>
              <c:tx>
                <c:rich>
                  <a:bodyPr/>
                  <a:lstStyle/>
                  <a:p>
                    <a:fld id="{2DC88AE0-A336-492E-8482-659B81F3E4D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0-BA62-4AC5-848A-172C97230A96}"/>
                </c:ext>
              </c:extLst>
            </c:dLbl>
            <c:dLbl>
              <c:idx val="704"/>
              <c:layout/>
              <c:tx>
                <c:rich>
                  <a:bodyPr/>
                  <a:lstStyle/>
                  <a:p>
                    <a:fld id="{0F988C1C-0D17-4833-B00C-4A4322FAE75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1-BA62-4AC5-848A-172C97230A96}"/>
                </c:ext>
              </c:extLst>
            </c:dLbl>
            <c:dLbl>
              <c:idx val="705"/>
              <c:layout/>
              <c:tx>
                <c:rich>
                  <a:bodyPr/>
                  <a:lstStyle/>
                  <a:p>
                    <a:fld id="{23578A42-09FC-446F-98A2-1B35C11D86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2-BA62-4AC5-848A-172C97230A96}"/>
                </c:ext>
              </c:extLst>
            </c:dLbl>
            <c:dLbl>
              <c:idx val="706"/>
              <c:layout/>
              <c:tx>
                <c:rich>
                  <a:bodyPr/>
                  <a:lstStyle/>
                  <a:p>
                    <a:fld id="{C1D66CC5-16D5-40F6-BB33-093FECF89D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3-BA62-4AC5-848A-172C97230A96}"/>
                </c:ext>
              </c:extLst>
            </c:dLbl>
            <c:dLbl>
              <c:idx val="707"/>
              <c:layout/>
              <c:tx>
                <c:rich>
                  <a:bodyPr/>
                  <a:lstStyle/>
                  <a:p>
                    <a:fld id="{7DAE657F-B169-45E0-94F4-0C2B4CAC4B1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4-BA62-4AC5-848A-172C97230A96}"/>
                </c:ext>
              </c:extLst>
            </c:dLbl>
            <c:dLbl>
              <c:idx val="708"/>
              <c:layout/>
              <c:tx>
                <c:rich>
                  <a:bodyPr/>
                  <a:lstStyle/>
                  <a:p>
                    <a:fld id="{2092347C-54AA-4148-85E7-268067AC19B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5-BA62-4AC5-848A-172C97230A96}"/>
                </c:ext>
              </c:extLst>
            </c:dLbl>
            <c:dLbl>
              <c:idx val="709"/>
              <c:layout/>
              <c:tx>
                <c:rich>
                  <a:bodyPr/>
                  <a:lstStyle/>
                  <a:p>
                    <a:fld id="{0FE8677E-02D3-4AD2-A772-022754E59F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6-BA62-4AC5-848A-172C97230A96}"/>
                </c:ext>
              </c:extLst>
            </c:dLbl>
            <c:dLbl>
              <c:idx val="710"/>
              <c:layout/>
              <c:tx>
                <c:rich>
                  <a:bodyPr/>
                  <a:lstStyle/>
                  <a:p>
                    <a:fld id="{9D530EFA-2C87-43D9-939B-306CCC5236D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7-BA62-4AC5-848A-172C97230A96}"/>
                </c:ext>
              </c:extLst>
            </c:dLbl>
            <c:dLbl>
              <c:idx val="711"/>
              <c:layout/>
              <c:tx>
                <c:rich>
                  <a:bodyPr/>
                  <a:lstStyle/>
                  <a:p>
                    <a:fld id="{1924FE2E-7C4D-4336-86C7-74960AB16B5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8-BA62-4AC5-848A-172C97230A96}"/>
                </c:ext>
              </c:extLst>
            </c:dLbl>
            <c:dLbl>
              <c:idx val="712"/>
              <c:layout/>
              <c:tx>
                <c:rich>
                  <a:bodyPr/>
                  <a:lstStyle/>
                  <a:p>
                    <a:fld id="{A7EB060C-1E59-45A8-A379-B4107DAB622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9-BA62-4AC5-848A-172C97230A96}"/>
                </c:ext>
              </c:extLst>
            </c:dLbl>
            <c:dLbl>
              <c:idx val="713"/>
              <c:layout/>
              <c:tx>
                <c:rich>
                  <a:bodyPr/>
                  <a:lstStyle/>
                  <a:p>
                    <a:fld id="{3C906E41-E85B-4EB5-9C3D-6168A4F7026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A-BA62-4AC5-848A-172C97230A96}"/>
                </c:ext>
              </c:extLst>
            </c:dLbl>
            <c:dLbl>
              <c:idx val="714"/>
              <c:layout/>
              <c:tx>
                <c:rich>
                  <a:bodyPr/>
                  <a:lstStyle/>
                  <a:p>
                    <a:fld id="{8ED88563-7940-4FF2-BC01-148D97CD90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B-BA62-4AC5-848A-172C97230A96}"/>
                </c:ext>
              </c:extLst>
            </c:dLbl>
            <c:dLbl>
              <c:idx val="715"/>
              <c:layout/>
              <c:tx>
                <c:rich>
                  <a:bodyPr/>
                  <a:lstStyle/>
                  <a:p>
                    <a:fld id="{B34BA161-0052-44F5-B32C-3DB9E329C9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C-BA62-4AC5-848A-172C97230A96}"/>
                </c:ext>
              </c:extLst>
            </c:dLbl>
            <c:dLbl>
              <c:idx val="716"/>
              <c:layout/>
              <c:tx>
                <c:rich>
                  <a:bodyPr/>
                  <a:lstStyle/>
                  <a:p>
                    <a:fld id="{D5D420B7-800C-4573-84BC-7C47594EEE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D-BA62-4AC5-848A-172C97230A96}"/>
                </c:ext>
              </c:extLst>
            </c:dLbl>
            <c:dLbl>
              <c:idx val="717"/>
              <c:layout/>
              <c:tx>
                <c:rich>
                  <a:bodyPr/>
                  <a:lstStyle/>
                  <a:p>
                    <a:fld id="{7CAB591A-EC0D-4BEA-B2D0-3B29E567766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E-BA62-4AC5-848A-172C97230A96}"/>
                </c:ext>
              </c:extLst>
            </c:dLbl>
            <c:dLbl>
              <c:idx val="718"/>
              <c:layout/>
              <c:tx>
                <c:rich>
                  <a:bodyPr/>
                  <a:lstStyle/>
                  <a:p>
                    <a:fld id="{597E2027-FC07-4B05-B05C-FD864CE7579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CF-BA62-4AC5-848A-172C97230A96}"/>
                </c:ext>
              </c:extLst>
            </c:dLbl>
            <c:dLbl>
              <c:idx val="719"/>
              <c:layout/>
              <c:tx>
                <c:rich>
                  <a:bodyPr/>
                  <a:lstStyle/>
                  <a:p>
                    <a:fld id="{5B4DA22E-2314-4635-A098-1CA48F965E2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0-BA62-4AC5-848A-172C97230A96}"/>
                </c:ext>
              </c:extLst>
            </c:dLbl>
            <c:dLbl>
              <c:idx val="720"/>
              <c:layout/>
              <c:tx>
                <c:rich>
                  <a:bodyPr/>
                  <a:lstStyle/>
                  <a:p>
                    <a:fld id="{4C1EEE59-F6A7-4E0A-9658-0FA52DA6FE5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1-BA62-4AC5-848A-172C97230A96}"/>
                </c:ext>
              </c:extLst>
            </c:dLbl>
            <c:dLbl>
              <c:idx val="721"/>
              <c:layout/>
              <c:tx>
                <c:rich>
                  <a:bodyPr/>
                  <a:lstStyle/>
                  <a:p>
                    <a:fld id="{8A571374-6877-48C6-A90F-E8EA095556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2-BA62-4AC5-848A-172C97230A96}"/>
                </c:ext>
              </c:extLst>
            </c:dLbl>
            <c:dLbl>
              <c:idx val="722"/>
              <c:layout/>
              <c:tx>
                <c:rich>
                  <a:bodyPr/>
                  <a:lstStyle/>
                  <a:p>
                    <a:fld id="{254E84AC-3455-4642-A730-BDD0B187430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3-BA62-4AC5-848A-172C97230A96}"/>
                </c:ext>
              </c:extLst>
            </c:dLbl>
            <c:dLbl>
              <c:idx val="723"/>
              <c:layout/>
              <c:tx>
                <c:rich>
                  <a:bodyPr/>
                  <a:lstStyle/>
                  <a:p>
                    <a:fld id="{9C0ECB27-7283-49CA-98AE-D8A598817F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4-BA62-4AC5-848A-172C97230A96}"/>
                </c:ext>
              </c:extLst>
            </c:dLbl>
            <c:dLbl>
              <c:idx val="724"/>
              <c:layout/>
              <c:tx>
                <c:rich>
                  <a:bodyPr/>
                  <a:lstStyle/>
                  <a:p>
                    <a:fld id="{4EBA6504-A33D-4746-8C7A-A93FFB50D8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5-BA62-4AC5-848A-172C97230A96}"/>
                </c:ext>
              </c:extLst>
            </c:dLbl>
            <c:dLbl>
              <c:idx val="725"/>
              <c:layout/>
              <c:tx>
                <c:rich>
                  <a:bodyPr/>
                  <a:lstStyle/>
                  <a:p>
                    <a:fld id="{653224F4-D610-4DEA-969F-14F0DB8F0A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6-BA62-4AC5-848A-172C97230A96}"/>
                </c:ext>
              </c:extLst>
            </c:dLbl>
            <c:dLbl>
              <c:idx val="726"/>
              <c:layout/>
              <c:tx>
                <c:rich>
                  <a:bodyPr/>
                  <a:lstStyle/>
                  <a:p>
                    <a:fld id="{7A5CF8E6-4E2F-4035-A8D4-BEA1C3C48A3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7-BA62-4AC5-848A-172C97230A96}"/>
                </c:ext>
              </c:extLst>
            </c:dLbl>
            <c:dLbl>
              <c:idx val="727"/>
              <c:layout/>
              <c:tx>
                <c:rich>
                  <a:bodyPr/>
                  <a:lstStyle/>
                  <a:p>
                    <a:fld id="{48ED7EE1-A559-4F94-B424-F635FA15B0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8-BA62-4AC5-848A-172C97230A96}"/>
                </c:ext>
              </c:extLst>
            </c:dLbl>
            <c:dLbl>
              <c:idx val="728"/>
              <c:layout/>
              <c:tx>
                <c:rich>
                  <a:bodyPr/>
                  <a:lstStyle/>
                  <a:p>
                    <a:fld id="{E2551634-E4B7-4323-81E2-5A8ECACF73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9-BA62-4AC5-848A-172C97230A96}"/>
                </c:ext>
              </c:extLst>
            </c:dLbl>
            <c:dLbl>
              <c:idx val="729"/>
              <c:layout/>
              <c:tx>
                <c:rich>
                  <a:bodyPr/>
                  <a:lstStyle/>
                  <a:p>
                    <a:fld id="{831D89EA-C256-4CD1-B76D-FA919113DEE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A-BA62-4AC5-848A-172C97230A96}"/>
                </c:ext>
              </c:extLst>
            </c:dLbl>
            <c:dLbl>
              <c:idx val="730"/>
              <c:layout/>
              <c:tx>
                <c:rich>
                  <a:bodyPr/>
                  <a:lstStyle/>
                  <a:p>
                    <a:fld id="{07C91FC6-BADE-4211-B77B-6DE9EFCDAB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B-BA62-4AC5-848A-172C97230A96}"/>
                </c:ext>
              </c:extLst>
            </c:dLbl>
            <c:dLbl>
              <c:idx val="731"/>
              <c:layout/>
              <c:tx>
                <c:rich>
                  <a:bodyPr/>
                  <a:lstStyle/>
                  <a:p>
                    <a:fld id="{E95C72B1-0181-4108-BA65-A638BC7B541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C-BA62-4AC5-848A-172C97230A96}"/>
                </c:ext>
              </c:extLst>
            </c:dLbl>
            <c:dLbl>
              <c:idx val="732"/>
              <c:layout/>
              <c:tx>
                <c:rich>
                  <a:bodyPr/>
                  <a:lstStyle/>
                  <a:p>
                    <a:fld id="{36C0326C-38CB-4B3F-9AC7-844CE7A466B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D-BA62-4AC5-848A-172C97230A96}"/>
                </c:ext>
              </c:extLst>
            </c:dLbl>
            <c:dLbl>
              <c:idx val="733"/>
              <c:layout/>
              <c:tx>
                <c:rich>
                  <a:bodyPr/>
                  <a:lstStyle/>
                  <a:p>
                    <a:fld id="{81186C73-8BDC-468E-B8C9-A55CF85F89F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E-BA62-4AC5-848A-172C97230A96}"/>
                </c:ext>
              </c:extLst>
            </c:dLbl>
            <c:dLbl>
              <c:idx val="734"/>
              <c:layout/>
              <c:tx>
                <c:rich>
                  <a:bodyPr/>
                  <a:lstStyle/>
                  <a:p>
                    <a:fld id="{E94567E7-6811-4A31-86A9-A8B22BEB5E4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DF-BA62-4AC5-848A-172C97230A96}"/>
                </c:ext>
              </c:extLst>
            </c:dLbl>
            <c:dLbl>
              <c:idx val="735"/>
              <c:layout/>
              <c:tx>
                <c:rich>
                  <a:bodyPr/>
                  <a:lstStyle/>
                  <a:p>
                    <a:fld id="{794675E7-B55A-4EDF-8B99-EA95EAA63C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0-BA62-4AC5-848A-172C97230A96}"/>
                </c:ext>
              </c:extLst>
            </c:dLbl>
            <c:dLbl>
              <c:idx val="736"/>
              <c:layout/>
              <c:tx>
                <c:rich>
                  <a:bodyPr/>
                  <a:lstStyle/>
                  <a:p>
                    <a:fld id="{B61D117E-2FF1-4CC3-A882-CEB248E76B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1-BA62-4AC5-848A-172C97230A96}"/>
                </c:ext>
              </c:extLst>
            </c:dLbl>
            <c:dLbl>
              <c:idx val="737"/>
              <c:layout/>
              <c:tx>
                <c:rich>
                  <a:bodyPr/>
                  <a:lstStyle/>
                  <a:p>
                    <a:fld id="{94AD6509-39BC-4DE3-88F1-96260B05D6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2-BA62-4AC5-848A-172C97230A96}"/>
                </c:ext>
              </c:extLst>
            </c:dLbl>
            <c:dLbl>
              <c:idx val="738"/>
              <c:layout/>
              <c:tx>
                <c:rich>
                  <a:bodyPr/>
                  <a:lstStyle/>
                  <a:p>
                    <a:fld id="{54A28A81-25DE-46C0-8281-EB46CE6C94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3-BA62-4AC5-848A-172C97230A96}"/>
                </c:ext>
              </c:extLst>
            </c:dLbl>
            <c:dLbl>
              <c:idx val="739"/>
              <c:layout/>
              <c:tx>
                <c:rich>
                  <a:bodyPr/>
                  <a:lstStyle/>
                  <a:p>
                    <a:fld id="{7E9AE491-5BF4-4A51-8C66-45A8070CA40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4-BA62-4AC5-848A-172C97230A96}"/>
                </c:ext>
              </c:extLst>
            </c:dLbl>
            <c:dLbl>
              <c:idx val="740"/>
              <c:layout/>
              <c:tx>
                <c:rich>
                  <a:bodyPr/>
                  <a:lstStyle/>
                  <a:p>
                    <a:fld id="{E1A53DFD-5C6E-4A0F-B628-10ECD4B2B3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5-BA62-4AC5-848A-172C97230A96}"/>
                </c:ext>
              </c:extLst>
            </c:dLbl>
            <c:dLbl>
              <c:idx val="741"/>
              <c:layout/>
              <c:tx>
                <c:rich>
                  <a:bodyPr/>
                  <a:lstStyle/>
                  <a:p>
                    <a:fld id="{07E58C9E-ED22-43DE-B900-15F13ABE041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6-BA62-4AC5-848A-172C97230A96}"/>
                </c:ext>
              </c:extLst>
            </c:dLbl>
            <c:dLbl>
              <c:idx val="742"/>
              <c:layout/>
              <c:tx>
                <c:rich>
                  <a:bodyPr/>
                  <a:lstStyle/>
                  <a:p>
                    <a:fld id="{4E829DA1-C83C-4F0A-A6AB-F6FF0EF931B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7-BA62-4AC5-848A-172C97230A96}"/>
                </c:ext>
              </c:extLst>
            </c:dLbl>
            <c:dLbl>
              <c:idx val="743"/>
              <c:layout/>
              <c:tx>
                <c:rich>
                  <a:bodyPr/>
                  <a:lstStyle/>
                  <a:p>
                    <a:fld id="{4E76BE1F-3D70-4114-BD3C-23391D553E2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8-BA62-4AC5-848A-172C97230A96}"/>
                </c:ext>
              </c:extLst>
            </c:dLbl>
            <c:dLbl>
              <c:idx val="744"/>
              <c:layout/>
              <c:tx>
                <c:rich>
                  <a:bodyPr/>
                  <a:lstStyle/>
                  <a:p>
                    <a:fld id="{06267016-F8B7-4E07-A9A3-3A068AC3F3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9-BA62-4AC5-848A-172C97230A96}"/>
                </c:ext>
              </c:extLst>
            </c:dLbl>
            <c:dLbl>
              <c:idx val="745"/>
              <c:layout/>
              <c:tx>
                <c:rich>
                  <a:bodyPr/>
                  <a:lstStyle/>
                  <a:p>
                    <a:fld id="{9941173E-9D39-493D-8548-A2D29A98A4D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A-BA62-4AC5-848A-172C97230A96}"/>
                </c:ext>
              </c:extLst>
            </c:dLbl>
            <c:dLbl>
              <c:idx val="746"/>
              <c:layout/>
              <c:tx>
                <c:rich>
                  <a:bodyPr/>
                  <a:lstStyle/>
                  <a:p>
                    <a:fld id="{CA0CC188-AEBD-47A6-B3BC-8A3A1B8DDF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B-BA62-4AC5-848A-172C97230A96}"/>
                </c:ext>
              </c:extLst>
            </c:dLbl>
            <c:dLbl>
              <c:idx val="747"/>
              <c:layout/>
              <c:tx>
                <c:rich>
                  <a:bodyPr/>
                  <a:lstStyle/>
                  <a:p>
                    <a:fld id="{E169A664-BB78-4B64-82E8-2CB817445C9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C-BA62-4AC5-848A-172C97230A96}"/>
                </c:ext>
              </c:extLst>
            </c:dLbl>
            <c:dLbl>
              <c:idx val="748"/>
              <c:layout/>
              <c:tx>
                <c:rich>
                  <a:bodyPr/>
                  <a:lstStyle/>
                  <a:p>
                    <a:fld id="{F7D5F952-846D-4AF3-8D21-C2B8C3BE0C9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D-BA62-4AC5-848A-172C97230A96}"/>
                </c:ext>
              </c:extLst>
            </c:dLbl>
            <c:dLbl>
              <c:idx val="749"/>
              <c:layout/>
              <c:tx>
                <c:rich>
                  <a:bodyPr/>
                  <a:lstStyle/>
                  <a:p>
                    <a:fld id="{6F1FCE02-3041-4025-8DC6-5C49D81EB4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E-BA62-4AC5-848A-172C97230A96}"/>
                </c:ext>
              </c:extLst>
            </c:dLbl>
            <c:dLbl>
              <c:idx val="750"/>
              <c:layout/>
              <c:tx>
                <c:rich>
                  <a:bodyPr/>
                  <a:lstStyle/>
                  <a:p>
                    <a:fld id="{E8C76CE0-25B7-4E59-9DDA-9B84228921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EF-BA62-4AC5-848A-172C97230A96}"/>
                </c:ext>
              </c:extLst>
            </c:dLbl>
            <c:dLbl>
              <c:idx val="751"/>
              <c:layout/>
              <c:tx>
                <c:rich>
                  <a:bodyPr/>
                  <a:lstStyle/>
                  <a:p>
                    <a:fld id="{1027E504-1A62-4080-8A03-133CF9954B3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0-BA62-4AC5-848A-172C97230A96}"/>
                </c:ext>
              </c:extLst>
            </c:dLbl>
            <c:dLbl>
              <c:idx val="752"/>
              <c:layout/>
              <c:tx>
                <c:rich>
                  <a:bodyPr/>
                  <a:lstStyle/>
                  <a:p>
                    <a:fld id="{659FECC2-088D-4D8F-A2F1-2AFCB9038A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1-BA62-4AC5-848A-172C97230A96}"/>
                </c:ext>
              </c:extLst>
            </c:dLbl>
            <c:dLbl>
              <c:idx val="753"/>
              <c:layout/>
              <c:tx>
                <c:rich>
                  <a:bodyPr/>
                  <a:lstStyle/>
                  <a:p>
                    <a:fld id="{65611B43-ACBA-4FA1-A6B0-EC37968A01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2-BA62-4AC5-848A-172C97230A96}"/>
                </c:ext>
              </c:extLst>
            </c:dLbl>
            <c:dLbl>
              <c:idx val="754"/>
              <c:layout/>
              <c:tx>
                <c:rich>
                  <a:bodyPr/>
                  <a:lstStyle/>
                  <a:p>
                    <a:fld id="{CB62A3D7-8CCD-464A-A1AD-5BD9FD0BAC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3-BA62-4AC5-848A-172C97230A96}"/>
                </c:ext>
              </c:extLst>
            </c:dLbl>
            <c:dLbl>
              <c:idx val="755"/>
              <c:layout/>
              <c:tx>
                <c:rich>
                  <a:bodyPr/>
                  <a:lstStyle/>
                  <a:p>
                    <a:fld id="{9B43D9E5-0745-4AB1-BA3B-E384D55E2F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4-BA62-4AC5-848A-172C97230A96}"/>
                </c:ext>
              </c:extLst>
            </c:dLbl>
            <c:dLbl>
              <c:idx val="756"/>
              <c:layout/>
              <c:tx>
                <c:rich>
                  <a:bodyPr/>
                  <a:lstStyle/>
                  <a:p>
                    <a:fld id="{34097D5C-168B-46CB-9E75-62CE3F4CBB9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5-BA62-4AC5-848A-172C97230A96}"/>
                </c:ext>
              </c:extLst>
            </c:dLbl>
            <c:dLbl>
              <c:idx val="757"/>
              <c:layout/>
              <c:tx>
                <c:rich>
                  <a:bodyPr/>
                  <a:lstStyle/>
                  <a:p>
                    <a:fld id="{1634FF8D-C16E-45FC-90D7-C7C391EF75B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6-BA62-4AC5-848A-172C97230A96}"/>
                </c:ext>
              </c:extLst>
            </c:dLbl>
            <c:dLbl>
              <c:idx val="758"/>
              <c:layout/>
              <c:tx>
                <c:rich>
                  <a:bodyPr/>
                  <a:lstStyle/>
                  <a:p>
                    <a:fld id="{423ACD31-0555-476F-A094-43AAD0849B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7-BA62-4AC5-848A-172C97230A96}"/>
                </c:ext>
              </c:extLst>
            </c:dLbl>
            <c:dLbl>
              <c:idx val="759"/>
              <c:layout/>
              <c:tx>
                <c:rich>
                  <a:bodyPr/>
                  <a:lstStyle/>
                  <a:p>
                    <a:fld id="{F8CDEAA0-8D6A-4942-B294-7E9335CEA5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8-BA62-4AC5-848A-172C97230A96}"/>
                </c:ext>
              </c:extLst>
            </c:dLbl>
            <c:dLbl>
              <c:idx val="760"/>
              <c:layout/>
              <c:tx>
                <c:rich>
                  <a:bodyPr/>
                  <a:lstStyle/>
                  <a:p>
                    <a:fld id="{55ED307B-DD2E-464B-838E-B30AD75DE2B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9-BA62-4AC5-848A-172C97230A96}"/>
                </c:ext>
              </c:extLst>
            </c:dLbl>
            <c:dLbl>
              <c:idx val="761"/>
              <c:layout/>
              <c:tx>
                <c:rich>
                  <a:bodyPr/>
                  <a:lstStyle/>
                  <a:p>
                    <a:fld id="{EF48A2E2-78D3-4D60-A960-B88907B9802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A-BA62-4AC5-848A-172C97230A96}"/>
                </c:ext>
              </c:extLst>
            </c:dLbl>
            <c:dLbl>
              <c:idx val="762"/>
              <c:layout/>
              <c:tx>
                <c:rich>
                  <a:bodyPr/>
                  <a:lstStyle/>
                  <a:p>
                    <a:fld id="{0E243F5A-3116-4853-A968-55EC32DE8A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B-BA62-4AC5-848A-172C97230A96}"/>
                </c:ext>
              </c:extLst>
            </c:dLbl>
            <c:dLbl>
              <c:idx val="763"/>
              <c:layout/>
              <c:tx>
                <c:rich>
                  <a:bodyPr/>
                  <a:lstStyle/>
                  <a:p>
                    <a:fld id="{F14C1C8F-F61C-46DE-B022-04D96347C2C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C-BA62-4AC5-848A-172C97230A96}"/>
                </c:ext>
              </c:extLst>
            </c:dLbl>
            <c:dLbl>
              <c:idx val="764"/>
              <c:layout/>
              <c:tx>
                <c:rich>
                  <a:bodyPr/>
                  <a:lstStyle/>
                  <a:p>
                    <a:fld id="{DCAA19D7-8356-4453-B3D2-6D4D2A94E4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D-BA62-4AC5-848A-172C97230A96}"/>
                </c:ext>
              </c:extLst>
            </c:dLbl>
            <c:dLbl>
              <c:idx val="765"/>
              <c:layout/>
              <c:tx>
                <c:rich>
                  <a:bodyPr/>
                  <a:lstStyle/>
                  <a:p>
                    <a:fld id="{9C5C967E-B242-4A9E-B1C8-95BE3E9EF87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E-BA62-4AC5-848A-172C97230A96}"/>
                </c:ext>
              </c:extLst>
            </c:dLbl>
            <c:dLbl>
              <c:idx val="766"/>
              <c:layout/>
              <c:tx>
                <c:rich>
                  <a:bodyPr/>
                  <a:lstStyle/>
                  <a:p>
                    <a:fld id="{37694DE8-FE87-4781-A4EE-6C3FF45A99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2FF-BA62-4AC5-848A-172C97230A96}"/>
                </c:ext>
              </c:extLst>
            </c:dLbl>
            <c:dLbl>
              <c:idx val="767"/>
              <c:layout/>
              <c:tx>
                <c:rich>
                  <a:bodyPr/>
                  <a:lstStyle/>
                  <a:p>
                    <a:fld id="{6AA0FBCC-C7E2-47E9-B878-18A18D5C9A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0-BA62-4AC5-848A-172C97230A96}"/>
                </c:ext>
              </c:extLst>
            </c:dLbl>
            <c:dLbl>
              <c:idx val="768"/>
              <c:layout/>
              <c:tx>
                <c:rich>
                  <a:bodyPr/>
                  <a:lstStyle/>
                  <a:p>
                    <a:fld id="{80A2765F-6BE9-4978-BE09-2C9FC4981C9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1-BA62-4AC5-848A-172C97230A96}"/>
                </c:ext>
              </c:extLst>
            </c:dLbl>
            <c:dLbl>
              <c:idx val="769"/>
              <c:layout/>
              <c:tx>
                <c:rich>
                  <a:bodyPr/>
                  <a:lstStyle/>
                  <a:p>
                    <a:fld id="{CD7B822D-C3EF-480F-8704-ECCBA2EDEB5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2-BA62-4AC5-848A-172C97230A96}"/>
                </c:ext>
              </c:extLst>
            </c:dLbl>
            <c:dLbl>
              <c:idx val="770"/>
              <c:layout/>
              <c:tx>
                <c:rich>
                  <a:bodyPr/>
                  <a:lstStyle/>
                  <a:p>
                    <a:fld id="{1609E3FD-37A3-43F9-A425-DE8FAF54601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3-BA62-4AC5-848A-172C97230A96}"/>
                </c:ext>
              </c:extLst>
            </c:dLbl>
            <c:dLbl>
              <c:idx val="771"/>
              <c:layout/>
              <c:tx>
                <c:rich>
                  <a:bodyPr/>
                  <a:lstStyle/>
                  <a:p>
                    <a:fld id="{107E68D5-002F-4D9A-A0F4-12F107CBAB3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4-BA62-4AC5-848A-172C97230A96}"/>
                </c:ext>
              </c:extLst>
            </c:dLbl>
            <c:dLbl>
              <c:idx val="772"/>
              <c:layout/>
              <c:tx>
                <c:rich>
                  <a:bodyPr/>
                  <a:lstStyle/>
                  <a:p>
                    <a:fld id="{D751E35B-9F02-4AD4-BC01-0A6C38376BE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5-BA62-4AC5-848A-172C97230A96}"/>
                </c:ext>
              </c:extLst>
            </c:dLbl>
            <c:dLbl>
              <c:idx val="773"/>
              <c:layout/>
              <c:tx>
                <c:rich>
                  <a:bodyPr/>
                  <a:lstStyle/>
                  <a:p>
                    <a:fld id="{5E9E5840-A6F0-4966-927A-5D788732C45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6-BA62-4AC5-848A-172C97230A96}"/>
                </c:ext>
              </c:extLst>
            </c:dLbl>
            <c:dLbl>
              <c:idx val="774"/>
              <c:layout/>
              <c:tx>
                <c:rich>
                  <a:bodyPr/>
                  <a:lstStyle/>
                  <a:p>
                    <a:fld id="{F816057F-42FD-449F-9998-ADC11F002F4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7-BA62-4AC5-848A-172C97230A96}"/>
                </c:ext>
              </c:extLst>
            </c:dLbl>
            <c:dLbl>
              <c:idx val="775"/>
              <c:layout/>
              <c:tx>
                <c:rich>
                  <a:bodyPr/>
                  <a:lstStyle/>
                  <a:p>
                    <a:fld id="{5EA32ED0-B6A3-4E75-AB7A-300BEE1198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308-BA62-4AC5-848A-172C97230A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linear"/>
            <c:dispRSqr val="1"/>
            <c:dispEq val="1"/>
            <c:trendlineLbl>
              <c:layout>
                <c:manualLayout>
                  <c:x val="-0.32633674476194163"/>
                  <c:y val="-0.2978553072510845"/>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rendlineLbl>
          </c:trendline>
          <c:xVal>
            <c:numRef>
              <c:f>Pivot_Tables!$R$5:$R$780</c:f>
              <c:numCache>
                <c:formatCode>_ * #,##0_ ;_ * \-#,##0_ ;_ * "-"??_ ;_ @_ </c:formatCode>
                <c:ptCount val="776"/>
                <c:pt idx="0">
                  <c:v>597</c:v>
                </c:pt>
                <c:pt idx="1">
                  <c:v>462</c:v>
                </c:pt>
                <c:pt idx="2">
                  <c:v>766</c:v>
                </c:pt>
                <c:pt idx="3">
                  <c:v>631</c:v>
                </c:pt>
                <c:pt idx="4">
                  <c:v>318</c:v>
                </c:pt>
                <c:pt idx="5">
                  <c:v>543</c:v>
                </c:pt>
                <c:pt idx="6">
                  <c:v>828</c:v>
                </c:pt>
                <c:pt idx="7">
                  <c:v>430</c:v>
                </c:pt>
                <c:pt idx="8">
                  <c:v>668</c:v>
                </c:pt>
                <c:pt idx="9">
                  <c:v>255</c:v>
                </c:pt>
                <c:pt idx="10">
                  <c:v>638</c:v>
                </c:pt>
                <c:pt idx="11">
                  <c:v>614</c:v>
                </c:pt>
                <c:pt idx="12">
                  <c:v>867</c:v>
                </c:pt>
                <c:pt idx="13">
                  <c:v>253</c:v>
                </c:pt>
                <c:pt idx="14">
                  <c:v>671</c:v>
                </c:pt>
                <c:pt idx="15">
                  <c:v>641</c:v>
                </c:pt>
                <c:pt idx="16">
                  <c:v>796</c:v>
                </c:pt>
                <c:pt idx="17">
                  <c:v>480</c:v>
                </c:pt>
                <c:pt idx="18">
                  <c:v>352</c:v>
                </c:pt>
                <c:pt idx="19">
                  <c:v>289</c:v>
                </c:pt>
                <c:pt idx="20">
                  <c:v>702</c:v>
                </c:pt>
                <c:pt idx="21">
                  <c:v>783</c:v>
                </c:pt>
                <c:pt idx="22">
                  <c:v>1082</c:v>
                </c:pt>
                <c:pt idx="23">
                  <c:v>326</c:v>
                </c:pt>
                <c:pt idx="24">
                  <c:v>592</c:v>
                </c:pt>
                <c:pt idx="25">
                  <c:v>839</c:v>
                </c:pt>
                <c:pt idx="26">
                  <c:v>847</c:v>
                </c:pt>
                <c:pt idx="27">
                  <c:v>295</c:v>
                </c:pt>
                <c:pt idx="28">
                  <c:v>337</c:v>
                </c:pt>
                <c:pt idx="29">
                  <c:v>550</c:v>
                </c:pt>
                <c:pt idx="30">
                  <c:v>362</c:v>
                </c:pt>
                <c:pt idx="31">
                  <c:v>591</c:v>
                </c:pt>
                <c:pt idx="32">
                  <c:v>788</c:v>
                </c:pt>
                <c:pt idx="33">
                  <c:v>695</c:v>
                </c:pt>
                <c:pt idx="34">
                  <c:v>395</c:v>
                </c:pt>
                <c:pt idx="35">
                  <c:v>655</c:v>
                </c:pt>
                <c:pt idx="36">
                  <c:v>725</c:v>
                </c:pt>
                <c:pt idx="37">
                  <c:v>358</c:v>
                </c:pt>
                <c:pt idx="38">
                  <c:v>368</c:v>
                </c:pt>
                <c:pt idx="39">
                  <c:v>359</c:v>
                </c:pt>
                <c:pt idx="40">
                  <c:v>847</c:v>
                </c:pt>
                <c:pt idx="41">
                  <c:v>497</c:v>
                </c:pt>
                <c:pt idx="42">
                  <c:v>206</c:v>
                </c:pt>
                <c:pt idx="43">
                  <c:v>211</c:v>
                </c:pt>
                <c:pt idx="44">
                  <c:v>763</c:v>
                </c:pt>
                <c:pt idx="45">
                  <c:v>277</c:v>
                </c:pt>
                <c:pt idx="46">
                  <c:v>365</c:v>
                </c:pt>
                <c:pt idx="47">
                  <c:v>737</c:v>
                </c:pt>
                <c:pt idx="48">
                  <c:v>271</c:v>
                </c:pt>
                <c:pt idx="49">
                  <c:v>375</c:v>
                </c:pt>
                <c:pt idx="50">
                  <c:v>497</c:v>
                </c:pt>
                <c:pt idx="51">
                  <c:v>625</c:v>
                </c:pt>
                <c:pt idx="52">
                  <c:v>427</c:v>
                </c:pt>
                <c:pt idx="53">
                  <c:v>804</c:v>
                </c:pt>
                <c:pt idx="54">
                  <c:v>359</c:v>
                </c:pt>
                <c:pt idx="55">
                  <c:v>444</c:v>
                </c:pt>
                <c:pt idx="56">
                  <c:v>801</c:v>
                </c:pt>
                <c:pt idx="57">
                  <c:v>742</c:v>
                </c:pt>
                <c:pt idx="58">
                  <c:v>789</c:v>
                </c:pt>
                <c:pt idx="59">
                  <c:v>783</c:v>
                </c:pt>
                <c:pt idx="60">
                  <c:v>523</c:v>
                </c:pt>
                <c:pt idx="61">
                  <c:v>737</c:v>
                </c:pt>
                <c:pt idx="62">
                  <c:v>1758</c:v>
                </c:pt>
                <c:pt idx="63">
                  <c:v>865</c:v>
                </c:pt>
                <c:pt idx="64">
                  <c:v>855</c:v>
                </c:pt>
                <c:pt idx="65">
                  <c:v>429</c:v>
                </c:pt>
                <c:pt idx="66">
                  <c:v>1730</c:v>
                </c:pt>
                <c:pt idx="67">
                  <c:v>724</c:v>
                </c:pt>
                <c:pt idx="68">
                  <c:v>661</c:v>
                </c:pt>
                <c:pt idx="69">
                  <c:v>265</c:v>
                </c:pt>
                <c:pt idx="70">
                  <c:v>429</c:v>
                </c:pt>
                <c:pt idx="71">
                  <c:v>756</c:v>
                </c:pt>
                <c:pt idx="72">
                  <c:v>535</c:v>
                </c:pt>
                <c:pt idx="73">
                  <c:v>763</c:v>
                </c:pt>
                <c:pt idx="74">
                  <c:v>817</c:v>
                </c:pt>
                <c:pt idx="75">
                  <c:v>580</c:v>
                </c:pt>
                <c:pt idx="76">
                  <c:v>824</c:v>
                </c:pt>
                <c:pt idx="77">
                  <c:v>849</c:v>
                </c:pt>
                <c:pt idx="78">
                  <c:v>739</c:v>
                </c:pt>
                <c:pt idx="79">
                  <c:v>755</c:v>
                </c:pt>
                <c:pt idx="80">
                  <c:v>535</c:v>
                </c:pt>
                <c:pt idx="81">
                  <c:v>819</c:v>
                </c:pt>
                <c:pt idx="82">
                  <c:v>237</c:v>
                </c:pt>
                <c:pt idx="83">
                  <c:v>277</c:v>
                </c:pt>
                <c:pt idx="84">
                  <c:v>362</c:v>
                </c:pt>
                <c:pt idx="85">
                  <c:v>1022</c:v>
                </c:pt>
                <c:pt idx="86">
                  <c:v>658</c:v>
                </c:pt>
                <c:pt idx="87">
                  <c:v>412</c:v>
                </c:pt>
                <c:pt idx="88">
                  <c:v>401</c:v>
                </c:pt>
                <c:pt idx="89">
                  <c:v>871</c:v>
                </c:pt>
                <c:pt idx="90">
                  <c:v>564</c:v>
                </c:pt>
                <c:pt idx="91">
                  <c:v>780</c:v>
                </c:pt>
                <c:pt idx="92">
                  <c:v>789</c:v>
                </c:pt>
                <c:pt idx="93">
                  <c:v>697</c:v>
                </c:pt>
                <c:pt idx="94">
                  <c:v>546</c:v>
                </c:pt>
                <c:pt idx="95">
                  <c:v>689</c:v>
                </c:pt>
                <c:pt idx="96">
                  <c:v>298</c:v>
                </c:pt>
                <c:pt idx="97">
                  <c:v>570</c:v>
                </c:pt>
                <c:pt idx="98">
                  <c:v>884</c:v>
                </c:pt>
                <c:pt idx="99">
                  <c:v>607</c:v>
                </c:pt>
                <c:pt idx="100">
                  <c:v>805</c:v>
                </c:pt>
                <c:pt idx="101">
                  <c:v>842</c:v>
                </c:pt>
                <c:pt idx="102">
                  <c:v>508</c:v>
                </c:pt>
                <c:pt idx="103">
                  <c:v>819</c:v>
                </c:pt>
                <c:pt idx="104">
                  <c:v>818</c:v>
                </c:pt>
                <c:pt idx="105">
                  <c:v>482</c:v>
                </c:pt>
                <c:pt idx="106">
                  <c:v>302</c:v>
                </c:pt>
                <c:pt idx="107">
                  <c:v>861</c:v>
                </c:pt>
                <c:pt idx="108">
                  <c:v>1512</c:v>
                </c:pt>
                <c:pt idx="109">
                  <c:v>756</c:v>
                </c:pt>
                <c:pt idx="110">
                  <c:v>807</c:v>
                </c:pt>
                <c:pt idx="111">
                  <c:v>628</c:v>
                </c:pt>
                <c:pt idx="112">
                  <c:v>509</c:v>
                </c:pt>
                <c:pt idx="113">
                  <c:v>241</c:v>
                </c:pt>
                <c:pt idx="114">
                  <c:v>567</c:v>
                </c:pt>
                <c:pt idx="115">
                  <c:v>509</c:v>
                </c:pt>
                <c:pt idx="116">
                  <c:v>326</c:v>
                </c:pt>
                <c:pt idx="117">
                  <c:v>287</c:v>
                </c:pt>
                <c:pt idx="118">
                  <c:v>374</c:v>
                </c:pt>
                <c:pt idx="119">
                  <c:v>826</c:v>
                </c:pt>
                <c:pt idx="120">
                  <c:v>276</c:v>
                </c:pt>
                <c:pt idx="121">
                  <c:v>831</c:v>
                </c:pt>
                <c:pt idx="122">
                  <c:v>260</c:v>
                </c:pt>
                <c:pt idx="123">
                  <c:v>250</c:v>
                </c:pt>
                <c:pt idx="124">
                  <c:v>245</c:v>
                </c:pt>
                <c:pt idx="125">
                  <c:v>833</c:v>
                </c:pt>
                <c:pt idx="126">
                  <c:v>258</c:v>
                </c:pt>
                <c:pt idx="127">
                  <c:v>393</c:v>
                </c:pt>
                <c:pt idx="128">
                  <c:v>614</c:v>
                </c:pt>
                <c:pt idx="129">
                  <c:v>467</c:v>
                </c:pt>
                <c:pt idx="130">
                  <c:v>489</c:v>
                </c:pt>
                <c:pt idx="131">
                  <c:v>868</c:v>
                </c:pt>
                <c:pt idx="132">
                  <c:v>317</c:v>
                </c:pt>
                <c:pt idx="133">
                  <c:v>643</c:v>
                </c:pt>
                <c:pt idx="134">
                  <c:v>508</c:v>
                </c:pt>
                <c:pt idx="135">
                  <c:v>272</c:v>
                </c:pt>
                <c:pt idx="136">
                  <c:v>301</c:v>
                </c:pt>
                <c:pt idx="137">
                  <c:v>637</c:v>
                </c:pt>
                <c:pt idx="138">
                  <c:v>427</c:v>
                </c:pt>
                <c:pt idx="139">
                  <c:v>677</c:v>
                </c:pt>
                <c:pt idx="140">
                  <c:v>382</c:v>
                </c:pt>
                <c:pt idx="141">
                  <c:v>281</c:v>
                </c:pt>
                <c:pt idx="142">
                  <c:v>301</c:v>
                </c:pt>
                <c:pt idx="143">
                  <c:v>888</c:v>
                </c:pt>
                <c:pt idx="144">
                  <c:v>595</c:v>
                </c:pt>
                <c:pt idx="145">
                  <c:v>597</c:v>
                </c:pt>
                <c:pt idx="146">
                  <c:v>837</c:v>
                </c:pt>
                <c:pt idx="147">
                  <c:v>794</c:v>
                </c:pt>
                <c:pt idx="148">
                  <c:v>356</c:v>
                </c:pt>
                <c:pt idx="149">
                  <c:v>742</c:v>
                </c:pt>
                <c:pt idx="150">
                  <c:v>214</c:v>
                </c:pt>
                <c:pt idx="151">
                  <c:v>797</c:v>
                </c:pt>
                <c:pt idx="152">
                  <c:v>871</c:v>
                </c:pt>
                <c:pt idx="153">
                  <c:v>603</c:v>
                </c:pt>
                <c:pt idx="154">
                  <c:v>489</c:v>
                </c:pt>
                <c:pt idx="155">
                  <c:v>432</c:v>
                </c:pt>
                <c:pt idx="156">
                  <c:v>680</c:v>
                </c:pt>
                <c:pt idx="157">
                  <c:v>422</c:v>
                </c:pt>
                <c:pt idx="158">
                  <c:v>718</c:v>
                </c:pt>
                <c:pt idx="159">
                  <c:v>495</c:v>
                </c:pt>
                <c:pt idx="160">
                  <c:v>777</c:v>
                </c:pt>
                <c:pt idx="161">
                  <c:v>484</c:v>
                </c:pt>
                <c:pt idx="162">
                  <c:v>607</c:v>
                </c:pt>
                <c:pt idx="163">
                  <c:v>494</c:v>
                </c:pt>
                <c:pt idx="164">
                  <c:v>707</c:v>
                </c:pt>
                <c:pt idx="165">
                  <c:v>806</c:v>
                </c:pt>
                <c:pt idx="166">
                  <c:v>581</c:v>
                </c:pt>
                <c:pt idx="167">
                  <c:v>835</c:v>
                </c:pt>
                <c:pt idx="168">
                  <c:v>444</c:v>
                </c:pt>
                <c:pt idx="169">
                  <c:v>353</c:v>
                </c:pt>
                <c:pt idx="170">
                  <c:v>643</c:v>
                </c:pt>
                <c:pt idx="171">
                  <c:v>791</c:v>
                </c:pt>
                <c:pt idx="172">
                  <c:v>842</c:v>
                </c:pt>
                <c:pt idx="173">
                  <c:v>692</c:v>
                </c:pt>
                <c:pt idx="174">
                  <c:v>707</c:v>
                </c:pt>
                <c:pt idx="175">
                  <c:v>396</c:v>
                </c:pt>
                <c:pt idx="176">
                  <c:v>671</c:v>
                </c:pt>
                <c:pt idx="177">
                  <c:v>813</c:v>
                </c:pt>
                <c:pt idx="178">
                  <c:v>487</c:v>
                </c:pt>
                <c:pt idx="179">
                  <c:v>509</c:v>
                </c:pt>
                <c:pt idx="180">
                  <c:v>298</c:v>
                </c:pt>
                <c:pt idx="181">
                  <c:v>701</c:v>
                </c:pt>
                <c:pt idx="182">
                  <c:v>307</c:v>
                </c:pt>
                <c:pt idx="183">
                  <c:v>285</c:v>
                </c:pt>
                <c:pt idx="184">
                  <c:v>791</c:v>
                </c:pt>
                <c:pt idx="185">
                  <c:v>283</c:v>
                </c:pt>
                <c:pt idx="186">
                  <c:v>543</c:v>
                </c:pt>
                <c:pt idx="187">
                  <c:v>488</c:v>
                </c:pt>
                <c:pt idx="188">
                  <c:v>781</c:v>
                </c:pt>
                <c:pt idx="189">
                  <c:v>588</c:v>
                </c:pt>
                <c:pt idx="190">
                  <c:v>838</c:v>
                </c:pt>
                <c:pt idx="191">
                  <c:v>1388</c:v>
                </c:pt>
                <c:pt idx="192">
                  <c:v>444</c:v>
                </c:pt>
                <c:pt idx="193">
                  <c:v>542</c:v>
                </c:pt>
                <c:pt idx="194">
                  <c:v>522</c:v>
                </c:pt>
                <c:pt idx="195">
                  <c:v>491</c:v>
                </c:pt>
                <c:pt idx="196">
                  <c:v>753</c:v>
                </c:pt>
                <c:pt idx="197">
                  <c:v>812</c:v>
                </c:pt>
                <c:pt idx="198">
                  <c:v>884</c:v>
                </c:pt>
                <c:pt idx="199">
                  <c:v>815</c:v>
                </c:pt>
                <c:pt idx="200">
                  <c:v>422</c:v>
                </c:pt>
                <c:pt idx="201">
                  <c:v>667</c:v>
                </c:pt>
                <c:pt idx="202">
                  <c:v>247</c:v>
                </c:pt>
                <c:pt idx="203">
                  <c:v>789</c:v>
                </c:pt>
                <c:pt idx="204">
                  <c:v>403</c:v>
                </c:pt>
                <c:pt idx="205">
                  <c:v>633</c:v>
                </c:pt>
                <c:pt idx="206">
                  <c:v>755</c:v>
                </c:pt>
                <c:pt idx="207">
                  <c:v>648</c:v>
                </c:pt>
                <c:pt idx="208">
                  <c:v>770</c:v>
                </c:pt>
                <c:pt idx="209">
                  <c:v>426</c:v>
                </c:pt>
                <c:pt idx="210">
                  <c:v>416</c:v>
                </c:pt>
                <c:pt idx="211">
                  <c:v>492</c:v>
                </c:pt>
                <c:pt idx="212">
                  <c:v>445</c:v>
                </c:pt>
                <c:pt idx="213">
                  <c:v>804</c:v>
                </c:pt>
                <c:pt idx="214">
                  <c:v>401</c:v>
                </c:pt>
                <c:pt idx="215">
                  <c:v>260</c:v>
                </c:pt>
                <c:pt idx="216">
                  <c:v>714</c:v>
                </c:pt>
                <c:pt idx="217">
                  <c:v>255</c:v>
                </c:pt>
                <c:pt idx="218">
                  <c:v>536</c:v>
                </c:pt>
                <c:pt idx="219">
                  <c:v>473</c:v>
                </c:pt>
                <c:pt idx="220">
                  <c:v>245</c:v>
                </c:pt>
                <c:pt idx="221">
                  <c:v>487</c:v>
                </c:pt>
                <c:pt idx="222">
                  <c:v>416</c:v>
                </c:pt>
                <c:pt idx="223">
                  <c:v>688</c:v>
                </c:pt>
                <c:pt idx="224">
                  <c:v>516</c:v>
                </c:pt>
                <c:pt idx="225">
                  <c:v>630</c:v>
                </c:pt>
                <c:pt idx="226">
                  <c:v>387</c:v>
                </c:pt>
                <c:pt idx="227">
                  <c:v>292</c:v>
                </c:pt>
                <c:pt idx="228">
                  <c:v>873</c:v>
                </c:pt>
                <c:pt idx="229">
                  <c:v>704</c:v>
                </c:pt>
                <c:pt idx="230">
                  <c:v>494</c:v>
                </c:pt>
                <c:pt idx="231">
                  <c:v>421</c:v>
                </c:pt>
                <c:pt idx="232">
                  <c:v>396</c:v>
                </c:pt>
                <c:pt idx="233">
                  <c:v>532</c:v>
                </c:pt>
                <c:pt idx="234">
                  <c:v>268</c:v>
                </c:pt>
                <c:pt idx="235">
                  <c:v>898</c:v>
                </c:pt>
                <c:pt idx="236">
                  <c:v>674</c:v>
                </c:pt>
                <c:pt idx="237">
                  <c:v>418</c:v>
                </c:pt>
                <c:pt idx="238">
                  <c:v>363</c:v>
                </c:pt>
                <c:pt idx="239">
                  <c:v>381</c:v>
                </c:pt>
                <c:pt idx="240">
                  <c:v>506</c:v>
                </c:pt>
                <c:pt idx="241">
                  <c:v>478</c:v>
                </c:pt>
                <c:pt idx="242">
                  <c:v>1666</c:v>
                </c:pt>
                <c:pt idx="243">
                  <c:v>327</c:v>
                </c:pt>
                <c:pt idx="244">
                  <c:v>253</c:v>
                </c:pt>
                <c:pt idx="245">
                  <c:v>591</c:v>
                </c:pt>
                <c:pt idx="246">
                  <c:v>360</c:v>
                </c:pt>
                <c:pt idx="247">
                  <c:v>290</c:v>
                </c:pt>
                <c:pt idx="248">
                  <c:v>474</c:v>
                </c:pt>
                <c:pt idx="249">
                  <c:v>375</c:v>
                </c:pt>
                <c:pt idx="250">
                  <c:v>576</c:v>
                </c:pt>
                <c:pt idx="251">
                  <c:v>778</c:v>
                </c:pt>
                <c:pt idx="252">
                  <c:v>584</c:v>
                </c:pt>
                <c:pt idx="253">
                  <c:v>467</c:v>
                </c:pt>
                <c:pt idx="254">
                  <c:v>701</c:v>
                </c:pt>
                <c:pt idx="255">
                  <c:v>308</c:v>
                </c:pt>
                <c:pt idx="256">
                  <c:v>722</c:v>
                </c:pt>
                <c:pt idx="257">
                  <c:v>204</c:v>
                </c:pt>
                <c:pt idx="258">
                  <c:v>1320</c:v>
                </c:pt>
                <c:pt idx="259">
                  <c:v>786</c:v>
                </c:pt>
                <c:pt idx="260">
                  <c:v>635</c:v>
                </c:pt>
                <c:pt idx="261">
                  <c:v>434</c:v>
                </c:pt>
                <c:pt idx="262">
                  <c:v>270</c:v>
                </c:pt>
                <c:pt idx="263">
                  <c:v>360</c:v>
                </c:pt>
                <c:pt idx="264">
                  <c:v>352</c:v>
                </c:pt>
                <c:pt idx="265">
                  <c:v>477</c:v>
                </c:pt>
                <c:pt idx="266">
                  <c:v>578</c:v>
                </c:pt>
                <c:pt idx="267">
                  <c:v>851</c:v>
                </c:pt>
                <c:pt idx="268">
                  <c:v>391</c:v>
                </c:pt>
                <c:pt idx="269">
                  <c:v>722</c:v>
                </c:pt>
                <c:pt idx="270">
                  <c:v>560</c:v>
                </c:pt>
                <c:pt idx="271">
                  <c:v>363</c:v>
                </c:pt>
                <c:pt idx="272">
                  <c:v>396</c:v>
                </c:pt>
                <c:pt idx="273">
                  <c:v>827</c:v>
                </c:pt>
                <c:pt idx="274">
                  <c:v>349</c:v>
                </c:pt>
                <c:pt idx="275">
                  <c:v>445</c:v>
                </c:pt>
                <c:pt idx="276">
                  <c:v>245</c:v>
                </c:pt>
                <c:pt idx="277">
                  <c:v>895</c:v>
                </c:pt>
                <c:pt idx="278">
                  <c:v>763</c:v>
                </c:pt>
                <c:pt idx="279">
                  <c:v>342</c:v>
                </c:pt>
                <c:pt idx="280">
                  <c:v>796</c:v>
                </c:pt>
                <c:pt idx="281">
                  <c:v>772</c:v>
                </c:pt>
                <c:pt idx="282">
                  <c:v>320</c:v>
                </c:pt>
                <c:pt idx="283">
                  <c:v>747</c:v>
                </c:pt>
                <c:pt idx="284">
                  <c:v>241</c:v>
                </c:pt>
                <c:pt idx="285">
                  <c:v>695</c:v>
                </c:pt>
                <c:pt idx="286">
                  <c:v>787</c:v>
                </c:pt>
                <c:pt idx="287">
                  <c:v>832</c:v>
                </c:pt>
                <c:pt idx="288">
                  <c:v>536</c:v>
                </c:pt>
                <c:pt idx="289">
                  <c:v>531</c:v>
                </c:pt>
                <c:pt idx="290">
                  <c:v>606</c:v>
                </c:pt>
                <c:pt idx="291">
                  <c:v>682</c:v>
                </c:pt>
                <c:pt idx="292">
                  <c:v>676</c:v>
                </c:pt>
                <c:pt idx="293">
                  <c:v>617</c:v>
                </c:pt>
                <c:pt idx="294">
                  <c:v>623</c:v>
                </c:pt>
                <c:pt idx="295">
                  <c:v>281</c:v>
                </c:pt>
                <c:pt idx="296">
                  <c:v>863</c:v>
                </c:pt>
                <c:pt idx="297">
                  <c:v>437</c:v>
                </c:pt>
                <c:pt idx="298">
                  <c:v>402</c:v>
                </c:pt>
                <c:pt idx="299">
                  <c:v>1182</c:v>
                </c:pt>
                <c:pt idx="300">
                  <c:v>613</c:v>
                </c:pt>
                <c:pt idx="301">
                  <c:v>499</c:v>
                </c:pt>
                <c:pt idx="302">
                  <c:v>761</c:v>
                </c:pt>
                <c:pt idx="303">
                  <c:v>350</c:v>
                </c:pt>
                <c:pt idx="304">
                  <c:v>386</c:v>
                </c:pt>
                <c:pt idx="305">
                  <c:v>580</c:v>
                </c:pt>
                <c:pt idx="306">
                  <c:v>238</c:v>
                </c:pt>
                <c:pt idx="307">
                  <c:v>475</c:v>
                </c:pt>
                <c:pt idx="308">
                  <c:v>339</c:v>
                </c:pt>
                <c:pt idx="309">
                  <c:v>384</c:v>
                </c:pt>
                <c:pt idx="310">
                  <c:v>544</c:v>
                </c:pt>
                <c:pt idx="311">
                  <c:v>519</c:v>
                </c:pt>
                <c:pt idx="312">
                  <c:v>535</c:v>
                </c:pt>
                <c:pt idx="313">
                  <c:v>864</c:v>
                </c:pt>
                <c:pt idx="314">
                  <c:v>507</c:v>
                </c:pt>
                <c:pt idx="315">
                  <c:v>252</c:v>
                </c:pt>
                <c:pt idx="316">
                  <c:v>485</c:v>
                </c:pt>
                <c:pt idx="317">
                  <c:v>215</c:v>
                </c:pt>
                <c:pt idx="318">
                  <c:v>679</c:v>
                </c:pt>
                <c:pt idx="319">
                  <c:v>561</c:v>
                </c:pt>
                <c:pt idx="320">
                  <c:v>396</c:v>
                </c:pt>
                <c:pt idx="321">
                  <c:v>560</c:v>
                </c:pt>
                <c:pt idx="322">
                  <c:v>592</c:v>
                </c:pt>
                <c:pt idx="323">
                  <c:v>511</c:v>
                </c:pt>
                <c:pt idx="324">
                  <c:v>891</c:v>
                </c:pt>
                <c:pt idx="325">
                  <c:v>306</c:v>
                </c:pt>
                <c:pt idx="326">
                  <c:v>611</c:v>
                </c:pt>
                <c:pt idx="327">
                  <c:v>484</c:v>
                </c:pt>
                <c:pt idx="328">
                  <c:v>384</c:v>
                </c:pt>
                <c:pt idx="329">
                  <c:v>627</c:v>
                </c:pt>
                <c:pt idx="330">
                  <c:v>885</c:v>
                </c:pt>
                <c:pt idx="331">
                  <c:v>592</c:v>
                </c:pt>
                <c:pt idx="332">
                  <c:v>899</c:v>
                </c:pt>
                <c:pt idx="333">
                  <c:v>501</c:v>
                </c:pt>
                <c:pt idx="334">
                  <c:v>339</c:v>
                </c:pt>
                <c:pt idx="335">
                  <c:v>677</c:v>
                </c:pt>
                <c:pt idx="336">
                  <c:v>239</c:v>
                </c:pt>
                <c:pt idx="337">
                  <c:v>290</c:v>
                </c:pt>
                <c:pt idx="338">
                  <c:v>307</c:v>
                </c:pt>
                <c:pt idx="339">
                  <c:v>800</c:v>
                </c:pt>
                <c:pt idx="340">
                  <c:v>743</c:v>
                </c:pt>
                <c:pt idx="341">
                  <c:v>281</c:v>
                </c:pt>
                <c:pt idx="342">
                  <c:v>486</c:v>
                </c:pt>
                <c:pt idx="343">
                  <c:v>855</c:v>
                </c:pt>
                <c:pt idx="344">
                  <c:v>650</c:v>
                </c:pt>
                <c:pt idx="345">
                  <c:v>587</c:v>
                </c:pt>
                <c:pt idx="346">
                  <c:v>736</c:v>
                </c:pt>
                <c:pt idx="347">
                  <c:v>895</c:v>
                </c:pt>
                <c:pt idx="348">
                  <c:v>861</c:v>
                </c:pt>
                <c:pt idx="349">
                  <c:v>268</c:v>
                </c:pt>
                <c:pt idx="350">
                  <c:v>277</c:v>
                </c:pt>
                <c:pt idx="351">
                  <c:v>482</c:v>
                </c:pt>
                <c:pt idx="352">
                  <c:v>839</c:v>
                </c:pt>
                <c:pt idx="353">
                  <c:v>812</c:v>
                </c:pt>
                <c:pt idx="354">
                  <c:v>541</c:v>
                </c:pt>
                <c:pt idx="355">
                  <c:v>740</c:v>
                </c:pt>
                <c:pt idx="356">
                  <c:v>881</c:v>
                </c:pt>
                <c:pt idx="357">
                  <c:v>760</c:v>
                </c:pt>
                <c:pt idx="358">
                  <c:v>814</c:v>
                </c:pt>
                <c:pt idx="359">
                  <c:v>557</c:v>
                </c:pt>
                <c:pt idx="360">
                  <c:v>567</c:v>
                </c:pt>
                <c:pt idx="361">
                  <c:v>267</c:v>
                </c:pt>
                <c:pt idx="362">
                  <c:v>1452</c:v>
                </c:pt>
                <c:pt idx="363">
                  <c:v>336</c:v>
                </c:pt>
                <c:pt idx="364">
                  <c:v>639</c:v>
                </c:pt>
                <c:pt idx="365">
                  <c:v>290</c:v>
                </c:pt>
                <c:pt idx="366">
                  <c:v>305</c:v>
                </c:pt>
                <c:pt idx="367">
                  <c:v>375</c:v>
                </c:pt>
                <c:pt idx="368">
                  <c:v>698</c:v>
                </c:pt>
                <c:pt idx="369">
                  <c:v>602</c:v>
                </c:pt>
                <c:pt idx="370">
                  <c:v>869</c:v>
                </c:pt>
                <c:pt idx="371">
                  <c:v>248</c:v>
                </c:pt>
                <c:pt idx="372">
                  <c:v>622</c:v>
                </c:pt>
                <c:pt idx="373">
                  <c:v>498</c:v>
                </c:pt>
                <c:pt idx="374">
                  <c:v>896</c:v>
                </c:pt>
                <c:pt idx="375">
                  <c:v>840</c:v>
                </c:pt>
                <c:pt idx="376">
                  <c:v>654</c:v>
                </c:pt>
                <c:pt idx="377">
                  <c:v>831</c:v>
                </c:pt>
                <c:pt idx="378">
                  <c:v>874</c:v>
                </c:pt>
                <c:pt idx="379">
                  <c:v>564</c:v>
                </c:pt>
                <c:pt idx="380">
                  <c:v>762</c:v>
                </c:pt>
                <c:pt idx="381">
                  <c:v>862</c:v>
                </c:pt>
                <c:pt idx="382">
                  <c:v>854</c:v>
                </c:pt>
                <c:pt idx="383">
                  <c:v>427</c:v>
                </c:pt>
                <c:pt idx="384">
                  <c:v>859</c:v>
                </c:pt>
                <c:pt idx="385">
                  <c:v>536</c:v>
                </c:pt>
                <c:pt idx="386">
                  <c:v>210</c:v>
                </c:pt>
                <c:pt idx="387">
                  <c:v>568</c:v>
                </c:pt>
                <c:pt idx="388">
                  <c:v>452</c:v>
                </c:pt>
                <c:pt idx="389">
                  <c:v>857</c:v>
                </c:pt>
                <c:pt idx="390">
                  <c:v>265</c:v>
                </c:pt>
                <c:pt idx="391">
                  <c:v>355</c:v>
                </c:pt>
                <c:pt idx="392">
                  <c:v>897</c:v>
                </c:pt>
                <c:pt idx="393">
                  <c:v>482</c:v>
                </c:pt>
                <c:pt idx="394">
                  <c:v>612</c:v>
                </c:pt>
                <c:pt idx="395">
                  <c:v>777</c:v>
                </c:pt>
                <c:pt idx="396">
                  <c:v>572</c:v>
                </c:pt>
                <c:pt idx="397">
                  <c:v>692</c:v>
                </c:pt>
                <c:pt idx="398">
                  <c:v>791</c:v>
                </c:pt>
                <c:pt idx="399">
                  <c:v>332</c:v>
                </c:pt>
                <c:pt idx="400">
                  <c:v>241</c:v>
                </c:pt>
                <c:pt idx="401">
                  <c:v>494</c:v>
                </c:pt>
                <c:pt idx="402">
                  <c:v>260</c:v>
                </c:pt>
                <c:pt idx="403">
                  <c:v>726</c:v>
                </c:pt>
                <c:pt idx="404">
                  <c:v>402</c:v>
                </c:pt>
                <c:pt idx="405">
                  <c:v>369</c:v>
                </c:pt>
                <c:pt idx="406">
                  <c:v>657</c:v>
                </c:pt>
                <c:pt idx="407">
                  <c:v>482</c:v>
                </c:pt>
                <c:pt idx="408">
                  <c:v>652</c:v>
                </c:pt>
                <c:pt idx="409">
                  <c:v>556</c:v>
                </c:pt>
                <c:pt idx="410">
                  <c:v>706</c:v>
                </c:pt>
                <c:pt idx="411">
                  <c:v>460</c:v>
                </c:pt>
                <c:pt idx="412">
                  <c:v>248</c:v>
                </c:pt>
                <c:pt idx="413">
                  <c:v>700</c:v>
                </c:pt>
                <c:pt idx="414">
                  <c:v>329</c:v>
                </c:pt>
                <c:pt idx="415">
                  <c:v>656</c:v>
                </c:pt>
                <c:pt idx="416">
                  <c:v>904</c:v>
                </c:pt>
                <c:pt idx="417">
                  <c:v>839</c:v>
                </c:pt>
                <c:pt idx="418">
                  <c:v>845</c:v>
                </c:pt>
                <c:pt idx="419">
                  <c:v>423</c:v>
                </c:pt>
                <c:pt idx="420">
                  <c:v>631</c:v>
                </c:pt>
                <c:pt idx="421">
                  <c:v>807</c:v>
                </c:pt>
                <c:pt idx="422">
                  <c:v>836</c:v>
                </c:pt>
                <c:pt idx="423">
                  <c:v>676</c:v>
                </c:pt>
                <c:pt idx="424">
                  <c:v>330</c:v>
                </c:pt>
                <c:pt idx="425">
                  <c:v>1046</c:v>
                </c:pt>
                <c:pt idx="426">
                  <c:v>865</c:v>
                </c:pt>
                <c:pt idx="427">
                  <c:v>721</c:v>
                </c:pt>
                <c:pt idx="428">
                  <c:v>258</c:v>
                </c:pt>
                <c:pt idx="429">
                  <c:v>844</c:v>
                </c:pt>
                <c:pt idx="430">
                  <c:v>197</c:v>
                </c:pt>
                <c:pt idx="431">
                  <c:v>216</c:v>
                </c:pt>
                <c:pt idx="432">
                  <c:v>254</c:v>
                </c:pt>
                <c:pt idx="433">
                  <c:v>463</c:v>
                </c:pt>
                <c:pt idx="434">
                  <c:v>512</c:v>
                </c:pt>
                <c:pt idx="435">
                  <c:v>820</c:v>
                </c:pt>
                <c:pt idx="436">
                  <c:v>621</c:v>
                </c:pt>
                <c:pt idx="437">
                  <c:v>616</c:v>
                </c:pt>
                <c:pt idx="438">
                  <c:v>506</c:v>
                </c:pt>
                <c:pt idx="439">
                  <c:v>246</c:v>
                </c:pt>
                <c:pt idx="440">
                  <c:v>649</c:v>
                </c:pt>
                <c:pt idx="441">
                  <c:v>421</c:v>
                </c:pt>
                <c:pt idx="442">
                  <c:v>816</c:v>
                </c:pt>
                <c:pt idx="443">
                  <c:v>409</c:v>
                </c:pt>
                <c:pt idx="444">
                  <c:v>333</c:v>
                </c:pt>
                <c:pt idx="445">
                  <c:v>423</c:v>
                </c:pt>
                <c:pt idx="446">
                  <c:v>305</c:v>
                </c:pt>
                <c:pt idx="447">
                  <c:v>377</c:v>
                </c:pt>
                <c:pt idx="448">
                  <c:v>405</c:v>
                </c:pt>
                <c:pt idx="449">
                  <c:v>512</c:v>
                </c:pt>
                <c:pt idx="450">
                  <c:v>369</c:v>
                </c:pt>
                <c:pt idx="451">
                  <c:v>612</c:v>
                </c:pt>
                <c:pt idx="452">
                  <c:v>473</c:v>
                </c:pt>
                <c:pt idx="453">
                  <c:v>581</c:v>
                </c:pt>
                <c:pt idx="454">
                  <c:v>886</c:v>
                </c:pt>
                <c:pt idx="455">
                  <c:v>735</c:v>
                </c:pt>
                <c:pt idx="456">
                  <c:v>521</c:v>
                </c:pt>
                <c:pt idx="457">
                  <c:v>555</c:v>
                </c:pt>
                <c:pt idx="458">
                  <c:v>553</c:v>
                </c:pt>
                <c:pt idx="459">
                  <c:v>240</c:v>
                </c:pt>
                <c:pt idx="460">
                  <c:v>879</c:v>
                </c:pt>
                <c:pt idx="461">
                  <c:v>784</c:v>
                </c:pt>
                <c:pt idx="462">
                  <c:v>865</c:v>
                </c:pt>
                <c:pt idx="463">
                  <c:v>247</c:v>
                </c:pt>
                <c:pt idx="464">
                  <c:v>435</c:v>
                </c:pt>
                <c:pt idx="465">
                  <c:v>868</c:v>
                </c:pt>
                <c:pt idx="466">
                  <c:v>552</c:v>
                </c:pt>
                <c:pt idx="467">
                  <c:v>441</c:v>
                </c:pt>
                <c:pt idx="468">
                  <c:v>392</c:v>
                </c:pt>
                <c:pt idx="469">
                  <c:v>432</c:v>
                </c:pt>
                <c:pt idx="470">
                  <c:v>346</c:v>
                </c:pt>
                <c:pt idx="471">
                  <c:v>409</c:v>
                </c:pt>
                <c:pt idx="472">
                  <c:v>312</c:v>
                </c:pt>
                <c:pt idx="473">
                  <c:v>283</c:v>
                </c:pt>
                <c:pt idx="474">
                  <c:v>669</c:v>
                </c:pt>
                <c:pt idx="475">
                  <c:v>322</c:v>
                </c:pt>
                <c:pt idx="476">
                  <c:v>717</c:v>
                </c:pt>
                <c:pt idx="477">
                  <c:v>239</c:v>
                </c:pt>
                <c:pt idx="478">
                  <c:v>508</c:v>
                </c:pt>
                <c:pt idx="479">
                  <c:v>806</c:v>
                </c:pt>
                <c:pt idx="480">
                  <c:v>216</c:v>
                </c:pt>
                <c:pt idx="481">
                  <c:v>728</c:v>
                </c:pt>
                <c:pt idx="482">
                  <c:v>278</c:v>
                </c:pt>
                <c:pt idx="483">
                  <c:v>666</c:v>
                </c:pt>
                <c:pt idx="484">
                  <c:v>880</c:v>
                </c:pt>
                <c:pt idx="485">
                  <c:v>441</c:v>
                </c:pt>
                <c:pt idx="486">
                  <c:v>798</c:v>
                </c:pt>
                <c:pt idx="487">
                  <c:v>391</c:v>
                </c:pt>
                <c:pt idx="488">
                  <c:v>242</c:v>
                </c:pt>
                <c:pt idx="489">
                  <c:v>783</c:v>
                </c:pt>
                <c:pt idx="490">
                  <c:v>893</c:v>
                </c:pt>
                <c:pt idx="491">
                  <c:v>631</c:v>
                </c:pt>
                <c:pt idx="492">
                  <c:v>721</c:v>
                </c:pt>
                <c:pt idx="493">
                  <c:v>383</c:v>
                </c:pt>
                <c:pt idx="494">
                  <c:v>692</c:v>
                </c:pt>
                <c:pt idx="495">
                  <c:v>588</c:v>
                </c:pt>
                <c:pt idx="496">
                  <c:v>386</c:v>
                </c:pt>
                <c:pt idx="497">
                  <c:v>513</c:v>
                </c:pt>
                <c:pt idx="498">
                  <c:v>727</c:v>
                </c:pt>
                <c:pt idx="499">
                  <c:v>898</c:v>
                </c:pt>
                <c:pt idx="500">
                  <c:v>596</c:v>
                </c:pt>
                <c:pt idx="501">
                  <c:v>866</c:v>
                </c:pt>
                <c:pt idx="502">
                  <c:v>822</c:v>
                </c:pt>
                <c:pt idx="503">
                  <c:v>541</c:v>
                </c:pt>
                <c:pt idx="504">
                  <c:v>271</c:v>
                </c:pt>
                <c:pt idx="505">
                  <c:v>513</c:v>
                </c:pt>
                <c:pt idx="506">
                  <c:v>812</c:v>
                </c:pt>
                <c:pt idx="507">
                  <c:v>896</c:v>
                </c:pt>
                <c:pt idx="508">
                  <c:v>752</c:v>
                </c:pt>
                <c:pt idx="509">
                  <c:v>266</c:v>
                </c:pt>
                <c:pt idx="510">
                  <c:v>208</c:v>
                </c:pt>
                <c:pt idx="511">
                  <c:v>238</c:v>
                </c:pt>
                <c:pt idx="512">
                  <c:v>384</c:v>
                </c:pt>
                <c:pt idx="513">
                  <c:v>420</c:v>
                </c:pt>
                <c:pt idx="514">
                  <c:v>772</c:v>
                </c:pt>
                <c:pt idx="515">
                  <c:v>755</c:v>
                </c:pt>
                <c:pt idx="516">
                  <c:v>675</c:v>
                </c:pt>
                <c:pt idx="517">
                  <c:v>411</c:v>
                </c:pt>
                <c:pt idx="518">
                  <c:v>514</c:v>
                </c:pt>
                <c:pt idx="519">
                  <c:v>750</c:v>
                </c:pt>
                <c:pt idx="520">
                  <c:v>279</c:v>
                </c:pt>
                <c:pt idx="521">
                  <c:v>284</c:v>
                </c:pt>
                <c:pt idx="522">
                  <c:v>1018</c:v>
                </c:pt>
                <c:pt idx="523">
                  <c:v>207</c:v>
                </c:pt>
                <c:pt idx="524">
                  <c:v>509</c:v>
                </c:pt>
                <c:pt idx="525">
                  <c:v>371</c:v>
                </c:pt>
                <c:pt idx="526">
                  <c:v>699</c:v>
                </c:pt>
                <c:pt idx="527">
                  <c:v>306</c:v>
                </c:pt>
                <c:pt idx="528">
                  <c:v>432</c:v>
                </c:pt>
                <c:pt idx="529">
                  <c:v>339</c:v>
                </c:pt>
                <c:pt idx="530">
                  <c:v>802</c:v>
                </c:pt>
                <c:pt idx="531">
                  <c:v>674</c:v>
                </c:pt>
                <c:pt idx="532">
                  <c:v>399</c:v>
                </c:pt>
                <c:pt idx="533">
                  <c:v>1382</c:v>
                </c:pt>
                <c:pt idx="534">
                  <c:v>229</c:v>
                </c:pt>
                <c:pt idx="535">
                  <c:v>350</c:v>
                </c:pt>
                <c:pt idx="536">
                  <c:v>713</c:v>
                </c:pt>
                <c:pt idx="537">
                  <c:v>384</c:v>
                </c:pt>
                <c:pt idx="538">
                  <c:v>446</c:v>
                </c:pt>
                <c:pt idx="539">
                  <c:v>585</c:v>
                </c:pt>
                <c:pt idx="540">
                  <c:v>623</c:v>
                </c:pt>
                <c:pt idx="541">
                  <c:v>351</c:v>
                </c:pt>
                <c:pt idx="542">
                  <c:v>224</c:v>
                </c:pt>
                <c:pt idx="543">
                  <c:v>445</c:v>
                </c:pt>
                <c:pt idx="544">
                  <c:v>410</c:v>
                </c:pt>
                <c:pt idx="545">
                  <c:v>1684</c:v>
                </c:pt>
                <c:pt idx="546">
                  <c:v>772</c:v>
                </c:pt>
                <c:pt idx="547">
                  <c:v>711</c:v>
                </c:pt>
                <c:pt idx="548">
                  <c:v>683</c:v>
                </c:pt>
                <c:pt idx="549">
                  <c:v>775</c:v>
                </c:pt>
                <c:pt idx="550">
                  <c:v>616</c:v>
                </c:pt>
                <c:pt idx="551">
                  <c:v>252</c:v>
                </c:pt>
                <c:pt idx="552">
                  <c:v>754</c:v>
                </c:pt>
                <c:pt idx="553">
                  <c:v>614</c:v>
                </c:pt>
                <c:pt idx="554">
                  <c:v>413</c:v>
                </c:pt>
                <c:pt idx="555">
                  <c:v>895</c:v>
                </c:pt>
                <c:pt idx="556">
                  <c:v>460</c:v>
                </c:pt>
                <c:pt idx="557">
                  <c:v>681</c:v>
                </c:pt>
                <c:pt idx="558">
                  <c:v>548</c:v>
                </c:pt>
                <c:pt idx="559">
                  <c:v>264</c:v>
                </c:pt>
                <c:pt idx="560">
                  <c:v>431</c:v>
                </c:pt>
                <c:pt idx="561">
                  <c:v>772</c:v>
                </c:pt>
                <c:pt idx="562">
                  <c:v>253</c:v>
                </c:pt>
                <c:pt idx="563">
                  <c:v>792</c:v>
                </c:pt>
                <c:pt idx="564">
                  <c:v>628</c:v>
                </c:pt>
                <c:pt idx="565">
                  <c:v>809</c:v>
                </c:pt>
                <c:pt idx="566">
                  <c:v>347</c:v>
                </c:pt>
                <c:pt idx="567">
                  <c:v>695</c:v>
                </c:pt>
                <c:pt idx="568">
                  <c:v>551</c:v>
                </c:pt>
                <c:pt idx="569">
                  <c:v>274</c:v>
                </c:pt>
                <c:pt idx="570">
                  <c:v>623</c:v>
                </c:pt>
                <c:pt idx="571">
                  <c:v>577</c:v>
                </c:pt>
                <c:pt idx="572">
                  <c:v>479</c:v>
                </c:pt>
                <c:pt idx="573">
                  <c:v>541</c:v>
                </c:pt>
                <c:pt idx="574">
                  <c:v>878</c:v>
                </c:pt>
                <c:pt idx="575">
                  <c:v>822</c:v>
                </c:pt>
                <c:pt idx="576">
                  <c:v>319</c:v>
                </c:pt>
                <c:pt idx="577">
                  <c:v>583</c:v>
                </c:pt>
                <c:pt idx="578">
                  <c:v>326</c:v>
                </c:pt>
                <c:pt idx="579">
                  <c:v>345</c:v>
                </c:pt>
                <c:pt idx="580">
                  <c:v>425</c:v>
                </c:pt>
                <c:pt idx="581">
                  <c:v>854</c:v>
                </c:pt>
                <c:pt idx="582">
                  <c:v>310</c:v>
                </c:pt>
                <c:pt idx="583">
                  <c:v>387</c:v>
                </c:pt>
                <c:pt idx="584">
                  <c:v>402</c:v>
                </c:pt>
                <c:pt idx="585">
                  <c:v>808</c:v>
                </c:pt>
                <c:pt idx="586">
                  <c:v>668</c:v>
                </c:pt>
                <c:pt idx="587">
                  <c:v>1068</c:v>
                </c:pt>
                <c:pt idx="588">
                  <c:v>689</c:v>
                </c:pt>
                <c:pt idx="589">
                  <c:v>237</c:v>
                </c:pt>
                <c:pt idx="590">
                  <c:v>643</c:v>
                </c:pt>
                <c:pt idx="591">
                  <c:v>308</c:v>
                </c:pt>
                <c:pt idx="592">
                  <c:v>851</c:v>
                </c:pt>
                <c:pt idx="593">
                  <c:v>567</c:v>
                </c:pt>
                <c:pt idx="594">
                  <c:v>565</c:v>
                </c:pt>
                <c:pt idx="595">
                  <c:v>245</c:v>
                </c:pt>
                <c:pt idx="596">
                  <c:v>765</c:v>
                </c:pt>
                <c:pt idx="597">
                  <c:v>746</c:v>
                </c:pt>
                <c:pt idx="598">
                  <c:v>470</c:v>
                </c:pt>
                <c:pt idx="599">
                  <c:v>694</c:v>
                </c:pt>
                <c:pt idx="600">
                  <c:v>839</c:v>
                </c:pt>
                <c:pt idx="601">
                  <c:v>476</c:v>
                </c:pt>
                <c:pt idx="602">
                  <c:v>201</c:v>
                </c:pt>
                <c:pt idx="603">
                  <c:v>217</c:v>
                </c:pt>
                <c:pt idx="604">
                  <c:v>709</c:v>
                </c:pt>
                <c:pt idx="605">
                  <c:v>490</c:v>
                </c:pt>
                <c:pt idx="606">
                  <c:v>718</c:v>
                </c:pt>
                <c:pt idx="607">
                  <c:v>298</c:v>
                </c:pt>
                <c:pt idx="608">
                  <c:v>612</c:v>
                </c:pt>
                <c:pt idx="609">
                  <c:v>797</c:v>
                </c:pt>
                <c:pt idx="610">
                  <c:v>448</c:v>
                </c:pt>
                <c:pt idx="611">
                  <c:v>512</c:v>
                </c:pt>
                <c:pt idx="612">
                  <c:v>427</c:v>
                </c:pt>
                <c:pt idx="613">
                  <c:v>256</c:v>
                </c:pt>
                <c:pt idx="614">
                  <c:v>413</c:v>
                </c:pt>
                <c:pt idx="615">
                  <c:v>565</c:v>
                </c:pt>
                <c:pt idx="616">
                  <c:v>797</c:v>
                </c:pt>
                <c:pt idx="617">
                  <c:v>828</c:v>
                </c:pt>
                <c:pt idx="618">
                  <c:v>217</c:v>
                </c:pt>
                <c:pt idx="619">
                  <c:v>701</c:v>
                </c:pt>
                <c:pt idx="620">
                  <c:v>1226</c:v>
                </c:pt>
                <c:pt idx="621">
                  <c:v>513</c:v>
                </c:pt>
                <c:pt idx="622">
                  <c:v>447</c:v>
                </c:pt>
                <c:pt idx="623">
                  <c:v>672</c:v>
                </c:pt>
                <c:pt idx="624">
                  <c:v>376</c:v>
                </c:pt>
                <c:pt idx="625">
                  <c:v>647</c:v>
                </c:pt>
                <c:pt idx="626">
                  <c:v>391</c:v>
                </c:pt>
                <c:pt idx="627">
                  <c:v>800</c:v>
                </c:pt>
                <c:pt idx="628">
                  <c:v>871</c:v>
                </c:pt>
                <c:pt idx="629">
                  <c:v>758</c:v>
                </c:pt>
                <c:pt idx="630">
                  <c:v>433</c:v>
                </c:pt>
                <c:pt idx="631">
                  <c:v>363</c:v>
                </c:pt>
                <c:pt idx="632">
                  <c:v>453</c:v>
                </c:pt>
                <c:pt idx="633">
                  <c:v>306</c:v>
                </c:pt>
                <c:pt idx="634">
                  <c:v>697</c:v>
                </c:pt>
                <c:pt idx="635">
                  <c:v>794</c:v>
                </c:pt>
                <c:pt idx="636">
                  <c:v>335</c:v>
                </c:pt>
                <c:pt idx="637">
                  <c:v>669</c:v>
                </c:pt>
                <c:pt idx="638">
                  <c:v>519</c:v>
                </c:pt>
                <c:pt idx="639">
                  <c:v>304</c:v>
                </c:pt>
                <c:pt idx="640">
                  <c:v>594</c:v>
                </c:pt>
                <c:pt idx="641">
                  <c:v>300</c:v>
                </c:pt>
                <c:pt idx="642">
                  <c:v>400</c:v>
                </c:pt>
                <c:pt idx="643">
                  <c:v>495</c:v>
                </c:pt>
                <c:pt idx="644">
                  <c:v>526</c:v>
                </c:pt>
                <c:pt idx="645">
                  <c:v>243</c:v>
                </c:pt>
                <c:pt idx="646">
                  <c:v>637</c:v>
                </c:pt>
                <c:pt idx="647">
                  <c:v>270</c:v>
                </c:pt>
                <c:pt idx="648">
                  <c:v>364</c:v>
                </c:pt>
                <c:pt idx="649">
                  <c:v>645</c:v>
                </c:pt>
                <c:pt idx="650">
                  <c:v>746</c:v>
                </c:pt>
                <c:pt idx="651">
                  <c:v>450</c:v>
                </c:pt>
                <c:pt idx="652">
                  <c:v>413</c:v>
                </c:pt>
                <c:pt idx="653">
                  <c:v>471</c:v>
                </c:pt>
                <c:pt idx="654">
                  <c:v>550</c:v>
                </c:pt>
                <c:pt idx="655">
                  <c:v>747</c:v>
                </c:pt>
                <c:pt idx="656">
                  <c:v>552</c:v>
                </c:pt>
                <c:pt idx="657">
                  <c:v>441</c:v>
                </c:pt>
                <c:pt idx="658">
                  <c:v>311</c:v>
                </c:pt>
                <c:pt idx="659">
                  <c:v>830</c:v>
                </c:pt>
                <c:pt idx="660">
                  <c:v>258</c:v>
                </c:pt>
                <c:pt idx="661">
                  <c:v>430</c:v>
                </c:pt>
                <c:pt idx="662">
                  <c:v>788</c:v>
                </c:pt>
                <c:pt idx="663">
                  <c:v>605</c:v>
                </c:pt>
                <c:pt idx="664">
                  <c:v>321</c:v>
                </c:pt>
                <c:pt idx="665">
                  <c:v>579</c:v>
                </c:pt>
                <c:pt idx="666">
                  <c:v>677</c:v>
                </c:pt>
                <c:pt idx="667">
                  <c:v>686</c:v>
                </c:pt>
                <c:pt idx="668">
                  <c:v>875</c:v>
                </c:pt>
                <c:pt idx="669">
                  <c:v>693</c:v>
                </c:pt>
                <c:pt idx="670">
                  <c:v>820</c:v>
                </c:pt>
                <c:pt idx="671">
                  <c:v>314</c:v>
                </c:pt>
                <c:pt idx="672">
                  <c:v>275</c:v>
                </c:pt>
                <c:pt idx="673">
                  <c:v>686</c:v>
                </c:pt>
                <c:pt idx="674">
                  <c:v>267</c:v>
                </c:pt>
                <c:pt idx="675">
                  <c:v>642</c:v>
                </c:pt>
                <c:pt idx="676">
                  <c:v>464</c:v>
                </c:pt>
                <c:pt idx="677">
                  <c:v>751</c:v>
                </c:pt>
                <c:pt idx="678">
                  <c:v>215</c:v>
                </c:pt>
                <c:pt idx="679">
                  <c:v>577</c:v>
                </c:pt>
                <c:pt idx="680">
                  <c:v>643</c:v>
                </c:pt>
                <c:pt idx="681">
                  <c:v>627</c:v>
                </c:pt>
                <c:pt idx="682">
                  <c:v>677</c:v>
                </c:pt>
                <c:pt idx="683">
                  <c:v>461</c:v>
                </c:pt>
                <c:pt idx="684">
                  <c:v>524</c:v>
                </c:pt>
                <c:pt idx="685">
                  <c:v>862</c:v>
                </c:pt>
                <c:pt idx="686">
                  <c:v>508</c:v>
                </c:pt>
                <c:pt idx="687">
                  <c:v>208</c:v>
                </c:pt>
                <c:pt idx="688">
                  <c:v>356</c:v>
                </c:pt>
                <c:pt idx="689">
                  <c:v>871</c:v>
                </c:pt>
                <c:pt idx="690">
                  <c:v>320</c:v>
                </c:pt>
                <c:pt idx="691">
                  <c:v>345</c:v>
                </c:pt>
                <c:pt idx="692">
                  <c:v>372</c:v>
                </c:pt>
                <c:pt idx="693">
                  <c:v>330</c:v>
                </c:pt>
                <c:pt idx="694">
                  <c:v>555</c:v>
                </c:pt>
                <c:pt idx="695">
                  <c:v>397</c:v>
                </c:pt>
                <c:pt idx="696">
                  <c:v>405</c:v>
                </c:pt>
                <c:pt idx="697">
                  <c:v>724</c:v>
                </c:pt>
                <c:pt idx="698">
                  <c:v>285</c:v>
                </c:pt>
                <c:pt idx="699">
                  <c:v>275</c:v>
                </c:pt>
                <c:pt idx="700">
                  <c:v>870</c:v>
                </c:pt>
                <c:pt idx="701">
                  <c:v>603</c:v>
                </c:pt>
                <c:pt idx="702">
                  <c:v>431</c:v>
                </c:pt>
                <c:pt idx="703">
                  <c:v>311</c:v>
                </c:pt>
                <c:pt idx="704">
                  <c:v>743</c:v>
                </c:pt>
                <c:pt idx="705">
                  <c:v>507</c:v>
                </c:pt>
                <c:pt idx="706">
                  <c:v>592</c:v>
                </c:pt>
                <c:pt idx="707">
                  <c:v>288</c:v>
                </c:pt>
                <c:pt idx="708">
                  <c:v>434</c:v>
                </c:pt>
                <c:pt idx="709">
                  <c:v>356</c:v>
                </c:pt>
                <c:pt idx="710">
                  <c:v>666</c:v>
                </c:pt>
                <c:pt idx="711">
                  <c:v>409</c:v>
                </c:pt>
                <c:pt idx="712">
                  <c:v>328</c:v>
                </c:pt>
                <c:pt idx="713">
                  <c:v>666</c:v>
                </c:pt>
                <c:pt idx="714">
                  <c:v>713</c:v>
                </c:pt>
                <c:pt idx="715">
                  <c:v>236</c:v>
                </c:pt>
                <c:pt idx="716">
                  <c:v>601</c:v>
                </c:pt>
                <c:pt idx="717">
                  <c:v>791</c:v>
                </c:pt>
                <c:pt idx="718">
                  <c:v>657</c:v>
                </c:pt>
                <c:pt idx="719">
                  <c:v>383</c:v>
                </c:pt>
                <c:pt idx="720">
                  <c:v>458</c:v>
                </c:pt>
                <c:pt idx="721">
                  <c:v>212</c:v>
                </c:pt>
                <c:pt idx="722">
                  <c:v>897</c:v>
                </c:pt>
                <c:pt idx="723">
                  <c:v>341</c:v>
                </c:pt>
                <c:pt idx="724">
                  <c:v>789</c:v>
                </c:pt>
                <c:pt idx="725">
                  <c:v>250</c:v>
                </c:pt>
                <c:pt idx="726">
                  <c:v>470</c:v>
                </c:pt>
                <c:pt idx="727">
                  <c:v>775</c:v>
                </c:pt>
                <c:pt idx="728">
                  <c:v>741</c:v>
                </c:pt>
                <c:pt idx="729">
                  <c:v>479</c:v>
                </c:pt>
                <c:pt idx="730">
                  <c:v>459</c:v>
                </c:pt>
                <c:pt idx="731">
                  <c:v>303</c:v>
                </c:pt>
                <c:pt idx="732">
                  <c:v>586</c:v>
                </c:pt>
                <c:pt idx="733">
                  <c:v>771</c:v>
                </c:pt>
                <c:pt idx="734">
                  <c:v>711</c:v>
                </c:pt>
                <c:pt idx="735">
                  <c:v>557</c:v>
                </c:pt>
                <c:pt idx="736">
                  <c:v>823</c:v>
                </c:pt>
                <c:pt idx="737">
                  <c:v>553</c:v>
                </c:pt>
                <c:pt idx="738">
                  <c:v>756</c:v>
                </c:pt>
                <c:pt idx="739">
                  <c:v>325</c:v>
                </c:pt>
                <c:pt idx="740">
                  <c:v>769</c:v>
                </c:pt>
                <c:pt idx="741">
                  <c:v>873</c:v>
                </c:pt>
                <c:pt idx="742">
                  <c:v>350</c:v>
                </c:pt>
                <c:pt idx="743">
                  <c:v>738</c:v>
                </c:pt>
                <c:pt idx="744">
                  <c:v>712</c:v>
                </c:pt>
                <c:pt idx="745">
                  <c:v>577</c:v>
                </c:pt>
                <c:pt idx="746">
                  <c:v>233</c:v>
                </c:pt>
                <c:pt idx="747">
                  <c:v>863</c:v>
                </c:pt>
                <c:pt idx="748">
                  <c:v>854</c:v>
                </c:pt>
                <c:pt idx="749">
                  <c:v>434</c:v>
                </c:pt>
                <c:pt idx="750">
                  <c:v>414</c:v>
                </c:pt>
                <c:pt idx="751">
                  <c:v>573</c:v>
                </c:pt>
                <c:pt idx="752">
                  <c:v>636</c:v>
                </c:pt>
                <c:pt idx="753">
                  <c:v>265</c:v>
                </c:pt>
                <c:pt idx="754">
                  <c:v>626</c:v>
                </c:pt>
                <c:pt idx="755">
                  <c:v>332</c:v>
                </c:pt>
                <c:pt idx="756">
                  <c:v>881</c:v>
                </c:pt>
                <c:pt idx="757">
                  <c:v>699</c:v>
                </c:pt>
                <c:pt idx="758">
                  <c:v>579</c:v>
                </c:pt>
                <c:pt idx="759">
                  <c:v>858</c:v>
                </c:pt>
                <c:pt idx="760">
                  <c:v>435</c:v>
                </c:pt>
                <c:pt idx="761">
                  <c:v>275</c:v>
                </c:pt>
                <c:pt idx="762">
                  <c:v>599</c:v>
                </c:pt>
                <c:pt idx="763">
                  <c:v>503</c:v>
                </c:pt>
                <c:pt idx="764">
                  <c:v>501</c:v>
                </c:pt>
                <c:pt idx="765">
                  <c:v>257</c:v>
                </c:pt>
                <c:pt idx="766">
                  <c:v>350</c:v>
                </c:pt>
                <c:pt idx="767">
                  <c:v>725</c:v>
                </c:pt>
                <c:pt idx="768">
                  <c:v>514</c:v>
                </c:pt>
                <c:pt idx="769">
                  <c:v>359</c:v>
                </c:pt>
                <c:pt idx="770">
                  <c:v>479</c:v>
                </c:pt>
                <c:pt idx="771">
                  <c:v>328</c:v>
                </c:pt>
                <c:pt idx="772">
                  <c:v>751</c:v>
                </c:pt>
                <c:pt idx="773">
                  <c:v>777</c:v>
                </c:pt>
                <c:pt idx="774">
                  <c:v>602</c:v>
                </c:pt>
                <c:pt idx="775">
                  <c:v>880</c:v>
                </c:pt>
              </c:numCache>
            </c:numRef>
          </c:xVal>
          <c:yVal>
            <c:numRef>
              <c:f>Pivot_Tables!$S$5:$S$780</c:f>
              <c:numCache>
                <c:formatCode>_ * #,##0_ ;_ * \-#,##0_ ;_ * "-"??_ ;_ @_ </c:formatCode>
                <c:ptCount val="776"/>
                <c:pt idx="0">
                  <c:v>8.1999999999999993</c:v>
                </c:pt>
                <c:pt idx="1">
                  <c:v>10.210000000000001</c:v>
                </c:pt>
                <c:pt idx="2">
                  <c:v>711.18</c:v>
                </c:pt>
                <c:pt idx="3">
                  <c:v>132.44999999999999</c:v>
                </c:pt>
                <c:pt idx="4">
                  <c:v>58.63</c:v>
                </c:pt>
                <c:pt idx="5">
                  <c:v>60.52</c:v>
                </c:pt>
                <c:pt idx="6">
                  <c:v>466.06</c:v>
                </c:pt>
                <c:pt idx="7">
                  <c:v>102.34</c:v>
                </c:pt>
                <c:pt idx="8">
                  <c:v>131.68</c:v>
                </c:pt>
                <c:pt idx="9">
                  <c:v>17.420000000000002</c:v>
                </c:pt>
                <c:pt idx="10">
                  <c:v>10.74</c:v>
                </c:pt>
                <c:pt idx="11">
                  <c:v>163.71</c:v>
                </c:pt>
                <c:pt idx="12">
                  <c:v>184.25</c:v>
                </c:pt>
                <c:pt idx="13">
                  <c:v>27.82</c:v>
                </c:pt>
                <c:pt idx="14">
                  <c:v>359.71</c:v>
                </c:pt>
                <c:pt idx="15">
                  <c:v>24.05</c:v>
                </c:pt>
                <c:pt idx="16">
                  <c:v>19.86</c:v>
                </c:pt>
                <c:pt idx="17">
                  <c:v>4.8600000000000003</c:v>
                </c:pt>
                <c:pt idx="18">
                  <c:v>46.08</c:v>
                </c:pt>
                <c:pt idx="19">
                  <c:v>19.36</c:v>
                </c:pt>
                <c:pt idx="20">
                  <c:v>255.19</c:v>
                </c:pt>
                <c:pt idx="21">
                  <c:v>241.49</c:v>
                </c:pt>
                <c:pt idx="22">
                  <c:v>230.34</c:v>
                </c:pt>
                <c:pt idx="23">
                  <c:v>36.020000000000003</c:v>
                </c:pt>
                <c:pt idx="24">
                  <c:v>28.89</c:v>
                </c:pt>
                <c:pt idx="25">
                  <c:v>63.81</c:v>
                </c:pt>
                <c:pt idx="26">
                  <c:v>102.12</c:v>
                </c:pt>
                <c:pt idx="27">
                  <c:v>89.34</c:v>
                </c:pt>
                <c:pt idx="28">
                  <c:v>139.53</c:v>
                </c:pt>
                <c:pt idx="29">
                  <c:v>3.39</c:v>
                </c:pt>
                <c:pt idx="30">
                  <c:v>100.93</c:v>
                </c:pt>
                <c:pt idx="31">
                  <c:v>62.04</c:v>
                </c:pt>
                <c:pt idx="32">
                  <c:v>231.5</c:v>
                </c:pt>
                <c:pt idx="33">
                  <c:v>393.1</c:v>
                </c:pt>
                <c:pt idx="34">
                  <c:v>56.02</c:v>
                </c:pt>
                <c:pt idx="35">
                  <c:v>129.22</c:v>
                </c:pt>
                <c:pt idx="36">
                  <c:v>116.2</c:v>
                </c:pt>
                <c:pt idx="37">
                  <c:v>13.16</c:v>
                </c:pt>
                <c:pt idx="38">
                  <c:v>44.34</c:v>
                </c:pt>
                <c:pt idx="39">
                  <c:v>138.71</c:v>
                </c:pt>
                <c:pt idx="40">
                  <c:v>212.7</c:v>
                </c:pt>
                <c:pt idx="41">
                  <c:v>89.96</c:v>
                </c:pt>
                <c:pt idx="42">
                  <c:v>35.770000000000003</c:v>
                </c:pt>
                <c:pt idx="43">
                  <c:v>3</c:v>
                </c:pt>
                <c:pt idx="44">
                  <c:v>319.14</c:v>
                </c:pt>
                <c:pt idx="45">
                  <c:v>3.81</c:v>
                </c:pt>
                <c:pt idx="46">
                  <c:v>8.07</c:v>
                </c:pt>
                <c:pt idx="47">
                  <c:v>684.25</c:v>
                </c:pt>
                <c:pt idx="48">
                  <c:v>56.89</c:v>
                </c:pt>
                <c:pt idx="49">
                  <c:v>69.13</c:v>
                </c:pt>
                <c:pt idx="50">
                  <c:v>55.39</c:v>
                </c:pt>
                <c:pt idx="51">
                  <c:v>351.8</c:v>
                </c:pt>
                <c:pt idx="52">
                  <c:v>13.41</c:v>
                </c:pt>
                <c:pt idx="53">
                  <c:v>191.34</c:v>
                </c:pt>
                <c:pt idx="54">
                  <c:v>70.77</c:v>
                </c:pt>
                <c:pt idx="55">
                  <c:v>30.33</c:v>
                </c:pt>
                <c:pt idx="56">
                  <c:v>13.48</c:v>
                </c:pt>
                <c:pt idx="57">
                  <c:v>197.83</c:v>
                </c:pt>
                <c:pt idx="58">
                  <c:v>167.68</c:v>
                </c:pt>
                <c:pt idx="59">
                  <c:v>86.09</c:v>
                </c:pt>
                <c:pt idx="60">
                  <c:v>280.37</c:v>
                </c:pt>
                <c:pt idx="61">
                  <c:v>27.65</c:v>
                </c:pt>
                <c:pt idx="62">
                  <c:v>43.86</c:v>
                </c:pt>
                <c:pt idx="63">
                  <c:v>8.76</c:v>
                </c:pt>
                <c:pt idx="64">
                  <c:v>111.91</c:v>
                </c:pt>
                <c:pt idx="65">
                  <c:v>28.73</c:v>
                </c:pt>
                <c:pt idx="66">
                  <c:v>317.44</c:v>
                </c:pt>
                <c:pt idx="67">
                  <c:v>223.3</c:v>
                </c:pt>
                <c:pt idx="68">
                  <c:v>140.71</c:v>
                </c:pt>
                <c:pt idx="69">
                  <c:v>29.28</c:v>
                </c:pt>
                <c:pt idx="70">
                  <c:v>20.94</c:v>
                </c:pt>
                <c:pt idx="71">
                  <c:v>210.77</c:v>
                </c:pt>
                <c:pt idx="72">
                  <c:v>40.69</c:v>
                </c:pt>
                <c:pt idx="73">
                  <c:v>91.99</c:v>
                </c:pt>
                <c:pt idx="74">
                  <c:v>247.42</c:v>
                </c:pt>
                <c:pt idx="75">
                  <c:v>240.14</c:v>
                </c:pt>
                <c:pt idx="76">
                  <c:v>5.08</c:v>
                </c:pt>
                <c:pt idx="77">
                  <c:v>89.12</c:v>
                </c:pt>
                <c:pt idx="78">
                  <c:v>217.1</c:v>
                </c:pt>
                <c:pt idx="79">
                  <c:v>427.03</c:v>
                </c:pt>
                <c:pt idx="80">
                  <c:v>75.87</c:v>
                </c:pt>
                <c:pt idx="81">
                  <c:v>161.57</c:v>
                </c:pt>
                <c:pt idx="82">
                  <c:v>37.99</c:v>
                </c:pt>
                <c:pt idx="83">
                  <c:v>10.19</c:v>
                </c:pt>
                <c:pt idx="84">
                  <c:v>43.62</c:v>
                </c:pt>
                <c:pt idx="85">
                  <c:v>394.88</c:v>
                </c:pt>
                <c:pt idx="86">
                  <c:v>165.24</c:v>
                </c:pt>
                <c:pt idx="87">
                  <c:v>74.569999999999993</c:v>
                </c:pt>
                <c:pt idx="88">
                  <c:v>69.63</c:v>
                </c:pt>
                <c:pt idx="89">
                  <c:v>657.52</c:v>
                </c:pt>
                <c:pt idx="90">
                  <c:v>235.9</c:v>
                </c:pt>
                <c:pt idx="91">
                  <c:v>407.04</c:v>
                </c:pt>
                <c:pt idx="92">
                  <c:v>347.74</c:v>
                </c:pt>
                <c:pt idx="93">
                  <c:v>209.97</c:v>
                </c:pt>
                <c:pt idx="94">
                  <c:v>229.44</c:v>
                </c:pt>
                <c:pt idx="95">
                  <c:v>263.06</c:v>
                </c:pt>
                <c:pt idx="96">
                  <c:v>1.45</c:v>
                </c:pt>
                <c:pt idx="97">
                  <c:v>363.99</c:v>
                </c:pt>
                <c:pt idx="98">
                  <c:v>818.1</c:v>
                </c:pt>
                <c:pt idx="99">
                  <c:v>29.79</c:v>
                </c:pt>
                <c:pt idx="100">
                  <c:v>634.01</c:v>
                </c:pt>
                <c:pt idx="101">
                  <c:v>376.26</c:v>
                </c:pt>
                <c:pt idx="102">
                  <c:v>455.55</c:v>
                </c:pt>
                <c:pt idx="103">
                  <c:v>26.52</c:v>
                </c:pt>
                <c:pt idx="104">
                  <c:v>770.95</c:v>
                </c:pt>
                <c:pt idx="105">
                  <c:v>119.85</c:v>
                </c:pt>
                <c:pt idx="106">
                  <c:v>15.07</c:v>
                </c:pt>
                <c:pt idx="107">
                  <c:v>427.22</c:v>
                </c:pt>
                <c:pt idx="108">
                  <c:v>950.9</c:v>
                </c:pt>
                <c:pt idx="109">
                  <c:v>662.11</c:v>
                </c:pt>
                <c:pt idx="110">
                  <c:v>299.16000000000003</c:v>
                </c:pt>
                <c:pt idx="111">
                  <c:v>404.58</c:v>
                </c:pt>
                <c:pt idx="112">
                  <c:v>390.17</c:v>
                </c:pt>
                <c:pt idx="113">
                  <c:v>179.35</c:v>
                </c:pt>
                <c:pt idx="114">
                  <c:v>274.91000000000003</c:v>
                </c:pt>
                <c:pt idx="115">
                  <c:v>53.74</c:v>
                </c:pt>
                <c:pt idx="116">
                  <c:v>116.33</c:v>
                </c:pt>
                <c:pt idx="117">
                  <c:v>111.84</c:v>
                </c:pt>
                <c:pt idx="118">
                  <c:v>102.27</c:v>
                </c:pt>
                <c:pt idx="119">
                  <c:v>565.02</c:v>
                </c:pt>
                <c:pt idx="120">
                  <c:v>84.22</c:v>
                </c:pt>
                <c:pt idx="121">
                  <c:v>221.34</c:v>
                </c:pt>
                <c:pt idx="122">
                  <c:v>248.56</c:v>
                </c:pt>
                <c:pt idx="123">
                  <c:v>196.17</c:v>
                </c:pt>
                <c:pt idx="124">
                  <c:v>226.71</c:v>
                </c:pt>
                <c:pt idx="125">
                  <c:v>760.66</c:v>
                </c:pt>
                <c:pt idx="126">
                  <c:v>21.83</c:v>
                </c:pt>
                <c:pt idx="127">
                  <c:v>365.43</c:v>
                </c:pt>
                <c:pt idx="128">
                  <c:v>80.010000000000005</c:v>
                </c:pt>
                <c:pt idx="129">
                  <c:v>193.61</c:v>
                </c:pt>
                <c:pt idx="130">
                  <c:v>381.2</c:v>
                </c:pt>
                <c:pt idx="131">
                  <c:v>491.31</c:v>
                </c:pt>
                <c:pt idx="132">
                  <c:v>251.16</c:v>
                </c:pt>
                <c:pt idx="133">
                  <c:v>62.25</c:v>
                </c:pt>
                <c:pt idx="134">
                  <c:v>54.55</c:v>
                </c:pt>
                <c:pt idx="135">
                  <c:v>185.78</c:v>
                </c:pt>
                <c:pt idx="136">
                  <c:v>26.64</c:v>
                </c:pt>
                <c:pt idx="137">
                  <c:v>78.12</c:v>
                </c:pt>
                <c:pt idx="138">
                  <c:v>3</c:v>
                </c:pt>
                <c:pt idx="139">
                  <c:v>350.54</c:v>
                </c:pt>
                <c:pt idx="140">
                  <c:v>94.41</c:v>
                </c:pt>
                <c:pt idx="141">
                  <c:v>208.25</c:v>
                </c:pt>
                <c:pt idx="142">
                  <c:v>228.45</c:v>
                </c:pt>
                <c:pt idx="143">
                  <c:v>350.94</c:v>
                </c:pt>
                <c:pt idx="144">
                  <c:v>15.39</c:v>
                </c:pt>
                <c:pt idx="145">
                  <c:v>210.29</c:v>
                </c:pt>
                <c:pt idx="146">
                  <c:v>35.94</c:v>
                </c:pt>
                <c:pt idx="147">
                  <c:v>5.47</c:v>
                </c:pt>
                <c:pt idx="148">
                  <c:v>304.51</c:v>
                </c:pt>
                <c:pt idx="149">
                  <c:v>460.84</c:v>
                </c:pt>
                <c:pt idx="150">
                  <c:v>200.78</c:v>
                </c:pt>
                <c:pt idx="151">
                  <c:v>778.93</c:v>
                </c:pt>
                <c:pt idx="152">
                  <c:v>815.42</c:v>
                </c:pt>
                <c:pt idx="153">
                  <c:v>559.27</c:v>
                </c:pt>
                <c:pt idx="154">
                  <c:v>48.09</c:v>
                </c:pt>
                <c:pt idx="155">
                  <c:v>1.95</c:v>
                </c:pt>
                <c:pt idx="156">
                  <c:v>150.76</c:v>
                </c:pt>
                <c:pt idx="157">
                  <c:v>386.66</c:v>
                </c:pt>
                <c:pt idx="158">
                  <c:v>440.59</c:v>
                </c:pt>
                <c:pt idx="159">
                  <c:v>403.79</c:v>
                </c:pt>
                <c:pt idx="160">
                  <c:v>469.27</c:v>
                </c:pt>
                <c:pt idx="161">
                  <c:v>131.49</c:v>
                </c:pt>
                <c:pt idx="162">
                  <c:v>341.7</c:v>
                </c:pt>
                <c:pt idx="163">
                  <c:v>363.49</c:v>
                </c:pt>
                <c:pt idx="164">
                  <c:v>311.88</c:v>
                </c:pt>
                <c:pt idx="165">
                  <c:v>540.24</c:v>
                </c:pt>
                <c:pt idx="166">
                  <c:v>124.93</c:v>
                </c:pt>
                <c:pt idx="167">
                  <c:v>647.37</c:v>
                </c:pt>
                <c:pt idx="168">
                  <c:v>143.57</c:v>
                </c:pt>
                <c:pt idx="169">
                  <c:v>74.739999999999995</c:v>
                </c:pt>
                <c:pt idx="170">
                  <c:v>641.83000000000004</c:v>
                </c:pt>
                <c:pt idx="171">
                  <c:v>271.49</c:v>
                </c:pt>
                <c:pt idx="172">
                  <c:v>148.94</c:v>
                </c:pt>
                <c:pt idx="173">
                  <c:v>379.59</c:v>
                </c:pt>
                <c:pt idx="174">
                  <c:v>287.14</c:v>
                </c:pt>
                <c:pt idx="175">
                  <c:v>66.45</c:v>
                </c:pt>
                <c:pt idx="176">
                  <c:v>611.20000000000005</c:v>
                </c:pt>
                <c:pt idx="177">
                  <c:v>222.12</c:v>
                </c:pt>
                <c:pt idx="178">
                  <c:v>399.27</c:v>
                </c:pt>
                <c:pt idx="179">
                  <c:v>458.01</c:v>
                </c:pt>
                <c:pt idx="180">
                  <c:v>219.1</c:v>
                </c:pt>
                <c:pt idx="181">
                  <c:v>256.43</c:v>
                </c:pt>
                <c:pt idx="182">
                  <c:v>243.5</c:v>
                </c:pt>
                <c:pt idx="183">
                  <c:v>22.92</c:v>
                </c:pt>
                <c:pt idx="184">
                  <c:v>304.75</c:v>
                </c:pt>
                <c:pt idx="185">
                  <c:v>128.79</c:v>
                </c:pt>
                <c:pt idx="186">
                  <c:v>509.49</c:v>
                </c:pt>
                <c:pt idx="187">
                  <c:v>71.819999999999993</c:v>
                </c:pt>
                <c:pt idx="188">
                  <c:v>79.349999999999994</c:v>
                </c:pt>
                <c:pt idx="189">
                  <c:v>294.36</c:v>
                </c:pt>
                <c:pt idx="190">
                  <c:v>3</c:v>
                </c:pt>
                <c:pt idx="191">
                  <c:v>1006.06</c:v>
                </c:pt>
                <c:pt idx="192">
                  <c:v>96.94</c:v>
                </c:pt>
                <c:pt idx="193">
                  <c:v>180.24</c:v>
                </c:pt>
                <c:pt idx="194">
                  <c:v>207.73</c:v>
                </c:pt>
                <c:pt idx="195">
                  <c:v>410.09</c:v>
                </c:pt>
                <c:pt idx="196">
                  <c:v>6.58</c:v>
                </c:pt>
                <c:pt idx="197">
                  <c:v>771.99</c:v>
                </c:pt>
                <c:pt idx="198">
                  <c:v>57.56</c:v>
                </c:pt>
                <c:pt idx="199">
                  <c:v>356.75</c:v>
                </c:pt>
                <c:pt idx="200">
                  <c:v>176.63</c:v>
                </c:pt>
                <c:pt idx="201">
                  <c:v>258.95999999999998</c:v>
                </c:pt>
                <c:pt idx="202">
                  <c:v>186.33</c:v>
                </c:pt>
                <c:pt idx="203">
                  <c:v>485.93</c:v>
                </c:pt>
                <c:pt idx="204">
                  <c:v>322.43</c:v>
                </c:pt>
                <c:pt idx="205">
                  <c:v>3</c:v>
                </c:pt>
                <c:pt idx="206">
                  <c:v>12.45</c:v>
                </c:pt>
                <c:pt idx="207">
                  <c:v>149.55000000000001</c:v>
                </c:pt>
                <c:pt idx="208">
                  <c:v>17.12</c:v>
                </c:pt>
                <c:pt idx="209">
                  <c:v>307.60000000000002</c:v>
                </c:pt>
                <c:pt idx="210">
                  <c:v>58.45</c:v>
                </c:pt>
                <c:pt idx="211">
                  <c:v>186.34</c:v>
                </c:pt>
                <c:pt idx="212">
                  <c:v>318.25</c:v>
                </c:pt>
                <c:pt idx="213">
                  <c:v>172.16</c:v>
                </c:pt>
                <c:pt idx="214">
                  <c:v>65.989999999999995</c:v>
                </c:pt>
                <c:pt idx="215">
                  <c:v>66.739999999999995</c:v>
                </c:pt>
                <c:pt idx="216">
                  <c:v>643.75</c:v>
                </c:pt>
                <c:pt idx="217">
                  <c:v>81.650000000000006</c:v>
                </c:pt>
                <c:pt idx="218">
                  <c:v>72.36</c:v>
                </c:pt>
                <c:pt idx="219">
                  <c:v>434.17</c:v>
                </c:pt>
                <c:pt idx="220">
                  <c:v>240.16</c:v>
                </c:pt>
                <c:pt idx="221">
                  <c:v>32.81</c:v>
                </c:pt>
                <c:pt idx="222">
                  <c:v>207.62</c:v>
                </c:pt>
                <c:pt idx="223">
                  <c:v>422.89</c:v>
                </c:pt>
                <c:pt idx="224">
                  <c:v>488.35</c:v>
                </c:pt>
                <c:pt idx="225">
                  <c:v>599.57000000000005</c:v>
                </c:pt>
                <c:pt idx="226">
                  <c:v>216.57</c:v>
                </c:pt>
                <c:pt idx="227">
                  <c:v>236.54</c:v>
                </c:pt>
                <c:pt idx="228">
                  <c:v>309.48</c:v>
                </c:pt>
                <c:pt idx="229">
                  <c:v>245.67</c:v>
                </c:pt>
                <c:pt idx="230">
                  <c:v>3</c:v>
                </c:pt>
                <c:pt idx="231">
                  <c:v>293.10000000000002</c:v>
                </c:pt>
                <c:pt idx="232">
                  <c:v>220.33</c:v>
                </c:pt>
                <c:pt idx="233">
                  <c:v>41.57</c:v>
                </c:pt>
                <c:pt idx="234">
                  <c:v>101.26</c:v>
                </c:pt>
                <c:pt idx="235">
                  <c:v>307.13</c:v>
                </c:pt>
                <c:pt idx="236">
                  <c:v>625.05999999999995</c:v>
                </c:pt>
                <c:pt idx="237">
                  <c:v>405.21</c:v>
                </c:pt>
                <c:pt idx="238">
                  <c:v>88.6</c:v>
                </c:pt>
                <c:pt idx="239">
                  <c:v>354.74</c:v>
                </c:pt>
                <c:pt idx="240">
                  <c:v>341.91</c:v>
                </c:pt>
                <c:pt idx="241">
                  <c:v>435.91</c:v>
                </c:pt>
                <c:pt idx="242">
                  <c:v>771.6</c:v>
                </c:pt>
                <c:pt idx="243">
                  <c:v>17.510000000000002</c:v>
                </c:pt>
                <c:pt idx="244">
                  <c:v>25.65</c:v>
                </c:pt>
                <c:pt idx="245">
                  <c:v>91.1</c:v>
                </c:pt>
                <c:pt idx="246">
                  <c:v>356.94</c:v>
                </c:pt>
                <c:pt idx="247">
                  <c:v>77.7</c:v>
                </c:pt>
                <c:pt idx="248">
                  <c:v>319.48</c:v>
                </c:pt>
                <c:pt idx="249">
                  <c:v>40.43</c:v>
                </c:pt>
                <c:pt idx="250">
                  <c:v>37.92</c:v>
                </c:pt>
                <c:pt idx="251">
                  <c:v>281.39</c:v>
                </c:pt>
                <c:pt idx="252">
                  <c:v>91.17</c:v>
                </c:pt>
                <c:pt idx="253">
                  <c:v>55.55</c:v>
                </c:pt>
                <c:pt idx="254">
                  <c:v>660.2</c:v>
                </c:pt>
                <c:pt idx="255">
                  <c:v>253.26</c:v>
                </c:pt>
                <c:pt idx="256">
                  <c:v>11.18</c:v>
                </c:pt>
                <c:pt idx="257">
                  <c:v>116.29</c:v>
                </c:pt>
                <c:pt idx="258">
                  <c:v>292.64</c:v>
                </c:pt>
                <c:pt idx="259">
                  <c:v>128.34</c:v>
                </c:pt>
                <c:pt idx="260">
                  <c:v>453.6</c:v>
                </c:pt>
                <c:pt idx="261">
                  <c:v>3</c:v>
                </c:pt>
                <c:pt idx="262">
                  <c:v>253.87</c:v>
                </c:pt>
                <c:pt idx="263">
                  <c:v>3</c:v>
                </c:pt>
                <c:pt idx="264">
                  <c:v>259.45</c:v>
                </c:pt>
                <c:pt idx="265">
                  <c:v>474.89</c:v>
                </c:pt>
                <c:pt idx="266">
                  <c:v>475.91</c:v>
                </c:pt>
                <c:pt idx="267">
                  <c:v>182.37</c:v>
                </c:pt>
                <c:pt idx="268">
                  <c:v>385.46</c:v>
                </c:pt>
                <c:pt idx="269">
                  <c:v>15.01</c:v>
                </c:pt>
                <c:pt idx="270">
                  <c:v>226.42</c:v>
                </c:pt>
                <c:pt idx="271">
                  <c:v>313.02</c:v>
                </c:pt>
                <c:pt idx="272">
                  <c:v>169.18</c:v>
                </c:pt>
                <c:pt idx="273">
                  <c:v>720.39</c:v>
                </c:pt>
                <c:pt idx="274">
                  <c:v>9.1999999999999993</c:v>
                </c:pt>
                <c:pt idx="275">
                  <c:v>346.07</c:v>
                </c:pt>
                <c:pt idx="276">
                  <c:v>168.28</c:v>
                </c:pt>
                <c:pt idx="277">
                  <c:v>521.51</c:v>
                </c:pt>
                <c:pt idx="278">
                  <c:v>338.32</c:v>
                </c:pt>
                <c:pt idx="279">
                  <c:v>43.01</c:v>
                </c:pt>
                <c:pt idx="280">
                  <c:v>465.22</c:v>
                </c:pt>
                <c:pt idx="281">
                  <c:v>156.49</c:v>
                </c:pt>
                <c:pt idx="282">
                  <c:v>110.69</c:v>
                </c:pt>
                <c:pt idx="283">
                  <c:v>335.13</c:v>
                </c:pt>
                <c:pt idx="284">
                  <c:v>99.29</c:v>
                </c:pt>
                <c:pt idx="285">
                  <c:v>546.36</c:v>
                </c:pt>
                <c:pt idx="286">
                  <c:v>646.08000000000004</c:v>
                </c:pt>
                <c:pt idx="287">
                  <c:v>470.51</c:v>
                </c:pt>
                <c:pt idx="288">
                  <c:v>257.29000000000002</c:v>
                </c:pt>
                <c:pt idx="289">
                  <c:v>428.54</c:v>
                </c:pt>
                <c:pt idx="290">
                  <c:v>81.650000000000006</c:v>
                </c:pt>
                <c:pt idx="291">
                  <c:v>366.48</c:v>
                </c:pt>
                <c:pt idx="292">
                  <c:v>584.70000000000005</c:v>
                </c:pt>
                <c:pt idx="293">
                  <c:v>90.3</c:v>
                </c:pt>
                <c:pt idx="294">
                  <c:v>311.07</c:v>
                </c:pt>
                <c:pt idx="295">
                  <c:v>47.1</c:v>
                </c:pt>
                <c:pt idx="296">
                  <c:v>492.26</c:v>
                </c:pt>
                <c:pt idx="297">
                  <c:v>154.01</c:v>
                </c:pt>
                <c:pt idx="298">
                  <c:v>45.06</c:v>
                </c:pt>
                <c:pt idx="299">
                  <c:v>683.66</c:v>
                </c:pt>
                <c:pt idx="300">
                  <c:v>115.16</c:v>
                </c:pt>
                <c:pt idx="301">
                  <c:v>345.49</c:v>
                </c:pt>
                <c:pt idx="302">
                  <c:v>556.53</c:v>
                </c:pt>
                <c:pt idx="303">
                  <c:v>138.78</c:v>
                </c:pt>
                <c:pt idx="304">
                  <c:v>181.63</c:v>
                </c:pt>
                <c:pt idx="305">
                  <c:v>523.30999999999995</c:v>
                </c:pt>
                <c:pt idx="306">
                  <c:v>59.64</c:v>
                </c:pt>
                <c:pt idx="307">
                  <c:v>270.24</c:v>
                </c:pt>
                <c:pt idx="308">
                  <c:v>11.39</c:v>
                </c:pt>
                <c:pt idx="309">
                  <c:v>45.31</c:v>
                </c:pt>
                <c:pt idx="310">
                  <c:v>15.33</c:v>
                </c:pt>
                <c:pt idx="311">
                  <c:v>347.43</c:v>
                </c:pt>
                <c:pt idx="312">
                  <c:v>195</c:v>
                </c:pt>
                <c:pt idx="313">
                  <c:v>133.19999999999999</c:v>
                </c:pt>
                <c:pt idx="314">
                  <c:v>337.9</c:v>
                </c:pt>
                <c:pt idx="315">
                  <c:v>174.35</c:v>
                </c:pt>
                <c:pt idx="316">
                  <c:v>71.06</c:v>
                </c:pt>
                <c:pt idx="317">
                  <c:v>211.87</c:v>
                </c:pt>
                <c:pt idx="318">
                  <c:v>217.91</c:v>
                </c:pt>
                <c:pt idx="319">
                  <c:v>530.12</c:v>
                </c:pt>
                <c:pt idx="320">
                  <c:v>201.6</c:v>
                </c:pt>
                <c:pt idx="321">
                  <c:v>369.94</c:v>
                </c:pt>
                <c:pt idx="322">
                  <c:v>530.53</c:v>
                </c:pt>
                <c:pt idx="323">
                  <c:v>68.45</c:v>
                </c:pt>
                <c:pt idx="324">
                  <c:v>340.71</c:v>
                </c:pt>
                <c:pt idx="325">
                  <c:v>46.13</c:v>
                </c:pt>
                <c:pt idx="326">
                  <c:v>588.98</c:v>
                </c:pt>
                <c:pt idx="327">
                  <c:v>437.23</c:v>
                </c:pt>
                <c:pt idx="328">
                  <c:v>238.89</c:v>
                </c:pt>
                <c:pt idx="329">
                  <c:v>38.68</c:v>
                </c:pt>
                <c:pt idx="330">
                  <c:v>435.54</c:v>
                </c:pt>
                <c:pt idx="331">
                  <c:v>411.76</c:v>
                </c:pt>
                <c:pt idx="332">
                  <c:v>490.22</c:v>
                </c:pt>
                <c:pt idx="333">
                  <c:v>176.35</c:v>
                </c:pt>
                <c:pt idx="334">
                  <c:v>20.440000000000001</c:v>
                </c:pt>
                <c:pt idx="335">
                  <c:v>28.06</c:v>
                </c:pt>
                <c:pt idx="336">
                  <c:v>70.55</c:v>
                </c:pt>
                <c:pt idx="337">
                  <c:v>197.65</c:v>
                </c:pt>
                <c:pt idx="338">
                  <c:v>161.59</c:v>
                </c:pt>
                <c:pt idx="339">
                  <c:v>43.56</c:v>
                </c:pt>
                <c:pt idx="340">
                  <c:v>708.46</c:v>
                </c:pt>
                <c:pt idx="341">
                  <c:v>131.31</c:v>
                </c:pt>
                <c:pt idx="342">
                  <c:v>292.33999999999997</c:v>
                </c:pt>
                <c:pt idx="343">
                  <c:v>146.71</c:v>
                </c:pt>
                <c:pt idx="344">
                  <c:v>290.76</c:v>
                </c:pt>
                <c:pt idx="345">
                  <c:v>318.43</c:v>
                </c:pt>
                <c:pt idx="346">
                  <c:v>371.57</c:v>
                </c:pt>
                <c:pt idx="347">
                  <c:v>82.63</c:v>
                </c:pt>
                <c:pt idx="348">
                  <c:v>3</c:v>
                </c:pt>
                <c:pt idx="349">
                  <c:v>241.29</c:v>
                </c:pt>
                <c:pt idx="350">
                  <c:v>7.05</c:v>
                </c:pt>
                <c:pt idx="351">
                  <c:v>383.9</c:v>
                </c:pt>
                <c:pt idx="352">
                  <c:v>134.88999999999999</c:v>
                </c:pt>
                <c:pt idx="353">
                  <c:v>200.52</c:v>
                </c:pt>
                <c:pt idx="354">
                  <c:v>119.83</c:v>
                </c:pt>
                <c:pt idx="355">
                  <c:v>3</c:v>
                </c:pt>
                <c:pt idx="356">
                  <c:v>99.44</c:v>
                </c:pt>
                <c:pt idx="357">
                  <c:v>3</c:v>
                </c:pt>
                <c:pt idx="358">
                  <c:v>379.99</c:v>
                </c:pt>
                <c:pt idx="359">
                  <c:v>513.57000000000005</c:v>
                </c:pt>
                <c:pt idx="360">
                  <c:v>106.83</c:v>
                </c:pt>
                <c:pt idx="361">
                  <c:v>74.36</c:v>
                </c:pt>
                <c:pt idx="362">
                  <c:v>1145.4000000000001</c:v>
                </c:pt>
                <c:pt idx="363">
                  <c:v>61.49</c:v>
                </c:pt>
                <c:pt idx="364">
                  <c:v>131.59</c:v>
                </c:pt>
                <c:pt idx="365">
                  <c:v>6.18</c:v>
                </c:pt>
                <c:pt idx="366">
                  <c:v>6.96</c:v>
                </c:pt>
                <c:pt idx="367">
                  <c:v>249.19</c:v>
                </c:pt>
                <c:pt idx="368">
                  <c:v>203.49</c:v>
                </c:pt>
                <c:pt idx="369">
                  <c:v>335.22</c:v>
                </c:pt>
                <c:pt idx="370">
                  <c:v>497.43</c:v>
                </c:pt>
                <c:pt idx="371">
                  <c:v>21.39</c:v>
                </c:pt>
                <c:pt idx="372">
                  <c:v>594.70000000000005</c:v>
                </c:pt>
                <c:pt idx="373">
                  <c:v>122.28</c:v>
                </c:pt>
                <c:pt idx="374">
                  <c:v>507.48</c:v>
                </c:pt>
                <c:pt idx="375">
                  <c:v>817.71</c:v>
                </c:pt>
                <c:pt idx="376">
                  <c:v>371.04</c:v>
                </c:pt>
                <c:pt idx="377">
                  <c:v>315.19</c:v>
                </c:pt>
                <c:pt idx="378">
                  <c:v>549.45000000000005</c:v>
                </c:pt>
                <c:pt idx="379">
                  <c:v>213.97</c:v>
                </c:pt>
                <c:pt idx="380">
                  <c:v>273.5</c:v>
                </c:pt>
                <c:pt idx="381">
                  <c:v>776.86</c:v>
                </c:pt>
                <c:pt idx="382">
                  <c:v>322.7</c:v>
                </c:pt>
                <c:pt idx="383">
                  <c:v>166.17</c:v>
                </c:pt>
                <c:pt idx="384">
                  <c:v>521.54</c:v>
                </c:pt>
                <c:pt idx="385">
                  <c:v>92.52</c:v>
                </c:pt>
                <c:pt idx="386">
                  <c:v>7.24</c:v>
                </c:pt>
                <c:pt idx="387">
                  <c:v>207.9</c:v>
                </c:pt>
                <c:pt idx="388">
                  <c:v>166.7</c:v>
                </c:pt>
                <c:pt idx="389">
                  <c:v>672.68</c:v>
                </c:pt>
                <c:pt idx="390">
                  <c:v>237</c:v>
                </c:pt>
                <c:pt idx="391">
                  <c:v>193.46</c:v>
                </c:pt>
                <c:pt idx="392">
                  <c:v>757.46</c:v>
                </c:pt>
                <c:pt idx="393">
                  <c:v>53.43</c:v>
                </c:pt>
                <c:pt idx="394">
                  <c:v>162.97999999999999</c:v>
                </c:pt>
                <c:pt idx="395">
                  <c:v>103.18</c:v>
                </c:pt>
                <c:pt idx="396">
                  <c:v>118.95</c:v>
                </c:pt>
                <c:pt idx="397">
                  <c:v>526.14</c:v>
                </c:pt>
                <c:pt idx="398">
                  <c:v>188.3</c:v>
                </c:pt>
                <c:pt idx="399">
                  <c:v>41.58</c:v>
                </c:pt>
                <c:pt idx="400">
                  <c:v>16.18</c:v>
                </c:pt>
                <c:pt idx="401">
                  <c:v>488.92</c:v>
                </c:pt>
                <c:pt idx="402">
                  <c:v>68.13</c:v>
                </c:pt>
                <c:pt idx="403">
                  <c:v>633.54</c:v>
                </c:pt>
                <c:pt idx="404">
                  <c:v>308.64999999999998</c:v>
                </c:pt>
                <c:pt idx="405">
                  <c:v>58.12</c:v>
                </c:pt>
                <c:pt idx="406">
                  <c:v>351.96</c:v>
                </c:pt>
                <c:pt idx="407">
                  <c:v>425.21</c:v>
                </c:pt>
                <c:pt idx="408">
                  <c:v>48.81</c:v>
                </c:pt>
                <c:pt idx="409">
                  <c:v>257.07</c:v>
                </c:pt>
                <c:pt idx="410">
                  <c:v>243.31</c:v>
                </c:pt>
                <c:pt idx="411">
                  <c:v>321.60000000000002</c:v>
                </c:pt>
                <c:pt idx="412">
                  <c:v>4.6900000000000004</c:v>
                </c:pt>
                <c:pt idx="413">
                  <c:v>512.72</c:v>
                </c:pt>
                <c:pt idx="414">
                  <c:v>237.86</c:v>
                </c:pt>
                <c:pt idx="415">
                  <c:v>639.07000000000005</c:v>
                </c:pt>
                <c:pt idx="416">
                  <c:v>835.68</c:v>
                </c:pt>
                <c:pt idx="417">
                  <c:v>292.32</c:v>
                </c:pt>
                <c:pt idx="418">
                  <c:v>311.5</c:v>
                </c:pt>
                <c:pt idx="419">
                  <c:v>326.89</c:v>
                </c:pt>
                <c:pt idx="420">
                  <c:v>619.61</c:v>
                </c:pt>
                <c:pt idx="421">
                  <c:v>196.69</c:v>
                </c:pt>
                <c:pt idx="422">
                  <c:v>426.18</c:v>
                </c:pt>
                <c:pt idx="423">
                  <c:v>670.08</c:v>
                </c:pt>
                <c:pt idx="424">
                  <c:v>191.41</c:v>
                </c:pt>
                <c:pt idx="425">
                  <c:v>210.26</c:v>
                </c:pt>
                <c:pt idx="426">
                  <c:v>75.77</c:v>
                </c:pt>
                <c:pt idx="427">
                  <c:v>293.07</c:v>
                </c:pt>
                <c:pt idx="428">
                  <c:v>117.45</c:v>
                </c:pt>
                <c:pt idx="429">
                  <c:v>384.15</c:v>
                </c:pt>
                <c:pt idx="430">
                  <c:v>59.35</c:v>
                </c:pt>
                <c:pt idx="431">
                  <c:v>49.44</c:v>
                </c:pt>
                <c:pt idx="432">
                  <c:v>124.1</c:v>
                </c:pt>
                <c:pt idx="433">
                  <c:v>408.84</c:v>
                </c:pt>
                <c:pt idx="434">
                  <c:v>157.21</c:v>
                </c:pt>
                <c:pt idx="435">
                  <c:v>702.79</c:v>
                </c:pt>
                <c:pt idx="436">
                  <c:v>181.09</c:v>
                </c:pt>
                <c:pt idx="437">
                  <c:v>159.51</c:v>
                </c:pt>
                <c:pt idx="438">
                  <c:v>149.49</c:v>
                </c:pt>
                <c:pt idx="439">
                  <c:v>18.260000000000002</c:v>
                </c:pt>
                <c:pt idx="440">
                  <c:v>25.36</c:v>
                </c:pt>
                <c:pt idx="441">
                  <c:v>321.94</c:v>
                </c:pt>
                <c:pt idx="442">
                  <c:v>610.91999999999996</c:v>
                </c:pt>
                <c:pt idx="443">
                  <c:v>283.45</c:v>
                </c:pt>
                <c:pt idx="444">
                  <c:v>176.29</c:v>
                </c:pt>
                <c:pt idx="445">
                  <c:v>137.11000000000001</c:v>
                </c:pt>
                <c:pt idx="446">
                  <c:v>109.52</c:v>
                </c:pt>
                <c:pt idx="447">
                  <c:v>248.48</c:v>
                </c:pt>
                <c:pt idx="448">
                  <c:v>208.11</c:v>
                </c:pt>
                <c:pt idx="449">
                  <c:v>392.53</c:v>
                </c:pt>
                <c:pt idx="450">
                  <c:v>271.33</c:v>
                </c:pt>
                <c:pt idx="451">
                  <c:v>272.76</c:v>
                </c:pt>
                <c:pt idx="452">
                  <c:v>380.73</c:v>
                </c:pt>
                <c:pt idx="453">
                  <c:v>367.5</c:v>
                </c:pt>
                <c:pt idx="454">
                  <c:v>479.97</c:v>
                </c:pt>
                <c:pt idx="455">
                  <c:v>378.16</c:v>
                </c:pt>
                <c:pt idx="456">
                  <c:v>123.76</c:v>
                </c:pt>
                <c:pt idx="457">
                  <c:v>550.12</c:v>
                </c:pt>
                <c:pt idx="458">
                  <c:v>330.18</c:v>
                </c:pt>
                <c:pt idx="459">
                  <c:v>113.14</c:v>
                </c:pt>
                <c:pt idx="460">
                  <c:v>361.99</c:v>
                </c:pt>
                <c:pt idx="461">
                  <c:v>56.46</c:v>
                </c:pt>
                <c:pt idx="462">
                  <c:v>245.88</c:v>
                </c:pt>
                <c:pt idx="463">
                  <c:v>127.14</c:v>
                </c:pt>
                <c:pt idx="464">
                  <c:v>366.97</c:v>
                </c:pt>
                <c:pt idx="465">
                  <c:v>689.29</c:v>
                </c:pt>
                <c:pt idx="466">
                  <c:v>241.47</c:v>
                </c:pt>
                <c:pt idx="467">
                  <c:v>275.25</c:v>
                </c:pt>
                <c:pt idx="468">
                  <c:v>347.57</c:v>
                </c:pt>
                <c:pt idx="469">
                  <c:v>79.319999999999993</c:v>
                </c:pt>
                <c:pt idx="470">
                  <c:v>55.04</c:v>
                </c:pt>
                <c:pt idx="471">
                  <c:v>120.52</c:v>
                </c:pt>
                <c:pt idx="472">
                  <c:v>110.5</c:v>
                </c:pt>
                <c:pt idx="473">
                  <c:v>114.52</c:v>
                </c:pt>
                <c:pt idx="474">
                  <c:v>380.19</c:v>
                </c:pt>
                <c:pt idx="475">
                  <c:v>220.3</c:v>
                </c:pt>
                <c:pt idx="476">
                  <c:v>343.45</c:v>
                </c:pt>
                <c:pt idx="477">
                  <c:v>212.82</c:v>
                </c:pt>
                <c:pt idx="478">
                  <c:v>258.83</c:v>
                </c:pt>
                <c:pt idx="479">
                  <c:v>631.6</c:v>
                </c:pt>
                <c:pt idx="480">
                  <c:v>14.25</c:v>
                </c:pt>
                <c:pt idx="481">
                  <c:v>130.01</c:v>
                </c:pt>
                <c:pt idx="482">
                  <c:v>121.18</c:v>
                </c:pt>
                <c:pt idx="483">
                  <c:v>493.11</c:v>
                </c:pt>
                <c:pt idx="484">
                  <c:v>476.17</c:v>
                </c:pt>
                <c:pt idx="485">
                  <c:v>314.31</c:v>
                </c:pt>
                <c:pt idx="486">
                  <c:v>528.66999999999996</c:v>
                </c:pt>
                <c:pt idx="487">
                  <c:v>200.59</c:v>
                </c:pt>
                <c:pt idx="488">
                  <c:v>205.59</c:v>
                </c:pt>
                <c:pt idx="489">
                  <c:v>452.47</c:v>
                </c:pt>
                <c:pt idx="490">
                  <c:v>17</c:v>
                </c:pt>
                <c:pt idx="491">
                  <c:v>597.52</c:v>
                </c:pt>
                <c:pt idx="492">
                  <c:v>452.75</c:v>
                </c:pt>
                <c:pt idx="493">
                  <c:v>352.19</c:v>
                </c:pt>
                <c:pt idx="494">
                  <c:v>244.64</c:v>
                </c:pt>
                <c:pt idx="495">
                  <c:v>295.56</c:v>
                </c:pt>
                <c:pt idx="496">
                  <c:v>139.75</c:v>
                </c:pt>
                <c:pt idx="497">
                  <c:v>101.16</c:v>
                </c:pt>
                <c:pt idx="498">
                  <c:v>321.97000000000003</c:v>
                </c:pt>
                <c:pt idx="499">
                  <c:v>694.53</c:v>
                </c:pt>
                <c:pt idx="500">
                  <c:v>286.2</c:v>
                </c:pt>
                <c:pt idx="501">
                  <c:v>504.92</c:v>
                </c:pt>
                <c:pt idx="502">
                  <c:v>114.22</c:v>
                </c:pt>
                <c:pt idx="503">
                  <c:v>278.33999999999997</c:v>
                </c:pt>
                <c:pt idx="504">
                  <c:v>148.35</c:v>
                </c:pt>
                <c:pt idx="505">
                  <c:v>497.36</c:v>
                </c:pt>
                <c:pt idx="506">
                  <c:v>89.26</c:v>
                </c:pt>
                <c:pt idx="507">
                  <c:v>562.04999999999995</c:v>
                </c:pt>
                <c:pt idx="508">
                  <c:v>252.09</c:v>
                </c:pt>
                <c:pt idx="509">
                  <c:v>194.74</c:v>
                </c:pt>
                <c:pt idx="510">
                  <c:v>123.37</c:v>
                </c:pt>
                <c:pt idx="511">
                  <c:v>0.48</c:v>
                </c:pt>
                <c:pt idx="512">
                  <c:v>211.33</c:v>
                </c:pt>
                <c:pt idx="513">
                  <c:v>406.6</c:v>
                </c:pt>
                <c:pt idx="514">
                  <c:v>620.05999999999995</c:v>
                </c:pt>
                <c:pt idx="515">
                  <c:v>262.08999999999997</c:v>
                </c:pt>
                <c:pt idx="516">
                  <c:v>86.23</c:v>
                </c:pt>
                <c:pt idx="517">
                  <c:v>3</c:v>
                </c:pt>
                <c:pt idx="518">
                  <c:v>165.14</c:v>
                </c:pt>
                <c:pt idx="519">
                  <c:v>143.61000000000001</c:v>
                </c:pt>
                <c:pt idx="520">
                  <c:v>238.93</c:v>
                </c:pt>
                <c:pt idx="521">
                  <c:v>202.1</c:v>
                </c:pt>
                <c:pt idx="522">
                  <c:v>740.3</c:v>
                </c:pt>
                <c:pt idx="523">
                  <c:v>38.89</c:v>
                </c:pt>
                <c:pt idx="524">
                  <c:v>404.29</c:v>
                </c:pt>
                <c:pt idx="525">
                  <c:v>18.059999999999999</c:v>
                </c:pt>
                <c:pt idx="526">
                  <c:v>414.27</c:v>
                </c:pt>
                <c:pt idx="527">
                  <c:v>104.25</c:v>
                </c:pt>
                <c:pt idx="528">
                  <c:v>70.290000000000006</c:v>
                </c:pt>
                <c:pt idx="529">
                  <c:v>328.16</c:v>
                </c:pt>
                <c:pt idx="530">
                  <c:v>84</c:v>
                </c:pt>
                <c:pt idx="531">
                  <c:v>219.84</c:v>
                </c:pt>
                <c:pt idx="532">
                  <c:v>183.86</c:v>
                </c:pt>
                <c:pt idx="533">
                  <c:v>1217.3</c:v>
                </c:pt>
                <c:pt idx="534">
                  <c:v>224.23</c:v>
                </c:pt>
                <c:pt idx="535">
                  <c:v>280.12</c:v>
                </c:pt>
                <c:pt idx="536">
                  <c:v>266.67</c:v>
                </c:pt>
                <c:pt idx="537">
                  <c:v>17.100000000000001</c:v>
                </c:pt>
                <c:pt idx="538">
                  <c:v>407.13</c:v>
                </c:pt>
                <c:pt idx="539">
                  <c:v>478.23</c:v>
                </c:pt>
                <c:pt idx="540">
                  <c:v>244.23</c:v>
                </c:pt>
                <c:pt idx="541">
                  <c:v>306.33</c:v>
                </c:pt>
                <c:pt idx="542">
                  <c:v>145.07</c:v>
                </c:pt>
                <c:pt idx="543">
                  <c:v>18.84</c:v>
                </c:pt>
                <c:pt idx="544">
                  <c:v>29.81</c:v>
                </c:pt>
                <c:pt idx="545">
                  <c:v>747.64</c:v>
                </c:pt>
                <c:pt idx="546">
                  <c:v>92.83</c:v>
                </c:pt>
                <c:pt idx="547">
                  <c:v>643.05999999999995</c:v>
                </c:pt>
                <c:pt idx="548">
                  <c:v>676.11</c:v>
                </c:pt>
                <c:pt idx="549">
                  <c:v>164.29</c:v>
                </c:pt>
                <c:pt idx="550">
                  <c:v>361.74</c:v>
                </c:pt>
                <c:pt idx="551">
                  <c:v>6.24</c:v>
                </c:pt>
                <c:pt idx="552">
                  <c:v>3</c:v>
                </c:pt>
                <c:pt idx="553">
                  <c:v>95.28</c:v>
                </c:pt>
                <c:pt idx="554">
                  <c:v>360.83</c:v>
                </c:pt>
                <c:pt idx="555">
                  <c:v>681.21</c:v>
                </c:pt>
                <c:pt idx="556">
                  <c:v>195.5</c:v>
                </c:pt>
                <c:pt idx="557">
                  <c:v>236.85</c:v>
                </c:pt>
                <c:pt idx="558">
                  <c:v>33.020000000000003</c:v>
                </c:pt>
                <c:pt idx="559">
                  <c:v>210.42</c:v>
                </c:pt>
                <c:pt idx="560">
                  <c:v>4.3499999999999996</c:v>
                </c:pt>
                <c:pt idx="561">
                  <c:v>314.52999999999997</c:v>
                </c:pt>
                <c:pt idx="562">
                  <c:v>143.16</c:v>
                </c:pt>
                <c:pt idx="563">
                  <c:v>153.47</c:v>
                </c:pt>
                <c:pt idx="564">
                  <c:v>388.51</c:v>
                </c:pt>
                <c:pt idx="565">
                  <c:v>535.29</c:v>
                </c:pt>
                <c:pt idx="566">
                  <c:v>9.86</c:v>
                </c:pt>
                <c:pt idx="567">
                  <c:v>227.11</c:v>
                </c:pt>
                <c:pt idx="568">
                  <c:v>62.2</c:v>
                </c:pt>
                <c:pt idx="569">
                  <c:v>17.510000000000002</c:v>
                </c:pt>
                <c:pt idx="570">
                  <c:v>372.85</c:v>
                </c:pt>
                <c:pt idx="571">
                  <c:v>200.49</c:v>
                </c:pt>
                <c:pt idx="572">
                  <c:v>148.02000000000001</c:v>
                </c:pt>
                <c:pt idx="573">
                  <c:v>1.17</c:v>
                </c:pt>
                <c:pt idx="574">
                  <c:v>218.27</c:v>
                </c:pt>
                <c:pt idx="575">
                  <c:v>103.81</c:v>
                </c:pt>
                <c:pt idx="576">
                  <c:v>220.11</c:v>
                </c:pt>
                <c:pt idx="577">
                  <c:v>70.34</c:v>
                </c:pt>
                <c:pt idx="578">
                  <c:v>244.47</c:v>
                </c:pt>
                <c:pt idx="579">
                  <c:v>40.659999999999997</c:v>
                </c:pt>
                <c:pt idx="580">
                  <c:v>201.06</c:v>
                </c:pt>
                <c:pt idx="581">
                  <c:v>150.11000000000001</c:v>
                </c:pt>
                <c:pt idx="582">
                  <c:v>152.58000000000001</c:v>
                </c:pt>
                <c:pt idx="583">
                  <c:v>379.69</c:v>
                </c:pt>
                <c:pt idx="584">
                  <c:v>176.37</c:v>
                </c:pt>
                <c:pt idx="585">
                  <c:v>190.39</c:v>
                </c:pt>
                <c:pt idx="586">
                  <c:v>521.72</c:v>
                </c:pt>
                <c:pt idx="587">
                  <c:v>133.62</c:v>
                </c:pt>
                <c:pt idx="588">
                  <c:v>55.88</c:v>
                </c:pt>
                <c:pt idx="589">
                  <c:v>57.86</c:v>
                </c:pt>
                <c:pt idx="590">
                  <c:v>104.95</c:v>
                </c:pt>
                <c:pt idx="591">
                  <c:v>187.28</c:v>
                </c:pt>
                <c:pt idx="592">
                  <c:v>31.7</c:v>
                </c:pt>
                <c:pt idx="593">
                  <c:v>222.2</c:v>
                </c:pt>
                <c:pt idx="594">
                  <c:v>133.51</c:v>
                </c:pt>
                <c:pt idx="595">
                  <c:v>243.38</c:v>
                </c:pt>
                <c:pt idx="596">
                  <c:v>628.01</c:v>
                </c:pt>
                <c:pt idx="597">
                  <c:v>598.1</c:v>
                </c:pt>
                <c:pt idx="598">
                  <c:v>109.26</c:v>
                </c:pt>
                <c:pt idx="599">
                  <c:v>528.72</c:v>
                </c:pt>
                <c:pt idx="600">
                  <c:v>694.64</c:v>
                </c:pt>
                <c:pt idx="601">
                  <c:v>141.51</c:v>
                </c:pt>
                <c:pt idx="602">
                  <c:v>162.29</c:v>
                </c:pt>
                <c:pt idx="603">
                  <c:v>15.74</c:v>
                </c:pt>
                <c:pt idx="604">
                  <c:v>92.77</c:v>
                </c:pt>
                <c:pt idx="605">
                  <c:v>17.72</c:v>
                </c:pt>
                <c:pt idx="606">
                  <c:v>652.41999999999996</c:v>
                </c:pt>
                <c:pt idx="607">
                  <c:v>24.42</c:v>
                </c:pt>
                <c:pt idx="608">
                  <c:v>432.81</c:v>
                </c:pt>
                <c:pt idx="609">
                  <c:v>599.6</c:v>
                </c:pt>
                <c:pt idx="610">
                  <c:v>353.75</c:v>
                </c:pt>
                <c:pt idx="611">
                  <c:v>350.17</c:v>
                </c:pt>
                <c:pt idx="612">
                  <c:v>334.95</c:v>
                </c:pt>
                <c:pt idx="613">
                  <c:v>56.6</c:v>
                </c:pt>
                <c:pt idx="614">
                  <c:v>72.069999999999993</c:v>
                </c:pt>
                <c:pt idx="615">
                  <c:v>160.52000000000001</c:v>
                </c:pt>
                <c:pt idx="616">
                  <c:v>225.43</c:v>
                </c:pt>
                <c:pt idx="617">
                  <c:v>209.65</c:v>
                </c:pt>
                <c:pt idx="618">
                  <c:v>95.77</c:v>
                </c:pt>
                <c:pt idx="619">
                  <c:v>308.41000000000003</c:v>
                </c:pt>
                <c:pt idx="620">
                  <c:v>540.12</c:v>
                </c:pt>
                <c:pt idx="621">
                  <c:v>416.6</c:v>
                </c:pt>
                <c:pt idx="622">
                  <c:v>309.19</c:v>
                </c:pt>
                <c:pt idx="623">
                  <c:v>658.53</c:v>
                </c:pt>
                <c:pt idx="624">
                  <c:v>10.56</c:v>
                </c:pt>
                <c:pt idx="625">
                  <c:v>57.97</c:v>
                </c:pt>
                <c:pt idx="626">
                  <c:v>322.61</c:v>
                </c:pt>
                <c:pt idx="627">
                  <c:v>513.64</c:v>
                </c:pt>
                <c:pt idx="628">
                  <c:v>608.69000000000005</c:v>
                </c:pt>
                <c:pt idx="629">
                  <c:v>371.41</c:v>
                </c:pt>
                <c:pt idx="630">
                  <c:v>299.91000000000003</c:v>
                </c:pt>
                <c:pt idx="631">
                  <c:v>73.150000000000006</c:v>
                </c:pt>
                <c:pt idx="632">
                  <c:v>144.97</c:v>
                </c:pt>
                <c:pt idx="633">
                  <c:v>150.1</c:v>
                </c:pt>
                <c:pt idx="634">
                  <c:v>640.86</c:v>
                </c:pt>
                <c:pt idx="635">
                  <c:v>392.91</c:v>
                </c:pt>
                <c:pt idx="636">
                  <c:v>124.44</c:v>
                </c:pt>
                <c:pt idx="637">
                  <c:v>145.26</c:v>
                </c:pt>
                <c:pt idx="638">
                  <c:v>476.52</c:v>
                </c:pt>
                <c:pt idx="639">
                  <c:v>272.07</c:v>
                </c:pt>
                <c:pt idx="640">
                  <c:v>23.7</c:v>
                </c:pt>
                <c:pt idx="641">
                  <c:v>57.38</c:v>
                </c:pt>
                <c:pt idx="642">
                  <c:v>331</c:v>
                </c:pt>
                <c:pt idx="643">
                  <c:v>225.19</c:v>
                </c:pt>
                <c:pt idx="644">
                  <c:v>435.08</c:v>
                </c:pt>
                <c:pt idx="645">
                  <c:v>116.46</c:v>
                </c:pt>
                <c:pt idx="646">
                  <c:v>31.81</c:v>
                </c:pt>
                <c:pt idx="647">
                  <c:v>98.36</c:v>
                </c:pt>
                <c:pt idx="648">
                  <c:v>22.97</c:v>
                </c:pt>
                <c:pt idx="649">
                  <c:v>38.200000000000003</c:v>
                </c:pt>
                <c:pt idx="650">
                  <c:v>242.97</c:v>
                </c:pt>
                <c:pt idx="651">
                  <c:v>164.06</c:v>
                </c:pt>
                <c:pt idx="652">
                  <c:v>200.25</c:v>
                </c:pt>
                <c:pt idx="653">
                  <c:v>313.19</c:v>
                </c:pt>
                <c:pt idx="654">
                  <c:v>124.68</c:v>
                </c:pt>
                <c:pt idx="655">
                  <c:v>288.3</c:v>
                </c:pt>
                <c:pt idx="656">
                  <c:v>12.77</c:v>
                </c:pt>
                <c:pt idx="657">
                  <c:v>3</c:v>
                </c:pt>
                <c:pt idx="658">
                  <c:v>89.16</c:v>
                </c:pt>
                <c:pt idx="659">
                  <c:v>633.32000000000005</c:v>
                </c:pt>
                <c:pt idx="660">
                  <c:v>176.7</c:v>
                </c:pt>
                <c:pt idx="661">
                  <c:v>371.16</c:v>
                </c:pt>
                <c:pt idx="662">
                  <c:v>35.58</c:v>
                </c:pt>
                <c:pt idx="663">
                  <c:v>14.12</c:v>
                </c:pt>
                <c:pt idx="664">
                  <c:v>51.3</c:v>
                </c:pt>
                <c:pt idx="665">
                  <c:v>260.45999999999998</c:v>
                </c:pt>
                <c:pt idx="666">
                  <c:v>411.41</c:v>
                </c:pt>
                <c:pt idx="667">
                  <c:v>98.77</c:v>
                </c:pt>
                <c:pt idx="668">
                  <c:v>116.58</c:v>
                </c:pt>
                <c:pt idx="669">
                  <c:v>3</c:v>
                </c:pt>
                <c:pt idx="670">
                  <c:v>208.36</c:v>
                </c:pt>
                <c:pt idx="671">
                  <c:v>200.93</c:v>
                </c:pt>
                <c:pt idx="672">
                  <c:v>126.82</c:v>
                </c:pt>
                <c:pt idx="673">
                  <c:v>249.3</c:v>
                </c:pt>
                <c:pt idx="674">
                  <c:v>3.36</c:v>
                </c:pt>
                <c:pt idx="675">
                  <c:v>315.8</c:v>
                </c:pt>
                <c:pt idx="676">
                  <c:v>157.24</c:v>
                </c:pt>
                <c:pt idx="677">
                  <c:v>740.55</c:v>
                </c:pt>
                <c:pt idx="678">
                  <c:v>184.83</c:v>
                </c:pt>
                <c:pt idx="679">
                  <c:v>493.09</c:v>
                </c:pt>
                <c:pt idx="680">
                  <c:v>176.77</c:v>
                </c:pt>
                <c:pt idx="681">
                  <c:v>468.83</c:v>
                </c:pt>
                <c:pt idx="682">
                  <c:v>251.57</c:v>
                </c:pt>
                <c:pt idx="683">
                  <c:v>310.89999999999998</c:v>
                </c:pt>
                <c:pt idx="684">
                  <c:v>88.9</c:v>
                </c:pt>
                <c:pt idx="685">
                  <c:v>761.42</c:v>
                </c:pt>
                <c:pt idx="686">
                  <c:v>141.58000000000001</c:v>
                </c:pt>
                <c:pt idx="687">
                  <c:v>89.1</c:v>
                </c:pt>
                <c:pt idx="688">
                  <c:v>199.64</c:v>
                </c:pt>
                <c:pt idx="689">
                  <c:v>127.28</c:v>
                </c:pt>
                <c:pt idx="690">
                  <c:v>192.14</c:v>
                </c:pt>
                <c:pt idx="691">
                  <c:v>326.02999999999997</c:v>
                </c:pt>
                <c:pt idx="692">
                  <c:v>275.33999999999997</c:v>
                </c:pt>
                <c:pt idx="693">
                  <c:v>289.02</c:v>
                </c:pt>
                <c:pt idx="694">
                  <c:v>40.93</c:v>
                </c:pt>
                <c:pt idx="695">
                  <c:v>273.77</c:v>
                </c:pt>
                <c:pt idx="696">
                  <c:v>131.34</c:v>
                </c:pt>
                <c:pt idx="697">
                  <c:v>230.53</c:v>
                </c:pt>
                <c:pt idx="698">
                  <c:v>265.02</c:v>
                </c:pt>
                <c:pt idx="699">
                  <c:v>210.06</c:v>
                </c:pt>
                <c:pt idx="700">
                  <c:v>571.76</c:v>
                </c:pt>
                <c:pt idx="701">
                  <c:v>21.82</c:v>
                </c:pt>
                <c:pt idx="702">
                  <c:v>303.85000000000002</c:v>
                </c:pt>
                <c:pt idx="703">
                  <c:v>147.38999999999999</c:v>
                </c:pt>
                <c:pt idx="704">
                  <c:v>260.75</c:v>
                </c:pt>
                <c:pt idx="705">
                  <c:v>164.7</c:v>
                </c:pt>
                <c:pt idx="706">
                  <c:v>44.88</c:v>
                </c:pt>
                <c:pt idx="707">
                  <c:v>201.94</c:v>
                </c:pt>
                <c:pt idx="708">
                  <c:v>122.89</c:v>
                </c:pt>
                <c:pt idx="709">
                  <c:v>72.45</c:v>
                </c:pt>
                <c:pt idx="710">
                  <c:v>616.83000000000004</c:v>
                </c:pt>
                <c:pt idx="711">
                  <c:v>399.59</c:v>
                </c:pt>
                <c:pt idx="712">
                  <c:v>46.41</c:v>
                </c:pt>
                <c:pt idx="713">
                  <c:v>408.55</c:v>
                </c:pt>
                <c:pt idx="714">
                  <c:v>15.42</c:v>
                </c:pt>
                <c:pt idx="715">
                  <c:v>185.34</c:v>
                </c:pt>
                <c:pt idx="716">
                  <c:v>67.28</c:v>
                </c:pt>
                <c:pt idx="717">
                  <c:v>652.07000000000005</c:v>
                </c:pt>
                <c:pt idx="718">
                  <c:v>53.94</c:v>
                </c:pt>
                <c:pt idx="719">
                  <c:v>70.489999999999995</c:v>
                </c:pt>
                <c:pt idx="720">
                  <c:v>194.15</c:v>
                </c:pt>
                <c:pt idx="721">
                  <c:v>9.18</c:v>
                </c:pt>
                <c:pt idx="722">
                  <c:v>643.14</c:v>
                </c:pt>
                <c:pt idx="723">
                  <c:v>101.25</c:v>
                </c:pt>
                <c:pt idx="724">
                  <c:v>217.33</c:v>
                </c:pt>
                <c:pt idx="725">
                  <c:v>158.38999999999999</c:v>
                </c:pt>
                <c:pt idx="726">
                  <c:v>335.3</c:v>
                </c:pt>
                <c:pt idx="727">
                  <c:v>516.29</c:v>
                </c:pt>
                <c:pt idx="728">
                  <c:v>464.24</c:v>
                </c:pt>
                <c:pt idx="729">
                  <c:v>326.75</c:v>
                </c:pt>
                <c:pt idx="730">
                  <c:v>17.66</c:v>
                </c:pt>
                <c:pt idx="731">
                  <c:v>125.46</c:v>
                </c:pt>
                <c:pt idx="732">
                  <c:v>171.23</c:v>
                </c:pt>
                <c:pt idx="733">
                  <c:v>307.45</c:v>
                </c:pt>
                <c:pt idx="734">
                  <c:v>535.02</c:v>
                </c:pt>
                <c:pt idx="735">
                  <c:v>0.4</c:v>
                </c:pt>
                <c:pt idx="736">
                  <c:v>817.01</c:v>
                </c:pt>
                <c:pt idx="737">
                  <c:v>119.82</c:v>
                </c:pt>
                <c:pt idx="738">
                  <c:v>754.06</c:v>
                </c:pt>
                <c:pt idx="739">
                  <c:v>167.51</c:v>
                </c:pt>
                <c:pt idx="740">
                  <c:v>477.88</c:v>
                </c:pt>
                <c:pt idx="741">
                  <c:v>635.64</c:v>
                </c:pt>
                <c:pt idx="742">
                  <c:v>270.82</c:v>
                </c:pt>
                <c:pt idx="743">
                  <c:v>238.98</c:v>
                </c:pt>
                <c:pt idx="744">
                  <c:v>83.94</c:v>
                </c:pt>
                <c:pt idx="745">
                  <c:v>19.399999999999999</c:v>
                </c:pt>
                <c:pt idx="746">
                  <c:v>193.36</c:v>
                </c:pt>
                <c:pt idx="747">
                  <c:v>531.63</c:v>
                </c:pt>
                <c:pt idx="748">
                  <c:v>251.81</c:v>
                </c:pt>
                <c:pt idx="749">
                  <c:v>17.2</c:v>
                </c:pt>
                <c:pt idx="750">
                  <c:v>105.7</c:v>
                </c:pt>
                <c:pt idx="751">
                  <c:v>500.94</c:v>
                </c:pt>
                <c:pt idx="752">
                  <c:v>192.54</c:v>
                </c:pt>
                <c:pt idx="753">
                  <c:v>236.21</c:v>
                </c:pt>
                <c:pt idx="754">
                  <c:v>433.83</c:v>
                </c:pt>
                <c:pt idx="755">
                  <c:v>174.76</c:v>
                </c:pt>
                <c:pt idx="756">
                  <c:v>111.65</c:v>
                </c:pt>
                <c:pt idx="757">
                  <c:v>3</c:v>
                </c:pt>
                <c:pt idx="758">
                  <c:v>383.37</c:v>
                </c:pt>
                <c:pt idx="759">
                  <c:v>849.24</c:v>
                </c:pt>
                <c:pt idx="760">
                  <c:v>136.08000000000001</c:v>
                </c:pt>
                <c:pt idx="761">
                  <c:v>177.67</c:v>
                </c:pt>
                <c:pt idx="762">
                  <c:v>27.23</c:v>
                </c:pt>
                <c:pt idx="763">
                  <c:v>439.4</c:v>
                </c:pt>
                <c:pt idx="764">
                  <c:v>270.42</c:v>
                </c:pt>
                <c:pt idx="765">
                  <c:v>83.37</c:v>
                </c:pt>
                <c:pt idx="766">
                  <c:v>192.27</c:v>
                </c:pt>
                <c:pt idx="767">
                  <c:v>20.68</c:v>
                </c:pt>
                <c:pt idx="768">
                  <c:v>491.1</c:v>
                </c:pt>
                <c:pt idx="769">
                  <c:v>190.45</c:v>
                </c:pt>
                <c:pt idx="770">
                  <c:v>213.3</c:v>
                </c:pt>
                <c:pt idx="771">
                  <c:v>121.88</c:v>
                </c:pt>
                <c:pt idx="772">
                  <c:v>397.84</c:v>
                </c:pt>
                <c:pt idx="773">
                  <c:v>234.03</c:v>
                </c:pt>
                <c:pt idx="774">
                  <c:v>192.74</c:v>
                </c:pt>
                <c:pt idx="775">
                  <c:v>753.21</c:v>
                </c:pt>
              </c:numCache>
            </c:numRef>
          </c:yVal>
          <c:smooth val="0"/>
          <c:extLst>
            <c:ext xmlns:c15="http://schemas.microsoft.com/office/drawing/2012/chart" uri="{02D57815-91ED-43cb-92C2-25804820EDAC}">
              <c15:datalabelsRange>
                <c15:f>Pivot_Tables!$U$5:$U$780</c15:f>
                <c15:dlblRangeCache>
                  <c:ptCount val="776"/>
                  <c:pt idx="533">
                    <c:v>1217.3</c:v>
                  </c:pt>
                </c15:dlblRangeCache>
              </c15:datalabelsRange>
            </c:ext>
            <c:ext xmlns:c16="http://schemas.microsoft.com/office/drawing/2014/chart" uri="{C3380CC4-5D6E-409C-BE32-E72D297353CC}">
              <c16:uniqueId val="{00000003-BA62-4AC5-848A-172C97230A96}"/>
            </c:ext>
          </c:extLst>
        </c:ser>
        <c:dLbls>
          <c:showLegendKey val="0"/>
          <c:showVal val="0"/>
          <c:showCatName val="0"/>
          <c:showSerName val="0"/>
          <c:showPercent val="0"/>
          <c:showBubbleSize val="0"/>
        </c:dLbls>
        <c:axId val="1854948591"/>
        <c:axId val="1854951503"/>
      </c:scatterChart>
      <c:valAx>
        <c:axId val="1854948591"/>
        <c:scaling>
          <c:orientation val="minMax"/>
        </c:scaling>
        <c:delete val="0"/>
        <c:axPos val="b"/>
        <c:numFmt formatCode="_ * #,##0_ ;_ * \-#,##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854951503"/>
        <c:crosses val="autoZero"/>
        <c:crossBetween val="midCat"/>
      </c:valAx>
      <c:valAx>
        <c:axId val="1854951503"/>
        <c:scaling>
          <c:orientation val="minMax"/>
        </c:scaling>
        <c:delete val="1"/>
        <c:axPos val="l"/>
        <c:numFmt formatCode="_ * #,##0_ ;_ * \-#,##0_ ;_ * &quot;-&quot;??_ ;_ @_ " sourceLinked="1"/>
        <c:majorTickMark val="none"/>
        <c:minorTickMark val="none"/>
        <c:tickLblPos val="nextTo"/>
        <c:crossAx val="1854948591"/>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63500</xdr:rowOff>
    </xdr:from>
    <xdr:to>
      <xdr:col>15</xdr:col>
      <xdr:colOff>377824</xdr:colOff>
      <xdr:row>21</xdr:row>
      <xdr:rowOff>152400</xdr:rowOff>
    </xdr:to>
    <xdr:grpSp>
      <xdr:nvGrpSpPr>
        <xdr:cNvPr id="2" name="Group 1"/>
        <xdr:cNvGrpSpPr/>
      </xdr:nvGrpSpPr>
      <xdr:grpSpPr>
        <a:xfrm>
          <a:off x="76200" y="63500"/>
          <a:ext cx="9445624" cy="3956050"/>
          <a:chOff x="-165100" y="41275"/>
          <a:chExt cx="9445624" cy="3956050"/>
        </a:xfrm>
      </xdr:grpSpPr>
      <xdr:sp macro="" textlink="">
        <xdr:nvSpPr>
          <xdr:cNvPr id="3" name="Rounded Rectangle 2"/>
          <xdr:cNvSpPr/>
        </xdr:nvSpPr>
        <xdr:spPr>
          <a:xfrm>
            <a:off x="-165100" y="47625"/>
            <a:ext cx="1027641" cy="393065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ounded Rectangle 3"/>
          <xdr:cNvSpPr/>
        </xdr:nvSpPr>
        <xdr:spPr>
          <a:xfrm>
            <a:off x="95144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ounded Rectangle 12"/>
          <xdr:cNvSpPr/>
        </xdr:nvSpPr>
        <xdr:spPr>
          <a:xfrm>
            <a:off x="3778251" y="733425"/>
            <a:ext cx="2651124" cy="326390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ounded Rectangle 13"/>
          <xdr:cNvSpPr/>
        </xdr:nvSpPr>
        <xdr:spPr>
          <a:xfrm>
            <a:off x="235479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375814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ounded Rectangle 15"/>
          <xdr:cNvSpPr/>
        </xdr:nvSpPr>
        <xdr:spPr>
          <a:xfrm>
            <a:off x="516149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ounded Rectangle 16"/>
          <xdr:cNvSpPr/>
        </xdr:nvSpPr>
        <xdr:spPr>
          <a:xfrm>
            <a:off x="656484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ounded Rectangle 17"/>
          <xdr:cNvSpPr/>
        </xdr:nvSpPr>
        <xdr:spPr>
          <a:xfrm>
            <a:off x="7968191" y="41275"/>
            <a:ext cx="1292226" cy="620184"/>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ounded Rectangle 18"/>
          <xdr:cNvSpPr/>
        </xdr:nvSpPr>
        <xdr:spPr>
          <a:xfrm>
            <a:off x="6581773" y="738715"/>
            <a:ext cx="2679701" cy="125836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ounded Rectangle 21"/>
          <xdr:cNvSpPr/>
        </xdr:nvSpPr>
        <xdr:spPr>
          <a:xfrm>
            <a:off x="962023" y="738715"/>
            <a:ext cx="2679701" cy="125836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ounded Rectangle 22"/>
          <xdr:cNvSpPr/>
        </xdr:nvSpPr>
        <xdr:spPr>
          <a:xfrm>
            <a:off x="962023" y="2084915"/>
            <a:ext cx="2679701" cy="189971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ounded Rectangle 39"/>
          <xdr:cNvSpPr/>
        </xdr:nvSpPr>
        <xdr:spPr>
          <a:xfrm>
            <a:off x="6600823" y="2084915"/>
            <a:ext cx="2679701" cy="1899710"/>
          </a:xfrm>
          <a:prstGeom prst="roundRect">
            <a:avLst>
              <a:gd name="adj" fmla="val 7123"/>
            </a:avLst>
          </a:prstGeom>
          <a:solidFill>
            <a:schemeClr val="bg1">
              <a:lumMod val="85000"/>
            </a:schemeClr>
          </a:solidFill>
          <a:ln w="6350"/>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6350</xdr:colOff>
      <xdr:row>4</xdr:row>
      <xdr:rowOff>25400</xdr:rowOff>
    </xdr:from>
    <xdr:to>
      <xdr:col>15</xdr:col>
      <xdr:colOff>336550</xdr:colOff>
      <xdr:row>21</xdr:row>
      <xdr:rowOff>19050</xdr:rowOff>
    </xdr:to>
    <xdr:grpSp>
      <xdr:nvGrpSpPr>
        <xdr:cNvPr id="5" name="Group 4"/>
        <xdr:cNvGrpSpPr/>
      </xdr:nvGrpSpPr>
      <xdr:grpSpPr>
        <a:xfrm>
          <a:off x="1225550" y="762000"/>
          <a:ext cx="8255000" cy="3124200"/>
          <a:chOff x="895350" y="755650"/>
          <a:chExt cx="8255000" cy="3124200"/>
        </a:xfrm>
      </xdr:grpSpPr>
      <xdr:graphicFrame macro="">
        <xdr:nvGraphicFramePr>
          <xdr:cNvPr id="24" name="Chart 23"/>
          <xdr:cNvGraphicFramePr>
            <a:graphicFrameLocks/>
          </xdr:cNvGraphicFramePr>
        </xdr:nvGraphicFramePr>
        <xdr:xfrm>
          <a:off x="895350" y="755650"/>
          <a:ext cx="2679700" cy="11112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5" name="Chart 24"/>
          <xdr:cNvGraphicFramePr>
            <a:graphicFrameLocks/>
          </xdr:cNvGraphicFramePr>
        </xdr:nvGraphicFramePr>
        <xdr:xfrm>
          <a:off x="920750" y="2120900"/>
          <a:ext cx="2597150" cy="1752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6" name="Chart 25"/>
          <xdr:cNvGraphicFramePr>
            <a:graphicFrameLocks/>
          </xdr:cNvGraphicFramePr>
        </xdr:nvGraphicFramePr>
        <xdr:xfrm>
          <a:off x="6584950" y="2171700"/>
          <a:ext cx="2565400" cy="1708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26"/>
          <xdr:cNvGraphicFramePr>
            <a:graphicFrameLocks/>
          </xdr:cNvGraphicFramePr>
        </xdr:nvGraphicFramePr>
        <xdr:xfrm>
          <a:off x="6584950" y="768350"/>
          <a:ext cx="2540000" cy="11557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0" name="Chart 19"/>
          <xdr:cNvGraphicFramePr>
            <a:graphicFrameLocks/>
          </xdr:cNvGraphicFramePr>
        </xdr:nvGraphicFramePr>
        <xdr:xfrm>
          <a:off x="3759200" y="781050"/>
          <a:ext cx="2584450" cy="29845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13</xdr:col>
      <xdr:colOff>266700</xdr:colOff>
      <xdr:row>0</xdr:row>
      <xdr:rowOff>57150</xdr:rowOff>
    </xdr:from>
    <xdr:to>
      <xdr:col>14</xdr:col>
      <xdr:colOff>107950</xdr:colOff>
      <xdr:row>2</xdr:row>
      <xdr:rowOff>139700</xdr:rowOff>
    </xdr:to>
    <xdr:pic>
      <xdr:nvPicPr>
        <xdr:cNvPr id="6" name="Picture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91500" y="57150"/>
          <a:ext cx="450850" cy="450850"/>
        </a:xfrm>
        <a:prstGeom prst="rect">
          <a:avLst/>
        </a:prstGeom>
      </xdr:spPr>
    </xdr:pic>
    <xdr:clientData/>
  </xdr:twoCellAnchor>
  <xdr:twoCellAnchor editAs="oneCell">
    <xdr:from>
      <xdr:col>11</xdr:col>
      <xdr:colOff>73799</xdr:colOff>
      <xdr:row>0</xdr:row>
      <xdr:rowOff>42049</xdr:rowOff>
    </xdr:from>
    <xdr:to>
      <xdr:col>11</xdr:col>
      <xdr:colOff>560536</xdr:colOff>
      <xdr:row>2</xdr:row>
      <xdr:rowOff>160486</xdr:rowOff>
    </xdr:to>
    <xdr:pic>
      <xdr:nvPicPr>
        <xdr:cNvPr id="7" name="Picture 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79399" y="42049"/>
          <a:ext cx="486737" cy="486737"/>
        </a:xfrm>
        <a:prstGeom prst="rect">
          <a:avLst/>
        </a:prstGeom>
      </xdr:spPr>
    </xdr:pic>
    <xdr:clientData/>
  </xdr:twoCellAnchor>
  <xdr:twoCellAnchor editAs="oneCell">
    <xdr:from>
      <xdr:col>8</xdr:col>
      <xdr:colOff>496849</xdr:colOff>
      <xdr:row>0</xdr:row>
      <xdr:rowOff>65049</xdr:rowOff>
    </xdr:from>
    <xdr:to>
      <xdr:col>9</xdr:col>
      <xdr:colOff>336550</xdr:colOff>
      <xdr:row>2</xdr:row>
      <xdr:rowOff>152400</xdr:rowOff>
    </xdr:to>
    <xdr:pic>
      <xdr:nvPicPr>
        <xdr:cNvPr id="8" name="Picture 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73649" y="65049"/>
          <a:ext cx="449301" cy="455651"/>
        </a:xfrm>
        <a:prstGeom prst="rect">
          <a:avLst/>
        </a:prstGeom>
      </xdr:spPr>
    </xdr:pic>
    <xdr:clientData/>
  </xdr:twoCellAnchor>
  <xdr:twoCellAnchor editAs="oneCell">
    <xdr:from>
      <xdr:col>6</xdr:col>
      <xdr:colOff>297600</xdr:colOff>
      <xdr:row>0</xdr:row>
      <xdr:rowOff>37250</xdr:rowOff>
    </xdr:from>
    <xdr:to>
      <xdr:col>7</xdr:col>
      <xdr:colOff>184150</xdr:colOff>
      <xdr:row>3</xdr:row>
      <xdr:rowOff>0</xdr:rowOff>
    </xdr:to>
    <xdr:pic>
      <xdr:nvPicPr>
        <xdr:cNvPr id="9" name="Picture 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55200" y="37250"/>
          <a:ext cx="496150" cy="515200"/>
        </a:xfrm>
        <a:prstGeom prst="rect">
          <a:avLst/>
        </a:prstGeom>
      </xdr:spPr>
    </xdr:pic>
    <xdr:clientData/>
  </xdr:twoCellAnchor>
  <xdr:twoCellAnchor editAs="oneCell">
    <xdr:from>
      <xdr:col>4</xdr:col>
      <xdr:colOff>130100</xdr:colOff>
      <xdr:row>0</xdr:row>
      <xdr:rowOff>60250</xdr:rowOff>
    </xdr:from>
    <xdr:to>
      <xdr:col>5</xdr:col>
      <xdr:colOff>32926</xdr:colOff>
      <xdr:row>3</xdr:row>
      <xdr:rowOff>20226</xdr:rowOff>
    </xdr:to>
    <xdr:pic>
      <xdr:nvPicPr>
        <xdr:cNvPr id="10" name="Picture 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68500" y="60250"/>
          <a:ext cx="512426" cy="512426"/>
        </a:xfrm>
        <a:prstGeom prst="rect">
          <a:avLst/>
        </a:prstGeom>
      </xdr:spPr>
    </xdr:pic>
    <xdr:clientData/>
  </xdr:twoCellAnchor>
  <xdr:twoCellAnchor editAs="oneCell">
    <xdr:from>
      <xdr:col>1</xdr:col>
      <xdr:colOff>546799</xdr:colOff>
      <xdr:row>0</xdr:row>
      <xdr:rowOff>45149</xdr:rowOff>
    </xdr:from>
    <xdr:to>
      <xdr:col>2</xdr:col>
      <xdr:colOff>493710</xdr:colOff>
      <xdr:row>3</xdr:row>
      <xdr:rowOff>49210</xdr:rowOff>
    </xdr:to>
    <xdr:pic>
      <xdr:nvPicPr>
        <xdr:cNvPr id="11" name="Picture 1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56399" y="45149"/>
          <a:ext cx="556511" cy="556511"/>
        </a:xfrm>
        <a:prstGeom prst="rect">
          <a:avLst/>
        </a:prstGeom>
      </xdr:spPr>
    </xdr:pic>
    <xdr:clientData/>
  </xdr:twoCellAnchor>
  <xdr:twoCellAnchor>
    <xdr:from>
      <xdr:col>2</xdr:col>
      <xdr:colOff>565150</xdr:colOff>
      <xdr:row>1</xdr:row>
      <xdr:rowOff>6350</xdr:rowOff>
    </xdr:from>
    <xdr:to>
      <xdr:col>3</xdr:col>
      <xdr:colOff>590550</xdr:colOff>
      <xdr:row>2</xdr:row>
      <xdr:rowOff>25400</xdr:rowOff>
    </xdr:to>
    <xdr:sp macro="" textlink="Pivot_Tables!A5">
      <xdr:nvSpPr>
        <xdr:cNvPr id="12" name="TextBox 11"/>
        <xdr:cNvSpPr txBox="1"/>
      </xdr:nvSpPr>
      <xdr:spPr>
        <a:xfrm>
          <a:off x="178435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7EB9CC4-068B-47E5-94E9-2CD878C16A64}" type="TxLink">
            <a:rPr lang="en-US" sz="800" b="0" i="0" u="none" strike="noStrike">
              <a:solidFill>
                <a:srgbClr val="000000"/>
              </a:solidFill>
              <a:latin typeface="Calibri"/>
              <a:cs typeface="Calibri"/>
            </a:rPr>
            <a:pPr/>
            <a:t> 4,40,761 </a:t>
          </a:fld>
          <a:endParaRPr lang="en-IN" sz="800" b="0"/>
        </a:p>
      </xdr:txBody>
    </xdr:sp>
    <xdr:clientData/>
  </xdr:twoCellAnchor>
  <xdr:twoCellAnchor>
    <xdr:from>
      <xdr:col>2</xdr:col>
      <xdr:colOff>520700</xdr:colOff>
      <xdr:row>2</xdr:row>
      <xdr:rowOff>120650</xdr:rowOff>
    </xdr:from>
    <xdr:to>
      <xdr:col>3</xdr:col>
      <xdr:colOff>590550</xdr:colOff>
      <xdr:row>3</xdr:row>
      <xdr:rowOff>127000</xdr:rowOff>
    </xdr:to>
    <xdr:sp macro="" textlink="">
      <xdr:nvSpPr>
        <xdr:cNvPr id="21" name="TextBox 20"/>
        <xdr:cNvSpPr txBox="1"/>
      </xdr:nvSpPr>
      <xdr:spPr>
        <a:xfrm>
          <a:off x="1739900" y="488950"/>
          <a:ext cx="679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Total Sales</a:t>
          </a:r>
        </a:p>
      </xdr:txBody>
    </xdr:sp>
    <xdr:clientData/>
  </xdr:twoCellAnchor>
  <xdr:twoCellAnchor>
    <xdr:from>
      <xdr:col>5</xdr:col>
      <xdr:colOff>101600</xdr:colOff>
      <xdr:row>1</xdr:row>
      <xdr:rowOff>6350</xdr:rowOff>
    </xdr:from>
    <xdr:to>
      <xdr:col>6</xdr:col>
      <xdr:colOff>127000</xdr:colOff>
      <xdr:row>2</xdr:row>
      <xdr:rowOff>25400</xdr:rowOff>
    </xdr:to>
    <xdr:sp macro="" textlink="Pivot_Tables!A10">
      <xdr:nvSpPr>
        <xdr:cNvPr id="32" name="TextBox 31"/>
        <xdr:cNvSpPr txBox="1"/>
      </xdr:nvSpPr>
      <xdr:spPr>
        <a:xfrm>
          <a:off x="314960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CF50C27-E3A4-4200-9AAD-09F97831E092}" type="TxLink">
            <a:rPr lang="en-US" sz="800" b="0" i="0" u="none" strike="noStrike">
              <a:solidFill>
                <a:srgbClr val="000000"/>
              </a:solidFill>
              <a:latin typeface="Calibri"/>
              <a:cs typeface="Calibri"/>
            </a:rPr>
            <a:t> 1,92,497 </a:t>
          </a:fld>
          <a:endParaRPr lang="en-IN" sz="400" b="0"/>
        </a:p>
      </xdr:txBody>
    </xdr:sp>
    <xdr:clientData/>
  </xdr:twoCellAnchor>
  <xdr:twoCellAnchor>
    <xdr:from>
      <xdr:col>4</xdr:col>
      <xdr:colOff>400050</xdr:colOff>
      <xdr:row>2</xdr:row>
      <xdr:rowOff>120650</xdr:rowOff>
    </xdr:from>
    <xdr:to>
      <xdr:col>6</xdr:col>
      <xdr:colOff>190500</xdr:colOff>
      <xdr:row>3</xdr:row>
      <xdr:rowOff>107950</xdr:rowOff>
    </xdr:to>
    <xdr:sp macro="" textlink="">
      <xdr:nvSpPr>
        <xdr:cNvPr id="33" name="TextBox 32"/>
        <xdr:cNvSpPr txBox="1"/>
      </xdr:nvSpPr>
      <xdr:spPr>
        <a:xfrm>
          <a:off x="2838450" y="488950"/>
          <a:ext cx="1009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Total Discount Given</a:t>
          </a:r>
        </a:p>
      </xdr:txBody>
    </xdr:sp>
    <xdr:clientData/>
  </xdr:twoCellAnchor>
  <xdr:twoCellAnchor>
    <xdr:from>
      <xdr:col>7</xdr:col>
      <xdr:colOff>361950</xdr:colOff>
      <xdr:row>1</xdr:row>
      <xdr:rowOff>6350</xdr:rowOff>
    </xdr:from>
    <xdr:to>
      <xdr:col>8</xdr:col>
      <xdr:colOff>387350</xdr:colOff>
      <xdr:row>2</xdr:row>
      <xdr:rowOff>25400</xdr:rowOff>
    </xdr:to>
    <xdr:sp macro="" textlink="Pivot_Tables!A14">
      <xdr:nvSpPr>
        <xdr:cNvPr id="34" name="TextBox 33"/>
        <xdr:cNvSpPr txBox="1"/>
      </xdr:nvSpPr>
      <xdr:spPr>
        <a:xfrm>
          <a:off x="462915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DC49283-A8FE-49E9-8374-02839F4378B8}" type="TxLink">
            <a:rPr lang="en-US" sz="800" b="0" i="0" u="none" strike="noStrike">
              <a:solidFill>
                <a:srgbClr val="000000"/>
              </a:solidFill>
              <a:latin typeface="Calibri"/>
              <a:cs typeface="Calibri"/>
            </a:rPr>
            <a:t> 2,48,264 </a:t>
          </a:fld>
          <a:endParaRPr lang="en-IN" sz="400"/>
        </a:p>
      </xdr:txBody>
    </xdr:sp>
    <xdr:clientData/>
  </xdr:twoCellAnchor>
  <xdr:twoCellAnchor>
    <xdr:from>
      <xdr:col>7</xdr:col>
      <xdr:colOff>165100</xdr:colOff>
      <xdr:row>2</xdr:row>
      <xdr:rowOff>120650</xdr:rowOff>
    </xdr:from>
    <xdr:to>
      <xdr:col>8</xdr:col>
      <xdr:colOff>234950</xdr:colOff>
      <xdr:row>3</xdr:row>
      <xdr:rowOff>127000</xdr:rowOff>
    </xdr:to>
    <xdr:sp macro="" textlink="">
      <xdr:nvSpPr>
        <xdr:cNvPr id="35" name="TextBox 34"/>
        <xdr:cNvSpPr txBox="1"/>
      </xdr:nvSpPr>
      <xdr:spPr>
        <a:xfrm>
          <a:off x="4432300" y="488950"/>
          <a:ext cx="679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Net Revenue</a:t>
          </a:r>
        </a:p>
      </xdr:txBody>
    </xdr:sp>
    <xdr:clientData/>
  </xdr:twoCellAnchor>
  <xdr:twoCellAnchor>
    <xdr:from>
      <xdr:col>9</xdr:col>
      <xdr:colOff>520700</xdr:colOff>
      <xdr:row>1</xdr:row>
      <xdr:rowOff>6350</xdr:rowOff>
    </xdr:from>
    <xdr:to>
      <xdr:col>10</xdr:col>
      <xdr:colOff>546100</xdr:colOff>
      <xdr:row>2</xdr:row>
      <xdr:rowOff>25400</xdr:rowOff>
    </xdr:to>
    <xdr:sp macro="" textlink="Pivot_Tables!A18">
      <xdr:nvSpPr>
        <xdr:cNvPr id="36" name="TextBox 35"/>
        <xdr:cNvSpPr txBox="1"/>
      </xdr:nvSpPr>
      <xdr:spPr>
        <a:xfrm>
          <a:off x="600710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220D865-A14C-4BD7-B5B6-1F1A5089472A}" type="TxLink">
            <a:rPr lang="en-US" sz="800" b="0" i="0" u="none" strike="noStrike">
              <a:solidFill>
                <a:srgbClr val="000000"/>
              </a:solidFill>
              <a:latin typeface="Calibri"/>
              <a:cs typeface="Calibri"/>
            </a:rPr>
            <a:t> 242 </a:t>
          </a:fld>
          <a:endParaRPr lang="en-IN" sz="400"/>
        </a:p>
      </xdr:txBody>
    </xdr:sp>
    <xdr:clientData/>
  </xdr:twoCellAnchor>
  <xdr:twoCellAnchor>
    <xdr:from>
      <xdr:col>8</xdr:col>
      <xdr:colOff>558800</xdr:colOff>
      <xdr:row>2</xdr:row>
      <xdr:rowOff>120650</xdr:rowOff>
    </xdr:from>
    <xdr:to>
      <xdr:col>11</xdr:col>
      <xdr:colOff>57150</xdr:colOff>
      <xdr:row>3</xdr:row>
      <xdr:rowOff>127000</xdr:rowOff>
    </xdr:to>
    <xdr:sp macro="" textlink="">
      <xdr:nvSpPr>
        <xdr:cNvPr id="37" name="TextBox 36"/>
        <xdr:cNvSpPr txBox="1"/>
      </xdr:nvSpPr>
      <xdr:spPr>
        <a:xfrm>
          <a:off x="5435600" y="488950"/>
          <a:ext cx="13271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Average Discount per Sale</a:t>
          </a:r>
        </a:p>
      </xdr:txBody>
    </xdr:sp>
    <xdr:clientData/>
  </xdr:twoCellAnchor>
  <xdr:twoCellAnchor>
    <xdr:from>
      <xdr:col>12</xdr:col>
      <xdr:colOff>101600</xdr:colOff>
      <xdr:row>1</xdr:row>
      <xdr:rowOff>6350</xdr:rowOff>
    </xdr:from>
    <xdr:to>
      <xdr:col>13</xdr:col>
      <xdr:colOff>127000</xdr:colOff>
      <xdr:row>2</xdr:row>
      <xdr:rowOff>25400</xdr:rowOff>
    </xdr:to>
    <xdr:sp macro="" textlink="Pivot_Tables!C10">
      <xdr:nvSpPr>
        <xdr:cNvPr id="38" name="TextBox 37"/>
        <xdr:cNvSpPr txBox="1"/>
      </xdr:nvSpPr>
      <xdr:spPr>
        <a:xfrm>
          <a:off x="741680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4EBA340-1BD4-4C81-8DB1-FE65C24AB4A3}" type="TxLink">
            <a:rPr lang="en-US" sz="800" b="0" i="0" u="none" strike="noStrike">
              <a:solidFill>
                <a:srgbClr val="000000"/>
              </a:solidFill>
              <a:latin typeface="Calibri"/>
              <a:cs typeface="Calibri"/>
            </a:rPr>
            <a:t> 849 </a:t>
          </a:fld>
          <a:endParaRPr lang="en-IN" sz="400"/>
        </a:p>
      </xdr:txBody>
    </xdr:sp>
    <xdr:clientData/>
  </xdr:twoCellAnchor>
  <xdr:twoCellAnchor>
    <xdr:from>
      <xdr:col>11</xdr:col>
      <xdr:colOff>133350</xdr:colOff>
      <xdr:row>2</xdr:row>
      <xdr:rowOff>120650</xdr:rowOff>
    </xdr:from>
    <xdr:to>
      <xdr:col>13</xdr:col>
      <xdr:colOff>203200</xdr:colOff>
      <xdr:row>3</xdr:row>
      <xdr:rowOff>133350</xdr:rowOff>
    </xdr:to>
    <xdr:sp macro="" textlink="">
      <xdr:nvSpPr>
        <xdr:cNvPr id="39" name="TextBox 38"/>
        <xdr:cNvSpPr txBox="1"/>
      </xdr:nvSpPr>
      <xdr:spPr>
        <a:xfrm>
          <a:off x="6838950" y="488950"/>
          <a:ext cx="12890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Maximum Discount Given</a:t>
          </a:r>
        </a:p>
      </xdr:txBody>
    </xdr:sp>
    <xdr:clientData/>
  </xdr:twoCellAnchor>
  <xdr:twoCellAnchor>
    <xdr:from>
      <xdr:col>14</xdr:col>
      <xdr:colOff>234950</xdr:colOff>
      <xdr:row>1</xdr:row>
      <xdr:rowOff>6350</xdr:rowOff>
    </xdr:from>
    <xdr:to>
      <xdr:col>15</xdr:col>
      <xdr:colOff>260350</xdr:colOff>
      <xdr:row>2</xdr:row>
      <xdr:rowOff>25400</xdr:rowOff>
    </xdr:to>
    <xdr:sp macro="" textlink="Pivot_Tables!D14">
      <xdr:nvSpPr>
        <xdr:cNvPr id="43" name="TextBox 42"/>
        <xdr:cNvSpPr txBox="1"/>
      </xdr:nvSpPr>
      <xdr:spPr>
        <a:xfrm>
          <a:off x="8769350" y="190500"/>
          <a:ext cx="6350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0CFD411-4666-409B-AEE7-047F9D83591C}" type="TxLink">
            <a:rPr lang="en-US" sz="800" b="0" i="0" u="none" strike="noStrike">
              <a:solidFill>
                <a:srgbClr val="000000"/>
              </a:solidFill>
              <a:latin typeface="Calibri"/>
              <a:cs typeface="Calibri"/>
            </a:rPr>
            <a:t> 96,379 </a:t>
          </a:fld>
          <a:endParaRPr lang="en-IN" sz="400"/>
        </a:p>
      </xdr:txBody>
    </xdr:sp>
    <xdr:clientData/>
  </xdr:twoCellAnchor>
  <xdr:twoCellAnchor>
    <xdr:from>
      <xdr:col>13</xdr:col>
      <xdr:colOff>374650</xdr:colOff>
      <xdr:row>2</xdr:row>
      <xdr:rowOff>120650</xdr:rowOff>
    </xdr:from>
    <xdr:to>
      <xdr:col>15</xdr:col>
      <xdr:colOff>368300</xdr:colOff>
      <xdr:row>3</xdr:row>
      <xdr:rowOff>107950</xdr:rowOff>
    </xdr:to>
    <xdr:sp macro="" textlink="">
      <xdr:nvSpPr>
        <xdr:cNvPr id="44" name="TextBox 43"/>
        <xdr:cNvSpPr txBox="1"/>
      </xdr:nvSpPr>
      <xdr:spPr>
        <a:xfrm>
          <a:off x="8299450" y="488950"/>
          <a:ext cx="12128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Highest Selling Product</a:t>
          </a:r>
        </a:p>
      </xdr:txBody>
    </xdr:sp>
    <xdr:clientData/>
  </xdr:twoCellAnchor>
  <xdr:twoCellAnchor>
    <xdr:from>
      <xdr:col>3</xdr:col>
      <xdr:colOff>247650</xdr:colOff>
      <xdr:row>10</xdr:row>
      <xdr:rowOff>6350</xdr:rowOff>
    </xdr:from>
    <xdr:to>
      <xdr:col>4</xdr:col>
      <xdr:colOff>584200</xdr:colOff>
      <xdr:row>11</xdr:row>
      <xdr:rowOff>6350</xdr:rowOff>
    </xdr:to>
    <xdr:sp macro="" textlink="">
      <xdr:nvSpPr>
        <xdr:cNvPr id="45" name="TextBox 44"/>
        <xdr:cNvSpPr txBox="1"/>
      </xdr:nvSpPr>
      <xdr:spPr>
        <a:xfrm>
          <a:off x="2076450" y="1847850"/>
          <a:ext cx="9461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solidFill>
                <a:schemeClr val="tx1"/>
              </a:solidFill>
            </a:rPr>
            <a:t>Sales by Product</a:t>
          </a:r>
          <a:endParaRPr lang="en-IN" sz="900" b="1">
            <a:solidFill>
              <a:schemeClr val="tx1"/>
            </a:solidFill>
          </a:endParaRPr>
        </a:p>
      </xdr:txBody>
    </xdr:sp>
    <xdr:clientData/>
  </xdr:twoCellAnchor>
  <xdr:twoCellAnchor>
    <xdr:from>
      <xdr:col>3</xdr:col>
      <xdr:colOff>133350</xdr:colOff>
      <xdr:row>20</xdr:row>
      <xdr:rowOff>120650</xdr:rowOff>
    </xdr:from>
    <xdr:to>
      <xdr:col>5</xdr:col>
      <xdr:colOff>88900</xdr:colOff>
      <xdr:row>21</xdr:row>
      <xdr:rowOff>120650</xdr:rowOff>
    </xdr:to>
    <xdr:sp macro="" textlink="">
      <xdr:nvSpPr>
        <xdr:cNvPr id="46" name="TextBox 45"/>
        <xdr:cNvSpPr txBox="1"/>
      </xdr:nvSpPr>
      <xdr:spPr>
        <a:xfrm>
          <a:off x="1962150" y="3803650"/>
          <a:ext cx="11747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solidFill>
                <a:schemeClr val="tx1"/>
              </a:solidFill>
            </a:rPr>
            <a:t>Sales Trend Over Time</a:t>
          </a:r>
          <a:endParaRPr lang="en-IN" sz="900" b="1">
            <a:solidFill>
              <a:schemeClr val="tx1"/>
            </a:solidFill>
          </a:endParaRPr>
        </a:p>
      </xdr:txBody>
    </xdr:sp>
    <xdr:clientData/>
  </xdr:twoCellAnchor>
  <xdr:twoCellAnchor>
    <xdr:from>
      <xdr:col>12</xdr:col>
      <xdr:colOff>266700</xdr:colOff>
      <xdr:row>10</xdr:row>
      <xdr:rowOff>6350</xdr:rowOff>
    </xdr:from>
    <xdr:to>
      <xdr:col>14</xdr:col>
      <xdr:colOff>463550</xdr:colOff>
      <xdr:row>11</xdr:row>
      <xdr:rowOff>0</xdr:rowOff>
    </xdr:to>
    <xdr:sp macro="" textlink="">
      <xdr:nvSpPr>
        <xdr:cNvPr id="47" name="TextBox 46"/>
        <xdr:cNvSpPr txBox="1"/>
      </xdr:nvSpPr>
      <xdr:spPr>
        <a:xfrm>
          <a:off x="7581900" y="1847850"/>
          <a:ext cx="141605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solidFill>
                <a:schemeClr val="tx1"/>
              </a:solidFill>
            </a:rPr>
            <a:t>Compare Discount vs Sales</a:t>
          </a:r>
          <a:endParaRPr lang="en-IN" sz="900" b="1">
            <a:solidFill>
              <a:schemeClr val="tx1"/>
            </a:solidFill>
          </a:endParaRPr>
        </a:p>
      </xdr:txBody>
    </xdr:sp>
    <xdr:clientData/>
  </xdr:twoCellAnchor>
  <xdr:twoCellAnchor>
    <xdr:from>
      <xdr:col>12</xdr:col>
      <xdr:colOff>457200</xdr:colOff>
      <xdr:row>20</xdr:row>
      <xdr:rowOff>120650</xdr:rowOff>
    </xdr:from>
    <xdr:to>
      <xdr:col>14</xdr:col>
      <xdr:colOff>387350</xdr:colOff>
      <xdr:row>21</xdr:row>
      <xdr:rowOff>101600</xdr:rowOff>
    </xdr:to>
    <xdr:sp macro="" textlink="">
      <xdr:nvSpPr>
        <xdr:cNvPr id="48" name="TextBox 47"/>
        <xdr:cNvSpPr txBox="1"/>
      </xdr:nvSpPr>
      <xdr:spPr>
        <a:xfrm>
          <a:off x="7772400" y="3803650"/>
          <a:ext cx="114935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solidFill>
                <a:schemeClr val="tx1"/>
              </a:solidFill>
            </a:rPr>
            <a:t>Total Sales by Product</a:t>
          </a:r>
          <a:endParaRPr lang="en-IN" sz="900" b="1">
            <a:solidFill>
              <a:schemeClr val="tx1"/>
            </a:solidFill>
          </a:endParaRPr>
        </a:p>
      </xdr:txBody>
    </xdr:sp>
    <xdr:clientData/>
  </xdr:twoCellAnchor>
  <xdr:twoCellAnchor>
    <xdr:from>
      <xdr:col>7</xdr:col>
      <xdr:colOff>577850</xdr:colOff>
      <xdr:row>20</xdr:row>
      <xdr:rowOff>127000</xdr:rowOff>
    </xdr:from>
    <xdr:to>
      <xdr:col>10</xdr:col>
      <xdr:colOff>114300</xdr:colOff>
      <xdr:row>21</xdr:row>
      <xdr:rowOff>114300</xdr:rowOff>
    </xdr:to>
    <xdr:sp macro="" textlink="">
      <xdr:nvSpPr>
        <xdr:cNvPr id="49" name="TextBox 48"/>
        <xdr:cNvSpPr txBox="1"/>
      </xdr:nvSpPr>
      <xdr:spPr>
        <a:xfrm>
          <a:off x="4845050" y="3810000"/>
          <a:ext cx="13652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solidFill>
                <a:schemeClr val="tx1"/>
              </a:solidFill>
            </a:rPr>
            <a:t>High Sales vs High Discount</a:t>
          </a:r>
          <a:endParaRPr lang="en-IN" sz="900" b="1">
            <a:solidFill>
              <a:schemeClr val="tx1"/>
            </a:solidFill>
          </a:endParaRPr>
        </a:p>
      </xdr:txBody>
    </xdr:sp>
    <xdr:clientData/>
  </xdr:twoCellAnchor>
  <xdr:twoCellAnchor>
    <xdr:from>
      <xdr:col>0</xdr:col>
      <xdr:colOff>127000</xdr:colOff>
      <xdr:row>0</xdr:row>
      <xdr:rowOff>76200</xdr:rowOff>
    </xdr:from>
    <xdr:to>
      <xdr:col>1</xdr:col>
      <xdr:colOff>463550</xdr:colOff>
      <xdr:row>3</xdr:row>
      <xdr:rowOff>6350</xdr:rowOff>
    </xdr:to>
    <xdr:sp macro="" textlink="">
      <xdr:nvSpPr>
        <xdr:cNvPr id="28" name="TextBox 27"/>
        <xdr:cNvSpPr txBox="1"/>
      </xdr:nvSpPr>
      <xdr:spPr>
        <a:xfrm>
          <a:off x="127000" y="76200"/>
          <a:ext cx="946150" cy="4826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chemeClr val="bg1"/>
              </a:solidFill>
              <a:latin typeface="Bahnschrift Light" panose="020B0502040204020203" pitchFamily="34" charset="0"/>
            </a:rPr>
            <a:t>Revenue Intelligence Dashboard</a:t>
          </a:r>
        </a:p>
      </xdr:txBody>
    </xdr:sp>
    <xdr:clientData/>
  </xdr:twoCellAnchor>
  <xdr:twoCellAnchor editAs="oneCell">
    <xdr:from>
      <xdr:col>0</xdr:col>
      <xdr:colOff>146050</xdr:colOff>
      <xdr:row>3</xdr:row>
      <xdr:rowOff>6351</xdr:rowOff>
    </xdr:from>
    <xdr:to>
      <xdr:col>1</xdr:col>
      <xdr:colOff>514350</xdr:colOff>
      <xdr:row>11</xdr:row>
      <xdr:rowOff>19051</xdr:rowOff>
    </xdr:to>
    <mc:AlternateContent xmlns:mc="http://schemas.openxmlformats.org/markup-compatibility/2006">
      <mc:Choice xmlns:a14="http://schemas.microsoft.com/office/drawing/2010/main" Requires="a14">
        <xdr:graphicFrame macro="">
          <xdr:nvGraphicFramePr>
            <xdr:cNvPr id="41"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46050" y="558801"/>
              <a:ext cx="9779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10</xdr:row>
      <xdr:rowOff>95250</xdr:rowOff>
    </xdr:from>
    <xdr:to>
      <xdr:col>1</xdr:col>
      <xdr:colOff>469900</xdr:colOff>
      <xdr:row>21</xdr:row>
      <xdr:rowOff>44451</xdr:rowOff>
    </xdr:to>
    <mc:AlternateContent xmlns:mc="http://schemas.openxmlformats.org/markup-compatibility/2006">
      <mc:Choice xmlns:a14="http://schemas.microsoft.com/office/drawing/2010/main" Requires="a14">
        <xdr:graphicFrame macro="">
          <xdr:nvGraphicFramePr>
            <xdr:cNvPr id="42"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107950" y="1936750"/>
              <a:ext cx="971550" cy="1974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2.472171875001" createdVersion="6" refreshedVersion="6" minRefreshableVersion="3" recordCount="796">
  <cacheSource type="worksheet">
    <worksheetSource name="Finance"/>
  </cacheSource>
  <cacheFields count="7">
    <cacheField name="Order ID" numFmtId="0">
      <sharedItems count="776">
        <s v="PBOR00001"/>
        <s v="PBOR00002"/>
        <s v="PBOR00003"/>
        <s v="PBOR00004"/>
        <s v="PBOR00005"/>
        <s v="PBOR00006"/>
        <s v="PBOR00007"/>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1"/>
        <s v="PBOR00432"/>
        <s v="PBOR00433"/>
        <s v="PBOR00434"/>
        <s v="PBOR00435"/>
        <s v="PBOR00436"/>
        <s v="pbor00437"/>
        <s v="PBOR00438"/>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7"/>
        <s v="PBOR00608"/>
        <s v="PBOR00610"/>
        <s v="pbor00611"/>
        <s v="PBOR00612"/>
        <s v="PBOR00613"/>
        <s v="PBOR00614"/>
        <s v="PBOR00615"/>
        <s v="PBOR00616"/>
        <s v="PBOR00617"/>
        <s v="PBOR00618"/>
        <s v="PBOR00619"/>
        <s v="PBOR00620"/>
        <s v="PBOR00621"/>
        <s v="PBOR00622"/>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9"/>
        <s v="pbor00710"/>
        <s v="PBOR00711"/>
        <s v="pbor00712"/>
        <s v="PBOR00713"/>
        <s v="PBOR00714"/>
        <s v="PBOR00715"/>
        <s v="PBOR00716"/>
        <s v="PBOR00717"/>
        <s v="PBOR00718"/>
        <s v="PBOR00719"/>
        <s v="PBOR00720"/>
        <s v="PBOR00721"/>
        <s v="PBOR00722"/>
        <s v="PBOR00723"/>
        <s v="PBOR00724"/>
        <s v="PBOR00725"/>
        <s v="PBOR00726"/>
        <s v="PBOR00727"/>
        <s v="PBOR00728"/>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2-06-13T00:00:00" maxDate="2022-09-07T00:00:00" count="84">
        <d v="2022-06-27T00:00:00"/>
        <d v="2022-06-28T00:00:00"/>
        <d v="2022-06-22T00:00:00"/>
        <d v="2022-06-25T00:00:00"/>
        <d v="2022-06-23T00:00:00"/>
        <d v="2022-06-15T00:00:00"/>
        <d v="2022-06-24T00:00:00"/>
        <d v="2022-06-13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19T00:00:00"/>
        <d v="2022-09-05T00:00:00"/>
        <d v="2022-09-04T00:00:00"/>
        <d v="2022-08-28T00:00:00"/>
        <d v="2022-07-26T00:00:00"/>
        <d v="2022-08-08T00:00:00"/>
        <d v="2022-08-12T00:00:00"/>
        <d v="2022-08-02T00:00:00"/>
        <d v="2022-07-31T00:00:00"/>
        <d v="2022-07-30T00:00:00"/>
        <d v="2022-08-21T00:00:00"/>
        <d v="2022-08-24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venue" numFmtId="0">
      <sharedItems containsSemiMixedTypes="0" containsString="0" containsNumber="1" minValue="1.17" maxValue="87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6">
  <r>
    <x v="0"/>
    <x v="0"/>
    <x v="0"/>
    <n v="597"/>
    <n v="8.1999999999999993"/>
    <n v="588.79999999999995"/>
  </r>
  <r>
    <x v="1"/>
    <x v="1"/>
    <x v="1"/>
    <n v="462"/>
    <n v="10.210000000000001"/>
    <n v="451.79"/>
  </r>
  <r>
    <x v="2"/>
    <x v="2"/>
    <x v="2"/>
    <n v="766"/>
    <n v="711.18"/>
    <n v="54.82"/>
  </r>
  <r>
    <x v="3"/>
    <x v="3"/>
    <x v="3"/>
    <n v="631"/>
    <n v="132.44999999999999"/>
    <n v="498.55"/>
  </r>
  <r>
    <x v="4"/>
    <x v="0"/>
    <x v="4"/>
    <n v="318"/>
    <n v="58.63"/>
    <n v="259.37"/>
  </r>
  <r>
    <x v="5"/>
    <x v="1"/>
    <x v="5"/>
    <n v="543"/>
    <n v="60.52"/>
    <n v="482.48"/>
  </r>
  <r>
    <x v="6"/>
    <x v="2"/>
    <x v="1"/>
    <n v="828"/>
    <n v="466.06"/>
    <n v="361.94"/>
  </r>
  <r>
    <x v="7"/>
    <x v="4"/>
    <x v="6"/>
    <n v="430"/>
    <n v="102.34"/>
    <n v="327.66000000000003"/>
  </r>
  <r>
    <x v="8"/>
    <x v="0"/>
    <x v="7"/>
    <n v="668"/>
    <n v="131.68"/>
    <n v="536.32000000000005"/>
  </r>
  <r>
    <x v="9"/>
    <x v="1"/>
    <x v="2"/>
    <n v="255"/>
    <n v="17.420000000000002"/>
    <n v="237.58"/>
  </r>
  <r>
    <x v="10"/>
    <x v="2"/>
    <x v="8"/>
    <n v="638"/>
    <n v="10.74"/>
    <n v="627.26"/>
  </r>
  <r>
    <x v="11"/>
    <x v="3"/>
    <x v="9"/>
    <n v="614"/>
    <n v="163.71"/>
    <n v="450.29"/>
  </r>
  <r>
    <x v="12"/>
    <x v="0"/>
    <x v="4"/>
    <n v="867"/>
    <n v="184.25"/>
    <n v="682.75"/>
  </r>
  <r>
    <x v="13"/>
    <x v="1"/>
    <x v="10"/>
    <n v="253"/>
    <n v="27.82"/>
    <n v="225.18"/>
  </r>
  <r>
    <x v="14"/>
    <x v="2"/>
    <x v="10"/>
    <n v="671"/>
    <n v="359.71"/>
    <n v="311.29000000000002"/>
  </r>
  <r>
    <x v="15"/>
    <x v="3"/>
    <x v="7"/>
    <n v="641"/>
    <n v="24.05"/>
    <n v="616.95000000000005"/>
  </r>
  <r>
    <x v="16"/>
    <x v="4"/>
    <x v="9"/>
    <n v="796"/>
    <n v="19.86"/>
    <n v="776.14"/>
  </r>
  <r>
    <x v="17"/>
    <x v="5"/>
    <x v="10"/>
    <n v="480"/>
    <n v="4.8600000000000003"/>
    <n v="475.14"/>
  </r>
  <r>
    <x v="18"/>
    <x v="0"/>
    <x v="9"/>
    <n v="352"/>
    <n v="46.08"/>
    <n v="305.92"/>
  </r>
  <r>
    <x v="19"/>
    <x v="1"/>
    <x v="10"/>
    <n v="289"/>
    <n v="19.36"/>
    <n v="269.64"/>
  </r>
  <r>
    <x v="20"/>
    <x v="2"/>
    <x v="2"/>
    <n v="702"/>
    <n v="255.19"/>
    <n v="446.81"/>
  </r>
  <r>
    <x v="21"/>
    <x v="3"/>
    <x v="11"/>
    <n v="783"/>
    <n v="241.49"/>
    <n v="541.51"/>
  </r>
  <r>
    <x v="22"/>
    <x v="0"/>
    <x v="9"/>
    <n v="541"/>
    <n v="115.17"/>
    <n v="425.83"/>
  </r>
  <r>
    <x v="23"/>
    <x v="1"/>
    <x v="12"/>
    <n v="326"/>
    <n v="36.020000000000003"/>
    <n v="289.98"/>
  </r>
  <r>
    <x v="24"/>
    <x v="2"/>
    <x v="4"/>
    <n v="592"/>
    <n v="28.89"/>
    <n v="563.11"/>
  </r>
  <r>
    <x v="25"/>
    <x v="3"/>
    <x v="10"/>
    <n v="362"/>
    <n v="100.93"/>
    <n v="261.07"/>
  </r>
  <r>
    <x v="26"/>
    <x v="4"/>
    <x v="10"/>
    <n v="839"/>
    <n v="63.81"/>
    <n v="775.19"/>
  </r>
  <r>
    <x v="27"/>
    <x v="0"/>
    <x v="2"/>
    <n v="847"/>
    <n v="102.12"/>
    <n v="744.88"/>
  </r>
  <r>
    <x v="28"/>
    <x v="1"/>
    <x v="5"/>
    <n v="295"/>
    <n v="89.34"/>
    <n v="205.66"/>
  </r>
  <r>
    <x v="29"/>
    <x v="2"/>
    <x v="11"/>
    <n v="337"/>
    <n v="139.53"/>
    <n v="197.47"/>
  </r>
  <r>
    <x v="30"/>
    <x v="3"/>
    <x v="13"/>
    <n v="550"/>
    <n v="3.39"/>
    <n v="546.61"/>
  </r>
  <r>
    <x v="31"/>
    <x v="0"/>
    <x v="14"/>
    <n v="591"/>
    <n v="62.04"/>
    <n v="528.96"/>
  </r>
  <r>
    <x v="32"/>
    <x v="1"/>
    <x v="9"/>
    <n v="788"/>
    <n v="231.5"/>
    <n v="556.5"/>
  </r>
  <r>
    <x v="33"/>
    <x v="2"/>
    <x v="6"/>
    <n v="695"/>
    <n v="393.1"/>
    <n v="301.89999999999998"/>
  </r>
  <r>
    <x v="34"/>
    <x v="3"/>
    <x v="15"/>
    <n v="395"/>
    <n v="56.02"/>
    <n v="338.98"/>
  </r>
  <r>
    <x v="35"/>
    <x v="4"/>
    <x v="15"/>
    <n v="655"/>
    <n v="129.22"/>
    <n v="525.78"/>
  </r>
  <r>
    <x v="36"/>
    <x v="5"/>
    <x v="8"/>
    <n v="725"/>
    <n v="116.2"/>
    <n v="608.79999999999995"/>
  </r>
  <r>
    <x v="37"/>
    <x v="0"/>
    <x v="4"/>
    <n v="358"/>
    <n v="13.16"/>
    <n v="344.84"/>
  </r>
  <r>
    <x v="38"/>
    <x v="1"/>
    <x v="12"/>
    <n v="368"/>
    <n v="44.34"/>
    <n v="323.66000000000003"/>
  </r>
  <r>
    <x v="39"/>
    <x v="2"/>
    <x v="5"/>
    <n v="359"/>
    <n v="138.71"/>
    <n v="220.29"/>
  </r>
  <r>
    <x v="40"/>
    <x v="3"/>
    <x v="8"/>
    <n v="847"/>
    <n v="212.7"/>
    <n v="634.29999999999995"/>
  </r>
  <r>
    <x v="41"/>
    <x v="0"/>
    <x v="15"/>
    <n v="497"/>
    <n v="89.96"/>
    <n v="407.04"/>
  </r>
  <r>
    <x v="42"/>
    <x v="1"/>
    <x v="10"/>
    <n v="206"/>
    <n v="35.770000000000003"/>
    <n v="170.23"/>
  </r>
  <r>
    <x v="43"/>
    <x v="2"/>
    <x v="9"/>
    <n v="211"/>
    <n v="3"/>
    <n v="208"/>
  </r>
  <r>
    <x v="44"/>
    <x v="3"/>
    <x v="6"/>
    <n v="763"/>
    <n v="319.14"/>
    <n v="443.86"/>
  </r>
  <r>
    <x v="45"/>
    <x v="0"/>
    <x v="14"/>
    <n v="277"/>
    <n v="3.81"/>
    <n v="273.19"/>
  </r>
  <r>
    <x v="46"/>
    <x v="1"/>
    <x v="16"/>
    <n v="365"/>
    <n v="8.07"/>
    <n v="356.93"/>
  </r>
  <r>
    <x v="47"/>
    <x v="2"/>
    <x v="17"/>
    <n v="737"/>
    <n v="684.25"/>
    <n v="52.75"/>
  </r>
  <r>
    <x v="48"/>
    <x v="3"/>
    <x v="17"/>
    <n v="271"/>
    <n v="56.89"/>
    <n v="214.11"/>
  </r>
  <r>
    <x v="49"/>
    <x v="0"/>
    <x v="5"/>
    <n v="375"/>
    <n v="69.13"/>
    <n v="305.87"/>
  </r>
  <r>
    <x v="50"/>
    <x v="1"/>
    <x v="16"/>
    <n v="497"/>
    <n v="55.39"/>
    <n v="441.61"/>
  </r>
  <r>
    <x v="51"/>
    <x v="2"/>
    <x v="1"/>
    <n v="625"/>
    <n v="351.8"/>
    <n v="273.2"/>
  </r>
  <r>
    <x v="52"/>
    <x v="3"/>
    <x v="18"/>
    <n v="427"/>
    <n v="13.41"/>
    <n v="413.59"/>
  </r>
  <r>
    <x v="53"/>
    <x v="4"/>
    <x v="3"/>
    <n v="804"/>
    <n v="191.34"/>
    <n v="612.66"/>
  </r>
  <r>
    <x v="54"/>
    <x v="0"/>
    <x v="19"/>
    <n v="359"/>
    <n v="70.77"/>
    <n v="288.23"/>
  </r>
  <r>
    <x v="55"/>
    <x v="1"/>
    <x v="20"/>
    <n v="444"/>
    <n v="30.33"/>
    <n v="413.67"/>
  </r>
  <r>
    <x v="56"/>
    <x v="2"/>
    <x v="21"/>
    <n v="801"/>
    <n v="13.48"/>
    <n v="787.52"/>
  </r>
  <r>
    <x v="57"/>
    <x v="3"/>
    <x v="22"/>
    <n v="742"/>
    <n v="197.83"/>
    <n v="544.16999999999996"/>
  </r>
  <r>
    <x v="58"/>
    <x v="0"/>
    <x v="23"/>
    <n v="789"/>
    <n v="167.68"/>
    <n v="621.32000000000005"/>
  </r>
  <r>
    <x v="59"/>
    <x v="1"/>
    <x v="24"/>
    <n v="783"/>
    <n v="86.09"/>
    <n v="696.91"/>
  </r>
  <r>
    <x v="60"/>
    <x v="2"/>
    <x v="16"/>
    <n v="523"/>
    <n v="280.37"/>
    <n v="242.63"/>
  </r>
  <r>
    <x v="61"/>
    <x v="3"/>
    <x v="25"/>
    <n v="737"/>
    <n v="27.65"/>
    <n v="709.35"/>
  </r>
  <r>
    <x v="62"/>
    <x v="4"/>
    <x v="7"/>
    <n v="879"/>
    <n v="21.93"/>
    <n v="857.07"/>
  </r>
  <r>
    <x v="63"/>
    <x v="5"/>
    <x v="2"/>
    <n v="865"/>
    <n v="8.76"/>
    <n v="856.24"/>
  </r>
  <r>
    <x v="64"/>
    <x v="0"/>
    <x v="26"/>
    <n v="855"/>
    <n v="111.91"/>
    <n v="743.09"/>
  </r>
  <r>
    <x v="65"/>
    <x v="1"/>
    <x v="4"/>
    <n v="429"/>
    <n v="28.73"/>
    <n v="400.27"/>
  </r>
  <r>
    <x v="66"/>
    <x v="2"/>
    <x v="27"/>
    <n v="865"/>
    <n v="314.44"/>
    <n v="550.55999999999995"/>
  </r>
  <r>
    <x v="67"/>
    <x v="3"/>
    <x v="15"/>
    <n v="724"/>
    <n v="223.3"/>
    <n v="500.7"/>
  </r>
  <r>
    <x v="68"/>
    <x v="0"/>
    <x v="28"/>
    <n v="661"/>
    <n v="140.71"/>
    <n v="520.29"/>
  </r>
  <r>
    <x v="69"/>
    <x v="1"/>
    <x v="8"/>
    <n v="265"/>
    <n v="29.28"/>
    <n v="235.72"/>
  </r>
  <r>
    <x v="70"/>
    <x v="2"/>
    <x v="7"/>
    <n v="429"/>
    <n v="20.94"/>
    <n v="408.06"/>
  </r>
  <r>
    <x v="71"/>
    <x v="3"/>
    <x v="27"/>
    <n v="756"/>
    <n v="210.77"/>
    <n v="545.23"/>
  </r>
  <r>
    <x v="72"/>
    <x v="4"/>
    <x v="10"/>
    <n v="535"/>
    <n v="40.69"/>
    <n v="494.31"/>
  </r>
  <r>
    <x v="73"/>
    <x v="0"/>
    <x v="29"/>
    <n v="763"/>
    <n v="91.99"/>
    <n v="671.01"/>
  </r>
  <r>
    <x v="74"/>
    <x v="1"/>
    <x v="30"/>
    <n v="817"/>
    <n v="247.42"/>
    <n v="569.58000000000004"/>
  </r>
  <r>
    <x v="75"/>
    <x v="2"/>
    <x v="31"/>
    <n v="580"/>
    <n v="240.14"/>
    <n v="339.86"/>
  </r>
  <r>
    <x v="76"/>
    <x v="3"/>
    <x v="27"/>
    <n v="824"/>
    <n v="5.08"/>
    <n v="818.92"/>
  </r>
  <r>
    <x v="77"/>
    <x v="0"/>
    <x v="29"/>
    <n v="849"/>
    <n v="89.12"/>
    <n v="759.88"/>
  </r>
  <r>
    <x v="78"/>
    <x v="1"/>
    <x v="1"/>
    <n v="739"/>
    <n v="217.1"/>
    <n v="521.9"/>
  </r>
  <r>
    <x v="79"/>
    <x v="2"/>
    <x v="11"/>
    <n v="755"/>
    <n v="427.03"/>
    <n v="327.97"/>
  </r>
  <r>
    <x v="80"/>
    <x v="3"/>
    <x v="5"/>
    <n v="535"/>
    <n v="75.87"/>
    <n v="459.13"/>
  </r>
  <r>
    <x v="81"/>
    <x v="4"/>
    <x v="2"/>
    <n v="819"/>
    <n v="161.57"/>
    <n v="657.43"/>
  </r>
  <r>
    <x v="82"/>
    <x v="5"/>
    <x v="31"/>
    <n v="237"/>
    <n v="37.99"/>
    <n v="199.01"/>
  </r>
  <r>
    <x v="83"/>
    <x v="0"/>
    <x v="3"/>
    <n v="277"/>
    <n v="10.19"/>
    <n v="266.81"/>
  </r>
  <r>
    <x v="84"/>
    <x v="1"/>
    <x v="25"/>
    <n v="362"/>
    <n v="43.62"/>
    <n v="318.38"/>
  </r>
  <r>
    <x v="85"/>
    <x v="2"/>
    <x v="6"/>
    <n v="511"/>
    <n v="197.44"/>
    <n v="313.56"/>
  </r>
  <r>
    <x v="86"/>
    <x v="3"/>
    <x v="25"/>
    <n v="658"/>
    <n v="165.24"/>
    <n v="492.76"/>
  </r>
  <r>
    <x v="87"/>
    <x v="0"/>
    <x v="32"/>
    <n v="412"/>
    <n v="74.569999999999993"/>
    <n v="337.43"/>
  </r>
  <r>
    <x v="88"/>
    <x v="1"/>
    <x v="33"/>
    <n v="401"/>
    <n v="69.63"/>
    <n v="331.37"/>
  </r>
  <r>
    <x v="89"/>
    <x v="2"/>
    <x v="33"/>
    <n v="871"/>
    <n v="657.52"/>
    <n v="213.48"/>
  </r>
  <r>
    <x v="90"/>
    <x v="3"/>
    <x v="22"/>
    <n v="564"/>
    <n v="235.9"/>
    <n v="328.1"/>
  </r>
  <r>
    <x v="91"/>
    <x v="0"/>
    <x v="34"/>
    <n v="780"/>
    <n v="407.04"/>
    <n v="372.96"/>
  </r>
  <r>
    <x v="92"/>
    <x v="1"/>
    <x v="6"/>
    <n v="789"/>
    <n v="347.74"/>
    <n v="441.26"/>
  </r>
  <r>
    <x v="93"/>
    <x v="2"/>
    <x v="3"/>
    <n v="697"/>
    <n v="209.97"/>
    <n v="487.03"/>
  </r>
  <r>
    <x v="94"/>
    <x v="3"/>
    <x v="31"/>
    <n v="546"/>
    <n v="229.44"/>
    <n v="316.56"/>
  </r>
  <r>
    <x v="95"/>
    <x v="0"/>
    <x v="4"/>
    <n v="689"/>
    <n v="263.06"/>
    <n v="425.94"/>
  </r>
  <r>
    <x v="96"/>
    <x v="1"/>
    <x v="34"/>
    <n v="298"/>
    <n v="1.45"/>
    <n v="296.55"/>
  </r>
  <r>
    <x v="97"/>
    <x v="2"/>
    <x v="13"/>
    <n v="570"/>
    <n v="363.99"/>
    <n v="206.01"/>
  </r>
  <r>
    <x v="98"/>
    <x v="3"/>
    <x v="35"/>
    <n v="884"/>
    <n v="818.1"/>
    <n v="65.900000000000006"/>
  </r>
  <r>
    <x v="99"/>
    <x v="4"/>
    <x v="2"/>
    <n v="607"/>
    <n v="29.79"/>
    <n v="577.21"/>
  </r>
  <r>
    <x v="100"/>
    <x v="0"/>
    <x v="13"/>
    <n v="805"/>
    <n v="634.01"/>
    <n v="170.99"/>
  </r>
  <r>
    <x v="101"/>
    <x v="1"/>
    <x v="18"/>
    <n v="842"/>
    <n v="376.26"/>
    <n v="465.74"/>
  </r>
  <r>
    <x v="102"/>
    <x v="2"/>
    <x v="23"/>
    <n v="508"/>
    <n v="455.55"/>
    <n v="52.45"/>
  </r>
  <r>
    <x v="103"/>
    <x v="3"/>
    <x v="36"/>
    <n v="819"/>
    <n v="26.52"/>
    <n v="792.48"/>
  </r>
  <r>
    <x v="104"/>
    <x v="0"/>
    <x v="37"/>
    <n v="818"/>
    <n v="770.95"/>
    <n v="47.05"/>
  </r>
  <r>
    <x v="105"/>
    <x v="1"/>
    <x v="4"/>
    <n v="482"/>
    <n v="119.85"/>
    <n v="362.15"/>
  </r>
  <r>
    <x v="106"/>
    <x v="2"/>
    <x v="3"/>
    <n v="302"/>
    <n v="15.07"/>
    <n v="286.93"/>
  </r>
  <r>
    <x v="107"/>
    <x v="3"/>
    <x v="35"/>
    <n v="861"/>
    <n v="427.22"/>
    <n v="433.78"/>
  </r>
  <r>
    <x v="108"/>
    <x v="4"/>
    <x v="11"/>
    <n v="756"/>
    <n v="475.45"/>
    <n v="280.55"/>
  </r>
  <r>
    <x v="109"/>
    <x v="5"/>
    <x v="10"/>
    <n v="756"/>
    <n v="662.11"/>
    <n v="93.89"/>
  </r>
  <r>
    <x v="110"/>
    <x v="0"/>
    <x v="1"/>
    <n v="807"/>
    <n v="299.16000000000003"/>
    <n v="507.84"/>
  </r>
  <r>
    <x v="111"/>
    <x v="1"/>
    <x v="17"/>
    <n v="628"/>
    <n v="404.58"/>
    <n v="223.42"/>
  </r>
  <r>
    <x v="112"/>
    <x v="2"/>
    <x v="17"/>
    <n v="509"/>
    <n v="390.17"/>
    <n v="118.83"/>
  </r>
  <r>
    <x v="113"/>
    <x v="3"/>
    <x v="37"/>
    <n v="241"/>
    <n v="179.35"/>
    <n v="61.65"/>
  </r>
  <r>
    <x v="114"/>
    <x v="0"/>
    <x v="4"/>
    <n v="567"/>
    <n v="274.91000000000003"/>
    <n v="292.08999999999997"/>
  </r>
  <r>
    <x v="115"/>
    <x v="1"/>
    <x v="2"/>
    <n v="509"/>
    <n v="53.74"/>
    <n v="455.26"/>
  </r>
  <r>
    <x v="116"/>
    <x v="2"/>
    <x v="12"/>
    <n v="326"/>
    <n v="116.33"/>
    <n v="209.67"/>
  </r>
  <r>
    <x v="117"/>
    <x v="3"/>
    <x v="0"/>
    <n v="287"/>
    <n v="111.84"/>
    <n v="175.16"/>
  </r>
  <r>
    <x v="118"/>
    <x v="4"/>
    <x v="38"/>
    <n v="374"/>
    <n v="102.27"/>
    <n v="271.73"/>
  </r>
  <r>
    <x v="119"/>
    <x v="0"/>
    <x v="1"/>
    <n v="826"/>
    <n v="565.02"/>
    <n v="260.98"/>
  </r>
  <r>
    <x v="120"/>
    <x v="1"/>
    <x v="2"/>
    <n v="276"/>
    <n v="84.22"/>
    <n v="191.78"/>
  </r>
  <r>
    <x v="121"/>
    <x v="2"/>
    <x v="5"/>
    <n v="831"/>
    <n v="221.34"/>
    <n v="609.66"/>
  </r>
  <r>
    <x v="122"/>
    <x v="3"/>
    <x v="3"/>
    <n v="260"/>
    <n v="248.56"/>
    <n v="11.44"/>
  </r>
  <r>
    <x v="123"/>
    <x v="0"/>
    <x v="36"/>
    <n v="250"/>
    <n v="196.17"/>
    <n v="53.83"/>
  </r>
  <r>
    <x v="124"/>
    <x v="1"/>
    <x v="24"/>
    <n v="245"/>
    <n v="226.71"/>
    <n v="18.29"/>
  </r>
  <r>
    <x v="125"/>
    <x v="2"/>
    <x v="21"/>
    <n v="833"/>
    <n v="760.66"/>
    <n v="72.34"/>
  </r>
  <r>
    <x v="126"/>
    <x v="3"/>
    <x v="32"/>
    <n v="258"/>
    <n v="21.83"/>
    <n v="236.17"/>
  </r>
  <r>
    <x v="127"/>
    <x v="4"/>
    <x v="4"/>
    <n v="393"/>
    <n v="365.43"/>
    <n v="27.57"/>
  </r>
  <r>
    <x v="128"/>
    <x v="5"/>
    <x v="2"/>
    <n v="614"/>
    <n v="80.010000000000005"/>
    <n v="533.99"/>
  </r>
  <r>
    <x v="129"/>
    <x v="0"/>
    <x v="27"/>
    <n v="467"/>
    <n v="193.61"/>
    <n v="273.39"/>
  </r>
  <r>
    <x v="130"/>
    <x v="1"/>
    <x v="0"/>
    <n v="489"/>
    <n v="381.2"/>
    <n v="107.8"/>
  </r>
  <r>
    <x v="131"/>
    <x v="2"/>
    <x v="1"/>
    <n v="868"/>
    <n v="491.31"/>
    <n v="376.69"/>
  </r>
  <r>
    <x v="132"/>
    <x v="3"/>
    <x v="28"/>
    <n v="317"/>
    <n v="251.16"/>
    <n v="65.84"/>
  </r>
  <r>
    <x v="133"/>
    <x v="0"/>
    <x v="8"/>
    <n v="643"/>
    <n v="62.25"/>
    <n v="580.75"/>
  </r>
  <r>
    <x v="134"/>
    <x v="1"/>
    <x v="33"/>
    <n v="508"/>
    <n v="54.55"/>
    <n v="453.45"/>
  </r>
  <r>
    <x v="135"/>
    <x v="2"/>
    <x v="14"/>
    <n v="272"/>
    <n v="185.78"/>
    <n v="86.22"/>
  </r>
  <r>
    <x v="136"/>
    <x v="3"/>
    <x v="16"/>
    <n v="301"/>
    <n v="26.64"/>
    <n v="274.36"/>
  </r>
  <r>
    <x v="137"/>
    <x v="0"/>
    <x v="17"/>
    <n v="637"/>
    <n v="78.12"/>
    <n v="558.88"/>
  </r>
  <r>
    <x v="138"/>
    <x v="1"/>
    <x v="17"/>
    <n v="427"/>
    <n v="3"/>
    <n v="424"/>
  </r>
  <r>
    <x v="139"/>
    <x v="2"/>
    <x v="5"/>
    <n v="677"/>
    <n v="350.54"/>
    <n v="326.45999999999998"/>
  </r>
  <r>
    <x v="140"/>
    <x v="3"/>
    <x v="16"/>
    <n v="382"/>
    <n v="94.41"/>
    <n v="287.58999999999997"/>
  </r>
  <r>
    <x v="141"/>
    <x v="0"/>
    <x v="1"/>
    <n v="281"/>
    <n v="208.25"/>
    <n v="72.75"/>
  </r>
  <r>
    <x v="142"/>
    <x v="1"/>
    <x v="18"/>
    <n v="301"/>
    <n v="228.45"/>
    <n v="72.55"/>
  </r>
  <r>
    <x v="143"/>
    <x v="2"/>
    <x v="3"/>
    <n v="888"/>
    <n v="350.94"/>
    <n v="537.05999999999995"/>
  </r>
  <r>
    <x v="144"/>
    <x v="3"/>
    <x v="19"/>
    <n v="595"/>
    <n v="15.39"/>
    <n v="579.61"/>
  </r>
  <r>
    <x v="145"/>
    <x v="4"/>
    <x v="20"/>
    <n v="597"/>
    <n v="210.29"/>
    <n v="386.71"/>
  </r>
  <r>
    <x v="146"/>
    <x v="0"/>
    <x v="21"/>
    <n v="837"/>
    <n v="35.94"/>
    <n v="801.06"/>
  </r>
  <r>
    <x v="147"/>
    <x v="1"/>
    <x v="22"/>
    <n v="794"/>
    <n v="5.47"/>
    <n v="788.53"/>
  </r>
  <r>
    <x v="148"/>
    <x v="2"/>
    <x v="23"/>
    <n v="356"/>
    <n v="304.51"/>
    <n v="51.49"/>
  </r>
  <r>
    <x v="149"/>
    <x v="3"/>
    <x v="24"/>
    <n v="742"/>
    <n v="460.84"/>
    <n v="281.16000000000003"/>
  </r>
  <r>
    <x v="150"/>
    <x v="0"/>
    <x v="16"/>
    <n v="214"/>
    <n v="200.78"/>
    <n v="13.22"/>
  </r>
  <r>
    <x v="151"/>
    <x v="1"/>
    <x v="25"/>
    <n v="797"/>
    <n v="778.93"/>
    <n v="18.07"/>
  </r>
  <r>
    <x v="152"/>
    <x v="2"/>
    <x v="7"/>
    <n v="871"/>
    <n v="815.42"/>
    <n v="55.58"/>
  </r>
  <r>
    <x v="153"/>
    <x v="3"/>
    <x v="2"/>
    <n v="603"/>
    <n v="559.27"/>
    <n v="43.73"/>
  </r>
  <r>
    <x v="154"/>
    <x v="4"/>
    <x v="26"/>
    <n v="489"/>
    <n v="48.09"/>
    <n v="440.91"/>
  </r>
  <r>
    <x v="155"/>
    <x v="5"/>
    <x v="4"/>
    <n v="432"/>
    <n v="1.95"/>
    <n v="430.05"/>
  </r>
  <r>
    <x v="156"/>
    <x v="0"/>
    <x v="27"/>
    <n v="680"/>
    <n v="150.76"/>
    <n v="529.24"/>
  </r>
  <r>
    <x v="157"/>
    <x v="1"/>
    <x v="15"/>
    <n v="422"/>
    <n v="386.66"/>
    <n v="35.340000000000003"/>
  </r>
  <r>
    <x v="158"/>
    <x v="2"/>
    <x v="28"/>
    <n v="718"/>
    <n v="440.59"/>
    <n v="277.41000000000003"/>
  </r>
  <r>
    <x v="159"/>
    <x v="3"/>
    <x v="8"/>
    <n v="495"/>
    <n v="403.79"/>
    <n v="91.21"/>
  </r>
  <r>
    <x v="160"/>
    <x v="0"/>
    <x v="7"/>
    <n v="777"/>
    <n v="469.27"/>
    <n v="307.73"/>
  </r>
  <r>
    <x v="161"/>
    <x v="1"/>
    <x v="27"/>
    <n v="484"/>
    <n v="131.49"/>
    <n v="352.51"/>
  </r>
  <r>
    <x v="162"/>
    <x v="2"/>
    <x v="10"/>
    <n v="607"/>
    <n v="341.7"/>
    <n v="265.3"/>
  </r>
  <r>
    <x v="163"/>
    <x v="3"/>
    <x v="29"/>
    <n v="494"/>
    <n v="363.49"/>
    <n v="130.51"/>
  </r>
  <r>
    <x v="164"/>
    <x v="4"/>
    <x v="30"/>
    <n v="707"/>
    <n v="311.88"/>
    <n v="395.12"/>
  </r>
  <r>
    <x v="165"/>
    <x v="0"/>
    <x v="31"/>
    <n v="806"/>
    <n v="540.24"/>
    <n v="265.76"/>
  </r>
  <r>
    <x v="166"/>
    <x v="1"/>
    <x v="27"/>
    <n v="581"/>
    <n v="124.93"/>
    <n v="456.07"/>
  </r>
  <r>
    <x v="167"/>
    <x v="2"/>
    <x v="29"/>
    <n v="835"/>
    <n v="647.37"/>
    <n v="187.63"/>
  </r>
  <r>
    <x v="168"/>
    <x v="3"/>
    <x v="1"/>
    <n v="444"/>
    <n v="143.57"/>
    <n v="300.43"/>
  </r>
  <r>
    <x v="169"/>
    <x v="0"/>
    <x v="11"/>
    <n v="353"/>
    <n v="74.739999999999995"/>
    <n v="278.26"/>
  </r>
  <r>
    <x v="170"/>
    <x v="1"/>
    <x v="5"/>
    <n v="643"/>
    <n v="641.83000000000004"/>
    <n v="1.17"/>
  </r>
  <r>
    <x v="171"/>
    <x v="2"/>
    <x v="2"/>
    <n v="791"/>
    <n v="271.49"/>
    <n v="519.51"/>
  </r>
  <r>
    <x v="172"/>
    <x v="3"/>
    <x v="31"/>
    <n v="842"/>
    <n v="148.94"/>
    <n v="693.06"/>
  </r>
  <r>
    <x v="173"/>
    <x v="4"/>
    <x v="3"/>
    <n v="692"/>
    <n v="379.59"/>
    <n v="312.41000000000003"/>
  </r>
  <r>
    <x v="174"/>
    <x v="5"/>
    <x v="25"/>
    <n v="707"/>
    <n v="287.14"/>
    <n v="419.86"/>
  </r>
  <r>
    <x v="175"/>
    <x v="0"/>
    <x v="6"/>
    <n v="396"/>
    <n v="66.45"/>
    <n v="329.55"/>
  </r>
  <r>
    <x v="176"/>
    <x v="1"/>
    <x v="25"/>
    <n v="671"/>
    <n v="611.20000000000005"/>
    <n v="59.8"/>
  </r>
  <r>
    <x v="177"/>
    <x v="2"/>
    <x v="32"/>
    <n v="813"/>
    <n v="222.12"/>
    <n v="590.88"/>
  </r>
  <r>
    <x v="178"/>
    <x v="3"/>
    <x v="33"/>
    <n v="487"/>
    <n v="399.27"/>
    <n v="87.73"/>
  </r>
  <r>
    <x v="179"/>
    <x v="0"/>
    <x v="33"/>
    <n v="509"/>
    <n v="458.01"/>
    <n v="50.99"/>
  </r>
  <r>
    <x v="180"/>
    <x v="1"/>
    <x v="22"/>
    <n v="298"/>
    <n v="219.1"/>
    <n v="78.900000000000006"/>
  </r>
  <r>
    <x v="181"/>
    <x v="2"/>
    <x v="34"/>
    <n v="701"/>
    <n v="256.43"/>
    <n v="444.57"/>
  </r>
  <r>
    <x v="182"/>
    <x v="3"/>
    <x v="6"/>
    <n v="307"/>
    <n v="243.5"/>
    <n v="63.5"/>
  </r>
  <r>
    <x v="183"/>
    <x v="0"/>
    <x v="3"/>
    <n v="285"/>
    <n v="22.92"/>
    <n v="262.08"/>
  </r>
  <r>
    <x v="184"/>
    <x v="1"/>
    <x v="31"/>
    <n v="791"/>
    <n v="304.75"/>
    <n v="486.25"/>
  </r>
  <r>
    <x v="185"/>
    <x v="2"/>
    <x v="4"/>
    <n v="283"/>
    <n v="128.79"/>
    <n v="154.21"/>
  </r>
  <r>
    <x v="186"/>
    <x v="3"/>
    <x v="34"/>
    <n v="543"/>
    <n v="509.49"/>
    <n v="33.51"/>
  </r>
  <r>
    <x v="187"/>
    <x v="0"/>
    <x v="13"/>
    <n v="488"/>
    <n v="71.819999999999993"/>
    <n v="416.18"/>
  </r>
  <r>
    <x v="188"/>
    <x v="1"/>
    <x v="35"/>
    <n v="781"/>
    <n v="79.349999999999994"/>
    <n v="701.65"/>
  </r>
  <r>
    <x v="189"/>
    <x v="2"/>
    <x v="2"/>
    <n v="588"/>
    <n v="294.36"/>
    <n v="293.64"/>
  </r>
  <r>
    <x v="190"/>
    <x v="3"/>
    <x v="13"/>
    <n v="838"/>
    <n v="3"/>
    <n v="835"/>
  </r>
  <r>
    <x v="191"/>
    <x v="4"/>
    <x v="18"/>
    <n v="694"/>
    <n v="503.03"/>
    <n v="190.97"/>
  </r>
  <r>
    <x v="192"/>
    <x v="0"/>
    <x v="23"/>
    <n v="444"/>
    <n v="96.94"/>
    <n v="347.06"/>
  </r>
  <r>
    <x v="193"/>
    <x v="1"/>
    <x v="36"/>
    <n v="542"/>
    <n v="180.24"/>
    <n v="361.76"/>
  </r>
  <r>
    <x v="194"/>
    <x v="2"/>
    <x v="37"/>
    <n v="522"/>
    <n v="207.73"/>
    <n v="314.27"/>
  </r>
  <r>
    <x v="195"/>
    <x v="3"/>
    <x v="4"/>
    <n v="491"/>
    <n v="410.09"/>
    <n v="80.91"/>
  </r>
  <r>
    <x v="196"/>
    <x v="0"/>
    <x v="3"/>
    <n v="753"/>
    <n v="6.58"/>
    <n v="746.42"/>
  </r>
  <r>
    <x v="197"/>
    <x v="1"/>
    <x v="35"/>
    <n v="812"/>
    <n v="771.99"/>
    <n v="40.01"/>
  </r>
  <r>
    <x v="198"/>
    <x v="2"/>
    <x v="11"/>
    <n v="884"/>
    <n v="57.56"/>
    <n v="826.44"/>
  </r>
  <r>
    <x v="199"/>
    <x v="3"/>
    <x v="10"/>
    <n v="815"/>
    <n v="356.75"/>
    <n v="458.25"/>
  </r>
  <r>
    <x v="200"/>
    <x v="4"/>
    <x v="1"/>
    <n v="422"/>
    <n v="176.63"/>
    <n v="245.37"/>
  </r>
  <r>
    <x v="201"/>
    <x v="5"/>
    <x v="17"/>
    <n v="667"/>
    <n v="258.95999999999998"/>
    <n v="408.04"/>
  </r>
  <r>
    <x v="202"/>
    <x v="0"/>
    <x v="17"/>
    <n v="247"/>
    <n v="186.33"/>
    <n v="60.67"/>
  </r>
  <r>
    <x v="203"/>
    <x v="1"/>
    <x v="37"/>
    <n v="789"/>
    <n v="485.93"/>
    <n v="303.07"/>
  </r>
  <r>
    <x v="204"/>
    <x v="2"/>
    <x v="4"/>
    <n v="403"/>
    <n v="322.43"/>
    <n v="80.569999999999993"/>
  </r>
  <r>
    <x v="205"/>
    <x v="3"/>
    <x v="2"/>
    <n v="633"/>
    <n v="3"/>
    <n v="630"/>
  </r>
  <r>
    <x v="206"/>
    <x v="0"/>
    <x v="12"/>
    <n v="755"/>
    <n v="12.45"/>
    <n v="742.55"/>
  </r>
  <r>
    <x v="207"/>
    <x v="1"/>
    <x v="0"/>
    <n v="648"/>
    <n v="149.55000000000001"/>
    <n v="498.45"/>
  </r>
  <r>
    <x v="208"/>
    <x v="2"/>
    <x v="38"/>
    <n v="770"/>
    <n v="17.12"/>
    <n v="752.88"/>
  </r>
  <r>
    <x v="209"/>
    <x v="3"/>
    <x v="1"/>
    <n v="426"/>
    <n v="307.60000000000002"/>
    <n v="118.4"/>
  </r>
  <r>
    <x v="210"/>
    <x v="0"/>
    <x v="5"/>
    <n v="416"/>
    <n v="58.45"/>
    <n v="357.55"/>
  </r>
  <r>
    <x v="211"/>
    <x v="1"/>
    <x v="3"/>
    <n v="492"/>
    <n v="186.34"/>
    <n v="305.66000000000003"/>
  </r>
  <r>
    <x v="212"/>
    <x v="2"/>
    <x v="36"/>
    <n v="445"/>
    <n v="318.25"/>
    <n v="126.75"/>
  </r>
  <r>
    <x v="213"/>
    <x v="3"/>
    <x v="24"/>
    <n v="804"/>
    <n v="172.16"/>
    <n v="631.84"/>
  </r>
  <r>
    <x v="214"/>
    <x v="0"/>
    <x v="21"/>
    <n v="401"/>
    <n v="65.989999999999995"/>
    <n v="335.01"/>
  </r>
  <r>
    <x v="215"/>
    <x v="1"/>
    <x v="32"/>
    <n v="260"/>
    <n v="66.739999999999995"/>
    <n v="193.26"/>
  </r>
  <r>
    <x v="216"/>
    <x v="2"/>
    <x v="4"/>
    <n v="714"/>
    <n v="643.75"/>
    <n v="70.25"/>
  </r>
  <r>
    <x v="217"/>
    <x v="3"/>
    <x v="2"/>
    <n v="255"/>
    <n v="81.650000000000006"/>
    <n v="173.35"/>
  </r>
  <r>
    <x v="218"/>
    <x v="4"/>
    <x v="27"/>
    <n v="536"/>
    <n v="72.36"/>
    <n v="463.64"/>
  </r>
  <r>
    <x v="219"/>
    <x v="5"/>
    <x v="0"/>
    <n v="473"/>
    <n v="434.17"/>
    <n v="38.83"/>
  </r>
  <r>
    <x v="220"/>
    <x v="0"/>
    <x v="1"/>
    <n v="245"/>
    <n v="240.16"/>
    <n v="4.84"/>
  </r>
  <r>
    <x v="221"/>
    <x v="1"/>
    <x v="28"/>
    <n v="487"/>
    <n v="32.81"/>
    <n v="454.19"/>
  </r>
  <r>
    <x v="222"/>
    <x v="2"/>
    <x v="8"/>
    <n v="416"/>
    <n v="207.62"/>
    <n v="208.38"/>
  </r>
  <r>
    <x v="223"/>
    <x v="3"/>
    <x v="33"/>
    <n v="688"/>
    <n v="422.89"/>
    <n v="265.11"/>
  </r>
  <r>
    <x v="224"/>
    <x v="0"/>
    <x v="14"/>
    <n v="516"/>
    <n v="488.35"/>
    <n v="27.65"/>
  </r>
  <r>
    <x v="225"/>
    <x v="1"/>
    <x v="16"/>
    <n v="630"/>
    <n v="599.57000000000005"/>
    <n v="30.43"/>
  </r>
  <r>
    <x v="226"/>
    <x v="2"/>
    <x v="17"/>
    <n v="387"/>
    <n v="216.57"/>
    <n v="170.43"/>
  </r>
  <r>
    <x v="227"/>
    <x v="3"/>
    <x v="17"/>
    <n v="292"/>
    <n v="236.54"/>
    <n v="55.46"/>
  </r>
  <r>
    <x v="228"/>
    <x v="0"/>
    <x v="5"/>
    <n v="873"/>
    <n v="309.48"/>
    <n v="563.52"/>
  </r>
  <r>
    <x v="229"/>
    <x v="1"/>
    <x v="16"/>
    <n v="704"/>
    <n v="245.67"/>
    <n v="458.33"/>
  </r>
  <r>
    <x v="230"/>
    <x v="2"/>
    <x v="1"/>
    <n v="494"/>
    <n v="3"/>
    <n v="491"/>
  </r>
  <r>
    <x v="231"/>
    <x v="3"/>
    <x v="18"/>
    <n v="421"/>
    <n v="293.10000000000002"/>
    <n v="127.9"/>
  </r>
  <r>
    <x v="232"/>
    <x v="0"/>
    <x v="3"/>
    <n v="396"/>
    <n v="220.33"/>
    <n v="175.67"/>
  </r>
  <r>
    <x v="233"/>
    <x v="1"/>
    <x v="19"/>
    <n v="532"/>
    <n v="41.57"/>
    <n v="490.43"/>
  </r>
  <r>
    <x v="234"/>
    <x v="2"/>
    <x v="20"/>
    <n v="268"/>
    <n v="101.26"/>
    <n v="166.74"/>
  </r>
  <r>
    <x v="235"/>
    <x v="3"/>
    <x v="21"/>
    <n v="898"/>
    <n v="307.13"/>
    <n v="590.87"/>
  </r>
  <r>
    <x v="236"/>
    <x v="4"/>
    <x v="22"/>
    <n v="674"/>
    <n v="625.05999999999995"/>
    <n v="48.94"/>
  </r>
  <r>
    <x v="237"/>
    <x v="0"/>
    <x v="23"/>
    <n v="418"/>
    <n v="405.21"/>
    <n v="12.79"/>
  </r>
  <r>
    <x v="238"/>
    <x v="1"/>
    <x v="24"/>
    <n v="363"/>
    <n v="88.6"/>
    <n v="274.39999999999998"/>
  </r>
  <r>
    <x v="239"/>
    <x v="2"/>
    <x v="16"/>
    <n v="381"/>
    <n v="354.74"/>
    <n v="26.26"/>
  </r>
  <r>
    <x v="240"/>
    <x v="3"/>
    <x v="25"/>
    <n v="506"/>
    <n v="341.91"/>
    <n v="164.09"/>
  </r>
  <r>
    <x v="241"/>
    <x v="0"/>
    <x v="7"/>
    <n v="478"/>
    <n v="435.91"/>
    <n v="42.09"/>
  </r>
  <r>
    <x v="242"/>
    <x v="1"/>
    <x v="2"/>
    <n v="833"/>
    <n v="385.8"/>
    <n v="447.2"/>
  </r>
  <r>
    <x v="243"/>
    <x v="2"/>
    <x v="26"/>
    <n v="327"/>
    <n v="17.510000000000002"/>
    <n v="309.49"/>
  </r>
  <r>
    <x v="244"/>
    <x v="3"/>
    <x v="4"/>
    <n v="253"/>
    <n v="25.65"/>
    <n v="227.35"/>
  </r>
  <r>
    <x v="245"/>
    <x v="4"/>
    <x v="27"/>
    <n v="591"/>
    <n v="91.1"/>
    <n v="499.9"/>
  </r>
  <r>
    <x v="246"/>
    <x v="5"/>
    <x v="15"/>
    <n v="360"/>
    <n v="356.94"/>
    <n v="3.06"/>
  </r>
  <r>
    <x v="247"/>
    <x v="0"/>
    <x v="28"/>
    <n v="290"/>
    <n v="77.7"/>
    <n v="212.3"/>
  </r>
  <r>
    <x v="248"/>
    <x v="1"/>
    <x v="8"/>
    <n v="474"/>
    <n v="319.48"/>
    <n v="154.52000000000001"/>
  </r>
  <r>
    <x v="249"/>
    <x v="2"/>
    <x v="7"/>
    <n v="375"/>
    <n v="40.43"/>
    <n v="334.57"/>
  </r>
  <r>
    <x v="250"/>
    <x v="3"/>
    <x v="27"/>
    <n v="576"/>
    <n v="37.92"/>
    <n v="538.08000000000004"/>
  </r>
  <r>
    <x v="251"/>
    <x v="0"/>
    <x v="10"/>
    <n v="778"/>
    <n v="281.39"/>
    <n v="496.61"/>
  </r>
  <r>
    <x v="252"/>
    <x v="1"/>
    <x v="29"/>
    <n v="584"/>
    <n v="91.17"/>
    <n v="492.83"/>
  </r>
  <r>
    <x v="253"/>
    <x v="2"/>
    <x v="30"/>
    <n v="467"/>
    <n v="55.55"/>
    <n v="411.45"/>
  </r>
  <r>
    <x v="254"/>
    <x v="3"/>
    <x v="31"/>
    <n v="701"/>
    <n v="660.2"/>
    <n v="40.799999999999997"/>
  </r>
  <r>
    <x v="255"/>
    <x v="4"/>
    <x v="27"/>
    <n v="308"/>
    <n v="253.26"/>
    <n v="54.74"/>
  </r>
  <r>
    <x v="256"/>
    <x v="0"/>
    <x v="29"/>
    <n v="722"/>
    <n v="11.18"/>
    <n v="710.82"/>
  </r>
  <r>
    <x v="257"/>
    <x v="1"/>
    <x v="1"/>
    <n v="204"/>
    <n v="116.29"/>
    <n v="87.71"/>
  </r>
  <r>
    <x v="258"/>
    <x v="2"/>
    <x v="11"/>
    <n v="660"/>
    <n v="146.32"/>
    <n v="513.67999999999995"/>
  </r>
  <r>
    <x v="259"/>
    <x v="3"/>
    <x v="5"/>
    <n v="786"/>
    <n v="128.34"/>
    <n v="657.66"/>
  </r>
  <r>
    <x v="260"/>
    <x v="0"/>
    <x v="2"/>
    <n v="635"/>
    <n v="453.6"/>
    <n v="181.4"/>
  </r>
  <r>
    <x v="261"/>
    <x v="1"/>
    <x v="31"/>
    <n v="434"/>
    <n v="3"/>
    <n v="431"/>
  </r>
  <r>
    <x v="262"/>
    <x v="2"/>
    <x v="3"/>
    <n v="270"/>
    <n v="253.87"/>
    <n v="16.13"/>
  </r>
  <r>
    <x v="263"/>
    <x v="3"/>
    <x v="25"/>
    <n v="360"/>
    <n v="3"/>
    <n v="357"/>
  </r>
  <r>
    <x v="264"/>
    <x v="4"/>
    <x v="6"/>
    <n v="352"/>
    <n v="259.45"/>
    <n v="92.55"/>
  </r>
  <r>
    <x v="265"/>
    <x v="5"/>
    <x v="25"/>
    <n v="477"/>
    <n v="474.89"/>
    <n v="2.11"/>
  </r>
  <r>
    <x v="266"/>
    <x v="0"/>
    <x v="32"/>
    <n v="578"/>
    <n v="475.91"/>
    <n v="102.09"/>
  </r>
  <r>
    <x v="267"/>
    <x v="1"/>
    <x v="33"/>
    <n v="851"/>
    <n v="182.37"/>
    <n v="668.63"/>
  </r>
  <r>
    <x v="268"/>
    <x v="2"/>
    <x v="33"/>
    <n v="391"/>
    <n v="385.46"/>
    <n v="5.54"/>
  </r>
  <r>
    <x v="269"/>
    <x v="3"/>
    <x v="22"/>
    <n v="722"/>
    <n v="15.01"/>
    <n v="706.99"/>
  </r>
  <r>
    <x v="270"/>
    <x v="0"/>
    <x v="34"/>
    <n v="560"/>
    <n v="226.42"/>
    <n v="333.58"/>
  </r>
  <r>
    <x v="271"/>
    <x v="1"/>
    <x v="6"/>
    <n v="363"/>
    <n v="313.02"/>
    <n v="49.98"/>
  </r>
  <r>
    <x v="272"/>
    <x v="3"/>
    <x v="31"/>
    <n v="396"/>
    <n v="169.18"/>
    <n v="226.82"/>
  </r>
  <r>
    <x v="273"/>
    <x v="0"/>
    <x v="4"/>
    <n v="827"/>
    <n v="720.39"/>
    <n v="106.61"/>
  </r>
  <r>
    <x v="274"/>
    <x v="1"/>
    <x v="34"/>
    <n v="349"/>
    <n v="9.1999999999999993"/>
    <n v="339.8"/>
  </r>
  <r>
    <x v="275"/>
    <x v="2"/>
    <x v="13"/>
    <n v="445"/>
    <n v="346.07"/>
    <n v="98.93"/>
  </r>
  <r>
    <x v="276"/>
    <x v="3"/>
    <x v="35"/>
    <n v="245"/>
    <n v="168.28"/>
    <n v="76.72"/>
  </r>
  <r>
    <x v="277"/>
    <x v="0"/>
    <x v="2"/>
    <n v="895"/>
    <n v="521.51"/>
    <n v="373.49"/>
  </r>
  <r>
    <x v="278"/>
    <x v="1"/>
    <x v="13"/>
    <n v="763"/>
    <n v="338.32"/>
    <n v="424.68"/>
  </r>
  <r>
    <x v="279"/>
    <x v="2"/>
    <x v="18"/>
    <n v="342"/>
    <n v="43.01"/>
    <n v="298.99"/>
  </r>
  <r>
    <x v="280"/>
    <x v="3"/>
    <x v="23"/>
    <n v="796"/>
    <n v="465.22"/>
    <n v="330.78"/>
  </r>
  <r>
    <x v="281"/>
    <x v="4"/>
    <x v="36"/>
    <n v="772"/>
    <n v="156.49"/>
    <n v="615.51"/>
  </r>
  <r>
    <x v="282"/>
    <x v="0"/>
    <x v="37"/>
    <n v="320"/>
    <n v="110.69"/>
    <n v="209.31"/>
  </r>
  <r>
    <x v="283"/>
    <x v="1"/>
    <x v="4"/>
    <n v="747"/>
    <n v="335.13"/>
    <n v="411.87"/>
  </r>
  <r>
    <x v="284"/>
    <x v="2"/>
    <x v="3"/>
    <n v="241"/>
    <n v="99.29"/>
    <n v="141.71"/>
  </r>
  <r>
    <x v="285"/>
    <x v="3"/>
    <x v="35"/>
    <n v="695"/>
    <n v="546.36"/>
    <n v="148.63999999999999"/>
  </r>
  <r>
    <x v="286"/>
    <x v="0"/>
    <x v="11"/>
    <n v="787"/>
    <n v="646.08000000000004"/>
    <n v="140.91999999999999"/>
  </r>
  <r>
    <x v="287"/>
    <x v="1"/>
    <x v="10"/>
    <n v="832"/>
    <n v="470.51"/>
    <n v="361.49"/>
  </r>
  <r>
    <x v="288"/>
    <x v="2"/>
    <x v="1"/>
    <n v="536"/>
    <n v="257.29000000000002"/>
    <n v="278.70999999999998"/>
  </r>
  <r>
    <x v="289"/>
    <x v="3"/>
    <x v="17"/>
    <n v="531"/>
    <n v="428.54"/>
    <n v="102.46"/>
  </r>
  <r>
    <x v="290"/>
    <x v="4"/>
    <x v="17"/>
    <n v="606"/>
    <n v="81.650000000000006"/>
    <n v="524.35"/>
  </r>
  <r>
    <x v="291"/>
    <x v="5"/>
    <x v="37"/>
    <n v="682"/>
    <n v="366.48"/>
    <n v="315.52"/>
  </r>
  <r>
    <x v="292"/>
    <x v="0"/>
    <x v="4"/>
    <n v="676"/>
    <n v="584.70000000000005"/>
    <n v="91.3"/>
  </r>
  <r>
    <x v="293"/>
    <x v="1"/>
    <x v="2"/>
    <n v="617"/>
    <n v="90.3"/>
    <n v="526.70000000000005"/>
  </r>
  <r>
    <x v="294"/>
    <x v="2"/>
    <x v="12"/>
    <n v="623"/>
    <n v="311.07"/>
    <n v="311.93"/>
  </r>
  <r>
    <x v="295"/>
    <x v="3"/>
    <x v="0"/>
    <n v="281"/>
    <n v="47.1"/>
    <n v="233.9"/>
  </r>
  <r>
    <x v="296"/>
    <x v="0"/>
    <x v="38"/>
    <n v="863"/>
    <n v="492.26"/>
    <n v="370.74"/>
  </r>
  <r>
    <x v="297"/>
    <x v="1"/>
    <x v="1"/>
    <n v="437"/>
    <n v="154.01"/>
    <n v="282.99"/>
  </r>
  <r>
    <x v="298"/>
    <x v="2"/>
    <x v="2"/>
    <n v="402"/>
    <n v="45.06"/>
    <n v="356.94"/>
  </r>
  <r>
    <x v="299"/>
    <x v="3"/>
    <x v="5"/>
    <n v="591"/>
    <n v="341.83"/>
    <n v="249.17"/>
  </r>
  <r>
    <x v="300"/>
    <x v="4"/>
    <x v="3"/>
    <n v="613"/>
    <n v="115.16"/>
    <n v="497.84"/>
  </r>
  <r>
    <x v="301"/>
    <x v="0"/>
    <x v="36"/>
    <n v="499"/>
    <n v="345.49"/>
    <n v="153.51"/>
  </r>
  <r>
    <x v="302"/>
    <x v="1"/>
    <x v="24"/>
    <n v="761"/>
    <n v="556.53"/>
    <n v="204.47"/>
  </r>
  <r>
    <x v="303"/>
    <x v="2"/>
    <x v="21"/>
    <n v="350"/>
    <n v="138.78"/>
    <n v="211.22"/>
  </r>
  <r>
    <x v="304"/>
    <x v="3"/>
    <x v="32"/>
    <n v="386"/>
    <n v="181.63"/>
    <n v="204.37"/>
  </r>
  <r>
    <x v="305"/>
    <x v="0"/>
    <x v="4"/>
    <n v="580"/>
    <n v="523.30999999999995"/>
    <n v="56.69"/>
  </r>
  <r>
    <x v="306"/>
    <x v="1"/>
    <x v="2"/>
    <n v="238"/>
    <n v="59.64"/>
    <n v="178.36"/>
  </r>
  <r>
    <x v="307"/>
    <x v="2"/>
    <x v="27"/>
    <n v="475"/>
    <n v="270.24"/>
    <n v="204.76"/>
  </r>
  <r>
    <x v="308"/>
    <x v="3"/>
    <x v="0"/>
    <n v="339"/>
    <n v="11.39"/>
    <n v="327.61"/>
  </r>
  <r>
    <x v="309"/>
    <x v="4"/>
    <x v="1"/>
    <n v="384"/>
    <n v="45.31"/>
    <n v="338.69"/>
  </r>
  <r>
    <x v="310"/>
    <x v="5"/>
    <x v="28"/>
    <n v="544"/>
    <n v="15.33"/>
    <n v="528.66999999999996"/>
  </r>
  <r>
    <x v="311"/>
    <x v="0"/>
    <x v="8"/>
    <n v="519"/>
    <n v="347.43"/>
    <n v="171.57"/>
  </r>
  <r>
    <x v="312"/>
    <x v="1"/>
    <x v="33"/>
    <n v="535"/>
    <n v="195"/>
    <n v="340"/>
  </r>
  <r>
    <x v="313"/>
    <x v="2"/>
    <x v="14"/>
    <n v="864"/>
    <n v="133.19999999999999"/>
    <n v="730.8"/>
  </r>
  <r>
    <x v="314"/>
    <x v="3"/>
    <x v="16"/>
    <n v="507"/>
    <n v="337.9"/>
    <n v="169.1"/>
  </r>
  <r>
    <x v="315"/>
    <x v="0"/>
    <x v="17"/>
    <n v="252"/>
    <n v="174.35"/>
    <n v="77.650000000000006"/>
  </r>
  <r>
    <x v="316"/>
    <x v="1"/>
    <x v="17"/>
    <n v="485"/>
    <n v="71.06"/>
    <n v="413.94"/>
  </r>
  <r>
    <x v="317"/>
    <x v="2"/>
    <x v="5"/>
    <n v="215"/>
    <n v="211.87"/>
    <n v="3.13"/>
  </r>
  <r>
    <x v="318"/>
    <x v="3"/>
    <x v="16"/>
    <n v="679"/>
    <n v="217.91"/>
    <n v="461.09"/>
  </r>
  <r>
    <x v="319"/>
    <x v="0"/>
    <x v="1"/>
    <n v="561"/>
    <n v="530.12"/>
    <n v="30.88"/>
  </r>
  <r>
    <x v="320"/>
    <x v="1"/>
    <x v="18"/>
    <n v="396"/>
    <n v="201.6"/>
    <n v="194.4"/>
  </r>
  <r>
    <x v="321"/>
    <x v="2"/>
    <x v="3"/>
    <n v="560"/>
    <n v="369.94"/>
    <n v="190.06"/>
  </r>
  <r>
    <x v="322"/>
    <x v="3"/>
    <x v="19"/>
    <n v="592"/>
    <n v="530.53"/>
    <n v="61.47"/>
  </r>
  <r>
    <x v="323"/>
    <x v="0"/>
    <x v="20"/>
    <n v="511"/>
    <n v="68.45"/>
    <n v="442.55"/>
  </r>
  <r>
    <x v="324"/>
    <x v="1"/>
    <x v="21"/>
    <n v="891"/>
    <n v="340.71"/>
    <n v="550.29"/>
  </r>
  <r>
    <x v="325"/>
    <x v="2"/>
    <x v="22"/>
    <n v="306"/>
    <n v="46.13"/>
    <n v="259.87"/>
  </r>
  <r>
    <x v="326"/>
    <x v="3"/>
    <x v="23"/>
    <n v="611"/>
    <n v="588.98"/>
    <n v="22.02"/>
  </r>
  <r>
    <x v="327"/>
    <x v="0"/>
    <x v="16"/>
    <n v="484"/>
    <n v="437.23"/>
    <n v="46.77"/>
  </r>
  <r>
    <x v="328"/>
    <x v="1"/>
    <x v="25"/>
    <n v="384"/>
    <n v="238.89"/>
    <n v="145.11000000000001"/>
  </r>
  <r>
    <x v="329"/>
    <x v="2"/>
    <x v="7"/>
    <n v="627"/>
    <n v="38.68"/>
    <n v="588.32000000000005"/>
  </r>
  <r>
    <x v="330"/>
    <x v="3"/>
    <x v="2"/>
    <n v="885"/>
    <n v="435.54"/>
    <n v="449.46"/>
  </r>
  <r>
    <x v="331"/>
    <x v="0"/>
    <x v="26"/>
    <n v="592"/>
    <n v="411.76"/>
    <n v="180.24"/>
  </r>
  <r>
    <x v="332"/>
    <x v="1"/>
    <x v="4"/>
    <n v="899"/>
    <n v="490.22"/>
    <n v="408.78"/>
  </r>
  <r>
    <x v="333"/>
    <x v="2"/>
    <x v="27"/>
    <n v="501"/>
    <n v="176.35"/>
    <n v="324.64999999999998"/>
  </r>
  <r>
    <x v="334"/>
    <x v="3"/>
    <x v="15"/>
    <n v="339"/>
    <n v="20.440000000000001"/>
    <n v="318.56"/>
  </r>
  <r>
    <x v="335"/>
    <x v="4"/>
    <x v="28"/>
    <n v="677"/>
    <n v="28.06"/>
    <n v="648.94000000000005"/>
  </r>
  <r>
    <x v="336"/>
    <x v="5"/>
    <x v="8"/>
    <n v="239"/>
    <n v="70.55"/>
    <n v="168.45"/>
  </r>
  <r>
    <x v="337"/>
    <x v="0"/>
    <x v="7"/>
    <n v="290"/>
    <n v="197.65"/>
    <n v="92.35"/>
  </r>
  <r>
    <x v="338"/>
    <x v="1"/>
    <x v="27"/>
    <n v="307"/>
    <n v="161.59"/>
    <n v="145.41"/>
  </r>
  <r>
    <x v="339"/>
    <x v="2"/>
    <x v="10"/>
    <n v="800"/>
    <n v="43.56"/>
    <n v="756.44"/>
  </r>
  <r>
    <x v="340"/>
    <x v="3"/>
    <x v="29"/>
    <n v="743"/>
    <n v="708.46"/>
    <n v="34.54"/>
  </r>
  <r>
    <x v="341"/>
    <x v="0"/>
    <x v="30"/>
    <n v="281"/>
    <n v="131.31"/>
    <n v="149.69"/>
  </r>
  <r>
    <x v="342"/>
    <x v="1"/>
    <x v="31"/>
    <n v="486"/>
    <n v="292.33999999999997"/>
    <n v="193.66"/>
  </r>
  <r>
    <x v="343"/>
    <x v="2"/>
    <x v="27"/>
    <n v="855"/>
    <n v="146.71"/>
    <n v="708.29"/>
  </r>
  <r>
    <x v="344"/>
    <x v="3"/>
    <x v="29"/>
    <n v="650"/>
    <n v="290.76"/>
    <n v="359.24"/>
  </r>
  <r>
    <x v="345"/>
    <x v="4"/>
    <x v="1"/>
    <n v="587"/>
    <n v="318.43"/>
    <n v="268.57"/>
  </r>
  <r>
    <x v="346"/>
    <x v="0"/>
    <x v="11"/>
    <n v="736"/>
    <n v="371.57"/>
    <n v="364.43"/>
  </r>
  <r>
    <x v="347"/>
    <x v="1"/>
    <x v="5"/>
    <n v="895"/>
    <n v="82.63"/>
    <n v="812.37"/>
  </r>
  <r>
    <x v="348"/>
    <x v="2"/>
    <x v="2"/>
    <n v="861"/>
    <n v="3"/>
    <n v="858"/>
  </r>
  <r>
    <x v="349"/>
    <x v="3"/>
    <x v="31"/>
    <n v="268"/>
    <n v="241.29"/>
    <n v="26.71"/>
  </r>
  <r>
    <x v="350"/>
    <x v="1"/>
    <x v="25"/>
    <n v="277"/>
    <n v="7.05"/>
    <n v="269.95"/>
  </r>
  <r>
    <x v="351"/>
    <x v="2"/>
    <x v="6"/>
    <n v="241"/>
    <n v="191.95"/>
    <n v="49.05"/>
  </r>
  <r>
    <x v="352"/>
    <x v="3"/>
    <x v="25"/>
    <n v="839"/>
    <n v="134.88999999999999"/>
    <n v="704.11"/>
  </r>
  <r>
    <x v="353"/>
    <x v="4"/>
    <x v="32"/>
    <n v="812"/>
    <n v="200.52"/>
    <n v="611.48"/>
  </r>
  <r>
    <x v="354"/>
    <x v="5"/>
    <x v="33"/>
    <n v="541"/>
    <n v="119.83"/>
    <n v="421.17"/>
  </r>
  <r>
    <x v="355"/>
    <x v="0"/>
    <x v="33"/>
    <n v="740"/>
    <n v="3"/>
    <n v="737"/>
  </r>
  <r>
    <x v="356"/>
    <x v="1"/>
    <x v="22"/>
    <n v="881"/>
    <n v="99.44"/>
    <n v="781.56"/>
  </r>
  <r>
    <x v="357"/>
    <x v="2"/>
    <x v="34"/>
    <n v="760"/>
    <n v="3"/>
    <n v="757"/>
  </r>
  <r>
    <x v="358"/>
    <x v="3"/>
    <x v="6"/>
    <n v="814"/>
    <n v="379.99"/>
    <n v="434.01"/>
  </r>
  <r>
    <x v="359"/>
    <x v="0"/>
    <x v="3"/>
    <n v="557"/>
    <n v="513.57000000000005"/>
    <n v="43.43"/>
  </r>
  <r>
    <x v="360"/>
    <x v="1"/>
    <x v="31"/>
    <n v="567"/>
    <n v="106.83"/>
    <n v="460.17"/>
  </r>
  <r>
    <x v="361"/>
    <x v="2"/>
    <x v="4"/>
    <n v="267"/>
    <n v="74.36"/>
    <n v="192.64"/>
  </r>
  <r>
    <x v="362"/>
    <x v="3"/>
    <x v="34"/>
    <n v="726"/>
    <n v="572.70000000000005"/>
    <n v="153.30000000000001"/>
  </r>
  <r>
    <x v="363"/>
    <x v="0"/>
    <x v="13"/>
    <n v="336"/>
    <n v="61.49"/>
    <n v="274.51"/>
  </r>
  <r>
    <x v="364"/>
    <x v="1"/>
    <x v="35"/>
    <n v="639"/>
    <n v="131.59"/>
    <n v="507.41"/>
  </r>
  <r>
    <x v="365"/>
    <x v="2"/>
    <x v="2"/>
    <n v="290"/>
    <n v="6.18"/>
    <n v="283.82"/>
  </r>
  <r>
    <x v="366"/>
    <x v="3"/>
    <x v="13"/>
    <n v="305"/>
    <n v="6.96"/>
    <n v="298.04000000000002"/>
  </r>
  <r>
    <x v="367"/>
    <x v="0"/>
    <x v="18"/>
    <n v="375"/>
    <n v="249.19"/>
    <n v="125.81"/>
  </r>
  <r>
    <x v="368"/>
    <x v="1"/>
    <x v="23"/>
    <n v="698"/>
    <n v="203.49"/>
    <n v="494.51"/>
  </r>
  <r>
    <x v="369"/>
    <x v="2"/>
    <x v="36"/>
    <n v="602"/>
    <n v="335.22"/>
    <n v="266.77999999999997"/>
  </r>
  <r>
    <x v="370"/>
    <x v="3"/>
    <x v="37"/>
    <n v="869"/>
    <n v="497.43"/>
    <n v="371.57"/>
  </r>
  <r>
    <x v="371"/>
    <x v="4"/>
    <x v="4"/>
    <n v="248"/>
    <n v="21.39"/>
    <n v="226.61"/>
  </r>
  <r>
    <x v="372"/>
    <x v="0"/>
    <x v="3"/>
    <n v="622"/>
    <n v="594.70000000000005"/>
    <n v="27.3"/>
  </r>
  <r>
    <x v="373"/>
    <x v="1"/>
    <x v="35"/>
    <n v="498"/>
    <n v="122.28"/>
    <n v="375.72"/>
  </r>
  <r>
    <x v="374"/>
    <x v="2"/>
    <x v="11"/>
    <n v="896"/>
    <n v="507.48"/>
    <n v="388.52"/>
  </r>
  <r>
    <x v="375"/>
    <x v="0"/>
    <x v="1"/>
    <n v="840"/>
    <n v="817.71"/>
    <n v="22.29"/>
  </r>
  <r>
    <x v="376"/>
    <x v="1"/>
    <x v="17"/>
    <n v="654"/>
    <n v="371.04"/>
    <n v="282.95999999999998"/>
  </r>
  <r>
    <x v="377"/>
    <x v="2"/>
    <x v="17"/>
    <n v="831"/>
    <n v="315.19"/>
    <n v="515.80999999999995"/>
  </r>
  <r>
    <x v="378"/>
    <x v="3"/>
    <x v="37"/>
    <n v="874"/>
    <n v="549.45000000000005"/>
    <n v="324.55"/>
  </r>
  <r>
    <x v="379"/>
    <x v="4"/>
    <x v="4"/>
    <n v="564"/>
    <n v="213.97"/>
    <n v="350.03"/>
  </r>
  <r>
    <x v="380"/>
    <x v="5"/>
    <x v="2"/>
    <n v="762"/>
    <n v="273.5"/>
    <n v="488.5"/>
  </r>
  <r>
    <x v="381"/>
    <x v="0"/>
    <x v="12"/>
    <n v="862"/>
    <n v="776.86"/>
    <n v="85.14"/>
  </r>
  <r>
    <x v="382"/>
    <x v="1"/>
    <x v="0"/>
    <n v="854"/>
    <n v="322.7"/>
    <n v="531.29999999999995"/>
  </r>
  <r>
    <x v="383"/>
    <x v="2"/>
    <x v="38"/>
    <n v="427"/>
    <n v="166.17"/>
    <n v="260.83"/>
  </r>
  <r>
    <x v="384"/>
    <x v="3"/>
    <x v="1"/>
    <n v="859"/>
    <n v="521.54"/>
    <n v="337.46"/>
  </r>
  <r>
    <x v="385"/>
    <x v="0"/>
    <x v="2"/>
    <n v="536"/>
    <n v="92.52"/>
    <n v="443.48"/>
  </r>
  <r>
    <x v="386"/>
    <x v="1"/>
    <x v="5"/>
    <n v="210"/>
    <n v="7.24"/>
    <n v="202.76"/>
  </r>
  <r>
    <x v="387"/>
    <x v="2"/>
    <x v="3"/>
    <n v="568"/>
    <n v="207.9"/>
    <n v="360.1"/>
  </r>
  <r>
    <x v="388"/>
    <x v="3"/>
    <x v="36"/>
    <n v="226"/>
    <n v="83.35"/>
    <n v="142.65"/>
  </r>
  <r>
    <x v="389"/>
    <x v="4"/>
    <x v="24"/>
    <n v="857"/>
    <n v="672.68"/>
    <n v="184.32"/>
  </r>
  <r>
    <x v="390"/>
    <x v="0"/>
    <x v="21"/>
    <n v="265"/>
    <n v="237"/>
    <n v="28"/>
  </r>
  <r>
    <x v="391"/>
    <x v="1"/>
    <x v="32"/>
    <n v="355"/>
    <n v="193.46"/>
    <n v="161.54"/>
  </r>
  <r>
    <x v="392"/>
    <x v="2"/>
    <x v="4"/>
    <n v="897"/>
    <n v="757.46"/>
    <n v="139.54"/>
  </r>
  <r>
    <x v="393"/>
    <x v="3"/>
    <x v="2"/>
    <n v="482"/>
    <n v="53.43"/>
    <n v="428.57"/>
  </r>
  <r>
    <x v="394"/>
    <x v="0"/>
    <x v="27"/>
    <n v="612"/>
    <n v="162.97999999999999"/>
    <n v="449.02"/>
  </r>
  <r>
    <x v="395"/>
    <x v="1"/>
    <x v="0"/>
    <n v="777"/>
    <n v="103.18"/>
    <n v="673.82"/>
  </r>
  <r>
    <x v="396"/>
    <x v="2"/>
    <x v="1"/>
    <n v="572"/>
    <n v="118.95"/>
    <n v="453.05"/>
  </r>
  <r>
    <x v="397"/>
    <x v="3"/>
    <x v="28"/>
    <n v="692"/>
    <n v="526.14"/>
    <n v="165.86"/>
  </r>
  <r>
    <x v="398"/>
    <x v="4"/>
    <x v="8"/>
    <n v="791"/>
    <n v="188.3"/>
    <n v="602.70000000000005"/>
  </r>
  <r>
    <x v="399"/>
    <x v="5"/>
    <x v="33"/>
    <n v="332"/>
    <n v="41.58"/>
    <n v="290.42"/>
  </r>
  <r>
    <x v="400"/>
    <x v="0"/>
    <x v="14"/>
    <n v="241"/>
    <n v="16.18"/>
    <n v="224.82"/>
  </r>
  <r>
    <x v="401"/>
    <x v="1"/>
    <x v="16"/>
    <n v="494"/>
    <n v="488.92"/>
    <n v="5.08"/>
  </r>
  <r>
    <x v="402"/>
    <x v="2"/>
    <x v="17"/>
    <n v="260"/>
    <n v="68.13"/>
    <n v="191.87"/>
  </r>
  <r>
    <x v="403"/>
    <x v="3"/>
    <x v="17"/>
    <n v="726"/>
    <n v="633.54"/>
    <n v="92.46"/>
  </r>
  <r>
    <x v="404"/>
    <x v="0"/>
    <x v="5"/>
    <n v="402"/>
    <n v="308.64999999999998"/>
    <n v="93.35"/>
  </r>
  <r>
    <x v="405"/>
    <x v="1"/>
    <x v="16"/>
    <n v="369"/>
    <n v="58.12"/>
    <n v="310.88"/>
  </r>
  <r>
    <x v="406"/>
    <x v="2"/>
    <x v="1"/>
    <n v="657"/>
    <n v="351.96"/>
    <n v="305.04000000000002"/>
  </r>
  <r>
    <x v="407"/>
    <x v="3"/>
    <x v="18"/>
    <n v="482"/>
    <n v="425.21"/>
    <n v="56.79"/>
  </r>
  <r>
    <x v="408"/>
    <x v="0"/>
    <x v="3"/>
    <n v="652"/>
    <n v="48.81"/>
    <n v="603.19000000000005"/>
  </r>
  <r>
    <x v="409"/>
    <x v="1"/>
    <x v="19"/>
    <n v="556"/>
    <n v="257.07"/>
    <n v="298.93"/>
  </r>
  <r>
    <x v="410"/>
    <x v="2"/>
    <x v="20"/>
    <n v="706"/>
    <n v="243.31"/>
    <n v="462.69"/>
  </r>
  <r>
    <x v="411"/>
    <x v="3"/>
    <x v="21"/>
    <n v="460"/>
    <n v="321.60000000000002"/>
    <n v="138.4"/>
  </r>
  <r>
    <x v="412"/>
    <x v="0"/>
    <x v="22"/>
    <n v="248"/>
    <n v="4.6900000000000004"/>
    <n v="243.31"/>
  </r>
  <r>
    <x v="413"/>
    <x v="1"/>
    <x v="23"/>
    <n v="700"/>
    <n v="512.72"/>
    <n v="187.28"/>
  </r>
  <r>
    <x v="414"/>
    <x v="2"/>
    <x v="24"/>
    <n v="329"/>
    <n v="237.86"/>
    <n v="91.14"/>
  </r>
  <r>
    <x v="415"/>
    <x v="3"/>
    <x v="16"/>
    <n v="656"/>
    <n v="639.07000000000005"/>
    <n v="16.93"/>
  </r>
  <r>
    <x v="416"/>
    <x v="4"/>
    <x v="25"/>
    <n v="452"/>
    <n v="417.84"/>
    <n v="34.159999999999997"/>
  </r>
  <r>
    <x v="417"/>
    <x v="0"/>
    <x v="7"/>
    <n v="839"/>
    <n v="292.32"/>
    <n v="546.67999999999995"/>
  </r>
  <r>
    <x v="418"/>
    <x v="1"/>
    <x v="2"/>
    <n v="845"/>
    <n v="311.5"/>
    <n v="533.5"/>
  </r>
  <r>
    <x v="419"/>
    <x v="3"/>
    <x v="4"/>
    <n v="423"/>
    <n v="326.89"/>
    <n v="96.11"/>
  </r>
  <r>
    <x v="420"/>
    <x v="0"/>
    <x v="27"/>
    <n v="631"/>
    <n v="619.61"/>
    <n v="11.39"/>
  </r>
  <r>
    <x v="421"/>
    <x v="1"/>
    <x v="15"/>
    <n v="807"/>
    <n v="196.69"/>
    <n v="610.30999999999995"/>
  </r>
  <r>
    <x v="422"/>
    <x v="2"/>
    <x v="28"/>
    <n v="836"/>
    <n v="426.18"/>
    <n v="409.82"/>
  </r>
  <r>
    <x v="423"/>
    <x v="3"/>
    <x v="8"/>
    <n v="676"/>
    <n v="670.08"/>
    <n v="5.92"/>
  </r>
  <r>
    <x v="424"/>
    <x v="4"/>
    <x v="7"/>
    <n v="330"/>
    <n v="191.41"/>
    <n v="138.59"/>
  </r>
  <r>
    <x v="425"/>
    <x v="5"/>
    <x v="27"/>
    <n v="523"/>
    <n v="105.13"/>
    <n v="417.87"/>
  </r>
  <r>
    <x v="426"/>
    <x v="0"/>
    <x v="10"/>
    <n v="865"/>
    <n v="75.77"/>
    <n v="789.23"/>
  </r>
  <r>
    <x v="427"/>
    <x v="2"/>
    <x v="30"/>
    <n v="721"/>
    <n v="293.07"/>
    <n v="427.93"/>
  </r>
  <r>
    <x v="428"/>
    <x v="3"/>
    <x v="31"/>
    <n v="258"/>
    <n v="117.45"/>
    <n v="140.55000000000001"/>
  </r>
  <r>
    <x v="429"/>
    <x v="0"/>
    <x v="27"/>
    <n v="844"/>
    <n v="384.15"/>
    <n v="459.85"/>
  </r>
  <r>
    <x v="430"/>
    <x v="1"/>
    <x v="29"/>
    <n v="197"/>
    <n v="59.35"/>
    <n v="137.65"/>
  </r>
  <r>
    <x v="431"/>
    <x v="2"/>
    <x v="1"/>
    <n v="216"/>
    <n v="49.44"/>
    <n v="166.56"/>
  </r>
  <r>
    <x v="432"/>
    <x v="3"/>
    <x v="11"/>
    <n v="254"/>
    <n v="124.1"/>
    <n v="129.9"/>
  </r>
  <r>
    <x v="433"/>
    <x v="4"/>
    <x v="5"/>
    <n v="463"/>
    <n v="408.84"/>
    <n v="54.16"/>
  </r>
  <r>
    <x v="434"/>
    <x v="0"/>
    <x v="2"/>
    <n v="512"/>
    <n v="157.21"/>
    <n v="354.79"/>
  </r>
  <r>
    <x v="435"/>
    <x v="1"/>
    <x v="31"/>
    <n v="820"/>
    <n v="702.79"/>
    <n v="117.21"/>
  </r>
  <r>
    <x v="436"/>
    <x v="2"/>
    <x v="3"/>
    <n v="621"/>
    <n v="181.09"/>
    <n v="439.91"/>
  </r>
  <r>
    <x v="437"/>
    <x v="3"/>
    <x v="25"/>
    <n v="616"/>
    <n v="159.51"/>
    <n v="456.49"/>
  </r>
  <r>
    <x v="438"/>
    <x v="0"/>
    <x v="6"/>
    <n v="506"/>
    <n v="149.49"/>
    <n v="356.51"/>
  </r>
  <r>
    <x v="439"/>
    <x v="1"/>
    <x v="25"/>
    <n v="246"/>
    <n v="18.260000000000002"/>
    <n v="227.74"/>
  </r>
  <r>
    <x v="440"/>
    <x v="2"/>
    <x v="32"/>
    <n v="649"/>
    <n v="25.36"/>
    <n v="623.64"/>
  </r>
  <r>
    <x v="441"/>
    <x v="3"/>
    <x v="33"/>
    <n v="421"/>
    <n v="321.94"/>
    <n v="99.06"/>
  </r>
  <r>
    <x v="442"/>
    <x v="4"/>
    <x v="33"/>
    <n v="816"/>
    <n v="610.91999999999996"/>
    <n v="205.08"/>
  </r>
  <r>
    <x v="443"/>
    <x v="5"/>
    <x v="22"/>
    <n v="409"/>
    <n v="283.45"/>
    <n v="125.55"/>
  </r>
  <r>
    <x v="444"/>
    <x v="0"/>
    <x v="34"/>
    <n v="333"/>
    <n v="176.29"/>
    <n v="156.71"/>
  </r>
  <r>
    <x v="445"/>
    <x v="1"/>
    <x v="6"/>
    <n v="423"/>
    <n v="137.11000000000001"/>
    <n v="285.89"/>
  </r>
  <r>
    <x v="446"/>
    <x v="2"/>
    <x v="3"/>
    <n v="305"/>
    <n v="109.52"/>
    <n v="195.48"/>
  </r>
  <r>
    <x v="447"/>
    <x v="3"/>
    <x v="31"/>
    <n v="377"/>
    <n v="248.48"/>
    <n v="128.52000000000001"/>
  </r>
  <r>
    <x v="448"/>
    <x v="0"/>
    <x v="4"/>
    <n v="405"/>
    <n v="208.11"/>
    <n v="196.89"/>
  </r>
  <r>
    <x v="449"/>
    <x v="1"/>
    <x v="34"/>
    <n v="512"/>
    <n v="392.53"/>
    <n v="119.47"/>
  </r>
  <r>
    <x v="450"/>
    <x v="2"/>
    <x v="13"/>
    <n v="369"/>
    <n v="271.33"/>
    <n v="97.67"/>
  </r>
  <r>
    <x v="451"/>
    <x v="3"/>
    <x v="35"/>
    <n v="612"/>
    <n v="272.76"/>
    <n v="339.24"/>
  </r>
  <r>
    <x v="452"/>
    <x v="0"/>
    <x v="2"/>
    <n v="473"/>
    <n v="380.73"/>
    <n v="92.27"/>
  </r>
  <r>
    <x v="453"/>
    <x v="1"/>
    <x v="13"/>
    <n v="581"/>
    <n v="367.5"/>
    <n v="213.5"/>
  </r>
  <r>
    <x v="454"/>
    <x v="2"/>
    <x v="18"/>
    <n v="886"/>
    <n v="479.97"/>
    <n v="406.03"/>
  </r>
  <r>
    <x v="455"/>
    <x v="3"/>
    <x v="23"/>
    <n v="735"/>
    <n v="378.16"/>
    <n v="356.84"/>
  </r>
  <r>
    <x v="456"/>
    <x v="0"/>
    <x v="36"/>
    <n v="521"/>
    <n v="123.76"/>
    <n v="397.24"/>
  </r>
  <r>
    <x v="457"/>
    <x v="1"/>
    <x v="37"/>
    <n v="555"/>
    <n v="550.12"/>
    <n v="4.88"/>
  </r>
  <r>
    <x v="458"/>
    <x v="2"/>
    <x v="4"/>
    <n v="553"/>
    <n v="330.18"/>
    <n v="222.82"/>
  </r>
  <r>
    <x v="459"/>
    <x v="3"/>
    <x v="3"/>
    <n v="240"/>
    <n v="113.14"/>
    <n v="126.86"/>
  </r>
  <r>
    <x v="460"/>
    <x v="4"/>
    <x v="35"/>
    <n v="879"/>
    <n v="361.99"/>
    <n v="517.01"/>
  </r>
  <r>
    <x v="461"/>
    <x v="0"/>
    <x v="11"/>
    <n v="784"/>
    <n v="56.46"/>
    <n v="727.54"/>
  </r>
  <r>
    <x v="462"/>
    <x v="1"/>
    <x v="10"/>
    <n v="865"/>
    <n v="245.88"/>
    <n v="619.12"/>
  </r>
  <r>
    <x v="463"/>
    <x v="2"/>
    <x v="1"/>
    <n v="247"/>
    <n v="127.14"/>
    <n v="119.86"/>
  </r>
  <r>
    <x v="464"/>
    <x v="3"/>
    <x v="17"/>
    <n v="435"/>
    <n v="366.97"/>
    <n v="68.03"/>
  </r>
  <r>
    <x v="465"/>
    <x v="0"/>
    <x v="17"/>
    <n v="868"/>
    <n v="689.29"/>
    <n v="178.71"/>
  </r>
  <r>
    <x v="466"/>
    <x v="1"/>
    <x v="37"/>
    <n v="552"/>
    <n v="241.47"/>
    <n v="310.52999999999997"/>
  </r>
  <r>
    <x v="467"/>
    <x v="2"/>
    <x v="4"/>
    <n v="441"/>
    <n v="275.25"/>
    <n v="165.75"/>
  </r>
  <r>
    <x v="468"/>
    <x v="3"/>
    <x v="2"/>
    <n v="392"/>
    <n v="347.57"/>
    <n v="44.43"/>
  </r>
  <r>
    <x v="469"/>
    <x v="4"/>
    <x v="12"/>
    <n v="432"/>
    <n v="79.319999999999993"/>
    <n v="352.68"/>
  </r>
  <r>
    <x v="470"/>
    <x v="5"/>
    <x v="0"/>
    <n v="346"/>
    <n v="55.04"/>
    <n v="290.95999999999998"/>
  </r>
  <r>
    <x v="471"/>
    <x v="0"/>
    <x v="38"/>
    <n v="409"/>
    <n v="120.52"/>
    <n v="288.48"/>
  </r>
  <r>
    <x v="472"/>
    <x v="1"/>
    <x v="1"/>
    <n v="312"/>
    <n v="110.5"/>
    <n v="201.5"/>
  </r>
  <r>
    <x v="473"/>
    <x v="2"/>
    <x v="2"/>
    <n v="283"/>
    <n v="114.52"/>
    <n v="168.48"/>
  </r>
  <r>
    <x v="474"/>
    <x v="3"/>
    <x v="5"/>
    <n v="669"/>
    <n v="380.19"/>
    <n v="288.81"/>
  </r>
  <r>
    <x v="475"/>
    <x v="0"/>
    <x v="3"/>
    <n v="322"/>
    <n v="220.3"/>
    <n v="101.7"/>
  </r>
  <r>
    <x v="476"/>
    <x v="1"/>
    <x v="36"/>
    <n v="717"/>
    <n v="343.45"/>
    <n v="373.55"/>
  </r>
  <r>
    <x v="477"/>
    <x v="2"/>
    <x v="24"/>
    <n v="239"/>
    <n v="212.82"/>
    <n v="26.18"/>
  </r>
  <r>
    <x v="478"/>
    <x v="3"/>
    <x v="21"/>
    <n v="508"/>
    <n v="258.83"/>
    <n v="249.17"/>
  </r>
  <r>
    <x v="479"/>
    <x v="4"/>
    <x v="32"/>
    <n v="806"/>
    <n v="631.6"/>
    <n v="174.4"/>
  </r>
  <r>
    <x v="480"/>
    <x v="0"/>
    <x v="4"/>
    <n v="216"/>
    <n v="14.25"/>
    <n v="201.75"/>
  </r>
  <r>
    <x v="481"/>
    <x v="1"/>
    <x v="2"/>
    <n v="728"/>
    <n v="130.01"/>
    <n v="597.99"/>
  </r>
  <r>
    <x v="482"/>
    <x v="2"/>
    <x v="27"/>
    <n v="278"/>
    <n v="121.18"/>
    <n v="156.82"/>
  </r>
  <r>
    <x v="483"/>
    <x v="3"/>
    <x v="0"/>
    <n v="666"/>
    <n v="493.11"/>
    <n v="172.89"/>
  </r>
  <r>
    <x v="484"/>
    <x v="0"/>
    <x v="1"/>
    <n v="880"/>
    <n v="476.17"/>
    <n v="403.83"/>
  </r>
  <r>
    <x v="485"/>
    <x v="1"/>
    <x v="28"/>
    <n v="441"/>
    <n v="314.31"/>
    <n v="126.69"/>
  </r>
  <r>
    <x v="486"/>
    <x v="2"/>
    <x v="8"/>
    <n v="798"/>
    <n v="528.66999999999996"/>
    <n v="269.33"/>
  </r>
  <r>
    <x v="487"/>
    <x v="3"/>
    <x v="33"/>
    <n v="391"/>
    <n v="200.59"/>
    <n v="190.41"/>
  </r>
  <r>
    <x v="488"/>
    <x v="4"/>
    <x v="14"/>
    <n v="242"/>
    <n v="205.59"/>
    <n v="36.409999999999997"/>
  </r>
  <r>
    <x v="489"/>
    <x v="5"/>
    <x v="16"/>
    <n v="783"/>
    <n v="452.47"/>
    <n v="330.53"/>
  </r>
  <r>
    <x v="490"/>
    <x v="0"/>
    <x v="17"/>
    <n v="893"/>
    <n v="17"/>
    <n v="876"/>
  </r>
  <r>
    <x v="491"/>
    <x v="1"/>
    <x v="39"/>
    <n v="631"/>
    <n v="597.52"/>
    <n v="33.479999999999997"/>
  </r>
  <r>
    <x v="492"/>
    <x v="2"/>
    <x v="40"/>
    <n v="721"/>
    <n v="452.75"/>
    <n v="268.25"/>
  </r>
  <r>
    <x v="493"/>
    <x v="3"/>
    <x v="41"/>
    <n v="383"/>
    <n v="352.19"/>
    <n v="30.81"/>
  </r>
  <r>
    <x v="494"/>
    <x v="0"/>
    <x v="42"/>
    <n v="692"/>
    <n v="244.64"/>
    <n v="447.36"/>
  </r>
  <r>
    <x v="495"/>
    <x v="1"/>
    <x v="43"/>
    <n v="588"/>
    <n v="295.56"/>
    <n v="292.44"/>
  </r>
  <r>
    <x v="496"/>
    <x v="3"/>
    <x v="44"/>
    <n v="386"/>
    <n v="139.75"/>
    <n v="246.25"/>
  </r>
  <r>
    <x v="497"/>
    <x v="0"/>
    <x v="45"/>
    <n v="513"/>
    <n v="101.16"/>
    <n v="411.84"/>
  </r>
  <r>
    <x v="498"/>
    <x v="1"/>
    <x v="46"/>
    <n v="727"/>
    <n v="321.97000000000003"/>
    <n v="405.03"/>
  </r>
  <r>
    <x v="499"/>
    <x v="2"/>
    <x v="47"/>
    <n v="898"/>
    <n v="694.53"/>
    <n v="203.47"/>
  </r>
  <r>
    <x v="500"/>
    <x v="3"/>
    <x v="32"/>
    <n v="596"/>
    <n v="286.2"/>
    <n v="309.8"/>
  </r>
  <r>
    <x v="501"/>
    <x v="0"/>
    <x v="48"/>
    <n v="866"/>
    <n v="504.92"/>
    <n v="361.08"/>
  </r>
  <r>
    <x v="502"/>
    <x v="1"/>
    <x v="19"/>
    <n v="822"/>
    <n v="114.22"/>
    <n v="707.78"/>
  </r>
  <r>
    <x v="503"/>
    <x v="2"/>
    <x v="49"/>
    <n v="541"/>
    <n v="278.33999999999997"/>
    <n v="262.66000000000003"/>
  </r>
  <r>
    <x v="504"/>
    <x v="3"/>
    <x v="50"/>
    <n v="271"/>
    <n v="148.35"/>
    <n v="122.65"/>
  </r>
  <r>
    <x v="505"/>
    <x v="4"/>
    <x v="29"/>
    <n v="513"/>
    <n v="497.36"/>
    <n v="15.64"/>
  </r>
  <r>
    <x v="506"/>
    <x v="0"/>
    <x v="51"/>
    <n v="812"/>
    <n v="89.26"/>
    <n v="722.74"/>
  </r>
  <r>
    <x v="507"/>
    <x v="1"/>
    <x v="26"/>
    <n v="896"/>
    <n v="562.04999999999995"/>
    <n v="333.95"/>
  </r>
  <r>
    <x v="508"/>
    <x v="2"/>
    <x v="46"/>
    <n v="752"/>
    <n v="252.09"/>
    <n v="499.91"/>
  </r>
  <r>
    <x v="509"/>
    <x v="3"/>
    <x v="45"/>
    <n v="266"/>
    <n v="194.74"/>
    <n v="71.260000000000005"/>
  </r>
  <r>
    <x v="510"/>
    <x v="0"/>
    <x v="41"/>
    <n v="208"/>
    <n v="123.37"/>
    <n v="84.63"/>
  </r>
  <r>
    <x v="511"/>
    <x v="1"/>
    <x v="52"/>
    <n v="238"/>
    <n v="0.48"/>
    <n v="237.52"/>
  </r>
  <r>
    <x v="512"/>
    <x v="2"/>
    <x v="53"/>
    <n v="384"/>
    <n v="211.33"/>
    <n v="172.67"/>
  </r>
  <r>
    <x v="513"/>
    <x v="3"/>
    <x v="32"/>
    <n v="420"/>
    <n v="406.6"/>
    <n v="13.4"/>
  </r>
  <r>
    <x v="514"/>
    <x v="4"/>
    <x v="30"/>
    <n v="772"/>
    <n v="620.05999999999995"/>
    <n v="151.94"/>
  </r>
  <r>
    <x v="515"/>
    <x v="5"/>
    <x v="54"/>
    <n v="755"/>
    <n v="262.08999999999997"/>
    <n v="492.91"/>
  </r>
  <r>
    <x v="516"/>
    <x v="0"/>
    <x v="19"/>
    <n v="675"/>
    <n v="86.23"/>
    <n v="588.77"/>
  </r>
  <r>
    <x v="517"/>
    <x v="1"/>
    <x v="39"/>
    <n v="411"/>
    <n v="3"/>
    <n v="408"/>
  </r>
  <r>
    <x v="518"/>
    <x v="2"/>
    <x v="33"/>
    <n v="514"/>
    <n v="165.14"/>
    <n v="348.86"/>
  </r>
  <r>
    <x v="519"/>
    <x v="3"/>
    <x v="40"/>
    <n v="750"/>
    <n v="143.61000000000001"/>
    <n v="606.39"/>
  </r>
  <r>
    <x v="520"/>
    <x v="0"/>
    <x v="55"/>
    <n v="279"/>
    <n v="238.93"/>
    <n v="40.07"/>
  </r>
  <r>
    <x v="521"/>
    <x v="1"/>
    <x v="56"/>
    <n v="284"/>
    <n v="202.1"/>
    <n v="81.900000000000006"/>
  </r>
  <r>
    <x v="522"/>
    <x v="2"/>
    <x v="57"/>
    <n v="509"/>
    <n v="370.15"/>
    <n v="138.85"/>
  </r>
  <r>
    <x v="523"/>
    <x v="3"/>
    <x v="58"/>
    <n v="207"/>
    <n v="38.89"/>
    <n v="168.11"/>
  </r>
  <r>
    <x v="524"/>
    <x v="4"/>
    <x v="57"/>
    <n v="509"/>
    <n v="404.29"/>
    <n v="104.71"/>
  </r>
  <r>
    <x v="525"/>
    <x v="0"/>
    <x v="30"/>
    <n v="371"/>
    <n v="18.059999999999999"/>
    <n v="352.94"/>
  </r>
  <r>
    <x v="526"/>
    <x v="1"/>
    <x v="40"/>
    <n v="699"/>
    <n v="414.27"/>
    <n v="284.73"/>
  </r>
  <r>
    <x v="527"/>
    <x v="2"/>
    <x v="56"/>
    <n v="306"/>
    <n v="104.25"/>
    <n v="201.75"/>
  </r>
  <r>
    <x v="528"/>
    <x v="3"/>
    <x v="57"/>
    <n v="432"/>
    <n v="70.290000000000006"/>
    <n v="361.71"/>
  </r>
  <r>
    <x v="529"/>
    <x v="0"/>
    <x v="59"/>
    <n v="339"/>
    <n v="328.16"/>
    <n v="10.84"/>
  </r>
  <r>
    <x v="530"/>
    <x v="1"/>
    <x v="60"/>
    <n v="802"/>
    <n v="84"/>
    <n v="718"/>
  </r>
  <r>
    <x v="531"/>
    <x v="2"/>
    <x v="55"/>
    <n v="674"/>
    <n v="219.84"/>
    <n v="454.16"/>
  </r>
  <r>
    <x v="532"/>
    <x v="3"/>
    <x v="30"/>
    <n v="399"/>
    <n v="183.86"/>
    <n v="215.14"/>
  </r>
  <r>
    <x v="533"/>
    <x v="4"/>
    <x v="43"/>
    <n v="691"/>
    <n v="608.65"/>
    <n v="82.35"/>
  </r>
  <r>
    <x v="534"/>
    <x v="5"/>
    <x v="61"/>
    <n v="229"/>
    <n v="224.23"/>
    <n v="4.7699999999999996"/>
  </r>
  <r>
    <x v="535"/>
    <x v="0"/>
    <x v="50"/>
    <n v="350"/>
    <n v="280.12"/>
    <n v="69.88"/>
  </r>
  <r>
    <x v="536"/>
    <x v="1"/>
    <x v="62"/>
    <n v="713"/>
    <n v="266.67"/>
    <n v="446.33"/>
  </r>
  <r>
    <x v="537"/>
    <x v="2"/>
    <x v="63"/>
    <n v="384"/>
    <n v="17.100000000000001"/>
    <n v="366.9"/>
  </r>
  <r>
    <x v="538"/>
    <x v="3"/>
    <x v="62"/>
    <n v="446"/>
    <n v="407.13"/>
    <n v="38.869999999999997"/>
  </r>
  <r>
    <x v="539"/>
    <x v="0"/>
    <x v="60"/>
    <n v="585"/>
    <n v="478.23"/>
    <n v="106.77"/>
  </r>
  <r>
    <x v="540"/>
    <x v="1"/>
    <x v="61"/>
    <n v="623"/>
    <n v="244.23"/>
    <n v="378.77"/>
  </r>
  <r>
    <x v="541"/>
    <x v="2"/>
    <x v="19"/>
    <n v="351"/>
    <n v="306.33"/>
    <n v="44.67"/>
  </r>
  <r>
    <x v="542"/>
    <x v="3"/>
    <x v="61"/>
    <n v="224"/>
    <n v="145.07"/>
    <n v="78.930000000000007"/>
  </r>
  <r>
    <x v="543"/>
    <x v="0"/>
    <x v="43"/>
    <n v="445"/>
    <n v="18.84"/>
    <n v="426.16"/>
  </r>
  <r>
    <x v="544"/>
    <x v="1"/>
    <x v="64"/>
    <n v="410"/>
    <n v="29.81"/>
    <n v="380.19"/>
  </r>
  <r>
    <x v="545"/>
    <x v="2"/>
    <x v="56"/>
    <n v="842"/>
    <n v="373.82"/>
    <n v="468.18"/>
  </r>
  <r>
    <x v="546"/>
    <x v="3"/>
    <x v="55"/>
    <n v="772"/>
    <n v="92.83"/>
    <n v="679.17"/>
  </r>
  <r>
    <x v="547"/>
    <x v="0"/>
    <x v="65"/>
    <n v="711"/>
    <n v="643.05999999999995"/>
    <n v="67.94"/>
  </r>
  <r>
    <x v="548"/>
    <x v="1"/>
    <x v="37"/>
    <n v="683"/>
    <n v="676.11"/>
    <n v="6.89"/>
  </r>
  <r>
    <x v="549"/>
    <x v="4"/>
    <x v="43"/>
    <n v="775"/>
    <n v="164.29"/>
    <n v="610.71"/>
  </r>
  <r>
    <x v="550"/>
    <x v="0"/>
    <x v="66"/>
    <n v="616"/>
    <n v="361.74"/>
    <n v="254.26"/>
  </r>
  <r>
    <x v="551"/>
    <x v="1"/>
    <x v="67"/>
    <n v="252"/>
    <n v="6.24"/>
    <n v="245.76"/>
  </r>
  <r>
    <x v="552"/>
    <x v="2"/>
    <x v="51"/>
    <n v="754"/>
    <n v="3"/>
    <n v="751"/>
  </r>
  <r>
    <x v="553"/>
    <x v="3"/>
    <x v="19"/>
    <n v="614"/>
    <n v="95.28"/>
    <n v="518.72"/>
  </r>
  <r>
    <x v="554"/>
    <x v="0"/>
    <x v="46"/>
    <n v="413"/>
    <n v="360.83"/>
    <n v="52.17"/>
  </r>
  <r>
    <x v="555"/>
    <x v="1"/>
    <x v="68"/>
    <n v="895"/>
    <n v="681.21"/>
    <n v="213.79"/>
  </r>
  <r>
    <x v="556"/>
    <x v="2"/>
    <x v="69"/>
    <n v="460"/>
    <n v="195.5"/>
    <n v="264.5"/>
  </r>
  <r>
    <x v="557"/>
    <x v="3"/>
    <x v="57"/>
    <n v="681"/>
    <n v="236.85"/>
    <n v="444.15"/>
  </r>
  <r>
    <x v="558"/>
    <x v="4"/>
    <x v="19"/>
    <n v="548"/>
    <n v="33.020000000000003"/>
    <n v="514.98"/>
  </r>
  <r>
    <x v="559"/>
    <x v="5"/>
    <x v="32"/>
    <n v="264"/>
    <n v="210.42"/>
    <n v="53.58"/>
  </r>
  <r>
    <x v="560"/>
    <x v="0"/>
    <x v="59"/>
    <n v="431"/>
    <n v="4.3499999999999996"/>
    <n v="426.65"/>
  </r>
  <r>
    <x v="561"/>
    <x v="1"/>
    <x v="21"/>
    <n v="772"/>
    <n v="314.52999999999997"/>
    <n v="457.47"/>
  </r>
  <r>
    <x v="562"/>
    <x v="2"/>
    <x v="52"/>
    <n v="253"/>
    <n v="143.16"/>
    <n v="109.84"/>
  </r>
  <r>
    <x v="563"/>
    <x v="3"/>
    <x v="70"/>
    <n v="792"/>
    <n v="153.47"/>
    <n v="638.53"/>
  </r>
  <r>
    <x v="564"/>
    <x v="0"/>
    <x v="32"/>
    <n v="628"/>
    <n v="388.51"/>
    <n v="239.49"/>
  </r>
  <r>
    <x v="565"/>
    <x v="1"/>
    <x v="71"/>
    <n v="809"/>
    <n v="535.29"/>
    <n v="273.70999999999998"/>
  </r>
  <r>
    <x v="566"/>
    <x v="2"/>
    <x v="72"/>
    <n v="347"/>
    <n v="9.86"/>
    <n v="337.14"/>
  </r>
  <r>
    <x v="567"/>
    <x v="3"/>
    <x v="73"/>
    <n v="695"/>
    <n v="227.11"/>
    <n v="467.89"/>
  </r>
  <r>
    <x v="568"/>
    <x v="4"/>
    <x v="74"/>
    <n v="551"/>
    <n v="62.2"/>
    <n v="488.8"/>
  </r>
  <r>
    <x v="569"/>
    <x v="0"/>
    <x v="60"/>
    <n v="274"/>
    <n v="17.510000000000002"/>
    <n v="256.49"/>
  </r>
  <r>
    <x v="570"/>
    <x v="1"/>
    <x v="69"/>
    <n v="623"/>
    <n v="372.85"/>
    <n v="250.15"/>
  </r>
  <r>
    <x v="571"/>
    <x v="2"/>
    <x v="58"/>
    <n v="577"/>
    <n v="200.49"/>
    <n v="376.51"/>
  </r>
  <r>
    <x v="572"/>
    <x v="3"/>
    <x v="75"/>
    <n v="479"/>
    <n v="148.02000000000001"/>
    <n v="330.98"/>
  </r>
  <r>
    <x v="573"/>
    <x v="0"/>
    <x v="19"/>
    <n v="541"/>
    <n v="1.17"/>
    <n v="539.83000000000004"/>
  </r>
  <r>
    <x v="574"/>
    <x v="1"/>
    <x v="68"/>
    <n v="878"/>
    <n v="218.27"/>
    <n v="659.73"/>
  </r>
  <r>
    <x v="575"/>
    <x v="2"/>
    <x v="45"/>
    <n v="822"/>
    <n v="103.81"/>
    <n v="718.19"/>
  </r>
  <r>
    <x v="576"/>
    <x v="3"/>
    <x v="39"/>
    <n v="319"/>
    <n v="220.11"/>
    <n v="98.89"/>
  </r>
  <r>
    <x v="577"/>
    <x v="4"/>
    <x v="39"/>
    <n v="583"/>
    <n v="70.34"/>
    <n v="512.66"/>
  </r>
  <r>
    <x v="578"/>
    <x v="5"/>
    <x v="19"/>
    <n v="326"/>
    <n v="244.47"/>
    <n v="81.53"/>
  </r>
  <r>
    <x v="579"/>
    <x v="0"/>
    <x v="26"/>
    <n v="345"/>
    <n v="40.659999999999997"/>
    <n v="304.33999999999997"/>
  </r>
  <r>
    <x v="580"/>
    <x v="1"/>
    <x v="50"/>
    <n v="425"/>
    <n v="201.06"/>
    <n v="223.94"/>
  </r>
  <r>
    <x v="581"/>
    <x v="2"/>
    <x v="50"/>
    <n v="854"/>
    <n v="150.11000000000001"/>
    <n v="703.89"/>
  </r>
  <r>
    <x v="582"/>
    <x v="3"/>
    <x v="61"/>
    <n v="310"/>
    <n v="152.58000000000001"/>
    <n v="157.41999999999999"/>
  </r>
  <r>
    <x v="583"/>
    <x v="0"/>
    <x v="53"/>
    <n v="387"/>
    <n v="379.69"/>
    <n v="7.31"/>
  </r>
  <r>
    <x v="584"/>
    <x v="1"/>
    <x v="52"/>
    <n v="402"/>
    <n v="176.37"/>
    <n v="225.63"/>
  </r>
  <r>
    <x v="585"/>
    <x v="2"/>
    <x v="52"/>
    <n v="808"/>
    <n v="190.39"/>
    <n v="617.61"/>
  </r>
  <r>
    <x v="586"/>
    <x v="3"/>
    <x v="76"/>
    <n v="668"/>
    <n v="521.72"/>
    <n v="146.28"/>
  </r>
  <r>
    <x v="587"/>
    <x v="0"/>
    <x v="30"/>
    <n v="534"/>
    <n v="66.81"/>
    <n v="467.19"/>
  </r>
  <r>
    <x v="588"/>
    <x v="1"/>
    <x v="51"/>
    <n v="689"/>
    <n v="55.88"/>
    <n v="633.12"/>
  </r>
  <r>
    <x v="589"/>
    <x v="2"/>
    <x v="65"/>
    <n v="237"/>
    <n v="57.86"/>
    <n v="179.14"/>
  </r>
  <r>
    <x v="590"/>
    <x v="0"/>
    <x v="52"/>
    <n v="643"/>
    <n v="104.95"/>
    <n v="538.04999999999995"/>
  </r>
  <r>
    <x v="591"/>
    <x v="1"/>
    <x v="60"/>
    <n v="308"/>
    <n v="187.28"/>
    <n v="120.72"/>
  </r>
  <r>
    <x v="592"/>
    <x v="3"/>
    <x v="52"/>
    <n v="851"/>
    <n v="31.7"/>
    <n v="819.3"/>
  </r>
  <r>
    <x v="593"/>
    <x v="4"/>
    <x v="77"/>
    <n v="567"/>
    <n v="222.2"/>
    <n v="344.8"/>
  </r>
  <r>
    <x v="594"/>
    <x v="0"/>
    <x v="78"/>
    <n v="565"/>
    <n v="133.51"/>
    <n v="431.49"/>
  </r>
  <r>
    <x v="595"/>
    <x v="1"/>
    <x v="41"/>
    <n v="245"/>
    <n v="243.38"/>
    <n v="1.62"/>
  </r>
  <r>
    <x v="596"/>
    <x v="2"/>
    <x v="61"/>
    <n v="765"/>
    <n v="628.01"/>
    <n v="136.99"/>
  </r>
  <r>
    <x v="597"/>
    <x v="3"/>
    <x v="70"/>
    <n v="746"/>
    <n v="598.1"/>
    <n v="147.9"/>
  </r>
  <r>
    <x v="598"/>
    <x v="0"/>
    <x v="30"/>
    <n v="470"/>
    <n v="109.26"/>
    <n v="360.74"/>
  </r>
  <r>
    <x v="599"/>
    <x v="1"/>
    <x v="67"/>
    <n v="694"/>
    <n v="528.72"/>
    <n v="165.28"/>
  </r>
  <r>
    <x v="600"/>
    <x v="2"/>
    <x v="69"/>
    <n v="839"/>
    <n v="694.64"/>
    <n v="144.36000000000001"/>
  </r>
  <r>
    <x v="601"/>
    <x v="3"/>
    <x v="76"/>
    <n v="476"/>
    <n v="141.51"/>
    <n v="334.49"/>
  </r>
  <r>
    <x v="602"/>
    <x v="4"/>
    <x v="66"/>
    <n v="201"/>
    <n v="162.29"/>
    <n v="38.71"/>
  </r>
  <r>
    <x v="603"/>
    <x v="5"/>
    <x v="47"/>
    <n v="217"/>
    <n v="15.74"/>
    <n v="201.26"/>
  </r>
  <r>
    <x v="604"/>
    <x v="0"/>
    <x v="26"/>
    <n v="709"/>
    <n v="92.77"/>
    <n v="616.23"/>
  </r>
  <r>
    <x v="605"/>
    <x v="2"/>
    <x v="44"/>
    <n v="490"/>
    <n v="17.72"/>
    <n v="472.28"/>
  </r>
  <r>
    <x v="606"/>
    <x v="3"/>
    <x v="62"/>
    <n v="718"/>
    <n v="652.41999999999996"/>
    <n v="65.58"/>
  </r>
  <r>
    <x v="607"/>
    <x v="0"/>
    <x v="57"/>
    <n v="298"/>
    <n v="24.42"/>
    <n v="273.58"/>
  </r>
  <r>
    <x v="608"/>
    <x v="1"/>
    <x v="61"/>
    <n v="612"/>
    <n v="432.81"/>
    <n v="179.19"/>
  </r>
  <r>
    <x v="609"/>
    <x v="2"/>
    <x v="79"/>
    <n v="797"/>
    <n v="599.6"/>
    <n v="197.4"/>
  </r>
  <r>
    <x v="610"/>
    <x v="3"/>
    <x v="68"/>
    <n v="448"/>
    <n v="353.75"/>
    <n v="94.25"/>
  </r>
  <r>
    <x v="611"/>
    <x v="4"/>
    <x v="63"/>
    <n v="512"/>
    <n v="350.17"/>
    <n v="161.83000000000001"/>
  </r>
  <r>
    <x v="612"/>
    <x v="0"/>
    <x v="37"/>
    <n v="427"/>
    <n v="334.95"/>
    <n v="92.05"/>
  </r>
  <r>
    <x v="613"/>
    <x v="1"/>
    <x v="53"/>
    <n v="256"/>
    <n v="56.6"/>
    <n v="199.4"/>
  </r>
  <r>
    <x v="614"/>
    <x v="2"/>
    <x v="40"/>
    <n v="413"/>
    <n v="72.069999999999993"/>
    <n v="340.93"/>
  </r>
  <r>
    <x v="615"/>
    <x v="3"/>
    <x v="43"/>
    <n v="565"/>
    <n v="160.52000000000001"/>
    <n v="404.48"/>
  </r>
  <r>
    <x v="616"/>
    <x v="0"/>
    <x v="49"/>
    <n v="797"/>
    <n v="225.43"/>
    <n v="571.57000000000005"/>
  </r>
  <r>
    <x v="617"/>
    <x v="1"/>
    <x v="21"/>
    <n v="828"/>
    <n v="209.65"/>
    <n v="618.35"/>
  </r>
  <r>
    <x v="618"/>
    <x v="2"/>
    <x v="80"/>
    <n v="217"/>
    <n v="95.77"/>
    <n v="121.23"/>
  </r>
  <r>
    <x v="619"/>
    <x v="3"/>
    <x v="17"/>
    <n v="701"/>
    <n v="308.41000000000003"/>
    <n v="392.59"/>
  </r>
  <r>
    <x v="620"/>
    <x v="4"/>
    <x v="47"/>
    <n v="613"/>
    <n v="270.06"/>
    <n v="342.94"/>
  </r>
  <r>
    <x v="621"/>
    <x v="5"/>
    <x v="75"/>
    <n v="513"/>
    <n v="416.6"/>
    <n v="96.4"/>
  </r>
  <r>
    <x v="622"/>
    <x v="0"/>
    <x v="40"/>
    <n v="447"/>
    <n v="309.19"/>
    <n v="137.81"/>
  </r>
  <r>
    <x v="623"/>
    <x v="1"/>
    <x v="45"/>
    <n v="672"/>
    <n v="658.53"/>
    <n v="13.47"/>
  </r>
  <r>
    <x v="624"/>
    <x v="2"/>
    <x v="26"/>
    <n v="376"/>
    <n v="10.56"/>
    <n v="365.44"/>
  </r>
  <r>
    <x v="625"/>
    <x v="3"/>
    <x v="76"/>
    <n v="647"/>
    <n v="57.97"/>
    <n v="589.03"/>
  </r>
  <r>
    <x v="626"/>
    <x v="0"/>
    <x v="29"/>
    <n v="391"/>
    <n v="322.61"/>
    <n v="68.39"/>
  </r>
  <r>
    <x v="627"/>
    <x v="1"/>
    <x v="57"/>
    <n v="800"/>
    <n v="513.64"/>
    <n v="286.36"/>
  </r>
  <r>
    <x v="628"/>
    <x v="2"/>
    <x v="47"/>
    <n v="871"/>
    <n v="608.69000000000005"/>
    <n v="262.31"/>
  </r>
  <r>
    <x v="629"/>
    <x v="3"/>
    <x v="77"/>
    <n v="758"/>
    <n v="371.41"/>
    <n v="386.59"/>
  </r>
  <r>
    <x v="630"/>
    <x v="0"/>
    <x v="81"/>
    <n v="433"/>
    <n v="299.91000000000003"/>
    <n v="133.09"/>
  </r>
  <r>
    <x v="631"/>
    <x v="1"/>
    <x v="69"/>
    <n v="363"/>
    <n v="73.150000000000006"/>
    <n v="289.85000000000002"/>
  </r>
  <r>
    <x v="632"/>
    <x v="2"/>
    <x v="68"/>
    <n v="453"/>
    <n v="144.97"/>
    <n v="308.02999999999997"/>
  </r>
  <r>
    <x v="633"/>
    <x v="3"/>
    <x v="68"/>
    <n v="306"/>
    <n v="150.1"/>
    <n v="155.9"/>
  </r>
  <r>
    <x v="634"/>
    <x v="0"/>
    <x v="71"/>
    <n v="697"/>
    <n v="640.86"/>
    <n v="56.14"/>
  </r>
  <r>
    <x v="635"/>
    <x v="1"/>
    <x v="81"/>
    <n v="794"/>
    <n v="392.91"/>
    <n v="401.09"/>
  </r>
  <r>
    <x v="636"/>
    <x v="2"/>
    <x v="29"/>
    <n v="335"/>
    <n v="124.44"/>
    <n v="210.56"/>
  </r>
  <r>
    <x v="637"/>
    <x v="3"/>
    <x v="43"/>
    <n v="669"/>
    <n v="145.26"/>
    <n v="523.74"/>
  </r>
  <r>
    <x v="638"/>
    <x v="4"/>
    <x v="40"/>
    <n v="519"/>
    <n v="476.52"/>
    <n v="42.48"/>
  </r>
  <r>
    <x v="639"/>
    <x v="0"/>
    <x v="78"/>
    <n v="304"/>
    <n v="272.07"/>
    <n v="31.93"/>
  </r>
  <r>
    <x v="640"/>
    <x v="1"/>
    <x v="43"/>
    <n v="594"/>
    <n v="23.7"/>
    <n v="570.29999999999995"/>
  </r>
  <r>
    <x v="641"/>
    <x v="2"/>
    <x v="47"/>
    <n v="300"/>
    <n v="57.38"/>
    <n v="242.62"/>
  </r>
  <r>
    <x v="642"/>
    <x v="3"/>
    <x v="42"/>
    <n v="400"/>
    <n v="331"/>
    <n v="69"/>
  </r>
  <r>
    <x v="643"/>
    <x v="0"/>
    <x v="58"/>
    <n v="495"/>
    <n v="225.19"/>
    <n v="269.81"/>
  </r>
  <r>
    <x v="644"/>
    <x v="1"/>
    <x v="60"/>
    <n v="526"/>
    <n v="435.08"/>
    <n v="90.92"/>
  </r>
  <r>
    <x v="645"/>
    <x v="2"/>
    <x v="75"/>
    <n v="243"/>
    <n v="116.46"/>
    <n v="126.54"/>
  </r>
  <r>
    <x v="646"/>
    <x v="3"/>
    <x v="67"/>
    <n v="637"/>
    <n v="31.81"/>
    <n v="605.19000000000005"/>
  </r>
  <r>
    <x v="647"/>
    <x v="4"/>
    <x v="19"/>
    <n v="270"/>
    <n v="98.36"/>
    <n v="171.64"/>
  </r>
  <r>
    <x v="648"/>
    <x v="5"/>
    <x v="45"/>
    <n v="364"/>
    <n v="22.97"/>
    <n v="341.03"/>
  </r>
  <r>
    <x v="649"/>
    <x v="0"/>
    <x v="67"/>
    <n v="645"/>
    <n v="38.200000000000003"/>
    <n v="606.79999999999995"/>
  </r>
  <r>
    <x v="650"/>
    <x v="1"/>
    <x v="53"/>
    <n v="746"/>
    <n v="242.97"/>
    <n v="503.03"/>
  </r>
  <r>
    <x v="651"/>
    <x v="2"/>
    <x v="69"/>
    <n v="450"/>
    <n v="164.06"/>
    <n v="285.94"/>
  </r>
  <r>
    <x v="652"/>
    <x v="3"/>
    <x v="47"/>
    <n v="413"/>
    <n v="200.25"/>
    <n v="212.75"/>
  </r>
  <r>
    <x v="653"/>
    <x v="0"/>
    <x v="37"/>
    <n v="471"/>
    <n v="313.19"/>
    <n v="157.81"/>
  </r>
  <r>
    <x v="654"/>
    <x v="1"/>
    <x v="48"/>
    <n v="550"/>
    <n v="124.68"/>
    <n v="425.32"/>
  </r>
  <r>
    <x v="655"/>
    <x v="2"/>
    <x v="49"/>
    <n v="747"/>
    <n v="288.3"/>
    <n v="458.7"/>
  </r>
  <r>
    <x v="656"/>
    <x v="3"/>
    <x v="76"/>
    <n v="552"/>
    <n v="12.77"/>
    <n v="539.23"/>
  </r>
  <r>
    <x v="657"/>
    <x v="4"/>
    <x v="66"/>
    <n v="441"/>
    <n v="3"/>
    <n v="438"/>
  </r>
  <r>
    <x v="658"/>
    <x v="0"/>
    <x v="66"/>
    <n v="311"/>
    <n v="89.16"/>
    <n v="221.84"/>
  </r>
  <r>
    <x v="659"/>
    <x v="1"/>
    <x v="46"/>
    <n v="830"/>
    <n v="633.32000000000005"/>
    <n v="196.68"/>
  </r>
  <r>
    <x v="660"/>
    <x v="2"/>
    <x v="67"/>
    <n v="258"/>
    <n v="176.7"/>
    <n v="81.3"/>
  </r>
  <r>
    <x v="661"/>
    <x v="3"/>
    <x v="75"/>
    <n v="430"/>
    <n v="371.16"/>
    <n v="58.84"/>
  </r>
  <r>
    <x v="662"/>
    <x v="0"/>
    <x v="41"/>
    <n v="788"/>
    <n v="35.58"/>
    <n v="752.42"/>
  </r>
  <r>
    <x v="663"/>
    <x v="1"/>
    <x v="67"/>
    <n v="605"/>
    <n v="14.12"/>
    <n v="590.88"/>
  </r>
  <r>
    <x v="664"/>
    <x v="2"/>
    <x v="62"/>
    <n v="321"/>
    <n v="51.3"/>
    <n v="269.7"/>
  </r>
  <r>
    <x v="665"/>
    <x v="3"/>
    <x v="41"/>
    <n v="579"/>
    <n v="260.45999999999998"/>
    <n v="318.54000000000002"/>
  </r>
  <r>
    <x v="666"/>
    <x v="4"/>
    <x v="44"/>
    <n v="677"/>
    <n v="411.41"/>
    <n v="265.58999999999997"/>
  </r>
  <r>
    <x v="667"/>
    <x v="5"/>
    <x v="56"/>
    <n v="686"/>
    <n v="98.77"/>
    <n v="587.23"/>
  </r>
  <r>
    <x v="668"/>
    <x v="0"/>
    <x v="63"/>
    <n v="875"/>
    <n v="116.58"/>
    <n v="758.42"/>
  </r>
  <r>
    <x v="669"/>
    <x v="1"/>
    <x v="33"/>
    <n v="693"/>
    <n v="3"/>
    <n v="690"/>
  </r>
  <r>
    <x v="670"/>
    <x v="2"/>
    <x v="40"/>
    <n v="820"/>
    <n v="208.36"/>
    <n v="611.64"/>
  </r>
  <r>
    <x v="671"/>
    <x v="3"/>
    <x v="68"/>
    <n v="314"/>
    <n v="200.93"/>
    <n v="113.07"/>
  </r>
  <r>
    <x v="672"/>
    <x v="0"/>
    <x v="54"/>
    <n v="275"/>
    <n v="126.82"/>
    <n v="148.18"/>
  </r>
  <r>
    <x v="673"/>
    <x v="1"/>
    <x v="47"/>
    <n v="686"/>
    <n v="249.3"/>
    <n v="436.7"/>
  </r>
  <r>
    <x v="674"/>
    <x v="2"/>
    <x v="78"/>
    <n v="267"/>
    <n v="3.36"/>
    <n v="263.64"/>
  </r>
  <r>
    <x v="675"/>
    <x v="3"/>
    <x v="64"/>
    <n v="642"/>
    <n v="315.8"/>
    <n v="326.2"/>
  </r>
  <r>
    <x v="676"/>
    <x v="0"/>
    <x v="80"/>
    <n v="464"/>
    <n v="157.24"/>
    <n v="306.76"/>
  </r>
  <r>
    <x v="677"/>
    <x v="1"/>
    <x v="42"/>
    <n v="751"/>
    <n v="740.55"/>
    <n v="10.45"/>
  </r>
  <r>
    <x v="678"/>
    <x v="2"/>
    <x v="21"/>
    <n v="215"/>
    <n v="184.83"/>
    <n v="30.17"/>
  </r>
  <r>
    <x v="679"/>
    <x v="3"/>
    <x v="30"/>
    <n v="577"/>
    <n v="493.09"/>
    <n v="83.91"/>
  </r>
  <r>
    <x v="680"/>
    <x v="0"/>
    <x v="17"/>
    <n v="643"/>
    <n v="176.77"/>
    <n v="466.23"/>
  </r>
  <r>
    <x v="681"/>
    <x v="1"/>
    <x v="47"/>
    <n v="627"/>
    <n v="468.83"/>
    <n v="158.16999999999999"/>
  </r>
  <r>
    <x v="682"/>
    <x v="2"/>
    <x v="17"/>
    <n v="677"/>
    <n v="251.57"/>
    <n v="425.43"/>
  </r>
  <r>
    <x v="683"/>
    <x v="3"/>
    <x v="73"/>
    <n v="461"/>
    <n v="310.89999999999998"/>
    <n v="150.1"/>
  </r>
  <r>
    <x v="684"/>
    <x v="4"/>
    <x v="77"/>
    <n v="524"/>
    <n v="88.9"/>
    <n v="435.1"/>
  </r>
  <r>
    <x v="685"/>
    <x v="0"/>
    <x v="41"/>
    <n v="862"/>
    <n v="761.42"/>
    <n v="100.58"/>
  </r>
  <r>
    <x v="686"/>
    <x v="1"/>
    <x v="37"/>
    <n v="508"/>
    <n v="141.58000000000001"/>
    <n v="366.42"/>
  </r>
  <r>
    <x v="687"/>
    <x v="2"/>
    <x v="64"/>
    <n v="208"/>
    <n v="89.1"/>
    <n v="118.9"/>
  </r>
  <r>
    <x v="688"/>
    <x v="3"/>
    <x v="40"/>
    <n v="356"/>
    <n v="199.64"/>
    <n v="156.36000000000001"/>
  </r>
  <r>
    <x v="689"/>
    <x v="1"/>
    <x v="45"/>
    <n v="871"/>
    <n v="127.28"/>
    <n v="743.72"/>
  </r>
  <r>
    <x v="690"/>
    <x v="2"/>
    <x v="82"/>
    <n v="320"/>
    <n v="192.14"/>
    <n v="127.86"/>
  </r>
  <r>
    <x v="691"/>
    <x v="3"/>
    <x v="55"/>
    <n v="345"/>
    <n v="326.02999999999997"/>
    <n v="18.97"/>
  </r>
  <r>
    <x v="692"/>
    <x v="4"/>
    <x v="61"/>
    <n v="372"/>
    <n v="275.33999999999997"/>
    <n v="96.66"/>
  </r>
  <r>
    <x v="693"/>
    <x v="5"/>
    <x v="72"/>
    <n v="330"/>
    <n v="289.02"/>
    <n v="40.98"/>
  </r>
  <r>
    <x v="694"/>
    <x v="0"/>
    <x v="26"/>
    <n v="555"/>
    <n v="40.93"/>
    <n v="514.07000000000005"/>
  </r>
  <r>
    <x v="695"/>
    <x v="1"/>
    <x v="43"/>
    <n v="397"/>
    <n v="273.77"/>
    <n v="123.23"/>
  </r>
  <r>
    <x v="696"/>
    <x v="2"/>
    <x v="56"/>
    <n v="405"/>
    <n v="131.34"/>
    <n v="273.66000000000003"/>
  </r>
  <r>
    <x v="697"/>
    <x v="3"/>
    <x v="40"/>
    <n v="724"/>
    <n v="230.53"/>
    <n v="493.47"/>
  </r>
  <r>
    <x v="698"/>
    <x v="0"/>
    <x v="32"/>
    <n v="285"/>
    <n v="265.02"/>
    <n v="19.98"/>
  </r>
  <r>
    <x v="699"/>
    <x v="1"/>
    <x v="33"/>
    <n v="275"/>
    <n v="210.06"/>
    <n v="64.94"/>
  </r>
  <r>
    <x v="700"/>
    <x v="2"/>
    <x v="48"/>
    <n v="870"/>
    <n v="571.76"/>
    <n v="298.24"/>
  </r>
  <r>
    <x v="701"/>
    <x v="3"/>
    <x v="33"/>
    <n v="603"/>
    <n v="21.82"/>
    <n v="581.17999999999995"/>
  </r>
  <r>
    <x v="702"/>
    <x v="4"/>
    <x v="79"/>
    <n v="431"/>
    <n v="303.85000000000002"/>
    <n v="127.15"/>
  </r>
  <r>
    <x v="703"/>
    <x v="0"/>
    <x v="82"/>
    <n v="311"/>
    <n v="147.38999999999999"/>
    <n v="163.61000000000001"/>
  </r>
  <r>
    <x v="704"/>
    <x v="1"/>
    <x v="42"/>
    <n v="743"/>
    <n v="260.75"/>
    <n v="482.25"/>
  </r>
  <r>
    <x v="705"/>
    <x v="2"/>
    <x v="57"/>
    <n v="507"/>
    <n v="164.7"/>
    <n v="342.3"/>
  </r>
  <r>
    <x v="706"/>
    <x v="3"/>
    <x v="62"/>
    <n v="592"/>
    <n v="44.88"/>
    <n v="547.12"/>
  </r>
  <r>
    <x v="707"/>
    <x v="0"/>
    <x v="70"/>
    <n v="288"/>
    <n v="201.94"/>
    <n v="86.06"/>
  </r>
  <r>
    <x v="708"/>
    <x v="1"/>
    <x v="79"/>
    <n v="434"/>
    <n v="122.89"/>
    <n v="311.11"/>
  </r>
  <r>
    <x v="709"/>
    <x v="3"/>
    <x v="51"/>
    <n v="356"/>
    <n v="72.45"/>
    <n v="283.55"/>
  </r>
  <r>
    <x v="710"/>
    <x v="4"/>
    <x v="72"/>
    <n v="666"/>
    <n v="616.83000000000004"/>
    <n v="49.17"/>
  </r>
  <r>
    <x v="711"/>
    <x v="5"/>
    <x v="73"/>
    <n v="409"/>
    <n v="399.59"/>
    <n v="9.41"/>
  </r>
  <r>
    <x v="712"/>
    <x v="0"/>
    <x v="56"/>
    <n v="328"/>
    <n v="46.41"/>
    <n v="281.58999999999997"/>
  </r>
  <r>
    <x v="713"/>
    <x v="1"/>
    <x v="38"/>
    <n v="666"/>
    <n v="408.55"/>
    <n v="257.45"/>
  </r>
  <r>
    <x v="714"/>
    <x v="2"/>
    <x v="52"/>
    <n v="713"/>
    <n v="15.42"/>
    <n v="697.58"/>
  </r>
  <r>
    <x v="715"/>
    <x v="3"/>
    <x v="78"/>
    <n v="236"/>
    <n v="185.34"/>
    <n v="50.66"/>
  </r>
  <r>
    <x v="716"/>
    <x v="0"/>
    <x v="82"/>
    <n v="601"/>
    <n v="67.28"/>
    <n v="533.72"/>
  </r>
  <r>
    <x v="717"/>
    <x v="1"/>
    <x v="60"/>
    <n v="791"/>
    <n v="652.07000000000005"/>
    <n v="138.93"/>
  </r>
  <r>
    <x v="718"/>
    <x v="2"/>
    <x v="21"/>
    <n v="657"/>
    <n v="53.94"/>
    <n v="603.05999999999995"/>
  </r>
  <r>
    <x v="719"/>
    <x v="3"/>
    <x v="32"/>
    <n v="383"/>
    <n v="70.489999999999995"/>
    <n v="312.51"/>
  </r>
  <r>
    <x v="720"/>
    <x v="0"/>
    <x v="53"/>
    <n v="458"/>
    <n v="194.15"/>
    <n v="263.85000000000002"/>
  </r>
  <r>
    <x v="721"/>
    <x v="1"/>
    <x v="68"/>
    <n v="212"/>
    <n v="9.18"/>
    <n v="202.82"/>
  </r>
  <r>
    <x v="722"/>
    <x v="2"/>
    <x v="30"/>
    <n v="897"/>
    <n v="643.14"/>
    <n v="253.86"/>
  </r>
  <r>
    <x v="723"/>
    <x v="3"/>
    <x v="69"/>
    <n v="341"/>
    <n v="101.25"/>
    <n v="239.75"/>
  </r>
  <r>
    <x v="724"/>
    <x v="0"/>
    <x v="82"/>
    <n v="789"/>
    <n v="217.33"/>
    <n v="571.66999999999996"/>
  </r>
  <r>
    <x v="725"/>
    <x v="1"/>
    <x v="76"/>
    <n v="250"/>
    <n v="158.38999999999999"/>
    <n v="91.61"/>
  </r>
  <r>
    <x v="726"/>
    <x v="2"/>
    <x v="43"/>
    <n v="470"/>
    <n v="335.3"/>
    <n v="134.69999999999999"/>
  </r>
  <r>
    <x v="727"/>
    <x v="3"/>
    <x v="51"/>
    <n v="775"/>
    <n v="516.29"/>
    <n v="258.70999999999998"/>
  </r>
  <r>
    <x v="728"/>
    <x v="4"/>
    <x v="41"/>
    <n v="741"/>
    <n v="464.24"/>
    <n v="276.76"/>
  </r>
  <r>
    <x v="729"/>
    <x v="0"/>
    <x v="62"/>
    <n v="479"/>
    <n v="326.75"/>
    <n v="152.25"/>
  </r>
  <r>
    <x v="730"/>
    <x v="1"/>
    <x v="62"/>
    <n v="459"/>
    <n v="17.66"/>
    <n v="441.34"/>
  </r>
  <r>
    <x v="731"/>
    <x v="2"/>
    <x v="72"/>
    <n v="303"/>
    <n v="125.46"/>
    <n v="177.54"/>
  </r>
  <r>
    <x v="732"/>
    <x v="3"/>
    <x v="80"/>
    <n v="586"/>
    <n v="171.23"/>
    <n v="414.77"/>
  </r>
  <r>
    <x v="733"/>
    <x v="0"/>
    <x v="37"/>
    <n v="771"/>
    <n v="307.45"/>
    <n v="463.55"/>
  </r>
  <r>
    <x v="734"/>
    <x v="1"/>
    <x v="57"/>
    <n v="711"/>
    <n v="535.02"/>
    <n v="175.98"/>
  </r>
  <r>
    <x v="735"/>
    <x v="2"/>
    <x v="76"/>
    <n v="557"/>
    <n v="0.4"/>
    <n v="556.6"/>
  </r>
  <r>
    <x v="736"/>
    <x v="3"/>
    <x v="44"/>
    <n v="823"/>
    <n v="817.01"/>
    <n v="5.99"/>
  </r>
  <r>
    <x v="737"/>
    <x v="4"/>
    <x v="75"/>
    <n v="553"/>
    <n v="119.82"/>
    <n v="433.18"/>
  </r>
  <r>
    <x v="738"/>
    <x v="5"/>
    <x v="39"/>
    <n v="756"/>
    <n v="754.06"/>
    <n v="1.94"/>
  </r>
  <r>
    <x v="739"/>
    <x v="0"/>
    <x v="17"/>
    <n v="325"/>
    <n v="167.51"/>
    <n v="157.49"/>
  </r>
  <r>
    <x v="740"/>
    <x v="1"/>
    <x v="72"/>
    <n v="769"/>
    <n v="477.88"/>
    <n v="291.12"/>
  </r>
  <r>
    <x v="741"/>
    <x v="2"/>
    <x v="26"/>
    <n v="873"/>
    <n v="635.64"/>
    <n v="237.36"/>
  </r>
  <r>
    <x v="742"/>
    <x v="3"/>
    <x v="47"/>
    <n v="350"/>
    <n v="270.82"/>
    <n v="79.180000000000007"/>
  </r>
  <r>
    <x v="743"/>
    <x v="0"/>
    <x v="57"/>
    <n v="738"/>
    <n v="238.98"/>
    <n v="499.02"/>
  </r>
  <r>
    <x v="744"/>
    <x v="1"/>
    <x v="72"/>
    <n v="712"/>
    <n v="83.94"/>
    <n v="628.05999999999995"/>
  </r>
  <r>
    <x v="745"/>
    <x v="2"/>
    <x v="49"/>
    <n v="577"/>
    <n v="19.399999999999999"/>
    <n v="557.6"/>
  </r>
  <r>
    <x v="746"/>
    <x v="3"/>
    <x v="48"/>
    <n v="233"/>
    <n v="193.36"/>
    <n v="39.64"/>
  </r>
  <r>
    <x v="747"/>
    <x v="4"/>
    <x v="45"/>
    <n v="863"/>
    <n v="531.63"/>
    <n v="331.37"/>
  </r>
  <r>
    <x v="748"/>
    <x v="0"/>
    <x v="38"/>
    <n v="854"/>
    <n v="251.81"/>
    <n v="602.19000000000005"/>
  </r>
  <r>
    <x v="749"/>
    <x v="1"/>
    <x v="80"/>
    <n v="434"/>
    <n v="17.2"/>
    <n v="416.8"/>
  </r>
  <r>
    <x v="750"/>
    <x v="0"/>
    <x v="45"/>
    <n v="414"/>
    <n v="105.7"/>
    <n v="308.3"/>
  </r>
  <r>
    <x v="751"/>
    <x v="1"/>
    <x v="42"/>
    <n v="573"/>
    <n v="500.94"/>
    <n v="72.06"/>
  </r>
  <r>
    <x v="752"/>
    <x v="2"/>
    <x v="46"/>
    <n v="318"/>
    <n v="96.27"/>
    <n v="221.73"/>
  </r>
  <r>
    <x v="753"/>
    <x v="3"/>
    <x v="46"/>
    <n v="265"/>
    <n v="236.21"/>
    <n v="28.79"/>
  </r>
  <r>
    <x v="754"/>
    <x v="4"/>
    <x v="19"/>
    <n v="626"/>
    <n v="433.83"/>
    <n v="192.17"/>
  </r>
  <r>
    <x v="755"/>
    <x v="5"/>
    <x v="80"/>
    <n v="332"/>
    <n v="174.76"/>
    <n v="157.24"/>
  </r>
  <r>
    <x v="756"/>
    <x v="0"/>
    <x v="53"/>
    <n v="881"/>
    <n v="111.65"/>
    <n v="769.35"/>
  </r>
  <r>
    <x v="757"/>
    <x v="1"/>
    <x v="43"/>
    <n v="699"/>
    <n v="3"/>
    <n v="696"/>
  </r>
  <r>
    <x v="758"/>
    <x v="2"/>
    <x v="81"/>
    <n v="579"/>
    <n v="383.37"/>
    <n v="195.63"/>
  </r>
  <r>
    <x v="759"/>
    <x v="3"/>
    <x v="47"/>
    <n v="858"/>
    <n v="849.24"/>
    <n v="8.76"/>
  </r>
  <r>
    <x v="760"/>
    <x v="0"/>
    <x v="37"/>
    <n v="435"/>
    <n v="136.08000000000001"/>
    <n v="298.92"/>
  </r>
  <r>
    <x v="761"/>
    <x v="1"/>
    <x v="65"/>
    <n v="275"/>
    <n v="177.67"/>
    <n v="97.33"/>
  </r>
  <r>
    <x v="762"/>
    <x v="2"/>
    <x v="62"/>
    <n v="599"/>
    <n v="27.23"/>
    <n v="571.77"/>
  </r>
  <r>
    <x v="763"/>
    <x v="3"/>
    <x v="39"/>
    <n v="503"/>
    <n v="439.4"/>
    <n v="63.6"/>
  </r>
  <r>
    <x v="764"/>
    <x v="0"/>
    <x v="42"/>
    <n v="501"/>
    <n v="270.42"/>
    <n v="230.58"/>
  </r>
  <r>
    <x v="765"/>
    <x v="1"/>
    <x v="30"/>
    <n v="257"/>
    <n v="83.37"/>
    <n v="173.63"/>
  </r>
  <r>
    <x v="766"/>
    <x v="2"/>
    <x v="65"/>
    <n v="350"/>
    <n v="192.27"/>
    <n v="157.72999999999999"/>
  </r>
  <r>
    <x v="767"/>
    <x v="3"/>
    <x v="42"/>
    <n v="725"/>
    <n v="20.68"/>
    <n v="704.32"/>
  </r>
  <r>
    <x v="768"/>
    <x v="0"/>
    <x v="83"/>
    <n v="514"/>
    <n v="491.1"/>
    <n v="22.9"/>
  </r>
  <r>
    <x v="769"/>
    <x v="1"/>
    <x v="79"/>
    <n v="359"/>
    <n v="190.45"/>
    <n v="168.55"/>
  </r>
  <r>
    <x v="770"/>
    <x v="2"/>
    <x v="68"/>
    <n v="479"/>
    <n v="213.3"/>
    <n v="265.7"/>
  </r>
  <r>
    <x v="771"/>
    <x v="3"/>
    <x v="54"/>
    <n v="328"/>
    <n v="121.88"/>
    <n v="206.12"/>
  </r>
  <r>
    <x v="772"/>
    <x v="4"/>
    <x v="50"/>
    <n v="751"/>
    <n v="397.84"/>
    <n v="353.16"/>
  </r>
  <r>
    <x v="773"/>
    <x v="0"/>
    <x v="75"/>
    <n v="777"/>
    <n v="234.03"/>
    <n v="542.97"/>
  </r>
  <r>
    <x v="774"/>
    <x v="1"/>
    <x v="30"/>
    <n v="602"/>
    <n v="192.74"/>
    <n v="409.26"/>
  </r>
  <r>
    <x v="775"/>
    <x v="2"/>
    <x v="68"/>
    <n v="880"/>
    <n v="753.21"/>
    <n v="126.79"/>
  </r>
  <r>
    <x v="62"/>
    <x v="4"/>
    <x v="7"/>
    <n v="879"/>
    <n v="21.93"/>
    <n v="857.07"/>
  </r>
  <r>
    <x v="522"/>
    <x v="2"/>
    <x v="57"/>
    <n v="509"/>
    <n v="370.15"/>
    <n v="138.85"/>
  </r>
  <r>
    <x v="545"/>
    <x v="2"/>
    <x v="56"/>
    <n v="842"/>
    <n v="373.82"/>
    <n v="468.18"/>
  </r>
  <r>
    <x v="66"/>
    <x v="2"/>
    <x v="27"/>
    <n v="865"/>
    <n v="3"/>
    <n v="862"/>
  </r>
  <r>
    <x v="388"/>
    <x v="3"/>
    <x v="36"/>
    <n v="226"/>
    <n v="83.35"/>
    <n v="142.65"/>
  </r>
  <r>
    <x v="242"/>
    <x v="1"/>
    <x v="2"/>
    <n v="833"/>
    <n v="385.8"/>
    <n v="447.2"/>
  </r>
  <r>
    <x v="620"/>
    <x v="4"/>
    <x v="47"/>
    <n v="613"/>
    <n v="270.06"/>
    <n v="342.94"/>
  </r>
  <r>
    <x v="258"/>
    <x v="2"/>
    <x v="11"/>
    <n v="660"/>
    <n v="146.32"/>
    <n v="513.67999999999995"/>
  </r>
  <r>
    <x v="587"/>
    <x v="0"/>
    <x v="30"/>
    <n v="534"/>
    <n v="66.81"/>
    <n v="467.19"/>
  </r>
  <r>
    <x v="752"/>
    <x v="2"/>
    <x v="46"/>
    <n v="318"/>
    <n v="96.27"/>
    <n v="221.73"/>
  </r>
  <r>
    <x v="533"/>
    <x v="4"/>
    <x v="43"/>
    <n v="691"/>
    <n v="608.65"/>
    <n v="82.35"/>
  </r>
  <r>
    <x v="22"/>
    <x v="0"/>
    <x v="9"/>
    <n v="541"/>
    <n v="115.17"/>
    <n v="425.83"/>
  </r>
  <r>
    <x v="299"/>
    <x v="3"/>
    <x v="5"/>
    <n v="591"/>
    <n v="341.83"/>
    <n v="249.17"/>
  </r>
  <r>
    <x v="416"/>
    <x v="4"/>
    <x v="25"/>
    <n v="452"/>
    <n v="417.84"/>
    <n v="34.159999999999997"/>
  </r>
  <r>
    <x v="425"/>
    <x v="5"/>
    <x v="27"/>
    <n v="523"/>
    <n v="105.13"/>
    <n v="417.87"/>
  </r>
  <r>
    <x v="108"/>
    <x v="4"/>
    <x v="11"/>
    <n v="756"/>
    <n v="475.45"/>
    <n v="280.55"/>
  </r>
  <r>
    <x v="362"/>
    <x v="3"/>
    <x v="34"/>
    <n v="726"/>
    <n v="572.70000000000005"/>
    <n v="153.30000000000001"/>
  </r>
  <r>
    <x v="351"/>
    <x v="2"/>
    <x v="6"/>
    <n v="241"/>
    <n v="191.95"/>
    <n v="49.05"/>
  </r>
  <r>
    <x v="85"/>
    <x v="2"/>
    <x v="6"/>
    <n v="511"/>
    <n v="197.44"/>
    <n v="313.56"/>
  </r>
  <r>
    <x v="191"/>
    <x v="4"/>
    <x v="18"/>
    <n v="694"/>
    <n v="503.03"/>
    <n v="190.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4">
  <location ref="M4:O780" firstHeaderRow="0" firstDataRow="1" firstDataCol="1"/>
  <pivotFields count="7">
    <pivotField axis="axisRow" showAll="0">
      <items count="777">
        <item x="0"/>
        <item x="1"/>
        <item x="2"/>
        <item x="3"/>
        <item x="4"/>
        <item x="5"/>
        <item x="6"/>
        <item x="7"/>
        <item x="8"/>
        <item x="9"/>
        <item x="10"/>
        <item x="11"/>
        <item x="12"/>
        <item x="13"/>
        <item x="14"/>
        <item x="15"/>
        <item x="16"/>
        <item x="17"/>
        <item x="18"/>
        <item x="19"/>
        <item x="20"/>
        <item x="21"/>
        <item x="22"/>
        <item x="23"/>
        <item x="24"/>
        <item x="26"/>
        <item x="27"/>
        <item x="28"/>
        <item x="29"/>
        <item x="30"/>
        <item x="25"/>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t="default"/>
      </items>
    </pivotField>
    <pivotField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7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rowItems>
  <colFields count="1">
    <field x="-2"/>
  </colFields>
  <colItems count="2">
    <i>
      <x/>
    </i>
    <i i="1">
      <x v="1"/>
    </i>
  </colItems>
  <dataFields count="2">
    <dataField name=" Total Sales" fld="3" baseField="0" baseItem="1" numFmtId="164"/>
    <dataField name="Sum of Discounted Value" fld="4" baseField="0" baseItem="0"/>
  </dataFields>
  <formats count="4">
    <format dxfId="3">
      <pivotArea outline="0" collapsedLevelsAreSubtotals="1" fieldPosition="0"/>
    </format>
    <format dxfId="2">
      <pivotArea outline="0" collapsedLevelsAreSubtotals="1" fieldPosition="0"/>
    </format>
    <format dxfId="1">
      <pivotArea outline="0" fieldPosition="0">
        <references count="1">
          <reference field="4294967294" count="1">
            <x v="0"/>
          </reference>
        </references>
      </pivotArea>
    </format>
    <format dxfId="0">
      <pivotArea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4:A5" firstHeaderRow="1" firstDataRow="1" firstDataCol="0"/>
  <pivotFields count="7">
    <pivotField showAll="0"/>
    <pivotField showAll="0">
      <items count="7">
        <item x="0"/>
        <item x="1"/>
        <item x="2"/>
        <item x="3"/>
        <item x="4"/>
        <item x="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 Total Sales" fld="3" baseField="0" baseItem="1" numFmtId="164"/>
  </dataFields>
  <formats count="2">
    <format dxfId="46">
      <pivotArea outline="0" collapsedLevelsAreSubtotals="1"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J13:L20" firstHeaderRow="0" firstDataRow="1" firstDataCol="1"/>
  <pivotFields count="7">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7">
    <i>
      <x v="1"/>
    </i>
    <i>
      <x v="2"/>
    </i>
    <i>
      <x/>
    </i>
    <i>
      <x v="3"/>
    </i>
    <i>
      <x v="4"/>
    </i>
    <i>
      <x v="5"/>
    </i>
    <i t="grand">
      <x/>
    </i>
  </rowItems>
  <colFields count="1">
    <field x="-2"/>
  </colFields>
  <colItems count="2">
    <i>
      <x/>
    </i>
    <i i="1">
      <x v="1"/>
    </i>
  </colItems>
  <dataFields count="2">
    <dataField name=" Total Sales" fld="3" baseField="0" baseItem="1" numFmtId="164"/>
    <dataField name="Sum of Discounted Value" fld="4" baseField="0" baseItem="0"/>
  </dataFields>
  <formats count="4">
    <format dxfId="50">
      <pivotArea outline="0" collapsedLevelsAreSubtotals="1" fieldPosition="0"/>
    </format>
    <format dxfId="49">
      <pivotArea outline="0" collapsedLevelsAreSubtotals="1" fieldPosition="0"/>
    </format>
    <format dxfId="48">
      <pivotArea outline="0" fieldPosition="0">
        <references count="1">
          <reference field="4294967294" count="1">
            <x v="0"/>
          </reference>
        </references>
      </pivotArea>
    </format>
    <format dxfId="47">
      <pivotArea outline="0" fieldPosition="0">
        <references count="1">
          <reference field="4294967294" count="1">
            <x v="0"/>
          </reference>
        </references>
      </pivotArea>
    </format>
  </format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1" count="1" selected="0">
            <x v="5"/>
          </reference>
        </references>
      </pivotArea>
    </chartFormat>
    <chartFormat chart="5" format="13">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C9:C10" firstHeaderRow="1" firstDataRow="1" firstDataCol="0"/>
  <pivotFields count="7">
    <pivotField showAll="0"/>
    <pivotField showAll="0">
      <items count="7">
        <item x="0"/>
        <item x="1"/>
        <item x="2"/>
        <item x="3"/>
        <item x="4"/>
        <item x="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Max Discount Given" fld="4" subtotal="max" baseField="0" baseItem="1" numFmtId="164"/>
  </dataFields>
  <formats count="8">
    <format dxfId="11">
      <pivotArea type="all" dataOnly="0" outline="0" fieldPosition="0"/>
    </format>
    <format dxfId="10">
      <pivotArea outline="0" collapsedLevelsAreSubtotals="1" fieldPosition="0"/>
    </format>
    <format dxfId="9">
      <pivotArea dataOnly="0" labelOnly="1" outline="0" axis="axisValues"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7:A18" firstHeaderRow="1" firstDataRow="1" firstDataCol="0"/>
  <pivotFields count="7">
    <pivotField showAll="0"/>
    <pivotField showAll="0">
      <items count="7">
        <item x="0"/>
        <item x="1"/>
        <item x="2"/>
        <item x="3"/>
        <item x="4"/>
        <item x="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ed Value" fld="4" subtotal="average" baseField="0" baseItem="1"/>
  </dataFields>
  <formats count="8">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G3:H10" firstHeaderRow="1" firstDataRow="1" firstDataCol="1"/>
  <pivotFields count="7">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7">
    <i>
      <x v="1"/>
    </i>
    <i>
      <x v="2"/>
    </i>
    <i>
      <x/>
    </i>
    <i>
      <x v="3"/>
    </i>
    <i>
      <x v="4"/>
    </i>
    <i>
      <x v="5"/>
    </i>
    <i t="grand">
      <x/>
    </i>
  </rowItems>
  <colItems count="1">
    <i/>
  </colItems>
  <dataFields count="1">
    <dataField name=" Total Sales" fld="3" baseField="0" baseItem="1" numFmtId="164"/>
  </dataFields>
  <formats count="2">
    <format dxfId="21">
      <pivotArea outline="0" collapsedLevelsAreSubtotals="1" fieldPosition="0"/>
    </format>
    <format dxfId="2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9:A10" firstHeaderRow="1" firstDataRow="1" firstDataCol="0"/>
  <pivotFields count="7">
    <pivotField showAll="0"/>
    <pivotField showAll="0">
      <items count="7">
        <item x="0"/>
        <item x="1"/>
        <item x="2"/>
        <item x="3"/>
        <item x="4"/>
        <item x="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Discount Given" fld="4" baseField="0" baseItem="1" numFmtId="164"/>
  </dataFields>
  <formats count="8">
    <format dxfId="29">
      <pivotArea type="all" dataOnly="0" outline="0"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J3:K8" firstHeaderRow="1" firstDataRow="1" firstDataCol="1"/>
  <pivotFields count="7">
    <pivotField showAll="0"/>
    <pivotField showAll="0">
      <items count="7">
        <item x="0"/>
        <item x="1"/>
        <item x="2"/>
        <item x="3"/>
        <item x="4"/>
        <item x="5"/>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2"/>
  </rowFields>
  <rowItems count="5">
    <i>
      <x v="6"/>
    </i>
    <i>
      <x v="7"/>
    </i>
    <i>
      <x v="8"/>
    </i>
    <i>
      <x v="9"/>
    </i>
    <i t="grand">
      <x/>
    </i>
  </rowItems>
  <colItems count="1">
    <i/>
  </colItems>
  <dataFields count="1">
    <dataField name=" Total Sales" fld="3" baseField="0" baseItem="1" numFmtId="164"/>
  </dataFields>
  <formats count="2">
    <format dxfId="31">
      <pivotArea outline="0" collapsedLevelsAreSubtotals="1" fieldPosition="0"/>
    </format>
    <format dxfId="30">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G13:H20" firstHeaderRow="1" firstDataRow="1" firstDataCol="1"/>
  <pivotFields count="7">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7">
    <i>
      <x v="1"/>
    </i>
    <i>
      <x v="2"/>
    </i>
    <i>
      <x/>
    </i>
    <i>
      <x v="3"/>
    </i>
    <i>
      <x v="4"/>
    </i>
    <i>
      <x v="5"/>
    </i>
    <i t="grand">
      <x/>
    </i>
  </rowItems>
  <colItems count="1">
    <i/>
  </colItems>
  <dataFields count="1">
    <dataField name=" Total Sales" fld="3" showDataAs="percentOfTotal" baseField="0" baseItem="1" numFmtId="10"/>
  </dataFields>
  <formats count="3">
    <format dxfId="34">
      <pivotArea outline="0" collapsedLevelsAreSubtotals="1" fieldPosition="0"/>
    </format>
    <format dxfId="33">
      <pivotArea outline="0" collapsedLevelsAreSubtotals="1" fieldPosition="0"/>
    </format>
    <format dxfId="32">
      <pivotArea outline="0" fieldPosition="0">
        <references count="1">
          <reference field="4294967294" count="1">
            <x v="0"/>
          </reference>
        </references>
      </pivotArea>
    </format>
  </formats>
  <chartFormats count="7">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5"/>
          </reference>
        </references>
      </pivotArea>
    </chartFormat>
    <chartFormat chart="3" format="18">
      <pivotArea type="data" outline="0" fieldPosition="0">
        <references count="2">
          <reference field="4294967294" count="1" selected="0">
            <x v="0"/>
          </reference>
          <reference field="1" count="1" selected="0">
            <x v="0"/>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location ref="C13:D19" firstHeaderRow="1" firstDataRow="1" firstDataCol="1"/>
  <pivotFields count="7">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6">
    <i>
      <x v="1"/>
    </i>
    <i>
      <x v="2"/>
    </i>
    <i>
      <x/>
    </i>
    <i>
      <x v="3"/>
    </i>
    <i>
      <x v="4"/>
    </i>
    <i>
      <x v="5"/>
    </i>
  </rowItems>
  <colItems count="1">
    <i/>
  </colItems>
  <dataFields count="1">
    <dataField name=" Total Sales" fld="3" baseField="0" baseItem="1" numFmtId="164"/>
  </dataFields>
  <formats count="2">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3:A14" firstHeaderRow="1" firstDataRow="1" firstDataCol="0"/>
  <pivotFields count="7">
    <pivotField showAll="0"/>
    <pivotField showAll="0">
      <items count="7">
        <item x="0"/>
        <item x="1"/>
        <item x="2"/>
        <item x="3"/>
        <item x="4"/>
        <item x="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Net Revenue" fld="5" baseField="0" baseItem="1" numFmtId="164"/>
  </dataFields>
  <formats count="8">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Order ID" tableColumnId="1"/>
      <queryTableField id="2" name="Product ID" tableColumnId="2"/>
      <queryTableField id="3" name="Sale Date" tableColumnId="3"/>
      <queryTableField id="4" name="Amount in Sales" tableColumnId="4"/>
      <queryTableField id="5" name="Discounted Value" tableColumnId="5"/>
      <queryTableField id="6" name="Revenu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9"/>
    <pivotTable tabId="3" name="PivotTable1"/>
    <pivotTable tabId="3" name="PivotTable10"/>
    <pivotTable tabId="3" name="PivotTable11"/>
    <pivotTable tabId="3" name="PivotTable12"/>
    <pivotTable tabId="3" name="PivotTable2"/>
    <pivotTable tabId="3" name="PivotTable3"/>
    <pivotTable tabId="3" name="PivotTable4"/>
    <pivotTable tabId="3" name="PivotTable5"/>
    <pivotTable tabId="3" name="PivotTable6"/>
    <pivotTable tabId="3" name="PivotTable7"/>
  </pivotTables>
  <data>
    <tabular pivotCacheId="1">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3" name="PivotTable9"/>
    <pivotTable tabId="3" name="PivotTable1"/>
    <pivotTable tabId="3" name="PivotTable10"/>
    <pivotTable tabId="3" name="PivotTable11"/>
    <pivotTable tabId="3" name="PivotTable12"/>
    <pivotTable tabId="3" name="PivotTable2"/>
    <pivotTable tabId="3" name="PivotTable3"/>
    <pivotTable tabId="3" name="PivotTable4"/>
    <pivotTable tabId="3" name="PivotTable5"/>
    <pivotTable tabId="3" name="PivotTable6"/>
    <pivotTable tabId="3" name="PivotTable7"/>
  </pivotTables>
  <data>
    <tabular pivotCacheId="1">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style="SlicerStyleLight1 2" rowHeight="241300"/>
  <slicer name="Product ID" cache="Slicer_Product_ID"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inance" displayName="Finance" ref="A1:F797" tableType="queryTable" totalsRowShown="0">
  <autoFilter ref="A1:F797"/>
  <tableColumns count="6">
    <tableColumn id="1" uniqueName="1" name="Order ID" queryTableFieldId="1" dataDxfId="56"/>
    <tableColumn id="2" uniqueName="2" name="Product ID" queryTableFieldId="2" dataDxfId="55"/>
    <tableColumn id="3" uniqueName="3" name="Sale Date" queryTableFieldId="3" dataDxfId="54"/>
    <tableColumn id="4" uniqueName="4" name="Amount in Sales" queryTableFieldId="4" dataDxfId="53"/>
    <tableColumn id="5" uniqueName="5" name="Discounted Value" queryTableFieldId="5" dataDxfId="52"/>
    <tableColumn id="6" uniqueName="6" name="Revenue" queryTableFieldId="6" dataDxfId="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7"/>
  <sheetViews>
    <sheetView workbookViewId="0">
      <selection sqref="A1:A1048576"/>
    </sheetView>
  </sheetViews>
  <sheetFormatPr defaultRowHeight="14.5" x14ac:dyDescent="0.35"/>
  <cols>
    <col min="1" max="1" width="10.36328125" bestFit="1" customWidth="1"/>
    <col min="2" max="2" width="12" bestFit="1" customWidth="1"/>
    <col min="3" max="3" width="10.90625" bestFit="1" customWidth="1"/>
    <col min="4" max="4" width="16.6328125" bestFit="1" customWidth="1"/>
    <col min="5" max="5" width="17.81640625" bestFit="1" customWidth="1"/>
    <col min="6" max="6" width="10.26953125" bestFit="1" customWidth="1"/>
  </cols>
  <sheetData>
    <row r="1" spans="1:6" x14ac:dyDescent="0.35">
      <c r="A1" s="1" t="s">
        <v>0</v>
      </c>
      <c r="B1" s="1" t="s">
        <v>1</v>
      </c>
      <c r="C1" s="1" t="s">
        <v>2</v>
      </c>
      <c r="D1" s="1" t="s">
        <v>3</v>
      </c>
      <c r="E1" s="1" t="s">
        <v>4</v>
      </c>
      <c r="F1" s="1" t="s">
        <v>5</v>
      </c>
    </row>
    <row r="2" spans="1:6" x14ac:dyDescent="0.35">
      <c r="A2" s="1" t="s">
        <v>6</v>
      </c>
      <c r="B2" s="1" t="s">
        <v>7</v>
      </c>
      <c r="C2" s="2">
        <v>44739</v>
      </c>
      <c r="D2" s="1">
        <v>597</v>
      </c>
      <c r="E2" s="1">
        <v>8.1999999999999993</v>
      </c>
      <c r="F2" s="1">
        <v>588.79999999999995</v>
      </c>
    </row>
    <row r="3" spans="1:6" x14ac:dyDescent="0.35">
      <c r="A3" s="1" t="s">
        <v>8</v>
      </c>
      <c r="B3" s="1" t="s">
        <v>9</v>
      </c>
      <c r="C3" s="2">
        <v>44740</v>
      </c>
      <c r="D3" s="1">
        <v>462</v>
      </c>
      <c r="E3" s="1">
        <v>10.210000000000001</v>
      </c>
      <c r="F3" s="1">
        <v>451.79</v>
      </c>
    </row>
    <row r="4" spans="1:6" x14ac:dyDescent="0.35">
      <c r="A4" s="1" t="s">
        <v>10</v>
      </c>
      <c r="B4" s="1" t="s">
        <v>11</v>
      </c>
      <c r="C4" s="2">
        <v>44734</v>
      </c>
      <c r="D4" s="1">
        <v>766</v>
      </c>
      <c r="E4" s="1">
        <v>711.18</v>
      </c>
      <c r="F4" s="1">
        <v>54.82</v>
      </c>
    </row>
    <row r="5" spans="1:6" x14ac:dyDescent="0.35">
      <c r="A5" s="1" t="s">
        <v>12</v>
      </c>
      <c r="B5" s="1" t="s">
        <v>13</v>
      </c>
      <c r="C5" s="2">
        <v>44737</v>
      </c>
      <c r="D5" s="1">
        <v>631</v>
      </c>
      <c r="E5" s="1">
        <v>132.44999999999999</v>
      </c>
      <c r="F5" s="1">
        <v>498.55</v>
      </c>
    </row>
    <row r="6" spans="1:6" x14ac:dyDescent="0.35">
      <c r="A6" s="1" t="s">
        <v>14</v>
      </c>
      <c r="B6" s="1" t="s">
        <v>7</v>
      </c>
      <c r="C6" s="2">
        <v>44735</v>
      </c>
      <c r="D6" s="1">
        <v>318</v>
      </c>
      <c r="E6" s="1">
        <v>58.63</v>
      </c>
      <c r="F6" s="1">
        <v>259.37</v>
      </c>
    </row>
    <row r="7" spans="1:6" x14ac:dyDescent="0.35">
      <c r="A7" s="1" t="s">
        <v>15</v>
      </c>
      <c r="B7" s="1" t="s">
        <v>9</v>
      </c>
      <c r="C7" s="2">
        <v>44727</v>
      </c>
      <c r="D7" s="1">
        <v>543</v>
      </c>
      <c r="E7" s="1">
        <v>60.52</v>
      </c>
      <c r="F7" s="1">
        <v>482.48</v>
      </c>
    </row>
    <row r="8" spans="1:6" x14ac:dyDescent="0.35">
      <c r="A8" s="1" t="s">
        <v>16</v>
      </c>
      <c r="B8" s="1" t="s">
        <v>17</v>
      </c>
      <c r="C8" s="2">
        <v>44740</v>
      </c>
      <c r="D8" s="1">
        <v>828</v>
      </c>
      <c r="E8" s="1">
        <v>466.06</v>
      </c>
      <c r="F8" s="1">
        <v>361.94</v>
      </c>
    </row>
    <row r="9" spans="1:6" x14ac:dyDescent="0.35">
      <c r="A9" s="1" t="s">
        <v>18</v>
      </c>
      <c r="B9" s="1" t="s">
        <v>19</v>
      </c>
      <c r="C9" s="2">
        <v>44736</v>
      </c>
      <c r="D9" s="1">
        <v>430</v>
      </c>
      <c r="E9" s="1">
        <v>102.34</v>
      </c>
      <c r="F9" s="1">
        <v>327.66000000000003</v>
      </c>
    </row>
    <row r="10" spans="1:6" x14ac:dyDescent="0.35">
      <c r="A10" s="1" t="s">
        <v>20</v>
      </c>
      <c r="B10" s="1" t="s">
        <v>7</v>
      </c>
      <c r="C10" s="2">
        <v>44725</v>
      </c>
      <c r="D10" s="1">
        <v>668</v>
      </c>
      <c r="E10" s="1">
        <v>131.68</v>
      </c>
      <c r="F10" s="1">
        <v>536.32000000000005</v>
      </c>
    </row>
    <row r="11" spans="1:6" x14ac:dyDescent="0.35">
      <c r="A11" s="1" t="s">
        <v>21</v>
      </c>
      <c r="B11" s="1" t="s">
        <v>9</v>
      </c>
      <c r="C11" s="2">
        <v>44734</v>
      </c>
      <c r="D11" s="1">
        <v>255</v>
      </c>
      <c r="E11" s="1">
        <v>17.420000000000002</v>
      </c>
      <c r="F11" s="1">
        <v>237.58</v>
      </c>
    </row>
    <row r="12" spans="1:6" x14ac:dyDescent="0.35">
      <c r="A12" s="1" t="s">
        <v>22</v>
      </c>
      <c r="B12" s="1" t="s">
        <v>17</v>
      </c>
      <c r="C12" s="2">
        <v>44731</v>
      </c>
      <c r="D12" s="1">
        <v>638</v>
      </c>
      <c r="E12" s="1">
        <v>10.74</v>
      </c>
      <c r="F12" s="1">
        <v>627.26</v>
      </c>
    </row>
    <row r="13" spans="1:6" x14ac:dyDescent="0.35">
      <c r="A13" s="1" t="s">
        <v>23</v>
      </c>
      <c r="B13" s="1" t="s">
        <v>13</v>
      </c>
      <c r="C13" s="2">
        <v>44730</v>
      </c>
      <c r="D13" s="1">
        <v>614</v>
      </c>
      <c r="E13" s="1">
        <v>163.71</v>
      </c>
      <c r="F13" s="1">
        <v>450.29</v>
      </c>
    </row>
    <row r="14" spans="1:6" x14ac:dyDescent="0.35">
      <c r="A14" s="1" t="s">
        <v>24</v>
      </c>
      <c r="B14" s="1" t="s">
        <v>7</v>
      </c>
      <c r="C14" s="2">
        <v>44735</v>
      </c>
      <c r="D14" s="1">
        <v>867</v>
      </c>
      <c r="E14" s="1">
        <v>184.25</v>
      </c>
      <c r="F14" s="1">
        <v>682.75</v>
      </c>
    </row>
    <row r="15" spans="1:6" x14ac:dyDescent="0.35">
      <c r="A15" s="1" t="s">
        <v>25</v>
      </c>
      <c r="B15" s="1" t="s">
        <v>9</v>
      </c>
      <c r="C15" s="2">
        <v>44738</v>
      </c>
      <c r="D15" s="1">
        <v>253</v>
      </c>
      <c r="E15" s="1">
        <v>27.82</v>
      </c>
      <c r="F15" s="1">
        <v>225.18</v>
      </c>
    </row>
    <row r="16" spans="1:6" x14ac:dyDescent="0.35">
      <c r="A16" s="1" t="s">
        <v>26</v>
      </c>
      <c r="B16" s="1" t="s">
        <v>17</v>
      </c>
      <c r="C16" s="2">
        <v>44738</v>
      </c>
      <c r="D16" s="1">
        <v>671</v>
      </c>
      <c r="E16" s="1">
        <v>359.71</v>
      </c>
      <c r="F16" s="1">
        <v>311.29000000000002</v>
      </c>
    </row>
    <row r="17" spans="1:6" x14ac:dyDescent="0.35">
      <c r="A17" s="1" t="s">
        <v>27</v>
      </c>
      <c r="B17" s="1" t="s">
        <v>13</v>
      </c>
      <c r="C17" s="2">
        <v>44725</v>
      </c>
      <c r="D17" s="1">
        <v>641</v>
      </c>
      <c r="E17" s="1">
        <v>24.05</v>
      </c>
      <c r="F17" s="1">
        <v>616.95000000000005</v>
      </c>
    </row>
    <row r="18" spans="1:6" x14ac:dyDescent="0.35">
      <c r="A18" s="1" t="s">
        <v>28</v>
      </c>
      <c r="B18" s="1" t="s">
        <v>19</v>
      </c>
      <c r="C18" s="2">
        <v>44730</v>
      </c>
      <c r="D18" s="1">
        <v>796</v>
      </c>
      <c r="E18" s="1">
        <v>19.86</v>
      </c>
      <c r="F18" s="1">
        <v>776.14</v>
      </c>
    </row>
    <row r="19" spans="1:6" x14ac:dyDescent="0.35">
      <c r="A19" s="1" t="s">
        <v>29</v>
      </c>
      <c r="B19" s="1" t="s">
        <v>30</v>
      </c>
      <c r="C19" s="2">
        <v>44738</v>
      </c>
      <c r="D19" s="1">
        <v>480</v>
      </c>
      <c r="E19" s="1">
        <v>4.8600000000000003</v>
      </c>
      <c r="F19" s="1">
        <v>475.14</v>
      </c>
    </row>
    <row r="20" spans="1:6" x14ac:dyDescent="0.35">
      <c r="A20" s="1" t="s">
        <v>31</v>
      </c>
      <c r="B20" s="1" t="s">
        <v>7</v>
      </c>
      <c r="C20" s="2">
        <v>44730</v>
      </c>
      <c r="D20" s="1">
        <v>352</v>
      </c>
      <c r="E20" s="1">
        <v>46.08</v>
      </c>
      <c r="F20" s="1">
        <v>305.92</v>
      </c>
    </row>
    <row r="21" spans="1:6" x14ac:dyDescent="0.35">
      <c r="A21" s="1" t="s">
        <v>32</v>
      </c>
      <c r="B21" s="1" t="s">
        <v>9</v>
      </c>
      <c r="C21" s="2">
        <v>44738</v>
      </c>
      <c r="D21" s="1">
        <v>289</v>
      </c>
      <c r="E21" s="1">
        <v>19.36</v>
      </c>
      <c r="F21" s="1">
        <v>269.64</v>
      </c>
    </row>
    <row r="22" spans="1:6" x14ac:dyDescent="0.35">
      <c r="A22" s="1" t="s">
        <v>33</v>
      </c>
      <c r="B22" s="1" t="s">
        <v>17</v>
      </c>
      <c r="C22" s="2">
        <v>44734</v>
      </c>
      <c r="D22" s="1">
        <v>702</v>
      </c>
      <c r="E22" s="1">
        <v>255.19</v>
      </c>
      <c r="F22" s="1">
        <v>446.81</v>
      </c>
    </row>
    <row r="23" spans="1:6" x14ac:dyDescent="0.35">
      <c r="A23" s="1" t="s">
        <v>34</v>
      </c>
      <c r="B23" s="1" t="s">
        <v>13</v>
      </c>
      <c r="C23" s="2">
        <v>44729</v>
      </c>
      <c r="D23" s="1">
        <v>783</v>
      </c>
      <c r="E23" s="1">
        <v>241.49</v>
      </c>
      <c r="F23" s="1">
        <v>541.51</v>
      </c>
    </row>
    <row r="24" spans="1:6" x14ac:dyDescent="0.35">
      <c r="A24" s="1" t="s">
        <v>35</v>
      </c>
      <c r="B24" s="1" t="s">
        <v>36</v>
      </c>
      <c r="C24" s="2">
        <v>44730</v>
      </c>
      <c r="D24" s="1">
        <v>541</v>
      </c>
      <c r="E24" s="1">
        <v>115.17</v>
      </c>
      <c r="F24" s="1">
        <v>425.83</v>
      </c>
    </row>
    <row r="25" spans="1:6" x14ac:dyDescent="0.35">
      <c r="A25" s="1" t="s">
        <v>37</v>
      </c>
      <c r="B25" s="1" t="s">
        <v>9</v>
      </c>
      <c r="C25" s="2">
        <v>44728</v>
      </c>
      <c r="D25" s="1">
        <v>326</v>
      </c>
      <c r="E25" s="1">
        <v>36.020000000000003</v>
      </c>
      <c r="F25" s="1">
        <v>289.98</v>
      </c>
    </row>
    <row r="26" spans="1:6" x14ac:dyDescent="0.35">
      <c r="A26" s="1" t="s">
        <v>38</v>
      </c>
      <c r="B26" s="1" t="s">
        <v>17</v>
      </c>
      <c r="C26" s="2">
        <v>44735</v>
      </c>
      <c r="D26" s="1">
        <v>592</v>
      </c>
      <c r="E26" s="1">
        <v>28.89</v>
      </c>
      <c r="F26" s="1">
        <v>563.11</v>
      </c>
    </row>
    <row r="27" spans="1:6" x14ac:dyDescent="0.35">
      <c r="A27" s="1" t="s">
        <v>39</v>
      </c>
      <c r="B27" s="1" t="s">
        <v>13</v>
      </c>
      <c r="C27" s="2">
        <v>44738</v>
      </c>
      <c r="D27" s="1">
        <v>362</v>
      </c>
      <c r="E27" s="1">
        <v>100.93</v>
      </c>
      <c r="F27" s="1">
        <v>261.07</v>
      </c>
    </row>
    <row r="28" spans="1:6" x14ac:dyDescent="0.35">
      <c r="A28" s="1" t="s">
        <v>40</v>
      </c>
      <c r="B28" s="1" t="s">
        <v>41</v>
      </c>
      <c r="C28" s="2">
        <v>44738</v>
      </c>
      <c r="D28" s="1">
        <v>839</v>
      </c>
      <c r="E28" s="1">
        <v>63.81</v>
      </c>
      <c r="F28" s="1">
        <v>775.19</v>
      </c>
    </row>
    <row r="29" spans="1:6" x14ac:dyDescent="0.35">
      <c r="A29" s="1" t="s">
        <v>42</v>
      </c>
      <c r="B29" s="1" t="s">
        <v>7</v>
      </c>
      <c r="C29" s="2">
        <v>44734</v>
      </c>
      <c r="D29" s="1">
        <v>847</v>
      </c>
      <c r="E29" s="1">
        <v>102.12</v>
      </c>
      <c r="F29" s="1">
        <v>744.88</v>
      </c>
    </row>
    <row r="30" spans="1:6" x14ac:dyDescent="0.35">
      <c r="A30" s="1" t="s">
        <v>43</v>
      </c>
      <c r="B30" s="1" t="s">
        <v>9</v>
      </c>
      <c r="C30" s="2">
        <v>44727</v>
      </c>
      <c r="D30" s="1">
        <v>295</v>
      </c>
      <c r="E30" s="1">
        <v>89.34</v>
      </c>
      <c r="F30" s="1">
        <v>205.66</v>
      </c>
    </row>
    <row r="31" spans="1:6" x14ac:dyDescent="0.35">
      <c r="A31" s="1" t="s">
        <v>44</v>
      </c>
      <c r="B31" s="1" t="s">
        <v>17</v>
      </c>
      <c r="C31" s="2">
        <v>44729</v>
      </c>
      <c r="D31" s="1">
        <v>337</v>
      </c>
      <c r="E31" s="1">
        <v>139.53</v>
      </c>
      <c r="F31" s="1">
        <v>197.47</v>
      </c>
    </row>
    <row r="32" spans="1:6" x14ac:dyDescent="0.35">
      <c r="A32" s="1" t="s">
        <v>45</v>
      </c>
      <c r="B32" s="1" t="s">
        <v>13</v>
      </c>
      <c r="C32" s="2">
        <v>44726</v>
      </c>
      <c r="D32" s="1">
        <v>550</v>
      </c>
      <c r="E32" s="1">
        <v>3.39</v>
      </c>
      <c r="F32" s="1">
        <v>546.61</v>
      </c>
    </row>
    <row r="33" spans="1:6" x14ac:dyDescent="0.35">
      <c r="A33" s="1" t="s">
        <v>46</v>
      </c>
      <c r="B33" s="1" t="s">
        <v>7</v>
      </c>
      <c r="C33" s="2">
        <v>44733</v>
      </c>
      <c r="D33" s="1">
        <v>591</v>
      </c>
      <c r="E33" s="1">
        <v>62.04</v>
      </c>
      <c r="F33" s="1">
        <v>528.96</v>
      </c>
    </row>
    <row r="34" spans="1:6" x14ac:dyDescent="0.35">
      <c r="A34" s="1" t="s">
        <v>47</v>
      </c>
      <c r="B34" s="1" t="s">
        <v>9</v>
      </c>
      <c r="C34" s="2">
        <v>44730</v>
      </c>
      <c r="D34" s="1">
        <v>788</v>
      </c>
      <c r="E34" s="1">
        <v>231.5</v>
      </c>
      <c r="F34" s="1">
        <v>556.5</v>
      </c>
    </row>
    <row r="35" spans="1:6" x14ac:dyDescent="0.35">
      <c r="A35" s="1" t="s">
        <v>48</v>
      </c>
      <c r="B35" s="1" t="s">
        <v>11</v>
      </c>
      <c r="C35" s="2">
        <v>44736</v>
      </c>
      <c r="D35" s="1">
        <v>695</v>
      </c>
      <c r="E35" s="1">
        <v>393.1</v>
      </c>
      <c r="F35" s="1">
        <v>301.89999999999998</v>
      </c>
    </row>
    <row r="36" spans="1:6" x14ac:dyDescent="0.35">
      <c r="A36" s="1" t="s">
        <v>49</v>
      </c>
      <c r="B36" s="1" t="s">
        <v>13</v>
      </c>
      <c r="C36" s="2">
        <v>44732</v>
      </c>
      <c r="D36" s="1">
        <v>395</v>
      </c>
      <c r="E36" s="1">
        <v>56.02</v>
      </c>
      <c r="F36" s="1">
        <v>338.98</v>
      </c>
    </row>
    <row r="37" spans="1:6" x14ac:dyDescent="0.35">
      <c r="A37" s="1" t="s">
        <v>50</v>
      </c>
      <c r="B37" s="1" t="s">
        <v>19</v>
      </c>
      <c r="C37" s="2">
        <v>44732</v>
      </c>
      <c r="D37" s="1">
        <v>655</v>
      </c>
      <c r="E37" s="1">
        <v>129.22</v>
      </c>
      <c r="F37" s="1">
        <v>525.78</v>
      </c>
    </row>
    <row r="38" spans="1:6" x14ac:dyDescent="0.35">
      <c r="A38" s="1" t="s">
        <v>51</v>
      </c>
      <c r="B38" s="1" t="s">
        <v>30</v>
      </c>
      <c r="C38" s="2">
        <v>44731</v>
      </c>
      <c r="D38" s="1">
        <v>725</v>
      </c>
      <c r="E38" s="1">
        <v>116.2</v>
      </c>
      <c r="F38" s="1">
        <v>608.79999999999995</v>
      </c>
    </row>
    <row r="39" spans="1:6" x14ac:dyDescent="0.35">
      <c r="A39" s="1" t="s">
        <v>52</v>
      </c>
      <c r="B39" s="1" t="s">
        <v>7</v>
      </c>
      <c r="C39" s="2">
        <v>44735</v>
      </c>
      <c r="D39" s="1">
        <v>358</v>
      </c>
      <c r="E39" s="1">
        <v>13.16</v>
      </c>
      <c r="F39" s="1">
        <v>344.84</v>
      </c>
    </row>
    <row r="40" spans="1:6" x14ac:dyDescent="0.35">
      <c r="A40" s="1" t="s">
        <v>53</v>
      </c>
      <c r="B40" s="1" t="s">
        <v>9</v>
      </c>
      <c r="C40" s="2">
        <v>44728</v>
      </c>
      <c r="D40" s="1">
        <v>368</v>
      </c>
      <c r="E40" s="1">
        <v>44.34</v>
      </c>
      <c r="F40" s="1">
        <v>323.66000000000003</v>
      </c>
    </row>
    <row r="41" spans="1:6" x14ac:dyDescent="0.35">
      <c r="A41" s="1" t="s">
        <v>54</v>
      </c>
      <c r="B41" s="1" t="s">
        <v>17</v>
      </c>
      <c r="C41" s="2">
        <v>44727</v>
      </c>
      <c r="D41" s="1">
        <v>359</v>
      </c>
      <c r="E41" s="1">
        <v>138.71</v>
      </c>
      <c r="F41" s="1">
        <v>220.29</v>
      </c>
    </row>
    <row r="42" spans="1:6" x14ac:dyDescent="0.35">
      <c r="A42" s="1" t="s">
        <v>55</v>
      </c>
      <c r="B42" s="1" t="s">
        <v>13</v>
      </c>
      <c r="C42" s="2">
        <v>44731</v>
      </c>
      <c r="D42" s="1">
        <v>847</v>
      </c>
      <c r="E42" s="1">
        <v>212.7</v>
      </c>
      <c r="F42" s="1">
        <v>634.29999999999995</v>
      </c>
    </row>
    <row r="43" spans="1:6" x14ac:dyDescent="0.35">
      <c r="A43" s="1" t="s">
        <v>56</v>
      </c>
      <c r="B43" s="1" t="s">
        <v>7</v>
      </c>
      <c r="C43" s="2">
        <v>44732</v>
      </c>
      <c r="D43" s="1">
        <v>497</v>
      </c>
      <c r="E43" s="1">
        <v>89.96</v>
      </c>
      <c r="F43" s="1">
        <v>407.04</v>
      </c>
    </row>
    <row r="44" spans="1:6" x14ac:dyDescent="0.35">
      <c r="A44" s="1" t="s">
        <v>57</v>
      </c>
      <c r="B44" s="1" t="s">
        <v>9</v>
      </c>
      <c r="C44" s="2">
        <v>44738</v>
      </c>
      <c r="D44" s="1">
        <v>206</v>
      </c>
      <c r="E44" s="1">
        <v>35.770000000000003</v>
      </c>
      <c r="F44" s="1">
        <v>170.23</v>
      </c>
    </row>
    <row r="45" spans="1:6" x14ac:dyDescent="0.35">
      <c r="A45" s="1" t="s">
        <v>58</v>
      </c>
      <c r="B45" s="1" t="s">
        <v>17</v>
      </c>
      <c r="C45" s="2">
        <v>44730</v>
      </c>
      <c r="D45" s="1">
        <v>211</v>
      </c>
      <c r="E45" s="1">
        <v>3</v>
      </c>
      <c r="F45" s="1">
        <v>208</v>
      </c>
    </row>
    <row r="46" spans="1:6" x14ac:dyDescent="0.35">
      <c r="A46" s="1" t="s">
        <v>59</v>
      </c>
      <c r="B46" s="1" t="s">
        <v>13</v>
      </c>
      <c r="C46" s="2">
        <v>44736</v>
      </c>
      <c r="D46" s="1">
        <v>763</v>
      </c>
      <c r="E46" s="1">
        <v>319.14</v>
      </c>
      <c r="F46" s="1">
        <v>443.86</v>
      </c>
    </row>
    <row r="47" spans="1:6" x14ac:dyDescent="0.35">
      <c r="A47" s="1" t="s">
        <v>60</v>
      </c>
      <c r="B47" s="1" t="s">
        <v>7</v>
      </c>
      <c r="C47" s="2">
        <v>44733</v>
      </c>
      <c r="D47" s="1">
        <v>277</v>
      </c>
      <c r="E47" s="1">
        <v>3.81</v>
      </c>
      <c r="F47" s="1">
        <v>273.19</v>
      </c>
    </row>
    <row r="48" spans="1:6" x14ac:dyDescent="0.35">
      <c r="A48" s="1" t="s">
        <v>61</v>
      </c>
      <c r="B48" s="1" t="s">
        <v>9</v>
      </c>
      <c r="C48" s="2">
        <v>44746</v>
      </c>
      <c r="D48" s="1">
        <v>365</v>
      </c>
      <c r="E48" s="1">
        <v>8.07</v>
      </c>
      <c r="F48" s="1">
        <v>356.93</v>
      </c>
    </row>
    <row r="49" spans="1:6" x14ac:dyDescent="0.35">
      <c r="A49" s="1" t="s">
        <v>62</v>
      </c>
      <c r="B49" s="1" t="s">
        <v>17</v>
      </c>
      <c r="C49" s="2">
        <v>44755</v>
      </c>
      <c r="D49" s="1">
        <v>737</v>
      </c>
      <c r="E49" s="1">
        <v>684.25</v>
      </c>
      <c r="F49" s="1">
        <v>52.75</v>
      </c>
    </row>
    <row r="50" spans="1:6" x14ac:dyDescent="0.35">
      <c r="A50" s="1" t="s">
        <v>63</v>
      </c>
      <c r="B50" s="1" t="s">
        <v>13</v>
      </c>
      <c r="C50" s="2">
        <v>44755</v>
      </c>
      <c r="D50" s="1">
        <v>271</v>
      </c>
      <c r="E50" s="1">
        <v>56.89</v>
      </c>
      <c r="F50" s="1">
        <v>214.11</v>
      </c>
    </row>
    <row r="51" spans="1:6" x14ac:dyDescent="0.35">
      <c r="A51" s="1" t="s">
        <v>64</v>
      </c>
      <c r="B51" s="1" t="s">
        <v>7</v>
      </c>
      <c r="C51" s="2">
        <v>44727</v>
      </c>
      <c r="D51" s="1">
        <v>375</v>
      </c>
      <c r="E51" s="1">
        <v>69.13</v>
      </c>
      <c r="F51" s="1">
        <v>305.87</v>
      </c>
    </row>
    <row r="52" spans="1:6" x14ac:dyDescent="0.35">
      <c r="A52" s="1" t="s">
        <v>65</v>
      </c>
      <c r="B52" s="1" t="s">
        <v>9</v>
      </c>
      <c r="C52" s="2">
        <v>44746</v>
      </c>
      <c r="D52" s="1">
        <v>497</v>
      </c>
      <c r="E52" s="1">
        <v>55.39</v>
      </c>
      <c r="F52" s="1">
        <v>441.61</v>
      </c>
    </row>
    <row r="53" spans="1:6" x14ac:dyDescent="0.35">
      <c r="A53" s="1" t="s">
        <v>66</v>
      </c>
      <c r="B53" s="1" t="s">
        <v>11</v>
      </c>
      <c r="C53" s="2">
        <v>44740</v>
      </c>
      <c r="D53" s="1">
        <v>625</v>
      </c>
      <c r="E53" s="1">
        <v>351.8</v>
      </c>
      <c r="F53" s="1">
        <v>273.2</v>
      </c>
    </row>
    <row r="54" spans="1:6" x14ac:dyDescent="0.35">
      <c r="A54" s="1" t="s">
        <v>67</v>
      </c>
      <c r="B54" s="1" t="s">
        <v>13</v>
      </c>
      <c r="C54" s="2">
        <v>44743</v>
      </c>
      <c r="D54" s="1">
        <v>427</v>
      </c>
      <c r="E54" s="1">
        <v>13.41</v>
      </c>
      <c r="F54" s="1">
        <v>413.59</v>
      </c>
    </row>
    <row r="55" spans="1:6" x14ac:dyDescent="0.35">
      <c r="A55" s="1" t="s">
        <v>68</v>
      </c>
      <c r="B55" s="1" t="s">
        <v>41</v>
      </c>
      <c r="C55" s="2">
        <v>44737</v>
      </c>
      <c r="D55" s="1">
        <v>804</v>
      </c>
      <c r="E55" s="1">
        <v>191.34</v>
      </c>
      <c r="F55" s="1">
        <v>612.66</v>
      </c>
    </row>
    <row r="56" spans="1:6" x14ac:dyDescent="0.35">
      <c r="A56" s="1" t="s">
        <v>69</v>
      </c>
      <c r="B56" s="1" t="s">
        <v>7</v>
      </c>
      <c r="C56" s="2">
        <v>44757</v>
      </c>
      <c r="D56" s="1">
        <v>359</v>
      </c>
      <c r="E56" s="1">
        <v>70.77</v>
      </c>
      <c r="F56" s="1">
        <v>288.23</v>
      </c>
    </row>
    <row r="57" spans="1:6" x14ac:dyDescent="0.35">
      <c r="A57" s="1" t="s">
        <v>70</v>
      </c>
      <c r="B57" s="1" t="s">
        <v>9</v>
      </c>
      <c r="C57" s="2">
        <v>44745</v>
      </c>
      <c r="D57" s="1">
        <v>444</v>
      </c>
      <c r="E57" s="1">
        <v>30.33</v>
      </c>
      <c r="F57" s="1">
        <v>413.67</v>
      </c>
    </row>
    <row r="58" spans="1:6" x14ac:dyDescent="0.35">
      <c r="A58" s="1" t="s">
        <v>71</v>
      </c>
      <c r="B58" s="1" t="s">
        <v>17</v>
      </c>
      <c r="C58" s="2">
        <v>44760</v>
      </c>
      <c r="D58" s="1">
        <v>801</v>
      </c>
      <c r="E58" s="1">
        <v>13.48</v>
      </c>
      <c r="F58" s="1">
        <v>787.52</v>
      </c>
    </row>
    <row r="59" spans="1:6" x14ac:dyDescent="0.35">
      <c r="A59" s="1" t="s">
        <v>72</v>
      </c>
      <c r="B59" s="1" t="s">
        <v>13</v>
      </c>
      <c r="C59" s="2">
        <v>44750</v>
      </c>
      <c r="D59" s="1">
        <v>742</v>
      </c>
      <c r="E59" s="1">
        <v>197.83</v>
      </c>
      <c r="F59" s="1">
        <v>544.16999999999996</v>
      </c>
    </row>
    <row r="60" spans="1:6" x14ac:dyDescent="0.35">
      <c r="A60" s="1" t="s">
        <v>73</v>
      </c>
      <c r="B60" s="1" t="s">
        <v>7</v>
      </c>
      <c r="C60" s="2">
        <v>44742</v>
      </c>
      <c r="D60" s="1">
        <v>789</v>
      </c>
      <c r="E60" s="1">
        <v>167.68</v>
      </c>
      <c r="F60" s="1">
        <v>621.32000000000005</v>
      </c>
    </row>
    <row r="61" spans="1:6" x14ac:dyDescent="0.35">
      <c r="A61" s="1" t="s">
        <v>74</v>
      </c>
      <c r="B61" s="1" t="s">
        <v>9</v>
      </c>
      <c r="C61" s="2">
        <v>44754</v>
      </c>
      <c r="D61" s="1">
        <v>783</v>
      </c>
      <c r="E61" s="1">
        <v>86.09</v>
      </c>
      <c r="F61" s="1">
        <v>696.91</v>
      </c>
    </row>
    <row r="62" spans="1:6" x14ac:dyDescent="0.35">
      <c r="A62" s="1" t="s">
        <v>75</v>
      </c>
      <c r="B62" s="1" t="s">
        <v>17</v>
      </c>
      <c r="C62" s="2">
        <v>44746</v>
      </c>
      <c r="D62" s="1">
        <v>523</v>
      </c>
      <c r="E62" s="1">
        <v>280.37</v>
      </c>
      <c r="F62" s="1">
        <v>242.63</v>
      </c>
    </row>
    <row r="63" spans="1:6" x14ac:dyDescent="0.35">
      <c r="A63" s="1" t="s">
        <v>76</v>
      </c>
      <c r="B63" s="1" t="s">
        <v>13</v>
      </c>
      <c r="C63" s="2">
        <v>44752</v>
      </c>
      <c r="D63" s="1">
        <v>737</v>
      </c>
      <c r="E63" s="1">
        <v>27.65</v>
      </c>
      <c r="F63" s="1">
        <v>709.35</v>
      </c>
    </row>
    <row r="64" spans="1:6" x14ac:dyDescent="0.35">
      <c r="A64" s="1" t="s">
        <v>77</v>
      </c>
      <c r="B64" s="1" t="s">
        <v>19</v>
      </c>
      <c r="C64" s="2">
        <v>44725</v>
      </c>
      <c r="D64" s="1">
        <v>879</v>
      </c>
      <c r="E64" s="1">
        <v>21.93</v>
      </c>
      <c r="F64" s="1">
        <v>857.07</v>
      </c>
    </row>
    <row r="65" spans="1:6" x14ac:dyDescent="0.35">
      <c r="A65" s="1" t="s">
        <v>78</v>
      </c>
      <c r="B65" s="1" t="s">
        <v>30</v>
      </c>
      <c r="C65" s="2">
        <v>44734</v>
      </c>
      <c r="D65" s="1">
        <v>865</v>
      </c>
      <c r="E65" s="1">
        <v>8.76</v>
      </c>
      <c r="F65" s="1">
        <v>856.24</v>
      </c>
    </row>
    <row r="66" spans="1:6" x14ac:dyDescent="0.35">
      <c r="A66" s="1" t="s">
        <v>79</v>
      </c>
      <c r="B66" s="1" t="s">
        <v>7</v>
      </c>
      <c r="C66" s="2">
        <v>44761</v>
      </c>
      <c r="D66" s="1">
        <v>855</v>
      </c>
      <c r="E66" s="1">
        <v>111.91</v>
      </c>
      <c r="F66" s="1">
        <v>743.09</v>
      </c>
    </row>
    <row r="67" spans="1:6" x14ac:dyDescent="0.35">
      <c r="A67" s="1" t="s">
        <v>80</v>
      </c>
      <c r="B67" s="1" t="s">
        <v>9</v>
      </c>
      <c r="C67" s="2">
        <v>44735</v>
      </c>
      <c r="D67" s="1">
        <v>429</v>
      </c>
      <c r="E67" s="1">
        <v>28.73</v>
      </c>
      <c r="F67" s="1">
        <v>400.27</v>
      </c>
    </row>
    <row r="68" spans="1:6" x14ac:dyDescent="0.35">
      <c r="A68" s="1" t="s">
        <v>81</v>
      </c>
      <c r="B68" s="1" t="s">
        <v>17</v>
      </c>
      <c r="C68" s="2">
        <v>44753</v>
      </c>
      <c r="D68" s="1">
        <v>865</v>
      </c>
      <c r="E68" s="1">
        <v>314.44</v>
      </c>
      <c r="F68" s="1">
        <v>550.55999999999995</v>
      </c>
    </row>
    <row r="69" spans="1:6" x14ac:dyDescent="0.35">
      <c r="A69" s="1" t="s">
        <v>82</v>
      </c>
      <c r="B69" s="1" t="s">
        <v>13</v>
      </c>
      <c r="C69" s="2">
        <v>44732</v>
      </c>
      <c r="D69" s="1">
        <v>724</v>
      </c>
      <c r="E69" s="1">
        <v>223.3</v>
      </c>
      <c r="F69" s="1">
        <v>500.7</v>
      </c>
    </row>
    <row r="70" spans="1:6" x14ac:dyDescent="0.35">
      <c r="A70" s="1" t="s">
        <v>83</v>
      </c>
      <c r="B70" s="1" t="s">
        <v>7</v>
      </c>
      <c r="C70" s="2">
        <v>44748</v>
      </c>
      <c r="D70" s="1">
        <v>661</v>
      </c>
      <c r="E70" s="1">
        <v>140.71</v>
      </c>
      <c r="F70" s="1">
        <v>520.29</v>
      </c>
    </row>
    <row r="71" spans="1:6" x14ac:dyDescent="0.35">
      <c r="A71" s="1" t="s">
        <v>84</v>
      </c>
      <c r="B71" s="1" t="s">
        <v>9</v>
      </c>
      <c r="C71" s="2">
        <v>44731</v>
      </c>
      <c r="D71" s="1">
        <v>265</v>
      </c>
      <c r="E71" s="1">
        <v>29.28</v>
      </c>
      <c r="F71" s="1">
        <v>235.72</v>
      </c>
    </row>
    <row r="72" spans="1:6" x14ac:dyDescent="0.35">
      <c r="A72" s="1" t="s">
        <v>85</v>
      </c>
      <c r="B72" s="1" t="s">
        <v>17</v>
      </c>
      <c r="C72" s="2">
        <v>44725</v>
      </c>
      <c r="D72" s="1">
        <v>429</v>
      </c>
      <c r="E72" s="1">
        <v>20.94</v>
      </c>
      <c r="F72" s="1">
        <v>408.06</v>
      </c>
    </row>
    <row r="73" spans="1:6" x14ac:dyDescent="0.35">
      <c r="A73" s="1" t="s">
        <v>86</v>
      </c>
      <c r="B73" s="1" t="s">
        <v>13</v>
      </c>
      <c r="C73" s="2">
        <v>44753</v>
      </c>
      <c r="D73" s="1">
        <v>756</v>
      </c>
      <c r="E73" s="1">
        <v>210.77</v>
      </c>
      <c r="F73" s="1">
        <v>545.23</v>
      </c>
    </row>
    <row r="74" spans="1:6" x14ac:dyDescent="0.35">
      <c r="A74" s="1" t="s">
        <v>87</v>
      </c>
      <c r="B74" s="1" t="s">
        <v>19</v>
      </c>
      <c r="C74" s="2">
        <v>44738</v>
      </c>
      <c r="D74" s="1">
        <v>535</v>
      </c>
      <c r="E74" s="1">
        <v>40.69</v>
      </c>
      <c r="F74" s="1">
        <v>494.31</v>
      </c>
    </row>
    <row r="75" spans="1:6" x14ac:dyDescent="0.35">
      <c r="A75" s="1" t="s">
        <v>88</v>
      </c>
      <c r="B75" s="1" t="s">
        <v>7</v>
      </c>
      <c r="C75" s="2">
        <v>44762</v>
      </c>
      <c r="D75" s="1">
        <v>763</v>
      </c>
      <c r="E75" s="1">
        <v>91.99</v>
      </c>
      <c r="F75" s="1">
        <v>671.01</v>
      </c>
    </row>
    <row r="76" spans="1:6" x14ac:dyDescent="0.35">
      <c r="A76" s="1" t="s">
        <v>89</v>
      </c>
      <c r="B76" s="1" t="s">
        <v>9</v>
      </c>
      <c r="C76" s="2">
        <v>44756</v>
      </c>
      <c r="D76" s="1">
        <v>817</v>
      </c>
      <c r="E76" s="1">
        <v>247.42</v>
      </c>
      <c r="F76" s="1">
        <v>569.58000000000004</v>
      </c>
    </row>
    <row r="77" spans="1:6" x14ac:dyDescent="0.35">
      <c r="A77" s="1" t="s">
        <v>90</v>
      </c>
      <c r="B77" s="1" t="s">
        <v>17</v>
      </c>
      <c r="C77" s="2">
        <v>44744</v>
      </c>
      <c r="D77" s="1">
        <v>580</v>
      </c>
      <c r="E77" s="1">
        <v>240.14</v>
      </c>
      <c r="F77" s="1">
        <v>339.86</v>
      </c>
    </row>
    <row r="78" spans="1:6" x14ac:dyDescent="0.35">
      <c r="A78" s="1" t="s">
        <v>91</v>
      </c>
      <c r="B78" s="1" t="s">
        <v>13</v>
      </c>
      <c r="C78" s="2">
        <v>44753</v>
      </c>
      <c r="D78" s="1">
        <v>824</v>
      </c>
      <c r="E78" s="1">
        <v>5.08</v>
      </c>
      <c r="F78" s="1">
        <v>818.92</v>
      </c>
    </row>
    <row r="79" spans="1:6" x14ac:dyDescent="0.35">
      <c r="A79" s="1" t="s">
        <v>92</v>
      </c>
      <c r="B79" s="1" t="s">
        <v>7</v>
      </c>
      <c r="C79" s="2">
        <v>44762</v>
      </c>
      <c r="D79" s="1">
        <v>849</v>
      </c>
      <c r="E79" s="1">
        <v>89.12</v>
      </c>
      <c r="F79" s="1">
        <v>759.88</v>
      </c>
    </row>
    <row r="80" spans="1:6" x14ac:dyDescent="0.35">
      <c r="A80" s="1" t="s">
        <v>93</v>
      </c>
      <c r="B80" s="1" t="s">
        <v>9</v>
      </c>
      <c r="C80" s="2">
        <v>44740</v>
      </c>
      <c r="D80" s="1">
        <v>739</v>
      </c>
      <c r="E80" s="1">
        <v>217.1</v>
      </c>
      <c r="F80" s="1">
        <v>521.9</v>
      </c>
    </row>
    <row r="81" spans="1:6" x14ac:dyDescent="0.35">
      <c r="A81" s="1" t="s">
        <v>94</v>
      </c>
      <c r="B81" s="1" t="s">
        <v>17</v>
      </c>
      <c r="C81" s="2">
        <v>44729</v>
      </c>
      <c r="D81" s="1">
        <v>755</v>
      </c>
      <c r="E81" s="1">
        <v>427.03</v>
      </c>
      <c r="F81" s="1">
        <v>327.97</v>
      </c>
    </row>
    <row r="82" spans="1:6" x14ac:dyDescent="0.35">
      <c r="A82" s="1" t="s">
        <v>95</v>
      </c>
      <c r="B82" s="1" t="s">
        <v>13</v>
      </c>
      <c r="C82" s="2">
        <v>44727</v>
      </c>
      <c r="D82" s="1">
        <v>535</v>
      </c>
      <c r="E82" s="1">
        <v>75.87</v>
      </c>
      <c r="F82" s="1">
        <v>459.13</v>
      </c>
    </row>
    <row r="83" spans="1:6" x14ac:dyDescent="0.35">
      <c r="A83" s="1" t="s">
        <v>96</v>
      </c>
      <c r="B83" s="1" t="s">
        <v>19</v>
      </c>
      <c r="C83" s="2">
        <v>44734</v>
      </c>
      <c r="D83" s="1">
        <v>819</v>
      </c>
      <c r="E83" s="1">
        <v>161.57</v>
      </c>
      <c r="F83" s="1">
        <v>657.43</v>
      </c>
    </row>
    <row r="84" spans="1:6" x14ac:dyDescent="0.35">
      <c r="A84" s="1" t="s">
        <v>97</v>
      </c>
      <c r="B84" s="1" t="s">
        <v>30</v>
      </c>
      <c r="C84" s="2">
        <v>44744</v>
      </c>
      <c r="D84" s="1">
        <v>237</v>
      </c>
      <c r="E84" s="1">
        <v>37.99</v>
      </c>
      <c r="F84" s="1">
        <v>199.01</v>
      </c>
    </row>
    <row r="85" spans="1:6" x14ac:dyDescent="0.35">
      <c r="A85" s="1" t="s">
        <v>98</v>
      </c>
      <c r="B85" s="1" t="s">
        <v>7</v>
      </c>
      <c r="C85" s="2">
        <v>44737</v>
      </c>
      <c r="D85" s="1">
        <v>277</v>
      </c>
      <c r="E85" s="1">
        <v>10.19</v>
      </c>
      <c r="F85" s="1">
        <v>266.81</v>
      </c>
    </row>
    <row r="86" spans="1:6" x14ac:dyDescent="0.35">
      <c r="A86" s="1" t="s">
        <v>99</v>
      </c>
      <c r="B86" s="1" t="s">
        <v>9</v>
      </c>
      <c r="C86" s="2">
        <v>44752</v>
      </c>
      <c r="D86" s="1">
        <v>362</v>
      </c>
      <c r="E86" s="1">
        <v>43.62</v>
      </c>
      <c r="F86" s="1">
        <v>318.38</v>
      </c>
    </row>
    <row r="87" spans="1:6" x14ac:dyDescent="0.35">
      <c r="A87" s="1" t="s">
        <v>100</v>
      </c>
      <c r="B87" s="1" t="s">
        <v>11</v>
      </c>
      <c r="C87" s="2">
        <v>44736</v>
      </c>
      <c r="D87" s="1">
        <v>511</v>
      </c>
      <c r="E87" s="1">
        <v>197.44</v>
      </c>
      <c r="F87" s="1">
        <v>313.56</v>
      </c>
    </row>
    <row r="88" spans="1:6" x14ac:dyDescent="0.35">
      <c r="A88" s="1" t="s">
        <v>101</v>
      </c>
      <c r="B88" s="1" t="s">
        <v>13</v>
      </c>
      <c r="C88" s="2">
        <v>44752</v>
      </c>
      <c r="D88" s="1">
        <v>658</v>
      </c>
      <c r="E88" s="1">
        <v>165.24</v>
      </c>
      <c r="F88" s="1">
        <v>492.76</v>
      </c>
    </row>
    <row r="89" spans="1:6" x14ac:dyDescent="0.35">
      <c r="A89" s="1" t="s">
        <v>102</v>
      </c>
      <c r="B89" s="1" t="s">
        <v>7</v>
      </c>
      <c r="C89" s="2">
        <v>44759</v>
      </c>
      <c r="D89" s="1">
        <v>412</v>
      </c>
      <c r="E89" s="1">
        <v>74.569999999999993</v>
      </c>
      <c r="F89" s="1">
        <v>337.43</v>
      </c>
    </row>
    <row r="90" spans="1:6" x14ac:dyDescent="0.35">
      <c r="A90" s="1" t="s">
        <v>103</v>
      </c>
      <c r="B90" s="1" t="s">
        <v>9</v>
      </c>
      <c r="C90" s="2">
        <v>44763</v>
      </c>
      <c r="D90" s="1">
        <v>401</v>
      </c>
      <c r="E90" s="1">
        <v>69.63</v>
      </c>
      <c r="F90" s="1">
        <v>331.37</v>
      </c>
    </row>
    <row r="91" spans="1:6" x14ac:dyDescent="0.35">
      <c r="A91" s="1" t="s">
        <v>104</v>
      </c>
      <c r="B91" s="1" t="s">
        <v>17</v>
      </c>
      <c r="C91" s="2">
        <v>44763</v>
      </c>
      <c r="D91" s="1">
        <v>871</v>
      </c>
      <c r="E91" s="1">
        <v>657.52</v>
      </c>
      <c r="F91" s="1">
        <v>213.48</v>
      </c>
    </row>
    <row r="92" spans="1:6" x14ac:dyDescent="0.35">
      <c r="A92" s="1" t="s">
        <v>105</v>
      </c>
      <c r="B92" s="1" t="s">
        <v>13</v>
      </c>
      <c r="C92" s="2">
        <v>44750</v>
      </c>
      <c r="D92" s="1">
        <v>564</v>
      </c>
      <c r="E92" s="1">
        <v>235.9</v>
      </c>
      <c r="F92" s="1">
        <v>328.1</v>
      </c>
    </row>
    <row r="93" spans="1:6" x14ac:dyDescent="0.35">
      <c r="A93" s="1" t="s">
        <v>106</v>
      </c>
      <c r="B93" s="1" t="s">
        <v>7</v>
      </c>
      <c r="C93" s="2">
        <v>44751</v>
      </c>
      <c r="D93" s="1">
        <v>780</v>
      </c>
      <c r="E93" s="1">
        <v>407.04</v>
      </c>
      <c r="F93" s="1">
        <v>372.96</v>
      </c>
    </row>
    <row r="94" spans="1:6" x14ac:dyDescent="0.35">
      <c r="A94" s="1" t="s">
        <v>107</v>
      </c>
      <c r="B94" s="1" t="s">
        <v>9</v>
      </c>
      <c r="C94" s="2">
        <v>44736</v>
      </c>
      <c r="D94" s="1">
        <v>789</v>
      </c>
      <c r="E94" s="1">
        <v>347.74</v>
      </c>
      <c r="F94" s="1">
        <v>441.26</v>
      </c>
    </row>
    <row r="95" spans="1:6" x14ac:dyDescent="0.35">
      <c r="A95" s="1" t="s">
        <v>108</v>
      </c>
      <c r="B95" s="1" t="s">
        <v>17</v>
      </c>
      <c r="C95" s="2">
        <v>44737</v>
      </c>
      <c r="D95" s="1">
        <v>697</v>
      </c>
      <c r="E95" s="1">
        <v>209.97</v>
      </c>
      <c r="F95" s="1">
        <v>487.03</v>
      </c>
    </row>
    <row r="96" spans="1:6" x14ac:dyDescent="0.35">
      <c r="A96" s="1" t="s">
        <v>109</v>
      </c>
      <c r="B96" s="1" t="s">
        <v>13</v>
      </c>
      <c r="C96" s="2">
        <v>44744</v>
      </c>
      <c r="D96" s="1">
        <v>546</v>
      </c>
      <c r="E96" s="1">
        <v>229.44</v>
      </c>
      <c r="F96" s="1">
        <v>316.56</v>
      </c>
    </row>
    <row r="97" spans="1:6" x14ac:dyDescent="0.35">
      <c r="A97" s="1" t="s">
        <v>110</v>
      </c>
      <c r="B97" s="1" t="s">
        <v>36</v>
      </c>
      <c r="C97" s="2">
        <v>44735</v>
      </c>
      <c r="D97" s="1">
        <v>689</v>
      </c>
      <c r="E97" s="1">
        <v>263.06</v>
      </c>
      <c r="F97" s="1">
        <v>425.94</v>
      </c>
    </row>
    <row r="98" spans="1:6" x14ac:dyDescent="0.35">
      <c r="A98" s="1" t="s">
        <v>111</v>
      </c>
      <c r="B98" s="1" t="s">
        <v>112</v>
      </c>
      <c r="C98" s="2">
        <v>44751</v>
      </c>
      <c r="D98" s="1">
        <v>298</v>
      </c>
      <c r="E98" s="1">
        <v>1.45</v>
      </c>
      <c r="F98" s="1">
        <v>296.55</v>
      </c>
    </row>
    <row r="99" spans="1:6" x14ac:dyDescent="0.35">
      <c r="A99" s="1" t="s">
        <v>113</v>
      </c>
      <c r="B99" s="1" t="s">
        <v>17</v>
      </c>
      <c r="C99" s="2">
        <v>44726</v>
      </c>
      <c r="D99" s="1">
        <v>570</v>
      </c>
      <c r="E99" s="1">
        <v>363.99</v>
      </c>
      <c r="F99" s="1">
        <v>206.01</v>
      </c>
    </row>
    <row r="100" spans="1:6" x14ac:dyDescent="0.35">
      <c r="A100" s="1" t="s">
        <v>114</v>
      </c>
      <c r="B100" s="1" t="s">
        <v>13</v>
      </c>
      <c r="C100" s="2">
        <v>44749</v>
      </c>
      <c r="D100" s="1">
        <v>884</v>
      </c>
      <c r="E100" s="1">
        <v>818.1</v>
      </c>
      <c r="F100" s="1">
        <v>65.900000000000006</v>
      </c>
    </row>
    <row r="101" spans="1:6" x14ac:dyDescent="0.35">
      <c r="A101" s="1" t="s">
        <v>115</v>
      </c>
      <c r="B101" s="1" t="s">
        <v>19</v>
      </c>
      <c r="C101" s="2">
        <v>44734</v>
      </c>
      <c r="D101" s="1">
        <v>607</v>
      </c>
      <c r="E101" s="1">
        <v>29.79</v>
      </c>
      <c r="F101" s="1">
        <v>577.21</v>
      </c>
    </row>
    <row r="102" spans="1:6" x14ac:dyDescent="0.35">
      <c r="A102" s="1" t="s">
        <v>116</v>
      </c>
      <c r="B102" s="1" t="s">
        <v>7</v>
      </c>
      <c r="C102" s="2">
        <v>44726</v>
      </c>
      <c r="D102" s="1">
        <v>805</v>
      </c>
      <c r="E102" s="1">
        <v>634.01</v>
      </c>
      <c r="F102" s="1">
        <v>170.99</v>
      </c>
    </row>
    <row r="103" spans="1:6" x14ac:dyDescent="0.35">
      <c r="A103" s="1" t="s">
        <v>117</v>
      </c>
      <c r="B103" s="1" t="s">
        <v>112</v>
      </c>
      <c r="C103" s="2">
        <v>44743</v>
      </c>
      <c r="D103" s="1">
        <v>842</v>
      </c>
      <c r="E103" s="1">
        <v>376.26</v>
      </c>
      <c r="F103" s="1">
        <v>465.74</v>
      </c>
    </row>
    <row r="104" spans="1:6" x14ac:dyDescent="0.35">
      <c r="A104" s="1" t="s">
        <v>118</v>
      </c>
      <c r="B104" s="1" t="s">
        <v>17</v>
      </c>
      <c r="C104" s="2">
        <v>44742</v>
      </c>
      <c r="D104" s="1">
        <v>508</v>
      </c>
      <c r="E104" s="1">
        <v>455.55</v>
      </c>
      <c r="F104" s="1">
        <v>52.45</v>
      </c>
    </row>
    <row r="105" spans="1:6" x14ac:dyDescent="0.35">
      <c r="A105" s="1" t="s">
        <v>119</v>
      </c>
      <c r="B105" s="1" t="s">
        <v>13</v>
      </c>
      <c r="C105" s="2">
        <v>44747</v>
      </c>
      <c r="D105" s="1">
        <v>819</v>
      </c>
      <c r="E105" s="1">
        <v>26.52</v>
      </c>
      <c r="F105" s="1">
        <v>792.48</v>
      </c>
    </row>
    <row r="106" spans="1:6" x14ac:dyDescent="0.35">
      <c r="A106" s="1" t="s">
        <v>120</v>
      </c>
      <c r="B106" s="1" t="s">
        <v>7</v>
      </c>
      <c r="C106" s="2">
        <v>44764</v>
      </c>
      <c r="D106" s="1">
        <v>818</v>
      </c>
      <c r="E106" s="1">
        <v>770.95</v>
      </c>
      <c r="F106" s="1">
        <v>47.05</v>
      </c>
    </row>
    <row r="107" spans="1:6" x14ac:dyDescent="0.35">
      <c r="A107" s="1" t="s">
        <v>121</v>
      </c>
      <c r="B107" s="1" t="s">
        <v>9</v>
      </c>
      <c r="C107" s="2">
        <v>44735</v>
      </c>
      <c r="D107" s="1">
        <v>482</v>
      </c>
      <c r="E107" s="1">
        <v>119.85</v>
      </c>
      <c r="F107" s="1">
        <v>362.15</v>
      </c>
    </row>
    <row r="108" spans="1:6" x14ac:dyDescent="0.35">
      <c r="A108" s="1" t="s">
        <v>122</v>
      </c>
      <c r="B108" s="1" t="s">
        <v>17</v>
      </c>
      <c r="C108" s="2">
        <v>44737</v>
      </c>
      <c r="D108" s="1">
        <v>302</v>
      </c>
      <c r="E108" s="1">
        <v>15.07</v>
      </c>
      <c r="F108" s="1">
        <v>286.93</v>
      </c>
    </row>
    <row r="109" spans="1:6" x14ac:dyDescent="0.35">
      <c r="A109" s="1" t="s">
        <v>123</v>
      </c>
      <c r="B109" s="1" t="s">
        <v>13</v>
      </c>
      <c r="C109" s="2">
        <v>44749</v>
      </c>
      <c r="D109" s="1">
        <v>861</v>
      </c>
      <c r="E109" s="1">
        <v>427.22</v>
      </c>
      <c r="F109" s="1">
        <v>433.78</v>
      </c>
    </row>
    <row r="110" spans="1:6" x14ac:dyDescent="0.35">
      <c r="A110" s="1" t="s">
        <v>124</v>
      </c>
      <c r="B110" s="1" t="s">
        <v>19</v>
      </c>
      <c r="C110" s="2">
        <v>44729</v>
      </c>
      <c r="D110" s="1">
        <v>756</v>
      </c>
      <c r="E110" s="1">
        <v>475.45</v>
      </c>
      <c r="F110" s="1">
        <v>280.55</v>
      </c>
    </row>
    <row r="111" spans="1:6" x14ac:dyDescent="0.35">
      <c r="A111" s="1" t="s">
        <v>125</v>
      </c>
      <c r="B111" s="1" t="s">
        <v>30</v>
      </c>
      <c r="C111" s="2">
        <v>44738</v>
      </c>
      <c r="D111" s="1">
        <v>756</v>
      </c>
      <c r="E111" s="1">
        <v>662.11</v>
      </c>
      <c r="F111" s="1">
        <v>93.89</v>
      </c>
    </row>
    <row r="112" spans="1:6" x14ac:dyDescent="0.35">
      <c r="A112" s="1" t="s">
        <v>126</v>
      </c>
      <c r="B112" s="1" t="s">
        <v>7</v>
      </c>
      <c r="C112" s="2">
        <v>44740</v>
      </c>
      <c r="D112" s="1">
        <v>807</v>
      </c>
      <c r="E112" s="1">
        <v>299.16000000000003</v>
      </c>
      <c r="F112" s="1">
        <v>507.84</v>
      </c>
    </row>
    <row r="113" spans="1:6" x14ac:dyDescent="0.35">
      <c r="A113" s="1" t="s">
        <v>127</v>
      </c>
      <c r="B113" s="1" t="s">
        <v>9</v>
      </c>
      <c r="C113" s="2">
        <v>44755</v>
      </c>
      <c r="D113" s="1">
        <v>628</v>
      </c>
      <c r="E113" s="1">
        <v>404.58</v>
      </c>
      <c r="F113" s="1">
        <v>223.42</v>
      </c>
    </row>
    <row r="114" spans="1:6" x14ac:dyDescent="0.35">
      <c r="A114" s="1" t="s">
        <v>128</v>
      </c>
      <c r="B114" s="1" t="s">
        <v>17</v>
      </c>
      <c r="C114" s="2">
        <v>44755</v>
      </c>
      <c r="D114" s="1">
        <v>509</v>
      </c>
      <c r="E114" s="1">
        <v>390.17</v>
      </c>
      <c r="F114" s="1">
        <v>118.83</v>
      </c>
    </row>
    <row r="115" spans="1:6" x14ac:dyDescent="0.35">
      <c r="A115" s="1" t="s">
        <v>129</v>
      </c>
      <c r="B115" s="1" t="s">
        <v>13</v>
      </c>
      <c r="C115" s="2">
        <v>44764</v>
      </c>
      <c r="D115" s="1">
        <v>241</v>
      </c>
      <c r="E115" s="1">
        <v>179.35</v>
      </c>
      <c r="F115" s="1">
        <v>61.65</v>
      </c>
    </row>
    <row r="116" spans="1:6" x14ac:dyDescent="0.35">
      <c r="A116" s="1" t="s">
        <v>130</v>
      </c>
      <c r="B116" s="1" t="s">
        <v>7</v>
      </c>
      <c r="C116" s="2">
        <v>44735</v>
      </c>
      <c r="D116" s="1">
        <v>567</v>
      </c>
      <c r="E116" s="1">
        <v>274.91000000000003</v>
      </c>
      <c r="F116" s="1">
        <v>292.08999999999997</v>
      </c>
    </row>
    <row r="117" spans="1:6" x14ac:dyDescent="0.35">
      <c r="A117" s="1" t="s">
        <v>131</v>
      </c>
      <c r="B117" s="1" t="s">
        <v>9</v>
      </c>
      <c r="C117" s="2">
        <v>44734</v>
      </c>
      <c r="D117" s="1">
        <v>509</v>
      </c>
      <c r="E117" s="1">
        <v>53.74</v>
      </c>
      <c r="F117" s="1">
        <v>455.26</v>
      </c>
    </row>
    <row r="118" spans="1:6" x14ac:dyDescent="0.35">
      <c r="A118" s="1" t="s">
        <v>132</v>
      </c>
      <c r="B118" s="1" t="s">
        <v>17</v>
      </c>
      <c r="C118" s="2">
        <v>44728</v>
      </c>
      <c r="D118" s="1">
        <v>326</v>
      </c>
      <c r="E118" s="1">
        <v>116.33</v>
      </c>
      <c r="F118" s="1">
        <v>209.67</v>
      </c>
    </row>
    <row r="119" spans="1:6" x14ac:dyDescent="0.35">
      <c r="A119" s="1" t="s">
        <v>133</v>
      </c>
      <c r="B119" s="1" t="s">
        <v>13</v>
      </c>
      <c r="C119" s="2">
        <v>44739</v>
      </c>
      <c r="D119" s="1">
        <v>287</v>
      </c>
      <c r="E119" s="1">
        <v>111.84</v>
      </c>
      <c r="F119" s="1">
        <v>175.16</v>
      </c>
    </row>
    <row r="120" spans="1:6" x14ac:dyDescent="0.35">
      <c r="A120" s="1" t="s">
        <v>134</v>
      </c>
      <c r="B120" s="1" t="s">
        <v>41</v>
      </c>
      <c r="C120" s="2">
        <v>44765</v>
      </c>
      <c r="D120" s="1">
        <v>374</v>
      </c>
      <c r="E120" s="1">
        <v>102.27</v>
      </c>
      <c r="F120" s="1">
        <v>271.73</v>
      </c>
    </row>
    <row r="121" spans="1:6" x14ac:dyDescent="0.35">
      <c r="A121" s="1" t="s">
        <v>135</v>
      </c>
      <c r="B121" s="1" t="s">
        <v>7</v>
      </c>
      <c r="C121" s="2">
        <v>44740</v>
      </c>
      <c r="D121" s="1">
        <v>826</v>
      </c>
      <c r="E121" s="1">
        <v>565.02</v>
      </c>
      <c r="F121" s="1">
        <v>260.98</v>
      </c>
    </row>
    <row r="122" spans="1:6" x14ac:dyDescent="0.35">
      <c r="A122" s="1" t="s">
        <v>136</v>
      </c>
      <c r="B122" s="1" t="s">
        <v>9</v>
      </c>
      <c r="C122" s="2">
        <v>44734</v>
      </c>
      <c r="D122" s="1">
        <v>276</v>
      </c>
      <c r="E122" s="1">
        <v>84.22</v>
      </c>
      <c r="F122" s="1">
        <v>191.78</v>
      </c>
    </row>
    <row r="123" spans="1:6" x14ac:dyDescent="0.35">
      <c r="A123" s="1" t="s">
        <v>137</v>
      </c>
      <c r="B123" s="1" t="s">
        <v>17</v>
      </c>
      <c r="C123" s="2">
        <v>44727</v>
      </c>
      <c r="D123" s="1">
        <v>831</v>
      </c>
      <c r="E123" s="1">
        <v>221.34</v>
      </c>
      <c r="F123" s="1">
        <v>609.66</v>
      </c>
    </row>
    <row r="124" spans="1:6" x14ac:dyDescent="0.35">
      <c r="A124" s="1" t="s">
        <v>138</v>
      </c>
      <c r="B124" s="1" t="s">
        <v>13</v>
      </c>
      <c r="C124" s="2">
        <v>44737</v>
      </c>
      <c r="D124" s="1">
        <v>260</v>
      </c>
      <c r="E124" s="1">
        <v>248.56</v>
      </c>
      <c r="F124" s="1">
        <v>11.44</v>
      </c>
    </row>
    <row r="125" spans="1:6" x14ac:dyDescent="0.35">
      <c r="A125" s="1" t="s">
        <v>139</v>
      </c>
      <c r="B125" s="1" t="s">
        <v>7</v>
      </c>
      <c r="C125" s="2">
        <v>44747</v>
      </c>
      <c r="D125" s="1">
        <v>250</v>
      </c>
      <c r="E125" s="1">
        <v>196.17</v>
      </c>
      <c r="F125" s="1">
        <v>53.83</v>
      </c>
    </row>
    <row r="126" spans="1:6" x14ac:dyDescent="0.35">
      <c r="A126" s="1" t="s">
        <v>140</v>
      </c>
      <c r="B126" s="1" t="s">
        <v>9</v>
      </c>
      <c r="C126" s="2">
        <v>44754</v>
      </c>
      <c r="D126" s="1">
        <v>245</v>
      </c>
      <c r="E126" s="1">
        <v>226.71</v>
      </c>
      <c r="F126" s="1">
        <v>18.29</v>
      </c>
    </row>
    <row r="127" spans="1:6" x14ac:dyDescent="0.35">
      <c r="A127" s="1" t="s">
        <v>141</v>
      </c>
      <c r="B127" s="1" t="s">
        <v>17</v>
      </c>
      <c r="C127" s="2">
        <v>44760</v>
      </c>
      <c r="D127" s="1">
        <v>833</v>
      </c>
      <c r="E127" s="1">
        <v>760.66</v>
      </c>
      <c r="F127" s="1">
        <v>72.34</v>
      </c>
    </row>
    <row r="128" spans="1:6" x14ac:dyDescent="0.35">
      <c r="A128" s="1" t="s">
        <v>142</v>
      </c>
      <c r="B128" s="1" t="s">
        <v>13</v>
      </c>
      <c r="C128" s="2">
        <v>44759</v>
      </c>
      <c r="D128" s="1">
        <v>258</v>
      </c>
      <c r="E128" s="1">
        <v>21.83</v>
      </c>
      <c r="F128" s="1">
        <v>236.17</v>
      </c>
    </row>
    <row r="129" spans="1:6" x14ac:dyDescent="0.35">
      <c r="A129" s="1" t="s">
        <v>143</v>
      </c>
      <c r="B129" s="1" t="s">
        <v>19</v>
      </c>
      <c r="C129" s="2">
        <v>44735</v>
      </c>
      <c r="D129" s="1">
        <v>393</v>
      </c>
      <c r="E129" s="1">
        <v>365.43</v>
      </c>
      <c r="F129" s="1">
        <v>27.57</v>
      </c>
    </row>
    <row r="130" spans="1:6" x14ac:dyDescent="0.35">
      <c r="A130" s="1" t="s">
        <v>144</v>
      </c>
      <c r="B130" s="1" t="s">
        <v>30</v>
      </c>
      <c r="C130" s="2">
        <v>44734</v>
      </c>
      <c r="D130" s="1">
        <v>614</v>
      </c>
      <c r="E130" s="1">
        <v>80.010000000000005</v>
      </c>
      <c r="F130" s="1">
        <v>533.99</v>
      </c>
    </row>
    <row r="131" spans="1:6" x14ac:dyDescent="0.35">
      <c r="A131" s="1" t="s">
        <v>145</v>
      </c>
      <c r="B131" s="1" t="s">
        <v>7</v>
      </c>
      <c r="C131" s="2">
        <v>44753</v>
      </c>
      <c r="D131" s="1">
        <v>467</v>
      </c>
      <c r="E131" s="1">
        <v>193.61</v>
      </c>
      <c r="F131" s="1">
        <v>273.39</v>
      </c>
    </row>
    <row r="132" spans="1:6" x14ac:dyDescent="0.35">
      <c r="A132" s="1" t="s">
        <v>146</v>
      </c>
      <c r="B132" s="1" t="s">
        <v>9</v>
      </c>
      <c r="C132" s="2">
        <v>44739</v>
      </c>
      <c r="D132" s="1">
        <v>489</v>
      </c>
      <c r="E132" s="1">
        <v>381.2</v>
      </c>
      <c r="F132" s="1">
        <v>107.8</v>
      </c>
    </row>
    <row r="133" spans="1:6" x14ac:dyDescent="0.35">
      <c r="A133" s="1" t="s">
        <v>147</v>
      </c>
      <c r="B133" s="1" t="s">
        <v>17</v>
      </c>
      <c r="C133" s="2">
        <v>44740</v>
      </c>
      <c r="D133" s="1">
        <v>868</v>
      </c>
      <c r="E133" s="1">
        <v>491.31</v>
      </c>
      <c r="F133" s="1">
        <v>376.69</v>
      </c>
    </row>
    <row r="134" spans="1:6" x14ac:dyDescent="0.35">
      <c r="A134" s="1" t="s">
        <v>148</v>
      </c>
      <c r="B134" s="1" t="s">
        <v>13</v>
      </c>
      <c r="C134" s="2">
        <v>44748</v>
      </c>
      <c r="D134" s="1">
        <v>317</v>
      </c>
      <c r="E134" s="1">
        <v>251.16</v>
      </c>
      <c r="F134" s="1">
        <v>65.84</v>
      </c>
    </row>
    <row r="135" spans="1:6" x14ac:dyDescent="0.35">
      <c r="A135" s="1" t="s">
        <v>149</v>
      </c>
      <c r="B135" s="1" t="s">
        <v>7</v>
      </c>
      <c r="C135" s="2">
        <v>44731</v>
      </c>
      <c r="D135" s="1">
        <v>643</v>
      </c>
      <c r="E135" s="1">
        <v>62.25</v>
      </c>
      <c r="F135" s="1">
        <v>580.75</v>
      </c>
    </row>
    <row r="136" spans="1:6" x14ac:dyDescent="0.35">
      <c r="A136" s="1" t="s">
        <v>150</v>
      </c>
      <c r="B136" s="1" t="s">
        <v>9</v>
      </c>
      <c r="C136" s="2">
        <v>44763</v>
      </c>
      <c r="D136" s="1">
        <v>508</v>
      </c>
      <c r="E136" s="1">
        <v>54.55</v>
      </c>
      <c r="F136" s="1">
        <v>453.45</v>
      </c>
    </row>
    <row r="137" spans="1:6" x14ac:dyDescent="0.35">
      <c r="A137" s="1" t="s">
        <v>151</v>
      </c>
      <c r="B137" s="1" t="s">
        <v>17</v>
      </c>
      <c r="C137" s="2">
        <v>44733</v>
      </c>
      <c r="D137" s="1">
        <v>272</v>
      </c>
      <c r="E137" s="1">
        <v>185.78</v>
      </c>
      <c r="F137" s="1">
        <v>86.22</v>
      </c>
    </row>
    <row r="138" spans="1:6" x14ac:dyDescent="0.35">
      <c r="A138" s="1" t="s">
        <v>152</v>
      </c>
      <c r="B138" s="1" t="s">
        <v>13</v>
      </c>
      <c r="C138" s="2">
        <v>44746</v>
      </c>
      <c r="D138" s="1">
        <v>301</v>
      </c>
      <c r="E138" s="1">
        <v>26.64</v>
      </c>
      <c r="F138" s="1">
        <v>274.36</v>
      </c>
    </row>
    <row r="139" spans="1:6" x14ac:dyDescent="0.35">
      <c r="A139" s="1" t="s">
        <v>153</v>
      </c>
      <c r="B139" s="1" t="s">
        <v>7</v>
      </c>
      <c r="C139" s="2">
        <v>44755</v>
      </c>
      <c r="D139" s="1">
        <v>637</v>
      </c>
      <c r="E139" s="1">
        <v>78.12</v>
      </c>
      <c r="F139" s="1">
        <v>558.88</v>
      </c>
    </row>
    <row r="140" spans="1:6" x14ac:dyDescent="0.35">
      <c r="A140" s="1" t="s">
        <v>154</v>
      </c>
      <c r="B140" s="1" t="s">
        <v>9</v>
      </c>
      <c r="C140" s="2">
        <v>44755</v>
      </c>
      <c r="D140" s="1">
        <v>427</v>
      </c>
      <c r="E140" s="1">
        <v>3</v>
      </c>
      <c r="F140" s="1">
        <v>424</v>
      </c>
    </row>
    <row r="141" spans="1:6" x14ac:dyDescent="0.35">
      <c r="A141" s="1" t="s">
        <v>155</v>
      </c>
      <c r="B141" s="1" t="s">
        <v>17</v>
      </c>
      <c r="C141" s="2">
        <v>44727</v>
      </c>
      <c r="D141" s="1">
        <v>677</v>
      </c>
      <c r="E141" s="1">
        <v>350.54</v>
      </c>
      <c r="F141" s="1">
        <v>326.45999999999998</v>
      </c>
    </row>
    <row r="142" spans="1:6" x14ac:dyDescent="0.35">
      <c r="A142" s="1" t="s">
        <v>156</v>
      </c>
      <c r="B142" s="1" t="s">
        <v>13</v>
      </c>
      <c r="C142" s="2">
        <v>44746</v>
      </c>
      <c r="D142" s="1">
        <v>382</v>
      </c>
      <c r="E142" s="1">
        <v>94.41</v>
      </c>
      <c r="F142" s="1">
        <v>287.58999999999997</v>
      </c>
    </row>
    <row r="143" spans="1:6" x14ac:dyDescent="0.35">
      <c r="A143" s="1" t="s">
        <v>157</v>
      </c>
      <c r="B143" s="1" t="s">
        <v>7</v>
      </c>
      <c r="C143" s="2">
        <v>44740</v>
      </c>
      <c r="D143" s="1">
        <v>281</v>
      </c>
      <c r="E143" s="1">
        <v>208.25</v>
      </c>
      <c r="F143" s="1">
        <v>72.75</v>
      </c>
    </row>
    <row r="144" spans="1:6" x14ac:dyDescent="0.35">
      <c r="A144" s="1" t="s">
        <v>158</v>
      </c>
      <c r="B144" s="1" t="s">
        <v>9</v>
      </c>
      <c r="C144" s="2">
        <v>44743</v>
      </c>
      <c r="D144" s="1">
        <v>301</v>
      </c>
      <c r="E144" s="1">
        <v>228.45</v>
      </c>
      <c r="F144" s="1">
        <v>72.55</v>
      </c>
    </row>
    <row r="145" spans="1:6" x14ac:dyDescent="0.35">
      <c r="A145" s="1" t="s">
        <v>159</v>
      </c>
      <c r="B145" s="1" t="s">
        <v>17</v>
      </c>
      <c r="C145" s="2">
        <v>44737</v>
      </c>
      <c r="D145" s="1">
        <v>888</v>
      </c>
      <c r="E145" s="1">
        <v>350.94</v>
      </c>
      <c r="F145" s="1">
        <v>537.05999999999995</v>
      </c>
    </row>
    <row r="146" spans="1:6" x14ac:dyDescent="0.35">
      <c r="A146" s="1" t="s">
        <v>160</v>
      </c>
      <c r="B146" s="1" t="s">
        <v>13</v>
      </c>
      <c r="C146" s="2">
        <v>44757</v>
      </c>
      <c r="D146" s="1">
        <v>595</v>
      </c>
      <c r="E146" s="1">
        <v>15.39</v>
      </c>
      <c r="F146" s="1">
        <v>579.61</v>
      </c>
    </row>
    <row r="147" spans="1:6" x14ac:dyDescent="0.35">
      <c r="A147" s="1" t="s">
        <v>161</v>
      </c>
      <c r="B147" s="1" t="s">
        <v>19</v>
      </c>
      <c r="C147" s="2">
        <v>44745</v>
      </c>
      <c r="D147" s="1">
        <v>597</v>
      </c>
      <c r="E147" s="1">
        <v>210.29</v>
      </c>
      <c r="F147" s="1">
        <v>386.71</v>
      </c>
    </row>
    <row r="148" spans="1:6" x14ac:dyDescent="0.35">
      <c r="A148" s="1" t="s">
        <v>162</v>
      </c>
      <c r="B148" s="1" t="s">
        <v>36</v>
      </c>
      <c r="C148" s="2">
        <v>44760</v>
      </c>
      <c r="D148" s="1">
        <v>837</v>
      </c>
      <c r="E148" s="1">
        <v>35.94</v>
      </c>
      <c r="F148" s="1">
        <v>801.06</v>
      </c>
    </row>
    <row r="149" spans="1:6" x14ac:dyDescent="0.35">
      <c r="A149" s="1" t="s">
        <v>163</v>
      </c>
      <c r="B149" s="1" t="s">
        <v>9</v>
      </c>
      <c r="C149" s="2">
        <v>44750</v>
      </c>
      <c r="D149" s="1">
        <v>794</v>
      </c>
      <c r="E149" s="1">
        <v>5.47</v>
      </c>
      <c r="F149" s="1">
        <v>788.53</v>
      </c>
    </row>
    <row r="150" spans="1:6" x14ac:dyDescent="0.35">
      <c r="A150" s="1" t="s">
        <v>164</v>
      </c>
      <c r="B150" s="1" t="s">
        <v>11</v>
      </c>
      <c r="C150" s="2">
        <v>44742</v>
      </c>
      <c r="D150" s="1">
        <v>356</v>
      </c>
      <c r="E150" s="1">
        <v>304.51</v>
      </c>
      <c r="F150" s="1">
        <v>51.49</v>
      </c>
    </row>
    <row r="151" spans="1:6" x14ac:dyDescent="0.35">
      <c r="A151" s="1" t="s">
        <v>165</v>
      </c>
      <c r="B151" s="1" t="s">
        <v>13</v>
      </c>
      <c r="C151" s="2">
        <v>44754</v>
      </c>
      <c r="D151" s="1">
        <v>742</v>
      </c>
      <c r="E151" s="1">
        <v>460.84</v>
      </c>
      <c r="F151" s="1">
        <v>281.16000000000003</v>
      </c>
    </row>
    <row r="152" spans="1:6" x14ac:dyDescent="0.35">
      <c r="A152" s="1" t="s">
        <v>166</v>
      </c>
      <c r="B152" s="1" t="s">
        <v>7</v>
      </c>
      <c r="C152" s="2">
        <v>44746</v>
      </c>
      <c r="D152" s="1">
        <v>214</v>
      </c>
      <c r="E152" s="1">
        <v>200.78</v>
      </c>
      <c r="F152" s="1">
        <v>13.22</v>
      </c>
    </row>
    <row r="153" spans="1:6" x14ac:dyDescent="0.35">
      <c r="A153" s="1" t="s">
        <v>167</v>
      </c>
      <c r="B153" s="1" t="s">
        <v>9</v>
      </c>
      <c r="C153" s="2">
        <v>44752</v>
      </c>
      <c r="D153" s="1">
        <v>797</v>
      </c>
      <c r="E153" s="1">
        <v>778.93</v>
      </c>
      <c r="F153" s="1">
        <v>18.07</v>
      </c>
    </row>
    <row r="154" spans="1:6" x14ac:dyDescent="0.35">
      <c r="A154" s="1" t="s">
        <v>168</v>
      </c>
      <c r="B154" s="1" t="s">
        <v>17</v>
      </c>
      <c r="C154" s="2">
        <v>44725</v>
      </c>
      <c r="D154" s="1">
        <v>871</v>
      </c>
      <c r="E154" s="1">
        <v>815.42</v>
      </c>
      <c r="F154" s="1">
        <v>55.58</v>
      </c>
    </row>
    <row r="155" spans="1:6" x14ac:dyDescent="0.35">
      <c r="A155" s="1" t="s">
        <v>169</v>
      </c>
      <c r="B155" s="1" t="s">
        <v>13</v>
      </c>
      <c r="C155" s="2">
        <v>44734</v>
      </c>
      <c r="D155" s="1">
        <v>603</v>
      </c>
      <c r="E155" s="1">
        <v>559.27</v>
      </c>
      <c r="F155" s="1">
        <v>43.73</v>
      </c>
    </row>
    <row r="156" spans="1:6" x14ac:dyDescent="0.35">
      <c r="A156" s="1" t="s">
        <v>170</v>
      </c>
      <c r="B156" s="1" t="s">
        <v>19</v>
      </c>
      <c r="C156" s="2">
        <v>44761</v>
      </c>
      <c r="D156" s="1">
        <v>489</v>
      </c>
      <c r="E156" s="1">
        <v>48.09</v>
      </c>
      <c r="F156" s="1">
        <v>440.91</v>
      </c>
    </row>
    <row r="157" spans="1:6" x14ac:dyDescent="0.35">
      <c r="A157" s="1" t="s">
        <v>171</v>
      </c>
      <c r="B157" s="1" t="s">
        <v>30</v>
      </c>
      <c r="C157" s="2">
        <v>44735</v>
      </c>
      <c r="D157" s="1">
        <v>432</v>
      </c>
      <c r="E157" s="1">
        <v>1.95</v>
      </c>
      <c r="F157" s="1">
        <v>430.05</v>
      </c>
    </row>
    <row r="158" spans="1:6" x14ac:dyDescent="0.35">
      <c r="A158" s="1" t="s">
        <v>172</v>
      </c>
      <c r="B158" s="1" t="s">
        <v>7</v>
      </c>
      <c r="C158" s="2">
        <v>44753</v>
      </c>
      <c r="D158" s="1">
        <v>680</v>
      </c>
      <c r="E158" s="1">
        <v>150.76</v>
      </c>
      <c r="F158" s="1">
        <v>529.24</v>
      </c>
    </row>
    <row r="159" spans="1:6" x14ac:dyDescent="0.35">
      <c r="A159" s="1" t="s">
        <v>173</v>
      </c>
      <c r="B159" s="1" t="s">
        <v>9</v>
      </c>
      <c r="C159" s="2">
        <v>44732</v>
      </c>
      <c r="D159" s="1">
        <v>422</v>
      </c>
      <c r="E159" s="1">
        <v>386.66</v>
      </c>
      <c r="F159" s="1">
        <v>35.340000000000003</v>
      </c>
    </row>
    <row r="160" spans="1:6" x14ac:dyDescent="0.35">
      <c r="A160" s="1" t="s">
        <v>174</v>
      </c>
      <c r="B160" s="1" t="s">
        <v>17</v>
      </c>
      <c r="C160" s="2">
        <v>44748</v>
      </c>
      <c r="D160" s="1">
        <v>718</v>
      </c>
      <c r="E160" s="1">
        <v>440.59</v>
      </c>
      <c r="F160" s="1">
        <v>277.41000000000003</v>
      </c>
    </row>
    <row r="161" spans="1:6" x14ac:dyDescent="0.35">
      <c r="A161" s="1" t="s">
        <v>175</v>
      </c>
      <c r="B161" s="1" t="s">
        <v>13</v>
      </c>
      <c r="C161" s="2">
        <v>44731</v>
      </c>
      <c r="D161" s="1">
        <v>495</v>
      </c>
      <c r="E161" s="1">
        <v>403.79</v>
      </c>
      <c r="F161" s="1">
        <v>91.21</v>
      </c>
    </row>
    <row r="162" spans="1:6" x14ac:dyDescent="0.35">
      <c r="A162" s="1" t="s">
        <v>176</v>
      </c>
      <c r="B162" s="1" t="s">
        <v>7</v>
      </c>
      <c r="C162" s="2">
        <v>44725</v>
      </c>
      <c r="D162" s="1">
        <v>777</v>
      </c>
      <c r="E162" s="1">
        <v>469.27</v>
      </c>
      <c r="F162" s="1">
        <v>307.73</v>
      </c>
    </row>
    <row r="163" spans="1:6" x14ac:dyDescent="0.35">
      <c r="A163" s="1" t="s">
        <v>177</v>
      </c>
      <c r="B163" s="1" t="s">
        <v>9</v>
      </c>
      <c r="C163" s="2">
        <v>44753</v>
      </c>
      <c r="D163" s="1">
        <v>484</v>
      </c>
      <c r="E163" s="1">
        <v>131.49</v>
      </c>
      <c r="F163" s="1">
        <v>352.51</v>
      </c>
    </row>
    <row r="164" spans="1:6" x14ac:dyDescent="0.35">
      <c r="A164" s="1" t="s">
        <v>178</v>
      </c>
      <c r="B164" s="1" t="s">
        <v>17</v>
      </c>
      <c r="C164" s="2">
        <v>44738</v>
      </c>
      <c r="D164" s="1">
        <v>607</v>
      </c>
      <c r="E164" s="1">
        <v>341.7</v>
      </c>
      <c r="F164" s="1">
        <v>265.3</v>
      </c>
    </row>
    <row r="165" spans="1:6" x14ac:dyDescent="0.35">
      <c r="A165" s="1" t="s">
        <v>179</v>
      </c>
      <c r="B165" s="1" t="s">
        <v>13</v>
      </c>
      <c r="C165" s="2">
        <v>44762</v>
      </c>
      <c r="D165" s="1">
        <v>494</v>
      </c>
      <c r="E165" s="1">
        <v>363.49</v>
      </c>
      <c r="F165" s="1">
        <v>130.51</v>
      </c>
    </row>
    <row r="166" spans="1:6" x14ac:dyDescent="0.35">
      <c r="A166" s="1" t="s">
        <v>180</v>
      </c>
      <c r="B166" s="1" t="s">
        <v>19</v>
      </c>
      <c r="C166" s="2">
        <v>44756</v>
      </c>
      <c r="D166" s="1">
        <v>707</v>
      </c>
      <c r="E166" s="1">
        <v>311.88</v>
      </c>
      <c r="F166" s="1">
        <v>395.12</v>
      </c>
    </row>
    <row r="167" spans="1:6" x14ac:dyDescent="0.35">
      <c r="A167" s="1" t="s">
        <v>181</v>
      </c>
      <c r="B167" s="1" t="s">
        <v>7</v>
      </c>
      <c r="C167" s="2">
        <v>44744</v>
      </c>
      <c r="D167" s="1">
        <v>806</v>
      </c>
      <c r="E167" s="1">
        <v>540.24</v>
      </c>
      <c r="F167" s="1">
        <v>265.76</v>
      </c>
    </row>
    <row r="168" spans="1:6" x14ac:dyDescent="0.35">
      <c r="A168" s="1" t="s">
        <v>182</v>
      </c>
      <c r="B168" s="1" t="s">
        <v>9</v>
      </c>
      <c r="C168" s="2">
        <v>44753</v>
      </c>
      <c r="D168" s="1">
        <v>581</v>
      </c>
      <c r="E168" s="1">
        <v>124.93</v>
      </c>
      <c r="F168" s="1">
        <v>456.07</v>
      </c>
    </row>
    <row r="169" spans="1:6" x14ac:dyDescent="0.35">
      <c r="A169" s="1" t="s">
        <v>183</v>
      </c>
      <c r="B169" s="1" t="s">
        <v>17</v>
      </c>
      <c r="C169" s="2">
        <v>44762</v>
      </c>
      <c r="D169" s="1">
        <v>835</v>
      </c>
      <c r="E169" s="1">
        <v>647.37</v>
      </c>
      <c r="F169" s="1">
        <v>187.63</v>
      </c>
    </row>
    <row r="170" spans="1:6" x14ac:dyDescent="0.35">
      <c r="A170" s="1" t="s">
        <v>184</v>
      </c>
      <c r="B170" s="1" t="s">
        <v>13</v>
      </c>
      <c r="C170" s="2">
        <v>44740</v>
      </c>
      <c r="D170" s="1">
        <v>444</v>
      </c>
      <c r="E170" s="1">
        <v>143.57</v>
      </c>
      <c r="F170" s="1">
        <v>300.43</v>
      </c>
    </row>
    <row r="171" spans="1:6" x14ac:dyDescent="0.35">
      <c r="A171" s="1" t="s">
        <v>185</v>
      </c>
      <c r="B171" s="1" t="s">
        <v>7</v>
      </c>
      <c r="C171" s="2">
        <v>44729</v>
      </c>
      <c r="D171" s="1">
        <v>353</v>
      </c>
      <c r="E171" s="1">
        <v>74.739999999999995</v>
      </c>
      <c r="F171" s="1">
        <v>278.26</v>
      </c>
    </row>
    <row r="172" spans="1:6" x14ac:dyDescent="0.35">
      <c r="A172" s="1" t="s">
        <v>186</v>
      </c>
      <c r="B172" s="1" t="s">
        <v>9</v>
      </c>
      <c r="C172" s="2">
        <v>44727</v>
      </c>
      <c r="D172" s="1">
        <v>643</v>
      </c>
      <c r="E172" s="1">
        <v>641.83000000000004</v>
      </c>
      <c r="F172" s="1">
        <v>1.17</v>
      </c>
    </row>
    <row r="173" spans="1:6" x14ac:dyDescent="0.35">
      <c r="A173" s="1" t="s">
        <v>187</v>
      </c>
      <c r="B173" s="1" t="s">
        <v>17</v>
      </c>
      <c r="C173" s="2">
        <v>44734</v>
      </c>
      <c r="D173" s="1">
        <v>791</v>
      </c>
      <c r="E173" s="1">
        <v>271.49</v>
      </c>
      <c r="F173" s="1">
        <v>519.51</v>
      </c>
    </row>
    <row r="174" spans="1:6" x14ac:dyDescent="0.35">
      <c r="A174" s="1" t="s">
        <v>188</v>
      </c>
      <c r="B174" s="1" t="s">
        <v>13</v>
      </c>
      <c r="C174" s="2">
        <v>44744</v>
      </c>
      <c r="D174" s="1">
        <v>842</v>
      </c>
      <c r="E174" s="1">
        <v>148.94</v>
      </c>
      <c r="F174" s="1">
        <v>693.06</v>
      </c>
    </row>
    <row r="175" spans="1:6" x14ac:dyDescent="0.35">
      <c r="A175" s="1" t="s">
        <v>189</v>
      </c>
      <c r="B175" s="1" t="s">
        <v>19</v>
      </c>
      <c r="C175" s="2">
        <v>44737</v>
      </c>
      <c r="D175" s="1">
        <v>692</v>
      </c>
      <c r="E175" s="1">
        <v>379.59</v>
      </c>
      <c r="F175" s="1">
        <v>312.41000000000003</v>
      </c>
    </row>
    <row r="176" spans="1:6" x14ac:dyDescent="0.35">
      <c r="A176" s="1" t="s">
        <v>190</v>
      </c>
      <c r="B176" s="1" t="s">
        <v>30</v>
      </c>
      <c r="C176" s="2">
        <v>44752</v>
      </c>
      <c r="D176" s="1">
        <v>707</v>
      </c>
      <c r="E176" s="1">
        <v>287.14</v>
      </c>
      <c r="F176" s="1">
        <v>419.86</v>
      </c>
    </row>
    <row r="177" spans="1:6" x14ac:dyDescent="0.35">
      <c r="A177" s="1" t="s">
        <v>191</v>
      </c>
      <c r="B177" s="1" t="s">
        <v>7</v>
      </c>
      <c r="C177" s="2">
        <v>44736</v>
      </c>
      <c r="D177" s="1">
        <v>396</v>
      </c>
      <c r="E177" s="1">
        <v>66.45</v>
      </c>
      <c r="F177" s="1">
        <v>329.55</v>
      </c>
    </row>
    <row r="178" spans="1:6" x14ac:dyDescent="0.35">
      <c r="A178" s="1" t="s">
        <v>192</v>
      </c>
      <c r="B178" s="1" t="s">
        <v>9</v>
      </c>
      <c r="C178" s="2">
        <v>44752</v>
      </c>
      <c r="D178" s="1">
        <v>671</v>
      </c>
      <c r="E178" s="1">
        <v>611.20000000000005</v>
      </c>
      <c r="F178" s="1">
        <v>59.8</v>
      </c>
    </row>
    <row r="179" spans="1:6" x14ac:dyDescent="0.35">
      <c r="A179" s="1" t="s">
        <v>193</v>
      </c>
      <c r="B179" s="1" t="s">
        <v>17</v>
      </c>
      <c r="C179" s="2">
        <v>44759</v>
      </c>
      <c r="D179" s="1">
        <v>813</v>
      </c>
      <c r="E179" s="1">
        <v>222.12</v>
      </c>
      <c r="F179" s="1">
        <v>590.88</v>
      </c>
    </row>
    <row r="180" spans="1:6" x14ac:dyDescent="0.35">
      <c r="A180" s="1" t="s">
        <v>194</v>
      </c>
      <c r="B180" s="1" t="s">
        <v>13</v>
      </c>
      <c r="C180" s="2">
        <v>44763</v>
      </c>
      <c r="D180" s="1">
        <v>487</v>
      </c>
      <c r="E180" s="1">
        <v>399.27</v>
      </c>
      <c r="F180" s="1">
        <v>87.73</v>
      </c>
    </row>
    <row r="181" spans="1:6" x14ac:dyDescent="0.35">
      <c r="A181" s="1" t="s">
        <v>195</v>
      </c>
      <c r="B181" s="1" t="s">
        <v>7</v>
      </c>
      <c r="C181" s="2">
        <v>44763</v>
      </c>
      <c r="D181" s="1">
        <v>509</v>
      </c>
      <c r="E181" s="1">
        <v>458.01</v>
      </c>
      <c r="F181" s="1">
        <v>50.99</v>
      </c>
    </row>
    <row r="182" spans="1:6" x14ac:dyDescent="0.35">
      <c r="A182" s="1" t="s">
        <v>196</v>
      </c>
      <c r="B182" s="1" t="s">
        <v>9</v>
      </c>
      <c r="C182" s="2">
        <v>44750</v>
      </c>
      <c r="D182" s="1">
        <v>298</v>
      </c>
      <c r="E182" s="1">
        <v>219.1</v>
      </c>
      <c r="F182" s="1">
        <v>78.900000000000006</v>
      </c>
    </row>
    <row r="183" spans="1:6" x14ac:dyDescent="0.35">
      <c r="A183" s="1" t="s">
        <v>197</v>
      </c>
      <c r="B183" s="1" t="s">
        <v>17</v>
      </c>
      <c r="C183" s="2">
        <v>44751</v>
      </c>
      <c r="D183" s="1">
        <v>701</v>
      </c>
      <c r="E183" s="1">
        <v>256.43</v>
      </c>
      <c r="F183" s="1">
        <v>444.57</v>
      </c>
    </row>
    <row r="184" spans="1:6" x14ac:dyDescent="0.35">
      <c r="A184" s="1" t="s">
        <v>198</v>
      </c>
      <c r="B184" s="1" t="s">
        <v>13</v>
      </c>
      <c r="C184" s="2">
        <v>44736</v>
      </c>
      <c r="D184" s="1">
        <v>307</v>
      </c>
      <c r="E184" s="1">
        <v>243.5</v>
      </c>
      <c r="F184" s="1">
        <v>63.5</v>
      </c>
    </row>
    <row r="185" spans="1:6" x14ac:dyDescent="0.35">
      <c r="A185" s="1" t="s">
        <v>199</v>
      </c>
      <c r="B185" s="1" t="s">
        <v>7</v>
      </c>
      <c r="C185" s="2">
        <v>44737</v>
      </c>
      <c r="D185" s="1">
        <v>285</v>
      </c>
      <c r="E185" s="1">
        <v>22.92</v>
      </c>
      <c r="F185" s="1">
        <v>262.08</v>
      </c>
    </row>
    <row r="186" spans="1:6" x14ac:dyDescent="0.35">
      <c r="A186" s="1" t="s">
        <v>200</v>
      </c>
      <c r="B186" s="1" t="s">
        <v>9</v>
      </c>
      <c r="C186" s="2">
        <v>44744</v>
      </c>
      <c r="D186" s="1">
        <v>791</v>
      </c>
      <c r="E186" s="1">
        <v>304.75</v>
      </c>
      <c r="F186" s="1">
        <v>486.25</v>
      </c>
    </row>
    <row r="187" spans="1:6" x14ac:dyDescent="0.35">
      <c r="A187" s="1" t="s">
        <v>201</v>
      </c>
      <c r="B187" s="1" t="s">
        <v>17</v>
      </c>
      <c r="C187" s="2">
        <v>44735</v>
      </c>
      <c r="D187" s="1">
        <v>283</v>
      </c>
      <c r="E187" s="1">
        <v>128.79</v>
      </c>
      <c r="F187" s="1">
        <v>154.21</v>
      </c>
    </row>
    <row r="188" spans="1:6" x14ac:dyDescent="0.35">
      <c r="A188" s="1" t="s">
        <v>202</v>
      </c>
      <c r="B188" s="1" t="s">
        <v>13</v>
      </c>
      <c r="C188" s="2">
        <v>44751</v>
      </c>
      <c r="D188" s="1">
        <v>543</v>
      </c>
      <c r="E188" s="1">
        <v>509.49</v>
      </c>
      <c r="F188" s="1">
        <v>33.51</v>
      </c>
    </row>
    <row r="189" spans="1:6" x14ac:dyDescent="0.35">
      <c r="A189" s="1" t="s">
        <v>203</v>
      </c>
      <c r="B189" s="1" t="s">
        <v>7</v>
      </c>
      <c r="C189" s="2">
        <v>44726</v>
      </c>
      <c r="D189" s="1">
        <v>488</v>
      </c>
      <c r="E189" s="1">
        <v>71.819999999999993</v>
      </c>
      <c r="F189" s="1">
        <v>416.18</v>
      </c>
    </row>
    <row r="190" spans="1:6" x14ac:dyDescent="0.35">
      <c r="A190" s="1" t="s">
        <v>204</v>
      </c>
      <c r="B190" s="1" t="s">
        <v>9</v>
      </c>
      <c r="C190" s="2">
        <v>44749</v>
      </c>
      <c r="D190" s="1">
        <v>781</v>
      </c>
      <c r="E190" s="1">
        <v>79.349999999999994</v>
      </c>
      <c r="F190" s="1">
        <v>701.65</v>
      </c>
    </row>
    <row r="191" spans="1:6" x14ac:dyDescent="0.35">
      <c r="A191" s="1" t="s">
        <v>205</v>
      </c>
      <c r="B191" s="1" t="s">
        <v>11</v>
      </c>
      <c r="C191" s="2">
        <v>44734</v>
      </c>
      <c r="D191" s="1">
        <v>588</v>
      </c>
      <c r="E191" s="1">
        <v>294.36</v>
      </c>
      <c r="F191" s="1">
        <v>293.64</v>
      </c>
    </row>
    <row r="192" spans="1:6" x14ac:dyDescent="0.35">
      <c r="A192" s="1" t="s">
        <v>206</v>
      </c>
      <c r="B192" s="1" t="s">
        <v>207</v>
      </c>
      <c r="C192" s="2">
        <v>44726</v>
      </c>
      <c r="D192" s="1">
        <v>838</v>
      </c>
      <c r="E192" s="1">
        <v>3</v>
      </c>
      <c r="F192" s="1">
        <v>835</v>
      </c>
    </row>
    <row r="193" spans="1:6" x14ac:dyDescent="0.35">
      <c r="A193" s="1" t="s">
        <v>208</v>
      </c>
      <c r="B193" s="1" t="s">
        <v>41</v>
      </c>
      <c r="C193" s="2">
        <v>44743</v>
      </c>
      <c r="D193" s="1">
        <v>694</v>
      </c>
      <c r="E193" s="1">
        <v>503.03</v>
      </c>
      <c r="F193" s="1">
        <v>190.97</v>
      </c>
    </row>
    <row r="194" spans="1:6" x14ac:dyDescent="0.35">
      <c r="A194" s="1" t="s">
        <v>209</v>
      </c>
      <c r="B194" s="1" t="s">
        <v>7</v>
      </c>
      <c r="C194" s="2">
        <v>44742</v>
      </c>
      <c r="D194" s="1">
        <v>444</v>
      </c>
      <c r="E194" s="1">
        <v>96.94</v>
      </c>
      <c r="F194" s="1">
        <v>347.06</v>
      </c>
    </row>
    <row r="195" spans="1:6" x14ac:dyDescent="0.35">
      <c r="A195" s="1" t="s">
        <v>210</v>
      </c>
      <c r="B195" s="1" t="s">
        <v>112</v>
      </c>
      <c r="C195" s="2">
        <v>44747</v>
      </c>
      <c r="D195" s="1">
        <v>542</v>
      </c>
      <c r="E195" s="1">
        <v>180.24</v>
      </c>
      <c r="F195" s="1">
        <v>361.76</v>
      </c>
    </row>
    <row r="196" spans="1:6" x14ac:dyDescent="0.35">
      <c r="A196" s="1" t="s">
        <v>211</v>
      </c>
      <c r="B196" s="1" t="s">
        <v>17</v>
      </c>
      <c r="C196" s="2">
        <v>44764</v>
      </c>
      <c r="D196" s="1">
        <v>522</v>
      </c>
      <c r="E196" s="1">
        <v>207.73</v>
      </c>
      <c r="F196" s="1">
        <v>314.27</v>
      </c>
    </row>
    <row r="197" spans="1:6" x14ac:dyDescent="0.35">
      <c r="A197" s="1" t="s">
        <v>212</v>
      </c>
      <c r="B197" s="1" t="s">
        <v>13</v>
      </c>
      <c r="C197" s="2">
        <v>44735</v>
      </c>
      <c r="D197" s="1">
        <v>491</v>
      </c>
      <c r="E197" s="1">
        <v>410.09</v>
      </c>
      <c r="F197" s="1">
        <v>80.91</v>
      </c>
    </row>
    <row r="198" spans="1:6" x14ac:dyDescent="0.35">
      <c r="A198" s="1" t="s">
        <v>213</v>
      </c>
      <c r="B198" s="1" t="s">
        <v>7</v>
      </c>
      <c r="C198" s="2">
        <v>44737</v>
      </c>
      <c r="D198" s="1">
        <v>753</v>
      </c>
      <c r="E198" s="1">
        <v>6.58</v>
      </c>
      <c r="F198" s="1">
        <v>746.42</v>
      </c>
    </row>
    <row r="199" spans="1:6" x14ac:dyDescent="0.35">
      <c r="A199" s="1" t="s">
        <v>214</v>
      </c>
      <c r="B199" s="1" t="s">
        <v>9</v>
      </c>
      <c r="C199" s="2">
        <v>44749</v>
      </c>
      <c r="D199" s="1">
        <v>812</v>
      </c>
      <c r="E199" s="1">
        <v>771.99</v>
      </c>
      <c r="F199" s="1">
        <v>40.01</v>
      </c>
    </row>
    <row r="200" spans="1:6" x14ac:dyDescent="0.35">
      <c r="A200" s="1" t="s">
        <v>215</v>
      </c>
      <c r="B200" s="1" t="s">
        <v>17</v>
      </c>
      <c r="C200" s="2">
        <v>44729</v>
      </c>
      <c r="D200" s="1">
        <v>884</v>
      </c>
      <c r="E200" s="1">
        <v>57.56</v>
      </c>
      <c r="F200" s="1">
        <v>826.44</v>
      </c>
    </row>
    <row r="201" spans="1:6" x14ac:dyDescent="0.35">
      <c r="A201" s="1" t="s">
        <v>216</v>
      </c>
      <c r="B201" s="1" t="s">
        <v>13</v>
      </c>
      <c r="C201" s="2">
        <v>44738</v>
      </c>
      <c r="D201" s="1">
        <v>815</v>
      </c>
      <c r="E201" s="1">
        <v>356.75</v>
      </c>
      <c r="F201" s="1">
        <v>458.25</v>
      </c>
    </row>
    <row r="202" spans="1:6" x14ac:dyDescent="0.35">
      <c r="A202" s="1" t="s">
        <v>217</v>
      </c>
      <c r="B202" s="1" t="s">
        <v>19</v>
      </c>
      <c r="C202" s="2">
        <v>44740</v>
      </c>
      <c r="D202" s="1">
        <v>422</v>
      </c>
      <c r="E202" s="1">
        <v>176.63</v>
      </c>
      <c r="F202" s="1">
        <v>245.37</v>
      </c>
    </row>
    <row r="203" spans="1:6" x14ac:dyDescent="0.35">
      <c r="A203" s="1" t="s">
        <v>218</v>
      </c>
      <c r="B203" s="1" t="s">
        <v>30</v>
      </c>
      <c r="C203" s="2">
        <v>44755</v>
      </c>
      <c r="D203" s="1">
        <v>667</v>
      </c>
      <c r="E203" s="1">
        <v>258.95999999999998</v>
      </c>
      <c r="F203" s="1">
        <v>408.04</v>
      </c>
    </row>
    <row r="204" spans="1:6" x14ac:dyDescent="0.35">
      <c r="A204" s="1" t="s">
        <v>219</v>
      </c>
      <c r="B204" s="1" t="s">
        <v>7</v>
      </c>
      <c r="C204" s="2">
        <v>44755</v>
      </c>
      <c r="D204" s="1">
        <v>247</v>
      </c>
      <c r="E204" s="1">
        <v>186.33</v>
      </c>
      <c r="F204" s="1">
        <v>60.67</v>
      </c>
    </row>
    <row r="205" spans="1:6" x14ac:dyDescent="0.35">
      <c r="A205" s="1" t="s">
        <v>220</v>
      </c>
      <c r="B205" s="1" t="s">
        <v>9</v>
      </c>
      <c r="C205" s="2">
        <v>44764</v>
      </c>
      <c r="D205" s="1">
        <v>789</v>
      </c>
      <c r="E205" s="1">
        <v>485.93</v>
      </c>
      <c r="F205" s="1">
        <v>303.07</v>
      </c>
    </row>
    <row r="206" spans="1:6" x14ac:dyDescent="0.35">
      <c r="A206" s="1" t="s">
        <v>221</v>
      </c>
      <c r="B206" s="1" t="s">
        <v>17</v>
      </c>
      <c r="C206" s="2">
        <v>44735</v>
      </c>
      <c r="D206" s="1">
        <v>403</v>
      </c>
      <c r="E206" s="1">
        <v>322.43</v>
      </c>
      <c r="F206" s="1">
        <v>80.569999999999993</v>
      </c>
    </row>
    <row r="207" spans="1:6" x14ac:dyDescent="0.35">
      <c r="A207" s="1" t="s">
        <v>222</v>
      </c>
      <c r="B207" s="1" t="s">
        <v>207</v>
      </c>
      <c r="C207" s="2">
        <v>44734</v>
      </c>
      <c r="D207" s="1">
        <v>633</v>
      </c>
      <c r="E207" s="1">
        <v>3</v>
      </c>
      <c r="F207" s="1">
        <v>630</v>
      </c>
    </row>
    <row r="208" spans="1:6" x14ac:dyDescent="0.35">
      <c r="A208" s="1" t="s">
        <v>223</v>
      </c>
      <c r="B208" s="1" t="s">
        <v>7</v>
      </c>
      <c r="C208" s="2">
        <v>44728</v>
      </c>
      <c r="D208" s="1">
        <v>755</v>
      </c>
      <c r="E208" s="1">
        <v>12.45</v>
      </c>
      <c r="F208" s="1">
        <v>742.55</v>
      </c>
    </row>
    <row r="209" spans="1:6" x14ac:dyDescent="0.35">
      <c r="A209" s="1" t="s">
        <v>224</v>
      </c>
      <c r="B209" s="1" t="s">
        <v>9</v>
      </c>
      <c r="C209" s="2">
        <v>44739</v>
      </c>
      <c r="D209" s="1">
        <v>648</v>
      </c>
      <c r="E209" s="1">
        <v>149.55000000000001</v>
      </c>
      <c r="F209" s="1">
        <v>498.45</v>
      </c>
    </row>
    <row r="210" spans="1:6" x14ac:dyDescent="0.35">
      <c r="A210" s="1" t="s">
        <v>225</v>
      </c>
      <c r="B210" s="1" t="s">
        <v>17</v>
      </c>
      <c r="C210" s="2">
        <v>44765</v>
      </c>
      <c r="D210" s="1">
        <v>770</v>
      </c>
      <c r="E210" s="1">
        <v>17.12</v>
      </c>
      <c r="F210" s="1">
        <v>752.88</v>
      </c>
    </row>
    <row r="211" spans="1:6" x14ac:dyDescent="0.35">
      <c r="A211" s="1" t="s">
        <v>226</v>
      </c>
      <c r="B211" s="1" t="s">
        <v>13</v>
      </c>
      <c r="C211" s="2">
        <v>44740</v>
      </c>
      <c r="D211" s="1">
        <v>426</v>
      </c>
      <c r="E211" s="1">
        <v>307.60000000000002</v>
      </c>
      <c r="F211" s="1">
        <v>118.4</v>
      </c>
    </row>
    <row r="212" spans="1:6" x14ac:dyDescent="0.35">
      <c r="A212" s="1" t="s">
        <v>227</v>
      </c>
      <c r="B212" s="1" t="s">
        <v>7</v>
      </c>
      <c r="C212" s="2">
        <v>44727</v>
      </c>
      <c r="D212" s="1">
        <v>416</v>
      </c>
      <c r="E212" s="1">
        <v>58.45</v>
      </c>
      <c r="F212" s="1">
        <v>357.55</v>
      </c>
    </row>
    <row r="213" spans="1:6" x14ac:dyDescent="0.35">
      <c r="A213" s="1" t="s">
        <v>228</v>
      </c>
      <c r="B213" s="1" t="s">
        <v>9</v>
      </c>
      <c r="C213" s="2">
        <v>44737</v>
      </c>
      <c r="D213" s="1">
        <v>492</v>
      </c>
      <c r="E213" s="1">
        <v>186.34</v>
      </c>
      <c r="F213" s="1">
        <v>305.66000000000003</v>
      </c>
    </row>
    <row r="214" spans="1:6" x14ac:dyDescent="0.35">
      <c r="A214" s="1" t="s">
        <v>229</v>
      </c>
      <c r="B214" s="1" t="s">
        <v>17</v>
      </c>
      <c r="C214" s="2">
        <v>44747</v>
      </c>
      <c r="D214" s="1">
        <v>445</v>
      </c>
      <c r="E214" s="1">
        <v>318.25</v>
      </c>
      <c r="F214" s="1">
        <v>126.75</v>
      </c>
    </row>
    <row r="215" spans="1:6" x14ac:dyDescent="0.35">
      <c r="A215" s="1" t="s">
        <v>230</v>
      </c>
      <c r="B215" s="1" t="s">
        <v>13</v>
      </c>
      <c r="C215" s="2">
        <v>44754</v>
      </c>
      <c r="D215" s="1">
        <v>804</v>
      </c>
      <c r="E215" s="1">
        <v>172.16</v>
      </c>
      <c r="F215" s="1">
        <v>631.84</v>
      </c>
    </row>
    <row r="216" spans="1:6" x14ac:dyDescent="0.35">
      <c r="A216" s="1" t="s">
        <v>231</v>
      </c>
      <c r="B216" s="1" t="s">
        <v>7</v>
      </c>
      <c r="C216" s="2">
        <v>44760</v>
      </c>
      <c r="D216" s="1">
        <v>401</v>
      </c>
      <c r="E216" s="1">
        <v>65.989999999999995</v>
      </c>
      <c r="F216" s="1">
        <v>335.01</v>
      </c>
    </row>
    <row r="217" spans="1:6" x14ac:dyDescent="0.35">
      <c r="A217" s="1" t="s">
        <v>232</v>
      </c>
      <c r="B217" s="1" t="s">
        <v>9</v>
      </c>
      <c r="C217" s="2">
        <v>44759</v>
      </c>
      <c r="D217" s="1">
        <v>260</v>
      </c>
      <c r="E217" s="1">
        <v>66.739999999999995</v>
      </c>
      <c r="F217" s="1">
        <v>193.26</v>
      </c>
    </row>
    <row r="218" spans="1:6" x14ac:dyDescent="0.35">
      <c r="A218" s="1" t="s">
        <v>233</v>
      </c>
      <c r="B218" s="1" t="s">
        <v>17</v>
      </c>
      <c r="C218" s="2">
        <v>44735</v>
      </c>
      <c r="D218" s="1">
        <v>714</v>
      </c>
      <c r="E218" s="1">
        <v>643.75</v>
      </c>
      <c r="F218" s="1">
        <v>70.25</v>
      </c>
    </row>
    <row r="219" spans="1:6" x14ac:dyDescent="0.35">
      <c r="A219" s="1" t="s">
        <v>234</v>
      </c>
      <c r="B219" s="1" t="s">
        <v>13</v>
      </c>
      <c r="C219" s="2">
        <v>44734</v>
      </c>
      <c r="D219" s="1">
        <v>255</v>
      </c>
      <c r="E219" s="1">
        <v>81.650000000000006</v>
      </c>
      <c r="F219" s="1">
        <v>173.35</v>
      </c>
    </row>
    <row r="220" spans="1:6" x14ac:dyDescent="0.35">
      <c r="A220" s="1" t="s">
        <v>235</v>
      </c>
      <c r="B220" s="1" t="s">
        <v>19</v>
      </c>
      <c r="C220" s="2">
        <v>44753</v>
      </c>
      <c r="D220" s="1">
        <v>536</v>
      </c>
      <c r="E220" s="1">
        <v>72.36</v>
      </c>
      <c r="F220" s="1">
        <v>463.64</v>
      </c>
    </row>
    <row r="221" spans="1:6" x14ac:dyDescent="0.35">
      <c r="A221" s="1" t="s">
        <v>236</v>
      </c>
      <c r="B221" s="1" t="s">
        <v>30</v>
      </c>
      <c r="C221" s="2">
        <v>44739</v>
      </c>
      <c r="D221" s="1">
        <v>473</v>
      </c>
      <c r="E221" s="1">
        <v>434.17</v>
      </c>
      <c r="F221" s="1">
        <v>38.83</v>
      </c>
    </row>
    <row r="222" spans="1:6" x14ac:dyDescent="0.35">
      <c r="A222" s="1" t="s">
        <v>237</v>
      </c>
      <c r="B222" s="1" t="s">
        <v>7</v>
      </c>
      <c r="C222" s="2">
        <v>44740</v>
      </c>
      <c r="D222" s="1">
        <v>245</v>
      </c>
      <c r="E222" s="1">
        <v>240.16</v>
      </c>
      <c r="F222" s="1">
        <v>4.84</v>
      </c>
    </row>
    <row r="223" spans="1:6" x14ac:dyDescent="0.35">
      <c r="A223" s="1" t="s">
        <v>238</v>
      </c>
      <c r="B223" s="1" t="s">
        <v>9</v>
      </c>
      <c r="C223" s="2">
        <v>44748</v>
      </c>
      <c r="D223" s="1">
        <v>487</v>
      </c>
      <c r="E223" s="1">
        <v>32.81</v>
      </c>
      <c r="F223" s="1">
        <v>454.19</v>
      </c>
    </row>
    <row r="224" spans="1:6" x14ac:dyDescent="0.35">
      <c r="A224" s="1" t="s">
        <v>239</v>
      </c>
      <c r="B224" s="1" t="s">
        <v>17</v>
      </c>
      <c r="C224" s="2">
        <v>44731</v>
      </c>
      <c r="D224" s="1">
        <v>416</v>
      </c>
      <c r="E224" s="1">
        <v>207.62</v>
      </c>
      <c r="F224" s="1">
        <v>208.38</v>
      </c>
    </row>
    <row r="225" spans="1:6" x14ac:dyDescent="0.35">
      <c r="A225" s="1" t="s">
        <v>240</v>
      </c>
      <c r="B225" s="1" t="s">
        <v>13</v>
      </c>
      <c r="C225" s="2">
        <v>44763</v>
      </c>
      <c r="D225" s="1">
        <v>688</v>
      </c>
      <c r="E225" s="1">
        <v>422.89</v>
      </c>
      <c r="F225" s="1">
        <v>265.11</v>
      </c>
    </row>
    <row r="226" spans="1:6" x14ac:dyDescent="0.35">
      <c r="A226" s="1" t="s">
        <v>241</v>
      </c>
      <c r="B226" s="1" t="s">
        <v>7</v>
      </c>
      <c r="C226" s="2">
        <v>44733</v>
      </c>
      <c r="D226" s="1">
        <v>516</v>
      </c>
      <c r="E226" s="1">
        <v>488.35</v>
      </c>
      <c r="F226" s="1">
        <v>27.65</v>
      </c>
    </row>
    <row r="227" spans="1:6" x14ac:dyDescent="0.35">
      <c r="A227" s="1" t="s">
        <v>242</v>
      </c>
      <c r="B227" s="1" t="s">
        <v>9</v>
      </c>
      <c r="C227" s="2">
        <v>44746</v>
      </c>
      <c r="D227" s="1">
        <v>630</v>
      </c>
      <c r="E227" s="1">
        <v>599.57000000000005</v>
      </c>
      <c r="F227" s="1">
        <v>30.43</v>
      </c>
    </row>
    <row r="228" spans="1:6" x14ac:dyDescent="0.35">
      <c r="A228" s="1" t="s">
        <v>243</v>
      </c>
      <c r="B228" s="1" t="s">
        <v>17</v>
      </c>
      <c r="C228" s="2">
        <v>44755</v>
      </c>
      <c r="D228" s="1">
        <v>387</v>
      </c>
      <c r="E228" s="1">
        <v>216.57</v>
      </c>
      <c r="F228" s="1">
        <v>170.43</v>
      </c>
    </row>
    <row r="229" spans="1:6" x14ac:dyDescent="0.35">
      <c r="A229" s="1" t="s">
        <v>244</v>
      </c>
      <c r="B229" s="1" t="s">
        <v>13</v>
      </c>
      <c r="C229" s="2">
        <v>44755</v>
      </c>
      <c r="D229" s="1">
        <v>292</v>
      </c>
      <c r="E229" s="1">
        <v>236.54</v>
      </c>
      <c r="F229" s="1">
        <v>55.46</v>
      </c>
    </row>
    <row r="230" spans="1:6" x14ac:dyDescent="0.35">
      <c r="A230" s="1" t="s">
        <v>245</v>
      </c>
      <c r="B230" s="1" t="s">
        <v>7</v>
      </c>
      <c r="C230" s="2">
        <v>44727</v>
      </c>
      <c r="D230" s="1">
        <v>873</v>
      </c>
      <c r="E230" s="1">
        <v>309.48</v>
      </c>
      <c r="F230" s="1">
        <v>563.52</v>
      </c>
    </row>
    <row r="231" spans="1:6" x14ac:dyDescent="0.35">
      <c r="A231" s="1" t="s">
        <v>246</v>
      </c>
      <c r="B231" s="1" t="s">
        <v>9</v>
      </c>
      <c r="C231" s="2">
        <v>44746</v>
      </c>
      <c r="D231" s="1">
        <v>704</v>
      </c>
      <c r="E231" s="1">
        <v>245.67</v>
      </c>
      <c r="F231" s="1">
        <v>458.33</v>
      </c>
    </row>
    <row r="232" spans="1:6" x14ac:dyDescent="0.35">
      <c r="A232" s="1" t="s">
        <v>247</v>
      </c>
      <c r="B232" s="1" t="s">
        <v>11</v>
      </c>
      <c r="C232" s="2">
        <v>44740</v>
      </c>
      <c r="D232" s="1">
        <v>494</v>
      </c>
      <c r="E232" s="1">
        <v>3</v>
      </c>
      <c r="F232" s="1">
        <v>491</v>
      </c>
    </row>
    <row r="233" spans="1:6" x14ac:dyDescent="0.35">
      <c r="A233" s="1" t="s">
        <v>248</v>
      </c>
      <c r="B233" s="1" t="s">
        <v>207</v>
      </c>
      <c r="C233" s="2">
        <v>44743</v>
      </c>
      <c r="D233" s="1">
        <v>421</v>
      </c>
      <c r="E233" s="1">
        <v>293.10000000000002</v>
      </c>
      <c r="F233" s="1">
        <v>127.9</v>
      </c>
    </row>
    <row r="234" spans="1:6" x14ac:dyDescent="0.35">
      <c r="A234" s="1" t="s">
        <v>249</v>
      </c>
      <c r="B234" s="1" t="s">
        <v>7</v>
      </c>
      <c r="C234" s="2">
        <v>44737</v>
      </c>
      <c r="D234" s="1">
        <v>396</v>
      </c>
      <c r="E234" s="1">
        <v>220.33</v>
      </c>
      <c r="F234" s="1">
        <v>175.67</v>
      </c>
    </row>
    <row r="235" spans="1:6" x14ac:dyDescent="0.35">
      <c r="A235" s="1" t="s">
        <v>250</v>
      </c>
      <c r="B235" s="1" t="s">
        <v>9</v>
      </c>
      <c r="C235" s="2">
        <v>44757</v>
      </c>
      <c r="D235" s="1">
        <v>532</v>
      </c>
      <c r="E235" s="1">
        <v>41.57</v>
      </c>
      <c r="F235" s="1">
        <v>490.43</v>
      </c>
    </row>
    <row r="236" spans="1:6" x14ac:dyDescent="0.35">
      <c r="A236" s="1" t="s">
        <v>251</v>
      </c>
      <c r="B236" s="1" t="s">
        <v>17</v>
      </c>
      <c r="C236" s="2">
        <v>44745</v>
      </c>
      <c r="D236" s="1">
        <v>268</v>
      </c>
      <c r="E236" s="1">
        <v>101.26</v>
      </c>
      <c r="F236" s="1">
        <v>166.74</v>
      </c>
    </row>
    <row r="237" spans="1:6" x14ac:dyDescent="0.35">
      <c r="A237" s="1" t="s">
        <v>252</v>
      </c>
      <c r="B237" s="1" t="s">
        <v>13</v>
      </c>
      <c r="C237" s="2">
        <v>44760</v>
      </c>
      <c r="D237" s="1">
        <v>898</v>
      </c>
      <c r="E237" s="1">
        <v>307.13</v>
      </c>
      <c r="F237" s="1">
        <v>590.87</v>
      </c>
    </row>
    <row r="238" spans="1:6" x14ac:dyDescent="0.35">
      <c r="A238" s="1" t="s">
        <v>253</v>
      </c>
      <c r="B238" s="1" t="s">
        <v>41</v>
      </c>
      <c r="C238" s="2">
        <v>44750</v>
      </c>
      <c r="D238" s="1">
        <v>674</v>
      </c>
      <c r="E238" s="1">
        <v>625.05999999999995</v>
      </c>
      <c r="F238" s="1">
        <v>48.94</v>
      </c>
    </row>
    <row r="239" spans="1:6" x14ac:dyDescent="0.35">
      <c r="A239" s="1" t="s">
        <v>254</v>
      </c>
      <c r="B239" s="1" t="s">
        <v>7</v>
      </c>
      <c r="C239" s="2">
        <v>44742</v>
      </c>
      <c r="D239" s="1">
        <v>418</v>
      </c>
      <c r="E239" s="1">
        <v>405.21</v>
      </c>
      <c r="F239" s="1">
        <v>12.79</v>
      </c>
    </row>
    <row r="240" spans="1:6" x14ac:dyDescent="0.35">
      <c r="A240" s="1" t="s">
        <v>255</v>
      </c>
      <c r="B240" s="1" t="s">
        <v>9</v>
      </c>
      <c r="C240" s="2">
        <v>44754</v>
      </c>
      <c r="D240" s="1">
        <v>363</v>
      </c>
      <c r="E240" s="1">
        <v>88.6</v>
      </c>
      <c r="F240" s="1">
        <v>274.39999999999998</v>
      </c>
    </row>
    <row r="241" spans="1:6" x14ac:dyDescent="0.35">
      <c r="A241" s="1" t="s">
        <v>256</v>
      </c>
      <c r="B241" s="1" t="s">
        <v>17</v>
      </c>
      <c r="C241" s="2">
        <v>44746</v>
      </c>
      <c r="D241" s="1">
        <v>381</v>
      </c>
      <c r="E241" s="1">
        <v>354.74</v>
      </c>
      <c r="F241" s="1">
        <v>26.26</v>
      </c>
    </row>
    <row r="242" spans="1:6" x14ac:dyDescent="0.35">
      <c r="A242" s="1" t="s">
        <v>257</v>
      </c>
      <c r="B242" s="1" t="s">
        <v>13</v>
      </c>
      <c r="C242" s="2">
        <v>44752</v>
      </c>
      <c r="D242" s="1">
        <v>506</v>
      </c>
      <c r="E242" s="1">
        <v>341.91</v>
      </c>
      <c r="F242" s="1">
        <v>164.09</v>
      </c>
    </row>
    <row r="243" spans="1:6" x14ac:dyDescent="0.35">
      <c r="A243" s="1" t="s">
        <v>258</v>
      </c>
      <c r="B243" s="1" t="s">
        <v>7</v>
      </c>
      <c r="C243" s="2">
        <v>44725</v>
      </c>
      <c r="D243" s="1">
        <v>478</v>
      </c>
      <c r="E243" s="1">
        <v>435.91</v>
      </c>
      <c r="F243" s="1">
        <v>42.09</v>
      </c>
    </row>
    <row r="244" spans="1:6" x14ac:dyDescent="0.35">
      <c r="A244" s="1" t="s">
        <v>259</v>
      </c>
      <c r="B244" s="1" t="s">
        <v>9</v>
      </c>
      <c r="C244" s="2">
        <v>44734</v>
      </c>
      <c r="D244" s="1">
        <v>833</v>
      </c>
      <c r="E244" s="1">
        <v>385.8</v>
      </c>
      <c r="F244" s="1">
        <v>447.2</v>
      </c>
    </row>
    <row r="245" spans="1:6" x14ac:dyDescent="0.35">
      <c r="A245" s="1" t="s">
        <v>260</v>
      </c>
      <c r="B245" s="1" t="s">
        <v>17</v>
      </c>
      <c r="C245" s="2">
        <v>44761</v>
      </c>
      <c r="D245" s="1">
        <v>327</v>
      </c>
      <c r="E245" s="1">
        <v>17.510000000000002</v>
      </c>
      <c r="F245" s="1">
        <v>309.49</v>
      </c>
    </row>
    <row r="246" spans="1:6" x14ac:dyDescent="0.35">
      <c r="A246" s="1" t="s">
        <v>261</v>
      </c>
      <c r="B246" s="1" t="s">
        <v>13</v>
      </c>
      <c r="C246" s="2">
        <v>44735</v>
      </c>
      <c r="D246" s="1">
        <v>253</v>
      </c>
      <c r="E246" s="1">
        <v>25.65</v>
      </c>
      <c r="F246" s="1">
        <v>227.35</v>
      </c>
    </row>
    <row r="247" spans="1:6" x14ac:dyDescent="0.35">
      <c r="A247" s="1" t="s">
        <v>262</v>
      </c>
      <c r="B247" s="1" t="s">
        <v>19</v>
      </c>
      <c r="C247" s="2">
        <v>44753</v>
      </c>
      <c r="D247" s="1">
        <v>591</v>
      </c>
      <c r="E247" s="1">
        <v>91.1</v>
      </c>
      <c r="F247" s="1">
        <v>499.9</v>
      </c>
    </row>
    <row r="248" spans="1:6" x14ac:dyDescent="0.35">
      <c r="A248" s="1" t="s">
        <v>263</v>
      </c>
      <c r="B248" s="1" t="s">
        <v>30</v>
      </c>
      <c r="C248" s="2">
        <v>44732</v>
      </c>
      <c r="D248" s="1">
        <v>360</v>
      </c>
      <c r="E248" s="1">
        <v>356.94</v>
      </c>
      <c r="F248" s="1">
        <v>3.06</v>
      </c>
    </row>
    <row r="249" spans="1:6" x14ac:dyDescent="0.35">
      <c r="A249" s="1" t="s">
        <v>264</v>
      </c>
      <c r="B249" s="1" t="s">
        <v>7</v>
      </c>
      <c r="C249" s="2">
        <v>44748</v>
      </c>
      <c r="D249" s="1">
        <v>290</v>
      </c>
      <c r="E249" s="1">
        <v>77.7</v>
      </c>
      <c r="F249" s="1">
        <v>212.3</v>
      </c>
    </row>
    <row r="250" spans="1:6" x14ac:dyDescent="0.35">
      <c r="A250" s="1" t="s">
        <v>265</v>
      </c>
      <c r="B250" s="1" t="s">
        <v>9</v>
      </c>
      <c r="C250" s="2">
        <v>44731</v>
      </c>
      <c r="D250" s="1">
        <v>474</v>
      </c>
      <c r="E250" s="1">
        <v>319.48</v>
      </c>
      <c r="F250" s="1">
        <v>154.52000000000001</v>
      </c>
    </row>
    <row r="251" spans="1:6" x14ac:dyDescent="0.35">
      <c r="A251" s="1" t="s">
        <v>266</v>
      </c>
      <c r="B251" s="1" t="s">
        <v>17</v>
      </c>
      <c r="C251" s="2">
        <v>44725</v>
      </c>
      <c r="D251" s="1">
        <v>375</v>
      </c>
      <c r="E251" s="1">
        <v>40.43</v>
      </c>
      <c r="F251" s="1">
        <v>334.57</v>
      </c>
    </row>
    <row r="252" spans="1:6" x14ac:dyDescent="0.35">
      <c r="A252" s="1" t="s">
        <v>267</v>
      </c>
      <c r="B252" s="1" t="s">
        <v>13</v>
      </c>
      <c r="C252" s="2">
        <v>44753</v>
      </c>
      <c r="D252" s="1">
        <v>576</v>
      </c>
      <c r="E252" s="1">
        <v>37.92</v>
      </c>
      <c r="F252" s="1">
        <v>538.08000000000004</v>
      </c>
    </row>
    <row r="253" spans="1:6" x14ac:dyDescent="0.35">
      <c r="A253" s="1" t="s">
        <v>268</v>
      </c>
      <c r="B253" s="1" t="s">
        <v>7</v>
      </c>
      <c r="C253" s="2">
        <v>44738</v>
      </c>
      <c r="D253" s="1">
        <v>778</v>
      </c>
      <c r="E253" s="1">
        <v>281.39</v>
      </c>
      <c r="F253" s="1">
        <v>496.61</v>
      </c>
    </row>
    <row r="254" spans="1:6" x14ac:dyDescent="0.35">
      <c r="A254" s="1" t="s">
        <v>269</v>
      </c>
      <c r="B254" s="1" t="s">
        <v>9</v>
      </c>
      <c r="C254" s="2">
        <v>44762</v>
      </c>
      <c r="D254" s="1">
        <v>584</v>
      </c>
      <c r="E254" s="1">
        <v>91.17</v>
      </c>
      <c r="F254" s="1">
        <v>492.83</v>
      </c>
    </row>
    <row r="255" spans="1:6" x14ac:dyDescent="0.35">
      <c r="A255" s="1" t="s">
        <v>270</v>
      </c>
      <c r="B255" s="1" t="s">
        <v>17</v>
      </c>
      <c r="C255" s="2">
        <v>44756</v>
      </c>
      <c r="D255" s="1">
        <v>467</v>
      </c>
      <c r="E255" s="1">
        <v>55.55</v>
      </c>
      <c r="F255" s="1">
        <v>411.45</v>
      </c>
    </row>
    <row r="256" spans="1:6" x14ac:dyDescent="0.35">
      <c r="A256" s="1" t="s">
        <v>271</v>
      </c>
      <c r="B256" s="1" t="s">
        <v>13</v>
      </c>
      <c r="C256" s="2">
        <v>44744</v>
      </c>
      <c r="D256" s="1">
        <v>701</v>
      </c>
      <c r="E256" s="1">
        <v>660.2</v>
      </c>
      <c r="F256" s="1">
        <v>40.799999999999997</v>
      </c>
    </row>
    <row r="257" spans="1:6" x14ac:dyDescent="0.35">
      <c r="A257" s="1" t="s">
        <v>272</v>
      </c>
      <c r="B257" s="1" t="s">
        <v>19</v>
      </c>
      <c r="C257" s="2">
        <v>44753</v>
      </c>
      <c r="D257" s="1">
        <v>308</v>
      </c>
      <c r="E257" s="1">
        <v>253.26</v>
      </c>
      <c r="F257" s="1">
        <v>54.74</v>
      </c>
    </row>
    <row r="258" spans="1:6" x14ac:dyDescent="0.35">
      <c r="A258" s="1" t="s">
        <v>273</v>
      </c>
      <c r="B258" s="1" t="s">
        <v>7</v>
      </c>
      <c r="C258" s="2">
        <v>44762</v>
      </c>
      <c r="D258" s="1">
        <v>722</v>
      </c>
      <c r="E258" s="1">
        <v>11.18</v>
      </c>
      <c r="F258" s="1">
        <v>710.82</v>
      </c>
    </row>
    <row r="259" spans="1:6" x14ac:dyDescent="0.35">
      <c r="A259" s="1" t="s">
        <v>274</v>
      </c>
      <c r="B259" s="1" t="s">
        <v>9</v>
      </c>
      <c r="C259" s="2">
        <v>44740</v>
      </c>
      <c r="D259" s="1">
        <v>204</v>
      </c>
      <c r="E259" s="1">
        <v>116.29</v>
      </c>
      <c r="F259" s="1">
        <v>87.71</v>
      </c>
    </row>
    <row r="260" spans="1:6" x14ac:dyDescent="0.35">
      <c r="A260" s="1" t="s">
        <v>275</v>
      </c>
      <c r="B260" s="1" t="s">
        <v>17</v>
      </c>
      <c r="C260" s="2">
        <v>44729</v>
      </c>
      <c r="D260" s="1">
        <v>660</v>
      </c>
      <c r="E260" s="1">
        <v>146.32</v>
      </c>
      <c r="F260" s="1">
        <v>513.67999999999995</v>
      </c>
    </row>
    <row r="261" spans="1:6" x14ac:dyDescent="0.35">
      <c r="A261" s="1" t="s">
        <v>276</v>
      </c>
      <c r="B261" s="1" t="s">
        <v>13</v>
      </c>
      <c r="C261" s="2">
        <v>44727</v>
      </c>
      <c r="D261" s="1">
        <v>786</v>
      </c>
      <c r="E261" s="1">
        <v>128.34</v>
      </c>
      <c r="F261" s="1">
        <v>657.66</v>
      </c>
    </row>
    <row r="262" spans="1:6" x14ac:dyDescent="0.35">
      <c r="A262" s="1" t="s">
        <v>277</v>
      </c>
      <c r="B262" s="1" t="s">
        <v>7</v>
      </c>
      <c r="C262" s="2">
        <v>44734</v>
      </c>
      <c r="D262" s="1">
        <v>635</v>
      </c>
      <c r="E262" s="1">
        <v>453.6</v>
      </c>
      <c r="F262" s="1">
        <v>181.4</v>
      </c>
    </row>
    <row r="263" spans="1:6" x14ac:dyDescent="0.35">
      <c r="A263" s="1" t="s">
        <v>278</v>
      </c>
      <c r="B263" s="1" t="s">
        <v>9</v>
      </c>
      <c r="C263" s="2">
        <v>44744</v>
      </c>
      <c r="D263" s="1">
        <v>434</v>
      </c>
      <c r="E263" s="1">
        <v>3</v>
      </c>
      <c r="F263" s="1">
        <v>431</v>
      </c>
    </row>
    <row r="264" spans="1:6" x14ac:dyDescent="0.35">
      <c r="A264" s="1" t="s">
        <v>279</v>
      </c>
      <c r="B264" s="1" t="s">
        <v>17</v>
      </c>
      <c r="C264" s="2">
        <v>44737</v>
      </c>
      <c r="D264" s="1">
        <v>270</v>
      </c>
      <c r="E264" s="1">
        <v>253.87</v>
      </c>
      <c r="F264" s="1">
        <v>16.13</v>
      </c>
    </row>
    <row r="265" spans="1:6" x14ac:dyDescent="0.35">
      <c r="A265" s="1" t="s">
        <v>280</v>
      </c>
      <c r="B265" s="1" t="s">
        <v>207</v>
      </c>
      <c r="C265" s="2">
        <v>44752</v>
      </c>
      <c r="D265" s="1">
        <v>360</v>
      </c>
      <c r="E265" s="1">
        <v>3</v>
      </c>
      <c r="F265" s="1">
        <v>357</v>
      </c>
    </row>
    <row r="266" spans="1:6" x14ac:dyDescent="0.35">
      <c r="A266" s="1" t="s">
        <v>281</v>
      </c>
      <c r="B266" s="1" t="s">
        <v>19</v>
      </c>
      <c r="C266" s="2">
        <v>44736</v>
      </c>
      <c r="D266" s="1">
        <v>352</v>
      </c>
      <c r="E266" s="1">
        <v>259.45</v>
      </c>
      <c r="F266" s="1">
        <v>92.55</v>
      </c>
    </row>
    <row r="267" spans="1:6" x14ac:dyDescent="0.35">
      <c r="A267" s="1" t="s">
        <v>282</v>
      </c>
      <c r="B267" s="1" t="s">
        <v>30</v>
      </c>
      <c r="C267" s="2">
        <v>44752</v>
      </c>
      <c r="D267" s="1">
        <v>477</v>
      </c>
      <c r="E267" s="1">
        <v>474.89</v>
      </c>
      <c r="F267" s="1">
        <v>2.11</v>
      </c>
    </row>
    <row r="268" spans="1:6" x14ac:dyDescent="0.35">
      <c r="A268" s="1" t="s">
        <v>283</v>
      </c>
      <c r="B268" s="1" t="s">
        <v>7</v>
      </c>
      <c r="C268" s="2">
        <v>44759</v>
      </c>
      <c r="D268" s="1">
        <v>578</v>
      </c>
      <c r="E268" s="1">
        <v>475.91</v>
      </c>
      <c r="F268" s="1">
        <v>102.09</v>
      </c>
    </row>
    <row r="269" spans="1:6" x14ac:dyDescent="0.35">
      <c r="A269" s="1" t="s">
        <v>284</v>
      </c>
      <c r="B269" s="1" t="s">
        <v>112</v>
      </c>
      <c r="C269" s="2">
        <v>44763</v>
      </c>
      <c r="D269" s="1">
        <v>851</v>
      </c>
      <c r="E269" s="1">
        <v>182.37</v>
      </c>
      <c r="F269" s="1">
        <v>668.63</v>
      </c>
    </row>
    <row r="270" spans="1:6" x14ac:dyDescent="0.35">
      <c r="A270" s="1" t="s">
        <v>285</v>
      </c>
      <c r="B270" s="1" t="s">
        <v>17</v>
      </c>
      <c r="C270" s="2">
        <v>44763</v>
      </c>
      <c r="D270" s="1">
        <v>391</v>
      </c>
      <c r="E270" s="1">
        <v>385.46</v>
      </c>
      <c r="F270" s="1">
        <v>5.54</v>
      </c>
    </row>
    <row r="271" spans="1:6" x14ac:dyDescent="0.35">
      <c r="A271" s="1" t="s">
        <v>286</v>
      </c>
      <c r="B271" s="1" t="s">
        <v>13</v>
      </c>
      <c r="C271" s="2">
        <v>44750</v>
      </c>
      <c r="D271" s="1">
        <v>722</v>
      </c>
      <c r="E271" s="1">
        <v>15.01</v>
      </c>
      <c r="F271" s="1">
        <v>706.99</v>
      </c>
    </row>
    <row r="272" spans="1:6" x14ac:dyDescent="0.35">
      <c r="A272" s="1" t="s">
        <v>287</v>
      </c>
      <c r="B272" s="1" t="s">
        <v>7</v>
      </c>
      <c r="C272" s="2">
        <v>44751</v>
      </c>
      <c r="D272" s="1">
        <v>560</v>
      </c>
      <c r="E272" s="1">
        <v>226.42</v>
      </c>
      <c r="F272" s="1">
        <v>333.58</v>
      </c>
    </row>
    <row r="273" spans="1:6" x14ac:dyDescent="0.35">
      <c r="A273" s="1" t="s">
        <v>288</v>
      </c>
      <c r="B273" s="1" t="s">
        <v>9</v>
      </c>
      <c r="C273" s="2">
        <v>44736</v>
      </c>
      <c r="D273" s="1">
        <v>363</v>
      </c>
      <c r="E273" s="1">
        <v>313.02</v>
      </c>
      <c r="F273" s="1">
        <v>49.98</v>
      </c>
    </row>
    <row r="274" spans="1:6" x14ac:dyDescent="0.35">
      <c r="A274" s="1" t="s">
        <v>289</v>
      </c>
      <c r="B274" s="1" t="s">
        <v>13</v>
      </c>
      <c r="C274" s="2">
        <v>44744</v>
      </c>
      <c r="D274" s="1">
        <v>396</v>
      </c>
      <c r="E274" s="1">
        <v>169.18</v>
      </c>
      <c r="F274" s="1">
        <v>226.82</v>
      </c>
    </row>
    <row r="275" spans="1:6" x14ac:dyDescent="0.35">
      <c r="A275" s="1" t="s">
        <v>290</v>
      </c>
      <c r="B275" s="1" t="s">
        <v>7</v>
      </c>
      <c r="C275" s="2">
        <v>44735</v>
      </c>
      <c r="D275" s="1">
        <v>827</v>
      </c>
      <c r="E275" s="1">
        <v>720.39</v>
      </c>
      <c r="F275" s="1">
        <v>106.61</v>
      </c>
    </row>
    <row r="276" spans="1:6" x14ac:dyDescent="0.35">
      <c r="A276" s="1" t="s">
        <v>291</v>
      </c>
      <c r="B276" s="1" t="s">
        <v>9</v>
      </c>
      <c r="C276" s="2">
        <v>44751</v>
      </c>
      <c r="D276" s="1">
        <v>349</v>
      </c>
      <c r="E276" s="1">
        <v>9.1999999999999993</v>
      </c>
      <c r="F276" s="1">
        <v>339.8</v>
      </c>
    </row>
    <row r="277" spans="1:6" x14ac:dyDescent="0.35">
      <c r="A277" s="1" t="s">
        <v>292</v>
      </c>
      <c r="B277" s="1" t="s">
        <v>17</v>
      </c>
      <c r="C277" s="2">
        <v>44726</v>
      </c>
      <c r="D277" s="1">
        <v>445</v>
      </c>
      <c r="E277" s="1">
        <v>346.07</v>
      </c>
      <c r="F277" s="1">
        <v>98.93</v>
      </c>
    </row>
    <row r="278" spans="1:6" x14ac:dyDescent="0.35">
      <c r="A278" s="1" t="s">
        <v>293</v>
      </c>
      <c r="B278" s="1" t="s">
        <v>207</v>
      </c>
      <c r="C278" s="2">
        <v>44749</v>
      </c>
      <c r="D278" s="1">
        <v>245</v>
      </c>
      <c r="E278" s="1">
        <v>168.28</v>
      </c>
      <c r="F278" s="1">
        <v>76.72</v>
      </c>
    </row>
    <row r="279" spans="1:6" x14ac:dyDescent="0.35">
      <c r="A279" s="1" t="s">
        <v>294</v>
      </c>
      <c r="B279" s="1" t="s">
        <v>7</v>
      </c>
      <c r="C279" s="2">
        <v>44734</v>
      </c>
      <c r="D279" s="1">
        <v>895</v>
      </c>
      <c r="E279" s="1">
        <v>521.51</v>
      </c>
      <c r="F279" s="1">
        <v>373.49</v>
      </c>
    </row>
    <row r="280" spans="1:6" x14ac:dyDescent="0.35">
      <c r="A280" s="1" t="s">
        <v>295</v>
      </c>
      <c r="B280" s="1" t="s">
        <v>9</v>
      </c>
      <c r="C280" s="2">
        <v>44726</v>
      </c>
      <c r="D280" s="1">
        <v>763</v>
      </c>
      <c r="E280" s="1">
        <v>338.32</v>
      </c>
      <c r="F280" s="1">
        <v>424.68</v>
      </c>
    </row>
    <row r="281" spans="1:6" x14ac:dyDescent="0.35">
      <c r="A281" s="1" t="s">
        <v>296</v>
      </c>
      <c r="B281" s="1" t="s">
        <v>17</v>
      </c>
      <c r="C281" s="2">
        <v>44743</v>
      </c>
      <c r="D281" s="1">
        <v>342</v>
      </c>
      <c r="E281" s="1">
        <v>43.01</v>
      </c>
      <c r="F281" s="1">
        <v>298.99</v>
      </c>
    </row>
    <row r="282" spans="1:6" x14ac:dyDescent="0.35">
      <c r="A282" s="1" t="s">
        <v>297</v>
      </c>
      <c r="B282" s="1" t="s">
        <v>13</v>
      </c>
      <c r="C282" s="2">
        <v>44742</v>
      </c>
      <c r="D282" s="1">
        <v>796</v>
      </c>
      <c r="E282" s="1">
        <v>465.22</v>
      </c>
      <c r="F282" s="1">
        <v>330.78</v>
      </c>
    </row>
    <row r="283" spans="1:6" x14ac:dyDescent="0.35">
      <c r="A283" s="1" t="s">
        <v>298</v>
      </c>
      <c r="B283" s="1" t="s">
        <v>19</v>
      </c>
      <c r="C283" s="2">
        <v>44747</v>
      </c>
      <c r="D283" s="1">
        <v>772</v>
      </c>
      <c r="E283" s="1">
        <v>156.49</v>
      </c>
      <c r="F283" s="1">
        <v>615.51</v>
      </c>
    </row>
    <row r="284" spans="1:6" x14ac:dyDescent="0.35">
      <c r="A284" s="1" t="s">
        <v>299</v>
      </c>
      <c r="B284" s="1" t="s">
        <v>7</v>
      </c>
      <c r="C284" s="2">
        <v>44764</v>
      </c>
      <c r="D284" s="1">
        <v>320</v>
      </c>
      <c r="E284" s="1">
        <v>110.69</v>
      </c>
      <c r="F284" s="1">
        <v>209.31</v>
      </c>
    </row>
    <row r="285" spans="1:6" x14ac:dyDescent="0.35">
      <c r="A285" s="1" t="s">
        <v>300</v>
      </c>
      <c r="B285" s="1" t="s">
        <v>9</v>
      </c>
      <c r="C285" s="2">
        <v>44735</v>
      </c>
      <c r="D285" s="1">
        <v>747</v>
      </c>
      <c r="E285" s="1">
        <v>335.13</v>
      </c>
      <c r="F285" s="1">
        <v>411.87</v>
      </c>
    </row>
    <row r="286" spans="1:6" x14ac:dyDescent="0.35">
      <c r="A286" s="1" t="s">
        <v>301</v>
      </c>
      <c r="B286" s="1" t="s">
        <v>17</v>
      </c>
      <c r="C286" s="2">
        <v>44737</v>
      </c>
      <c r="D286" s="1">
        <v>241</v>
      </c>
      <c r="E286" s="1">
        <v>99.29</v>
      </c>
      <c r="F286" s="1">
        <v>141.71</v>
      </c>
    </row>
    <row r="287" spans="1:6" x14ac:dyDescent="0.35">
      <c r="A287" s="1" t="s">
        <v>302</v>
      </c>
      <c r="B287" s="1" t="s">
        <v>207</v>
      </c>
      <c r="C287" s="2">
        <v>44749</v>
      </c>
      <c r="D287" s="1">
        <v>695</v>
      </c>
      <c r="E287" s="1">
        <v>546.36</v>
      </c>
      <c r="F287" s="1">
        <v>148.63999999999999</v>
      </c>
    </row>
    <row r="288" spans="1:6" x14ac:dyDescent="0.35">
      <c r="A288" s="1" t="s">
        <v>303</v>
      </c>
      <c r="B288" s="1" t="s">
        <v>7</v>
      </c>
      <c r="C288" s="2">
        <v>44729</v>
      </c>
      <c r="D288" s="1">
        <v>787</v>
      </c>
      <c r="E288" s="1">
        <v>646.08000000000004</v>
      </c>
      <c r="F288" s="1">
        <v>140.91999999999999</v>
      </c>
    </row>
    <row r="289" spans="1:6" x14ac:dyDescent="0.35">
      <c r="A289" s="1" t="s">
        <v>304</v>
      </c>
      <c r="B289" s="1" t="s">
        <v>9</v>
      </c>
      <c r="C289" s="2">
        <v>44738</v>
      </c>
      <c r="D289" s="1">
        <v>832</v>
      </c>
      <c r="E289" s="1">
        <v>470.51</v>
      </c>
      <c r="F289" s="1">
        <v>361.49</v>
      </c>
    </row>
    <row r="290" spans="1:6" x14ac:dyDescent="0.35">
      <c r="A290" s="1" t="s">
        <v>305</v>
      </c>
      <c r="B290" s="1" t="s">
        <v>17</v>
      </c>
      <c r="C290" s="2">
        <v>44740</v>
      </c>
      <c r="D290" s="1">
        <v>536</v>
      </c>
      <c r="E290" s="1">
        <v>257.29000000000002</v>
      </c>
      <c r="F290" s="1">
        <v>278.70999999999998</v>
      </c>
    </row>
    <row r="291" spans="1:6" x14ac:dyDescent="0.35">
      <c r="A291" s="1" t="s">
        <v>306</v>
      </c>
      <c r="B291" s="1" t="s">
        <v>13</v>
      </c>
      <c r="C291" s="2">
        <v>44755</v>
      </c>
      <c r="D291" s="1">
        <v>531</v>
      </c>
      <c r="E291" s="1">
        <v>428.54</v>
      </c>
      <c r="F291" s="1">
        <v>102.46</v>
      </c>
    </row>
    <row r="292" spans="1:6" x14ac:dyDescent="0.35">
      <c r="A292" s="1" t="s">
        <v>307</v>
      </c>
      <c r="B292" s="1" t="s">
        <v>19</v>
      </c>
      <c r="C292" s="2">
        <v>44755</v>
      </c>
      <c r="D292" s="1">
        <v>606</v>
      </c>
      <c r="E292" s="1">
        <v>81.650000000000006</v>
      </c>
      <c r="F292" s="1">
        <v>524.35</v>
      </c>
    </row>
    <row r="293" spans="1:6" x14ac:dyDescent="0.35">
      <c r="A293" s="1" t="s">
        <v>308</v>
      </c>
      <c r="B293" s="1" t="s">
        <v>30</v>
      </c>
      <c r="C293" s="2">
        <v>44764</v>
      </c>
      <c r="D293" s="1">
        <v>682</v>
      </c>
      <c r="E293" s="1">
        <v>366.48</v>
      </c>
      <c r="F293" s="1">
        <v>315.52</v>
      </c>
    </row>
    <row r="294" spans="1:6" x14ac:dyDescent="0.35">
      <c r="A294" s="1" t="s">
        <v>309</v>
      </c>
      <c r="B294" s="1" t="s">
        <v>7</v>
      </c>
      <c r="C294" s="2">
        <v>44735</v>
      </c>
      <c r="D294" s="1">
        <v>676</v>
      </c>
      <c r="E294" s="1">
        <v>584.70000000000005</v>
      </c>
      <c r="F294" s="1">
        <v>91.3</v>
      </c>
    </row>
    <row r="295" spans="1:6" x14ac:dyDescent="0.35">
      <c r="A295" s="1" t="s">
        <v>310</v>
      </c>
      <c r="B295" s="1" t="s">
        <v>9</v>
      </c>
      <c r="C295" s="2">
        <v>44734</v>
      </c>
      <c r="D295" s="1">
        <v>617</v>
      </c>
      <c r="E295" s="1">
        <v>90.3</v>
      </c>
      <c r="F295" s="1">
        <v>526.70000000000005</v>
      </c>
    </row>
    <row r="296" spans="1:6" x14ac:dyDescent="0.35">
      <c r="A296" s="1" t="s">
        <v>311</v>
      </c>
      <c r="B296" s="1" t="s">
        <v>17</v>
      </c>
      <c r="C296" s="2">
        <v>44728</v>
      </c>
      <c r="D296" s="1">
        <v>623</v>
      </c>
      <c r="E296" s="1">
        <v>311.07</v>
      </c>
      <c r="F296" s="1">
        <v>311.93</v>
      </c>
    </row>
    <row r="297" spans="1:6" x14ac:dyDescent="0.35">
      <c r="A297" s="1" t="s">
        <v>312</v>
      </c>
      <c r="B297" s="1" t="s">
        <v>13</v>
      </c>
      <c r="C297" s="2">
        <v>44739</v>
      </c>
      <c r="D297" s="1">
        <v>281</v>
      </c>
      <c r="E297" s="1">
        <v>47.1</v>
      </c>
      <c r="F297" s="1">
        <v>233.9</v>
      </c>
    </row>
    <row r="298" spans="1:6" x14ac:dyDescent="0.35">
      <c r="A298" s="1" t="s">
        <v>313</v>
      </c>
      <c r="B298" s="1" t="s">
        <v>7</v>
      </c>
      <c r="C298" s="2">
        <v>44765</v>
      </c>
      <c r="D298" s="1">
        <v>863</v>
      </c>
      <c r="E298" s="1">
        <v>492.26</v>
      </c>
      <c r="F298" s="1">
        <v>370.74</v>
      </c>
    </row>
    <row r="299" spans="1:6" x14ac:dyDescent="0.35">
      <c r="A299" s="1" t="s">
        <v>314</v>
      </c>
      <c r="B299" s="1" t="s">
        <v>9</v>
      </c>
      <c r="C299" s="2">
        <v>44740</v>
      </c>
      <c r="D299" s="1">
        <v>437</v>
      </c>
      <c r="E299" s="1">
        <v>154.01</v>
      </c>
      <c r="F299" s="1">
        <v>282.99</v>
      </c>
    </row>
    <row r="300" spans="1:6" x14ac:dyDescent="0.35">
      <c r="A300" s="1" t="s">
        <v>315</v>
      </c>
      <c r="B300" s="1" t="s">
        <v>17</v>
      </c>
      <c r="C300" s="2">
        <v>44734</v>
      </c>
      <c r="D300" s="1">
        <v>402</v>
      </c>
      <c r="E300" s="1">
        <v>45.06</v>
      </c>
      <c r="F300" s="1">
        <v>356.94</v>
      </c>
    </row>
    <row r="301" spans="1:6" x14ac:dyDescent="0.35">
      <c r="A301" s="1" t="s">
        <v>316</v>
      </c>
      <c r="B301" s="1" t="s">
        <v>13</v>
      </c>
      <c r="C301" s="2">
        <v>44727</v>
      </c>
      <c r="D301" s="1">
        <v>591</v>
      </c>
      <c r="E301" s="1">
        <v>341.83</v>
      </c>
      <c r="F301" s="1">
        <v>249.17</v>
      </c>
    </row>
    <row r="302" spans="1:6" x14ac:dyDescent="0.35">
      <c r="A302" s="1" t="s">
        <v>317</v>
      </c>
      <c r="B302" s="1" t="s">
        <v>19</v>
      </c>
      <c r="C302" s="2">
        <v>44737</v>
      </c>
      <c r="D302" s="1">
        <v>613</v>
      </c>
      <c r="E302" s="1">
        <v>115.16</v>
      </c>
      <c r="F302" s="1">
        <v>497.84</v>
      </c>
    </row>
    <row r="303" spans="1:6" x14ac:dyDescent="0.35">
      <c r="A303" s="1" t="s">
        <v>318</v>
      </c>
      <c r="B303" s="1" t="s">
        <v>7</v>
      </c>
      <c r="C303" s="2">
        <v>44747</v>
      </c>
      <c r="D303" s="1">
        <v>499</v>
      </c>
      <c r="E303" s="1">
        <v>345.49</v>
      </c>
      <c r="F303" s="1">
        <v>153.51</v>
      </c>
    </row>
    <row r="304" spans="1:6" x14ac:dyDescent="0.35">
      <c r="A304" s="1" t="s">
        <v>319</v>
      </c>
      <c r="B304" s="1" t="s">
        <v>9</v>
      </c>
      <c r="C304" s="2">
        <v>44754</v>
      </c>
      <c r="D304" s="1">
        <v>761</v>
      </c>
      <c r="E304" s="1">
        <v>556.53</v>
      </c>
      <c r="F304" s="1">
        <v>204.47</v>
      </c>
    </row>
    <row r="305" spans="1:6" x14ac:dyDescent="0.35">
      <c r="A305" s="1" t="s">
        <v>320</v>
      </c>
      <c r="B305" s="1" t="s">
        <v>17</v>
      </c>
      <c r="C305" s="2">
        <v>44760</v>
      </c>
      <c r="D305" s="1">
        <v>350</v>
      </c>
      <c r="E305" s="1">
        <v>138.78</v>
      </c>
      <c r="F305" s="1">
        <v>211.22</v>
      </c>
    </row>
    <row r="306" spans="1:6" x14ac:dyDescent="0.35">
      <c r="A306" s="1" t="s">
        <v>321</v>
      </c>
      <c r="B306" s="1" t="s">
        <v>13</v>
      </c>
      <c r="C306" s="2">
        <v>44759</v>
      </c>
      <c r="D306" s="1">
        <v>386</v>
      </c>
      <c r="E306" s="1">
        <v>181.63</v>
      </c>
      <c r="F306" s="1">
        <v>204.37</v>
      </c>
    </row>
    <row r="307" spans="1:6" x14ac:dyDescent="0.35">
      <c r="A307" s="1" t="s">
        <v>322</v>
      </c>
      <c r="B307" s="1" t="s">
        <v>7</v>
      </c>
      <c r="C307" s="2">
        <v>44735</v>
      </c>
      <c r="D307" s="1">
        <v>580</v>
      </c>
      <c r="E307" s="1">
        <v>523.30999999999995</v>
      </c>
      <c r="F307" s="1">
        <v>56.69</v>
      </c>
    </row>
    <row r="308" spans="1:6" x14ac:dyDescent="0.35">
      <c r="A308" s="1" t="s">
        <v>323</v>
      </c>
      <c r="B308" s="1" t="s">
        <v>9</v>
      </c>
      <c r="C308" s="2">
        <v>44734</v>
      </c>
      <c r="D308" s="1">
        <v>238</v>
      </c>
      <c r="E308" s="1">
        <v>59.64</v>
      </c>
      <c r="F308" s="1">
        <v>178.36</v>
      </c>
    </row>
    <row r="309" spans="1:6" x14ac:dyDescent="0.35">
      <c r="A309" s="1" t="s">
        <v>324</v>
      </c>
      <c r="B309" s="1" t="s">
        <v>17</v>
      </c>
      <c r="C309" s="2">
        <v>44753</v>
      </c>
      <c r="D309" s="1">
        <v>475</v>
      </c>
      <c r="E309" s="1">
        <v>270.24</v>
      </c>
      <c r="F309" s="1">
        <v>204.76</v>
      </c>
    </row>
    <row r="310" spans="1:6" x14ac:dyDescent="0.35">
      <c r="A310" s="1" t="s">
        <v>325</v>
      </c>
      <c r="B310" s="1" t="s">
        <v>13</v>
      </c>
      <c r="C310" s="2">
        <v>44739</v>
      </c>
      <c r="D310" s="1">
        <v>339</v>
      </c>
      <c r="E310" s="1">
        <v>11.39</v>
      </c>
      <c r="F310" s="1">
        <v>327.61</v>
      </c>
    </row>
    <row r="311" spans="1:6" x14ac:dyDescent="0.35">
      <c r="A311" s="1" t="s">
        <v>326</v>
      </c>
      <c r="B311" s="1" t="s">
        <v>41</v>
      </c>
      <c r="C311" s="2">
        <v>44740</v>
      </c>
      <c r="D311" s="1">
        <v>384</v>
      </c>
      <c r="E311" s="1">
        <v>45.31</v>
      </c>
      <c r="F311" s="1">
        <v>338.69</v>
      </c>
    </row>
    <row r="312" spans="1:6" x14ac:dyDescent="0.35">
      <c r="A312" s="1" t="s">
        <v>327</v>
      </c>
      <c r="B312" s="1" t="s">
        <v>30</v>
      </c>
      <c r="C312" s="2">
        <v>44748</v>
      </c>
      <c r="D312" s="1">
        <v>544</v>
      </c>
      <c r="E312" s="1">
        <v>15.33</v>
      </c>
      <c r="F312" s="1">
        <v>528.66999999999996</v>
      </c>
    </row>
    <row r="313" spans="1:6" x14ac:dyDescent="0.35">
      <c r="A313" s="1" t="s">
        <v>328</v>
      </c>
      <c r="B313" s="1" t="s">
        <v>7</v>
      </c>
      <c r="C313" s="2">
        <v>44731</v>
      </c>
      <c r="D313" s="1">
        <v>519</v>
      </c>
      <c r="E313" s="1">
        <v>347.43</v>
      </c>
      <c r="F313" s="1">
        <v>171.57</v>
      </c>
    </row>
    <row r="314" spans="1:6" x14ac:dyDescent="0.35">
      <c r="A314" s="1" t="s">
        <v>329</v>
      </c>
      <c r="B314" s="1" t="s">
        <v>9</v>
      </c>
      <c r="C314" s="2">
        <v>44763</v>
      </c>
      <c r="D314" s="1">
        <v>535</v>
      </c>
      <c r="E314" s="1">
        <v>195</v>
      </c>
      <c r="F314" s="1">
        <v>340</v>
      </c>
    </row>
    <row r="315" spans="1:6" x14ac:dyDescent="0.35">
      <c r="A315" s="1" t="s">
        <v>330</v>
      </c>
      <c r="B315" s="1" t="s">
        <v>17</v>
      </c>
      <c r="C315" s="2">
        <v>44733</v>
      </c>
      <c r="D315" s="1">
        <v>864</v>
      </c>
      <c r="E315" s="1">
        <v>133.19999999999999</v>
      </c>
      <c r="F315" s="1">
        <v>730.8</v>
      </c>
    </row>
    <row r="316" spans="1:6" x14ac:dyDescent="0.35">
      <c r="A316" s="1" t="s">
        <v>331</v>
      </c>
      <c r="B316" s="1" t="s">
        <v>13</v>
      </c>
      <c r="C316" s="2">
        <v>44746</v>
      </c>
      <c r="D316" s="1">
        <v>507</v>
      </c>
      <c r="E316" s="1">
        <v>337.9</v>
      </c>
      <c r="F316" s="1">
        <v>169.1</v>
      </c>
    </row>
    <row r="317" spans="1:6" x14ac:dyDescent="0.35">
      <c r="A317" s="1" t="s">
        <v>332</v>
      </c>
      <c r="B317" s="1" t="s">
        <v>7</v>
      </c>
      <c r="C317" s="2">
        <v>44755</v>
      </c>
      <c r="D317" s="1">
        <v>252</v>
      </c>
      <c r="E317" s="1">
        <v>174.35</v>
      </c>
      <c r="F317" s="1">
        <v>77.650000000000006</v>
      </c>
    </row>
    <row r="318" spans="1:6" x14ac:dyDescent="0.35">
      <c r="A318" s="1" t="s">
        <v>333</v>
      </c>
      <c r="B318" s="1" t="s">
        <v>9</v>
      </c>
      <c r="C318" s="2">
        <v>44755</v>
      </c>
      <c r="D318" s="1">
        <v>485</v>
      </c>
      <c r="E318" s="1">
        <v>71.06</v>
      </c>
      <c r="F318" s="1">
        <v>413.94</v>
      </c>
    </row>
    <row r="319" spans="1:6" x14ac:dyDescent="0.35">
      <c r="A319" s="1" t="s">
        <v>334</v>
      </c>
      <c r="B319" s="1" t="s">
        <v>17</v>
      </c>
      <c r="C319" s="2">
        <v>44727</v>
      </c>
      <c r="D319" s="1">
        <v>215</v>
      </c>
      <c r="E319" s="1">
        <v>211.87</v>
      </c>
      <c r="F319" s="1">
        <v>3.13</v>
      </c>
    </row>
    <row r="320" spans="1:6" x14ac:dyDescent="0.35">
      <c r="A320" s="1" t="s">
        <v>335</v>
      </c>
      <c r="B320" s="1" t="s">
        <v>13</v>
      </c>
      <c r="C320" s="2">
        <v>44746</v>
      </c>
      <c r="D320" s="1">
        <v>679</v>
      </c>
      <c r="E320" s="1">
        <v>217.91</v>
      </c>
      <c r="F320" s="1">
        <v>461.09</v>
      </c>
    </row>
    <row r="321" spans="1:6" x14ac:dyDescent="0.35">
      <c r="A321" s="1" t="s">
        <v>336</v>
      </c>
      <c r="B321" s="1" t="s">
        <v>7</v>
      </c>
      <c r="C321" s="2">
        <v>44740</v>
      </c>
      <c r="D321" s="1">
        <v>561</v>
      </c>
      <c r="E321" s="1">
        <v>530.12</v>
      </c>
      <c r="F321" s="1">
        <v>30.88</v>
      </c>
    </row>
    <row r="322" spans="1:6" x14ac:dyDescent="0.35">
      <c r="A322" s="1" t="s">
        <v>337</v>
      </c>
      <c r="B322" s="1" t="s">
        <v>9</v>
      </c>
      <c r="C322" s="2">
        <v>44743</v>
      </c>
      <c r="D322" s="1">
        <v>396</v>
      </c>
      <c r="E322" s="1">
        <v>201.6</v>
      </c>
      <c r="F322" s="1">
        <v>194.4</v>
      </c>
    </row>
    <row r="323" spans="1:6" x14ac:dyDescent="0.35">
      <c r="A323" s="1" t="s">
        <v>338</v>
      </c>
      <c r="B323" s="1" t="s">
        <v>17</v>
      </c>
      <c r="C323" s="2">
        <v>44737</v>
      </c>
      <c r="D323" s="1">
        <v>560</v>
      </c>
      <c r="E323" s="1">
        <v>369.94</v>
      </c>
      <c r="F323" s="1">
        <v>190.06</v>
      </c>
    </row>
    <row r="324" spans="1:6" x14ac:dyDescent="0.35">
      <c r="A324" s="1" t="s">
        <v>339</v>
      </c>
      <c r="B324" s="1" t="s">
        <v>13</v>
      </c>
      <c r="C324" s="2">
        <v>44757</v>
      </c>
      <c r="D324" s="1">
        <v>592</v>
      </c>
      <c r="E324" s="1">
        <v>530.53</v>
      </c>
      <c r="F324" s="1">
        <v>61.47</v>
      </c>
    </row>
    <row r="325" spans="1:6" x14ac:dyDescent="0.35">
      <c r="A325" s="1" t="s">
        <v>340</v>
      </c>
      <c r="B325" s="1" t="s">
        <v>7</v>
      </c>
      <c r="C325" s="2">
        <v>44745</v>
      </c>
      <c r="D325" s="1">
        <v>511</v>
      </c>
      <c r="E325" s="1">
        <v>68.45</v>
      </c>
      <c r="F325" s="1">
        <v>442.55</v>
      </c>
    </row>
    <row r="326" spans="1:6" x14ac:dyDescent="0.35">
      <c r="A326" s="1" t="s">
        <v>341</v>
      </c>
      <c r="B326" s="1" t="s">
        <v>9</v>
      </c>
      <c r="C326" s="2">
        <v>44760</v>
      </c>
      <c r="D326" s="1">
        <v>891</v>
      </c>
      <c r="E326" s="1">
        <v>340.71</v>
      </c>
      <c r="F326" s="1">
        <v>550.29</v>
      </c>
    </row>
    <row r="327" spans="1:6" x14ac:dyDescent="0.35">
      <c r="A327" s="1" t="s">
        <v>342</v>
      </c>
      <c r="B327" s="1" t="s">
        <v>17</v>
      </c>
      <c r="C327" s="2">
        <v>44750</v>
      </c>
      <c r="D327" s="1">
        <v>306</v>
      </c>
      <c r="E327" s="1">
        <v>46.13</v>
      </c>
      <c r="F327" s="1">
        <v>259.87</v>
      </c>
    </row>
    <row r="328" spans="1:6" x14ac:dyDescent="0.35">
      <c r="A328" s="1" t="s">
        <v>343</v>
      </c>
      <c r="B328" s="1" t="s">
        <v>13</v>
      </c>
      <c r="C328" s="2">
        <v>44742</v>
      </c>
      <c r="D328" s="1">
        <v>611</v>
      </c>
      <c r="E328" s="1">
        <v>588.98</v>
      </c>
      <c r="F328" s="1">
        <v>22.02</v>
      </c>
    </row>
    <row r="329" spans="1:6" x14ac:dyDescent="0.35">
      <c r="A329" s="1" t="s">
        <v>344</v>
      </c>
      <c r="B329" s="1" t="s">
        <v>7</v>
      </c>
      <c r="C329" s="2">
        <v>44746</v>
      </c>
      <c r="D329" s="1">
        <v>484</v>
      </c>
      <c r="E329" s="1">
        <v>437.23</v>
      </c>
      <c r="F329" s="1">
        <v>46.77</v>
      </c>
    </row>
    <row r="330" spans="1:6" x14ac:dyDescent="0.35">
      <c r="A330" s="1" t="s">
        <v>345</v>
      </c>
      <c r="B330" s="1" t="s">
        <v>9</v>
      </c>
      <c r="C330" s="2">
        <v>44752</v>
      </c>
      <c r="D330" s="1">
        <v>384</v>
      </c>
      <c r="E330" s="1">
        <v>238.89</v>
      </c>
      <c r="F330" s="1">
        <v>145.11000000000001</v>
      </c>
    </row>
    <row r="331" spans="1:6" x14ac:dyDescent="0.35">
      <c r="A331" s="1" t="s">
        <v>346</v>
      </c>
      <c r="B331" s="1" t="s">
        <v>17</v>
      </c>
      <c r="C331" s="2">
        <v>44725</v>
      </c>
      <c r="D331" s="1">
        <v>627</v>
      </c>
      <c r="E331" s="1">
        <v>38.68</v>
      </c>
      <c r="F331" s="1">
        <v>588.32000000000005</v>
      </c>
    </row>
    <row r="332" spans="1:6" x14ac:dyDescent="0.35">
      <c r="A332" s="1" t="s">
        <v>347</v>
      </c>
      <c r="B332" s="1" t="s">
        <v>207</v>
      </c>
      <c r="C332" s="2">
        <v>44734</v>
      </c>
      <c r="D332" s="1">
        <v>885</v>
      </c>
      <c r="E332" s="1">
        <v>435.54</v>
      </c>
      <c r="F332" s="1">
        <v>449.46</v>
      </c>
    </row>
    <row r="333" spans="1:6" x14ac:dyDescent="0.35">
      <c r="A333" s="1" t="s">
        <v>348</v>
      </c>
      <c r="B333" s="1" t="s">
        <v>7</v>
      </c>
      <c r="C333" s="2">
        <v>44761</v>
      </c>
      <c r="D333" s="1">
        <v>592</v>
      </c>
      <c r="E333" s="1">
        <v>411.76</v>
      </c>
      <c r="F333" s="1">
        <v>180.24</v>
      </c>
    </row>
    <row r="334" spans="1:6" x14ac:dyDescent="0.35">
      <c r="A334" s="1" t="s">
        <v>349</v>
      </c>
      <c r="B334" s="1" t="s">
        <v>9</v>
      </c>
      <c r="C334" s="2">
        <v>44735</v>
      </c>
      <c r="D334" s="1">
        <v>899</v>
      </c>
      <c r="E334" s="1">
        <v>490.22</v>
      </c>
      <c r="F334" s="1">
        <v>408.78</v>
      </c>
    </row>
    <row r="335" spans="1:6" x14ac:dyDescent="0.35">
      <c r="A335" s="1" t="s">
        <v>350</v>
      </c>
      <c r="B335" s="1" t="s">
        <v>17</v>
      </c>
      <c r="C335" s="2">
        <v>44753</v>
      </c>
      <c r="D335" s="1">
        <v>501</v>
      </c>
      <c r="E335" s="1">
        <v>176.35</v>
      </c>
      <c r="F335" s="1">
        <v>324.64999999999998</v>
      </c>
    </row>
    <row r="336" spans="1:6" x14ac:dyDescent="0.35">
      <c r="A336" s="1" t="s">
        <v>351</v>
      </c>
      <c r="B336" s="1" t="s">
        <v>13</v>
      </c>
      <c r="C336" s="2">
        <v>44732</v>
      </c>
      <c r="D336" s="1">
        <v>339</v>
      </c>
      <c r="E336" s="1">
        <v>20.440000000000001</v>
      </c>
      <c r="F336" s="1">
        <v>318.56</v>
      </c>
    </row>
    <row r="337" spans="1:6" x14ac:dyDescent="0.35">
      <c r="A337" s="1" t="s">
        <v>352</v>
      </c>
      <c r="B337" s="1" t="s">
        <v>19</v>
      </c>
      <c r="C337" s="2">
        <v>44748</v>
      </c>
      <c r="D337" s="1">
        <v>677</v>
      </c>
      <c r="E337" s="1">
        <v>28.06</v>
      </c>
      <c r="F337" s="1">
        <v>648.94000000000005</v>
      </c>
    </row>
    <row r="338" spans="1:6" x14ac:dyDescent="0.35">
      <c r="A338" s="1" t="s">
        <v>353</v>
      </c>
      <c r="B338" s="1" t="s">
        <v>30</v>
      </c>
      <c r="C338" s="2">
        <v>44731</v>
      </c>
      <c r="D338" s="1">
        <v>239</v>
      </c>
      <c r="E338" s="1">
        <v>70.55</v>
      </c>
      <c r="F338" s="1">
        <v>168.45</v>
      </c>
    </row>
    <row r="339" spans="1:6" x14ac:dyDescent="0.35">
      <c r="A339" s="1" t="s">
        <v>354</v>
      </c>
      <c r="B339" s="1" t="s">
        <v>7</v>
      </c>
      <c r="C339" s="2">
        <v>44725</v>
      </c>
      <c r="D339" s="1">
        <v>290</v>
      </c>
      <c r="E339" s="1">
        <v>197.65</v>
      </c>
      <c r="F339" s="1">
        <v>92.35</v>
      </c>
    </row>
    <row r="340" spans="1:6" x14ac:dyDescent="0.35">
      <c r="A340" s="1" t="s">
        <v>355</v>
      </c>
      <c r="B340" s="1" t="s">
        <v>9</v>
      </c>
      <c r="C340" s="2">
        <v>44753</v>
      </c>
      <c r="D340" s="1">
        <v>307</v>
      </c>
      <c r="E340" s="1">
        <v>161.59</v>
      </c>
      <c r="F340" s="1">
        <v>145.41</v>
      </c>
    </row>
    <row r="341" spans="1:6" x14ac:dyDescent="0.35">
      <c r="A341" s="1" t="s">
        <v>356</v>
      </c>
      <c r="B341" s="1" t="s">
        <v>17</v>
      </c>
      <c r="C341" s="2">
        <v>44738</v>
      </c>
      <c r="D341" s="1">
        <v>800</v>
      </c>
      <c r="E341" s="1">
        <v>43.56</v>
      </c>
      <c r="F341" s="1">
        <v>756.44</v>
      </c>
    </row>
    <row r="342" spans="1:6" x14ac:dyDescent="0.35">
      <c r="A342" s="1" t="s">
        <v>357</v>
      </c>
      <c r="B342" s="1" t="s">
        <v>13</v>
      </c>
      <c r="C342" s="2">
        <v>44762</v>
      </c>
      <c r="D342" s="1">
        <v>743</v>
      </c>
      <c r="E342" s="1">
        <v>708.46</v>
      </c>
      <c r="F342" s="1">
        <v>34.54</v>
      </c>
    </row>
    <row r="343" spans="1:6" x14ac:dyDescent="0.35">
      <c r="A343" s="1" t="s">
        <v>358</v>
      </c>
      <c r="B343" s="1" t="s">
        <v>36</v>
      </c>
      <c r="C343" s="2">
        <v>44756</v>
      </c>
      <c r="D343" s="1">
        <v>281</v>
      </c>
      <c r="E343" s="1">
        <v>131.31</v>
      </c>
      <c r="F343" s="1">
        <v>149.69</v>
      </c>
    </row>
    <row r="344" spans="1:6" x14ac:dyDescent="0.35">
      <c r="A344" s="1" t="s">
        <v>359</v>
      </c>
      <c r="B344" s="1" t="s">
        <v>9</v>
      </c>
      <c r="C344" s="2">
        <v>44744</v>
      </c>
      <c r="D344" s="1">
        <v>486</v>
      </c>
      <c r="E344" s="1">
        <v>292.33999999999997</v>
      </c>
      <c r="F344" s="1">
        <v>193.66</v>
      </c>
    </row>
    <row r="345" spans="1:6" x14ac:dyDescent="0.35">
      <c r="A345" s="1" t="s">
        <v>360</v>
      </c>
      <c r="B345" s="1" t="s">
        <v>17</v>
      </c>
      <c r="C345" s="2">
        <v>44753</v>
      </c>
      <c r="D345" s="1">
        <v>855</v>
      </c>
      <c r="E345" s="1">
        <v>146.71</v>
      </c>
      <c r="F345" s="1">
        <v>708.29</v>
      </c>
    </row>
    <row r="346" spans="1:6" x14ac:dyDescent="0.35">
      <c r="A346" s="1" t="s">
        <v>361</v>
      </c>
      <c r="B346" s="1" t="s">
        <v>13</v>
      </c>
      <c r="C346" s="2">
        <v>44762</v>
      </c>
      <c r="D346" s="1">
        <v>650</v>
      </c>
      <c r="E346" s="1">
        <v>290.76</v>
      </c>
      <c r="F346" s="1">
        <v>359.24</v>
      </c>
    </row>
    <row r="347" spans="1:6" x14ac:dyDescent="0.35">
      <c r="A347" s="1" t="s">
        <v>362</v>
      </c>
      <c r="B347" s="1" t="s">
        <v>19</v>
      </c>
      <c r="C347" s="2">
        <v>44740</v>
      </c>
      <c r="D347" s="1">
        <v>587</v>
      </c>
      <c r="E347" s="1">
        <v>318.43</v>
      </c>
      <c r="F347" s="1">
        <v>268.57</v>
      </c>
    </row>
    <row r="348" spans="1:6" x14ac:dyDescent="0.35">
      <c r="A348" s="1" t="s">
        <v>363</v>
      </c>
      <c r="B348" s="1" t="s">
        <v>7</v>
      </c>
      <c r="C348" s="2">
        <v>44729</v>
      </c>
      <c r="D348" s="1">
        <v>736</v>
      </c>
      <c r="E348" s="1">
        <v>371.57</v>
      </c>
      <c r="F348" s="1">
        <v>364.43</v>
      </c>
    </row>
    <row r="349" spans="1:6" x14ac:dyDescent="0.35">
      <c r="A349" s="1" t="s">
        <v>364</v>
      </c>
      <c r="B349" s="1" t="s">
        <v>9</v>
      </c>
      <c r="C349" s="2">
        <v>44727</v>
      </c>
      <c r="D349" s="1">
        <v>895</v>
      </c>
      <c r="E349" s="1">
        <v>82.63</v>
      </c>
      <c r="F349" s="1">
        <v>812.37</v>
      </c>
    </row>
    <row r="350" spans="1:6" x14ac:dyDescent="0.35">
      <c r="A350" s="1" t="s">
        <v>365</v>
      </c>
      <c r="B350" s="1" t="s">
        <v>17</v>
      </c>
      <c r="C350" s="2">
        <v>44734</v>
      </c>
      <c r="D350" s="1">
        <v>861</v>
      </c>
      <c r="E350" s="1">
        <v>3</v>
      </c>
      <c r="F350" s="1">
        <v>858</v>
      </c>
    </row>
    <row r="351" spans="1:6" x14ac:dyDescent="0.35">
      <c r="A351" s="1" t="s">
        <v>366</v>
      </c>
      <c r="B351" s="1" t="s">
        <v>13</v>
      </c>
      <c r="C351" s="2">
        <v>44744</v>
      </c>
      <c r="D351" s="1">
        <v>268</v>
      </c>
      <c r="E351" s="1">
        <v>241.29</v>
      </c>
      <c r="F351" s="1">
        <v>26.71</v>
      </c>
    </row>
    <row r="352" spans="1:6" x14ac:dyDescent="0.35">
      <c r="A352" s="1" t="s">
        <v>367</v>
      </c>
      <c r="B352" s="1" t="s">
        <v>9</v>
      </c>
      <c r="C352" s="2">
        <v>44752</v>
      </c>
      <c r="D352" s="1">
        <v>277</v>
      </c>
      <c r="E352" s="1">
        <v>7.05</v>
      </c>
      <c r="F352" s="1">
        <v>269.95</v>
      </c>
    </row>
    <row r="353" spans="1:6" x14ac:dyDescent="0.35">
      <c r="A353" s="1" t="s">
        <v>368</v>
      </c>
      <c r="B353" s="1" t="s">
        <v>17</v>
      </c>
      <c r="C353" s="2">
        <v>44736</v>
      </c>
      <c r="D353" s="1">
        <v>241</v>
      </c>
      <c r="E353" s="1">
        <v>191.95</v>
      </c>
      <c r="F353" s="1">
        <v>49.05</v>
      </c>
    </row>
    <row r="354" spans="1:6" x14ac:dyDescent="0.35">
      <c r="A354" s="1" t="s">
        <v>369</v>
      </c>
      <c r="B354" s="1" t="s">
        <v>13</v>
      </c>
      <c r="C354" s="2">
        <v>44752</v>
      </c>
      <c r="D354" s="1">
        <v>839</v>
      </c>
      <c r="E354" s="1">
        <v>134.88999999999999</v>
      </c>
      <c r="F354" s="1">
        <v>704.11</v>
      </c>
    </row>
    <row r="355" spans="1:6" x14ac:dyDescent="0.35">
      <c r="A355" s="1" t="s">
        <v>370</v>
      </c>
      <c r="B355" s="1" t="s">
        <v>19</v>
      </c>
      <c r="C355" s="2">
        <v>44759</v>
      </c>
      <c r="D355" s="1">
        <v>812</v>
      </c>
      <c r="E355" s="1">
        <v>200.52</v>
      </c>
      <c r="F355" s="1">
        <v>611.48</v>
      </c>
    </row>
    <row r="356" spans="1:6" x14ac:dyDescent="0.35">
      <c r="A356" s="1" t="s">
        <v>371</v>
      </c>
      <c r="B356" s="1" t="s">
        <v>30</v>
      </c>
      <c r="C356" s="2">
        <v>44763</v>
      </c>
      <c r="D356" s="1">
        <v>541</v>
      </c>
      <c r="E356" s="1">
        <v>119.83</v>
      </c>
      <c r="F356" s="1">
        <v>421.17</v>
      </c>
    </row>
    <row r="357" spans="1:6" x14ac:dyDescent="0.35">
      <c r="A357" s="1" t="s">
        <v>372</v>
      </c>
      <c r="B357" s="1" t="s">
        <v>7</v>
      </c>
      <c r="C357" s="2">
        <v>44763</v>
      </c>
      <c r="D357" s="1">
        <v>740</v>
      </c>
      <c r="E357" s="1">
        <v>3</v>
      </c>
      <c r="F357" s="1">
        <v>737</v>
      </c>
    </row>
    <row r="358" spans="1:6" x14ac:dyDescent="0.35">
      <c r="A358" s="1" t="s">
        <v>373</v>
      </c>
      <c r="B358" s="1" t="s">
        <v>112</v>
      </c>
      <c r="C358" s="2">
        <v>44750</v>
      </c>
      <c r="D358" s="1">
        <v>881</v>
      </c>
      <c r="E358" s="1">
        <v>99.44</v>
      </c>
      <c r="F358" s="1">
        <v>781.56</v>
      </c>
    </row>
    <row r="359" spans="1:6" x14ac:dyDescent="0.35">
      <c r="A359" s="1" t="s">
        <v>374</v>
      </c>
      <c r="B359" s="1" t="s">
        <v>17</v>
      </c>
      <c r="C359" s="2">
        <v>44751</v>
      </c>
      <c r="D359" s="1">
        <v>760</v>
      </c>
      <c r="E359" s="1">
        <v>3</v>
      </c>
      <c r="F359" s="1">
        <v>757</v>
      </c>
    </row>
    <row r="360" spans="1:6" x14ac:dyDescent="0.35">
      <c r="A360" s="1" t="s">
        <v>375</v>
      </c>
      <c r="B360" s="1" t="s">
        <v>13</v>
      </c>
      <c r="C360" s="2">
        <v>44736</v>
      </c>
      <c r="D360" s="1">
        <v>814</v>
      </c>
      <c r="E360" s="1">
        <v>379.99</v>
      </c>
      <c r="F360" s="1">
        <v>434.01</v>
      </c>
    </row>
    <row r="361" spans="1:6" x14ac:dyDescent="0.35">
      <c r="A361" s="1" t="s">
        <v>376</v>
      </c>
      <c r="B361" s="1" t="s">
        <v>7</v>
      </c>
      <c r="C361" s="2">
        <v>44737</v>
      </c>
      <c r="D361" s="1">
        <v>557</v>
      </c>
      <c r="E361" s="1">
        <v>513.57000000000005</v>
      </c>
      <c r="F361" s="1">
        <v>43.43</v>
      </c>
    </row>
    <row r="362" spans="1:6" x14ac:dyDescent="0.35">
      <c r="A362" s="1" t="s">
        <v>377</v>
      </c>
      <c r="B362" s="1" t="s">
        <v>9</v>
      </c>
      <c r="C362" s="2">
        <v>44744</v>
      </c>
      <c r="D362" s="1">
        <v>567</v>
      </c>
      <c r="E362" s="1">
        <v>106.83</v>
      </c>
      <c r="F362" s="1">
        <v>460.17</v>
      </c>
    </row>
    <row r="363" spans="1:6" x14ac:dyDescent="0.35">
      <c r="A363" s="1" t="s">
        <v>378</v>
      </c>
      <c r="B363" s="1" t="s">
        <v>17</v>
      </c>
      <c r="C363" s="2">
        <v>44735</v>
      </c>
      <c r="D363" s="1">
        <v>267</v>
      </c>
      <c r="E363" s="1">
        <v>74.36</v>
      </c>
      <c r="F363" s="1">
        <v>192.64</v>
      </c>
    </row>
    <row r="364" spans="1:6" x14ac:dyDescent="0.35">
      <c r="A364" s="1" t="s">
        <v>379</v>
      </c>
      <c r="B364" s="1" t="s">
        <v>13</v>
      </c>
      <c r="C364" s="2">
        <v>44751</v>
      </c>
      <c r="D364" s="1">
        <v>726</v>
      </c>
      <c r="E364" s="1">
        <v>572.70000000000005</v>
      </c>
      <c r="F364" s="1">
        <v>153.30000000000001</v>
      </c>
    </row>
    <row r="365" spans="1:6" x14ac:dyDescent="0.35">
      <c r="A365" s="1" t="s">
        <v>380</v>
      </c>
      <c r="B365" s="1" t="s">
        <v>7</v>
      </c>
      <c r="C365" s="2">
        <v>44726</v>
      </c>
      <c r="D365" s="1">
        <v>336</v>
      </c>
      <c r="E365" s="1">
        <v>61.49</v>
      </c>
      <c r="F365" s="1">
        <v>274.51</v>
      </c>
    </row>
    <row r="366" spans="1:6" x14ac:dyDescent="0.35">
      <c r="A366" s="1" t="s">
        <v>381</v>
      </c>
      <c r="B366" s="1" t="s">
        <v>9</v>
      </c>
      <c r="C366" s="2">
        <v>44749</v>
      </c>
      <c r="D366" s="1">
        <v>639</v>
      </c>
      <c r="E366" s="1">
        <v>131.59</v>
      </c>
      <c r="F366" s="1">
        <v>507.41</v>
      </c>
    </row>
    <row r="367" spans="1:6" x14ac:dyDescent="0.35">
      <c r="A367" s="1" t="s">
        <v>382</v>
      </c>
      <c r="B367" s="1" t="s">
        <v>17</v>
      </c>
      <c r="C367" s="2">
        <v>44734</v>
      </c>
      <c r="D367" s="1">
        <v>290</v>
      </c>
      <c r="E367" s="1">
        <v>6.18</v>
      </c>
      <c r="F367" s="1">
        <v>283.82</v>
      </c>
    </row>
    <row r="368" spans="1:6" x14ac:dyDescent="0.35">
      <c r="A368" s="1" t="s">
        <v>383</v>
      </c>
      <c r="B368" s="1" t="s">
        <v>13</v>
      </c>
      <c r="C368" s="2">
        <v>44726</v>
      </c>
      <c r="D368" s="1">
        <v>305</v>
      </c>
      <c r="E368" s="1">
        <v>6.96</v>
      </c>
      <c r="F368" s="1">
        <v>298.04000000000002</v>
      </c>
    </row>
    <row r="369" spans="1:6" x14ac:dyDescent="0.35">
      <c r="A369" s="1" t="s">
        <v>384</v>
      </c>
      <c r="B369" s="1" t="s">
        <v>7</v>
      </c>
      <c r="C369" s="2">
        <v>44743</v>
      </c>
      <c r="D369" s="1">
        <v>375</v>
      </c>
      <c r="E369" s="1">
        <v>249.19</v>
      </c>
      <c r="F369" s="1">
        <v>125.81</v>
      </c>
    </row>
    <row r="370" spans="1:6" x14ac:dyDescent="0.35">
      <c r="A370" s="1" t="s">
        <v>385</v>
      </c>
      <c r="B370" s="1" t="s">
        <v>9</v>
      </c>
      <c r="C370" s="2">
        <v>44742</v>
      </c>
      <c r="D370" s="1">
        <v>698</v>
      </c>
      <c r="E370" s="1">
        <v>203.49</v>
      </c>
      <c r="F370" s="1">
        <v>494.51</v>
      </c>
    </row>
    <row r="371" spans="1:6" x14ac:dyDescent="0.35">
      <c r="A371" s="1" t="s">
        <v>386</v>
      </c>
      <c r="B371" s="1" t="s">
        <v>17</v>
      </c>
      <c r="C371" s="2">
        <v>44747</v>
      </c>
      <c r="D371" s="1">
        <v>602</v>
      </c>
      <c r="E371" s="1">
        <v>335.22</v>
      </c>
      <c r="F371" s="1">
        <v>266.77999999999997</v>
      </c>
    </row>
    <row r="372" spans="1:6" x14ac:dyDescent="0.35">
      <c r="A372" s="1" t="s">
        <v>387</v>
      </c>
      <c r="B372" s="1" t="s">
        <v>13</v>
      </c>
      <c r="C372" s="2">
        <v>44764</v>
      </c>
      <c r="D372" s="1">
        <v>869</v>
      </c>
      <c r="E372" s="1">
        <v>497.43</v>
      </c>
      <c r="F372" s="1">
        <v>371.57</v>
      </c>
    </row>
    <row r="373" spans="1:6" x14ac:dyDescent="0.35">
      <c r="A373" s="1" t="s">
        <v>388</v>
      </c>
      <c r="B373" s="1" t="s">
        <v>19</v>
      </c>
      <c r="C373" s="2">
        <v>44735</v>
      </c>
      <c r="D373" s="1">
        <v>248</v>
      </c>
      <c r="E373" s="1">
        <v>21.39</v>
      </c>
      <c r="F373" s="1">
        <v>226.61</v>
      </c>
    </row>
    <row r="374" spans="1:6" x14ac:dyDescent="0.35">
      <c r="A374" s="1" t="s">
        <v>389</v>
      </c>
      <c r="B374" s="1" t="s">
        <v>7</v>
      </c>
      <c r="C374" s="2">
        <v>44737</v>
      </c>
      <c r="D374" s="1">
        <v>622</v>
      </c>
      <c r="E374" s="1">
        <v>594.70000000000005</v>
      </c>
      <c r="F374" s="1">
        <v>27.3</v>
      </c>
    </row>
    <row r="375" spans="1:6" x14ac:dyDescent="0.35">
      <c r="A375" s="1" t="s">
        <v>390</v>
      </c>
      <c r="B375" s="1" t="s">
        <v>9</v>
      </c>
      <c r="C375" s="2">
        <v>44749</v>
      </c>
      <c r="D375" s="1">
        <v>498</v>
      </c>
      <c r="E375" s="1">
        <v>122.28</v>
      </c>
      <c r="F375" s="1">
        <v>375.72</v>
      </c>
    </row>
    <row r="376" spans="1:6" x14ac:dyDescent="0.35">
      <c r="A376" s="1" t="s">
        <v>391</v>
      </c>
      <c r="B376" s="1" t="s">
        <v>17</v>
      </c>
      <c r="C376" s="2">
        <v>44729</v>
      </c>
      <c r="D376" s="1">
        <v>896</v>
      </c>
      <c r="E376" s="1">
        <v>507.48</v>
      </c>
      <c r="F376" s="1">
        <v>388.52</v>
      </c>
    </row>
    <row r="377" spans="1:6" x14ac:dyDescent="0.35">
      <c r="A377" s="1" t="s">
        <v>392</v>
      </c>
      <c r="B377" s="1" t="s">
        <v>7</v>
      </c>
      <c r="C377" s="2">
        <v>44740</v>
      </c>
      <c r="D377" s="1">
        <v>840</v>
      </c>
      <c r="E377" s="1">
        <v>817.71</v>
      </c>
      <c r="F377" s="1">
        <v>22.29</v>
      </c>
    </row>
    <row r="378" spans="1:6" x14ac:dyDescent="0.35">
      <c r="A378" s="1" t="s">
        <v>393</v>
      </c>
      <c r="B378" s="1" t="s">
        <v>9</v>
      </c>
      <c r="C378" s="2">
        <v>44755</v>
      </c>
      <c r="D378" s="1">
        <v>654</v>
      </c>
      <c r="E378" s="1">
        <v>371.04</v>
      </c>
      <c r="F378" s="1">
        <v>282.95999999999998</v>
      </c>
    </row>
    <row r="379" spans="1:6" x14ac:dyDescent="0.35">
      <c r="A379" s="1" t="s">
        <v>394</v>
      </c>
      <c r="B379" s="1" t="s">
        <v>17</v>
      </c>
      <c r="C379" s="2">
        <v>44755</v>
      </c>
      <c r="D379" s="1">
        <v>831</v>
      </c>
      <c r="E379" s="1">
        <v>315.19</v>
      </c>
      <c r="F379" s="1">
        <v>515.80999999999995</v>
      </c>
    </row>
    <row r="380" spans="1:6" x14ac:dyDescent="0.35">
      <c r="A380" s="1" t="s">
        <v>395</v>
      </c>
      <c r="B380" s="1" t="s">
        <v>207</v>
      </c>
      <c r="C380" s="2">
        <v>44764</v>
      </c>
      <c r="D380" s="1">
        <v>874</v>
      </c>
      <c r="E380" s="1">
        <v>549.45000000000005</v>
      </c>
      <c r="F380" s="1">
        <v>324.55</v>
      </c>
    </row>
    <row r="381" spans="1:6" x14ac:dyDescent="0.35">
      <c r="A381" s="1" t="s">
        <v>396</v>
      </c>
      <c r="B381" s="1" t="s">
        <v>41</v>
      </c>
      <c r="C381" s="2">
        <v>44735</v>
      </c>
      <c r="D381" s="1">
        <v>564</v>
      </c>
      <c r="E381" s="1">
        <v>213.97</v>
      </c>
      <c r="F381" s="1">
        <v>350.03</v>
      </c>
    </row>
    <row r="382" spans="1:6" x14ac:dyDescent="0.35">
      <c r="A382" s="1" t="s">
        <v>397</v>
      </c>
      <c r="B382" s="1" t="s">
        <v>398</v>
      </c>
      <c r="C382" s="2">
        <v>44734</v>
      </c>
      <c r="D382" s="1">
        <v>762</v>
      </c>
      <c r="E382" s="1">
        <v>273.5</v>
      </c>
      <c r="F382" s="1">
        <v>488.5</v>
      </c>
    </row>
    <row r="383" spans="1:6" x14ac:dyDescent="0.35">
      <c r="A383" s="1" t="s">
        <v>399</v>
      </c>
      <c r="B383" s="1" t="s">
        <v>7</v>
      </c>
      <c r="C383" s="2">
        <v>44728</v>
      </c>
      <c r="D383" s="1">
        <v>862</v>
      </c>
      <c r="E383" s="1">
        <v>776.86</v>
      </c>
      <c r="F383" s="1">
        <v>85.14</v>
      </c>
    </row>
    <row r="384" spans="1:6" x14ac:dyDescent="0.35">
      <c r="A384" s="1" t="s">
        <v>400</v>
      </c>
      <c r="B384" s="1" t="s">
        <v>9</v>
      </c>
      <c r="C384" s="2">
        <v>44739</v>
      </c>
      <c r="D384" s="1">
        <v>854</v>
      </c>
      <c r="E384" s="1">
        <v>322.7</v>
      </c>
      <c r="F384" s="1">
        <v>531.29999999999995</v>
      </c>
    </row>
    <row r="385" spans="1:6" x14ac:dyDescent="0.35">
      <c r="A385" s="1" t="s">
        <v>401</v>
      </c>
      <c r="B385" s="1" t="s">
        <v>17</v>
      </c>
      <c r="C385" s="2">
        <v>44765</v>
      </c>
      <c r="D385" s="1">
        <v>427</v>
      </c>
      <c r="E385" s="1">
        <v>166.17</v>
      </c>
      <c r="F385" s="1">
        <v>260.83</v>
      </c>
    </row>
    <row r="386" spans="1:6" x14ac:dyDescent="0.35">
      <c r="A386" s="1" t="s">
        <v>402</v>
      </c>
      <c r="B386" s="1" t="s">
        <v>13</v>
      </c>
      <c r="C386" s="2">
        <v>44740</v>
      </c>
      <c r="D386" s="1">
        <v>859</v>
      </c>
      <c r="E386" s="1">
        <v>521.54</v>
      </c>
      <c r="F386" s="1">
        <v>337.46</v>
      </c>
    </row>
    <row r="387" spans="1:6" x14ac:dyDescent="0.35">
      <c r="A387" s="1" t="s">
        <v>403</v>
      </c>
      <c r="B387" s="1" t="s">
        <v>7</v>
      </c>
      <c r="C387" s="2">
        <v>44734</v>
      </c>
      <c r="D387" s="1">
        <v>536</v>
      </c>
      <c r="E387" s="1">
        <v>92.52</v>
      </c>
      <c r="F387" s="1">
        <v>443.48</v>
      </c>
    </row>
    <row r="388" spans="1:6" x14ac:dyDescent="0.35">
      <c r="A388" s="1" t="s">
        <v>404</v>
      </c>
      <c r="B388" s="1" t="s">
        <v>9</v>
      </c>
      <c r="C388" s="2">
        <v>44727</v>
      </c>
      <c r="D388" s="1">
        <v>210</v>
      </c>
      <c r="E388" s="1">
        <v>7.24</v>
      </c>
      <c r="F388" s="1">
        <v>202.76</v>
      </c>
    </row>
    <row r="389" spans="1:6" x14ac:dyDescent="0.35">
      <c r="A389" s="1" t="s">
        <v>405</v>
      </c>
      <c r="B389" s="1" t="s">
        <v>17</v>
      </c>
      <c r="C389" s="2">
        <v>44737</v>
      </c>
      <c r="D389" s="1">
        <v>568</v>
      </c>
      <c r="E389" s="1">
        <v>207.9</v>
      </c>
      <c r="F389" s="1">
        <v>360.1</v>
      </c>
    </row>
    <row r="390" spans="1:6" x14ac:dyDescent="0.35">
      <c r="A390" s="1" t="s">
        <v>406</v>
      </c>
      <c r="B390" s="1" t="s">
        <v>13</v>
      </c>
      <c r="C390" s="2">
        <v>44747</v>
      </c>
      <c r="D390" s="1">
        <v>226</v>
      </c>
      <c r="E390" s="1">
        <v>83.35</v>
      </c>
      <c r="F390" s="1">
        <v>142.65</v>
      </c>
    </row>
    <row r="391" spans="1:6" x14ac:dyDescent="0.35">
      <c r="A391" s="1" t="s">
        <v>407</v>
      </c>
      <c r="B391" s="1" t="s">
        <v>19</v>
      </c>
      <c r="C391" s="2">
        <v>44754</v>
      </c>
      <c r="D391" s="1">
        <v>857</v>
      </c>
      <c r="E391" s="1">
        <v>672.68</v>
      </c>
      <c r="F391" s="1">
        <v>184.32</v>
      </c>
    </row>
    <row r="392" spans="1:6" x14ac:dyDescent="0.35">
      <c r="A392" s="1" t="s">
        <v>408</v>
      </c>
      <c r="B392" s="1" t="s">
        <v>7</v>
      </c>
      <c r="C392" s="2">
        <v>44760</v>
      </c>
      <c r="D392" s="1">
        <v>265</v>
      </c>
      <c r="E392" s="1">
        <v>237</v>
      </c>
      <c r="F392" s="1">
        <v>28</v>
      </c>
    </row>
    <row r="393" spans="1:6" x14ac:dyDescent="0.35">
      <c r="A393" s="1" t="s">
        <v>409</v>
      </c>
      <c r="B393" s="1" t="s">
        <v>9</v>
      </c>
      <c r="C393" s="2">
        <v>44759</v>
      </c>
      <c r="D393" s="1">
        <v>355</v>
      </c>
      <c r="E393" s="1">
        <v>193.46</v>
      </c>
      <c r="F393" s="1">
        <v>161.54</v>
      </c>
    </row>
    <row r="394" spans="1:6" x14ac:dyDescent="0.35">
      <c r="A394" s="1" t="s">
        <v>410</v>
      </c>
      <c r="B394" s="1" t="s">
        <v>17</v>
      </c>
      <c r="C394" s="2">
        <v>44735</v>
      </c>
      <c r="D394" s="1">
        <v>897</v>
      </c>
      <c r="E394" s="1">
        <v>757.46</v>
      </c>
      <c r="F394" s="1">
        <v>139.54</v>
      </c>
    </row>
    <row r="395" spans="1:6" x14ac:dyDescent="0.35">
      <c r="A395" s="1" t="s">
        <v>411</v>
      </c>
      <c r="B395" s="1" t="s">
        <v>13</v>
      </c>
      <c r="C395" s="2">
        <v>44734</v>
      </c>
      <c r="D395" s="1">
        <v>482</v>
      </c>
      <c r="E395" s="1">
        <v>53.43</v>
      </c>
      <c r="F395" s="1">
        <v>428.57</v>
      </c>
    </row>
    <row r="396" spans="1:6" x14ac:dyDescent="0.35">
      <c r="A396" s="1" t="s">
        <v>412</v>
      </c>
      <c r="B396" s="1" t="s">
        <v>7</v>
      </c>
      <c r="C396" s="2">
        <v>44753</v>
      </c>
      <c r="D396" s="1">
        <v>612</v>
      </c>
      <c r="E396" s="1">
        <v>162.97999999999999</v>
      </c>
      <c r="F396" s="1">
        <v>449.02</v>
      </c>
    </row>
    <row r="397" spans="1:6" x14ac:dyDescent="0.35">
      <c r="A397" s="1" t="s">
        <v>413</v>
      </c>
      <c r="B397" s="1" t="s">
        <v>9</v>
      </c>
      <c r="C397" s="2">
        <v>44739</v>
      </c>
      <c r="D397" s="1">
        <v>777</v>
      </c>
      <c r="E397" s="1">
        <v>103.18</v>
      </c>
      <c r="F397" s="1">
        <v>673.82</v>
      </c>
    </row>
    <row r="398" spans="1:6" x14ac:dyDescent="0.35">
      <c r="A398" s="1" t="s">
        <v>414</v>
      </c>
      <c r="B398" s="1" t="s">
        <v>17</v>
      </c>
      <c r="C398" s="2">
        <v>44740</v>
      </c>
      <c r="D398" s="1">
        <v>572</v>
      </c>
      <c r="E398" s="1">
        <v>118.95</v>
      </c>
      <c r="F398" s="1">
        <v>453.05</v>
      </c>
    </row>
    <row r="399" spans="1:6" x14ac:dyDescent="0.35">
      <c r="A399" s="1" t="s">
        <v>415</v>
      </c>
      <c r="B399" s="1" t="s">
        <v>207</v>
      </c>
      <c r="C399" s="2">
        <v>44748</v>
      </c>
      <c r="D399" s="1">
        <v>692</v>
      </c>
      <c r="E399" s="1">
        <v>526.14</v>
      </c>
      <c r="F399" s="1">
        <v>165.86</v>
      </c>
    </row>
    <row r="400" spans="1:6" x14ac:dyDescent="0.35">
      <c r="A400" s="1" t="s">
        <v>416</v>
      </c>
      <c r="B400" s="1" t="s">
        <v>19</v>
      </c>
      <c r="C400" s="2">
        <v>44731</v>
      </c>
      <c r="D400" s="1">
        <v>791</v>
      </c>
      <c r="E400" s="1">
        <v>188.3</v>
      </c>
      <c r="F400" s="1">
        <v>602.70000000000005</v>
      </c>
    </row>
    <row r="401" spans="1:6" x14ac:dyDescent="0.35">
      <c r="A401" s="1" t="s">
        <v>417</v>
      </c>
      <c r="B401" s="1" t="s">
        <v>30</v>
      </c>
      <c r="C401" s="2">
        <v>44763</v>
      </c>
      <c r="D401" s="1">
        <v>332</v>
      </c>
      <c r="E401" s="1">
        <v>41.58</v>
      </c>
      <c r="F401" s="1">
        <v>290.42</v>
      </c>
    </row>
    <row r="402" spans="1:6" x14ac:dyDescent="0.35">
      <c r="A402" s="1" t="s">
        <v>418</v>
      </c>
      <c r="B402" s="1" t="s">
        <v>7</v>
      </c>
      <c r="C402" s="2">
        <v>44733</v>
      </c>
      <c r="D402" s="1">
        <v>241</v>
      </c>
      <c r="E402" s="1">
        <v>16.18</v>
      </c>
      <c r="F402" s="1">
        <v>224.82</v>
      </c>
    </row>
    <row r="403" spans="1:6" x14ac:dyDescent="0.35">
      <c r="A403" s="1" t="s">
        <v>419</v>
      </c>
      <c r="B403" s="1" t="s">
        <v>9</v>
      </c>
      <c r="C403" s="2">
        <v>44746</v>
      </c>
      <c r="D403" s="1">
        <v>494</v>
      </c>
      <c r="E403" s="1">
        <v>488.92</v>
      </c>
      <c r="F403" s="1">
        <v>5.08</v>
      </c>
    </row>
    <row r="404" spans="1:6" x14ac:dyDescent="0.35">
      <c r="A404" s="1" t="s">
        <v>420</v>
      </c>
      <c r="B404" s="1" t="s">
        <v>17</v>
      </c>
      <c r="C404" s="2">
        <v>44755</v>
      </c>
      <c r="D404" s="1">
        <v>260</v>
      </c>
      <c r="E404" s="1">
        <v>68.13</v>
      </c>
      <c r="F404" s="1">
        <v>191.87</v>
      </c>
    </row>
    <row r="405" spans="1:6" x14ac:dyDescent="0.35">
      <c r="A405" s="1" t="s">
        <v>421</v>
      </c>
      <c r="B405" s="1" t="s">
        <v>13</v>
      </c>
      <c r="C405" s="2">
        <v>44755</v>
      </c>
      <c r="D405" s="1">
        <v>726</v>
      </c>
      <c r="E405" s="1">
        <v>633.54</v>
      </c>
      <c r="F405" s="1">
        <v>92.46</v>
      </c>
    </row>
    <row r="406" spans="1:6" x14ac:dyDescent="0.35">
      <c r="A406" s="1" t="s">
        <v>422</v>
      </c>
      <c r="B406" s="1" t="s">
        <v>7</v>
      </c>
      <c r="C406" s="2">
        <v>44727</v>
      </c>
      <c r="D406" s="1">
        <v>402</v>
      </c>
      <c r="E406" s="1">
        <v>308.64999999999998</v>
      </c>
      <c r="F406" s="1">
        <v>93.35</v>
      </c>
    </row>
    <row r="407" spans="1:6" x14ac:dyDescent="0.35">
      <c r="A407" s="1" t="s">
        <v>423</v>
      </c>
      <c r="B407" s="1" t="s">
        <v>9</v>
      </c>
      <c r="C407" s="2">
        <v>44746</v>
      </c>
      <c r="D407" s="1">
        <v>369</v>
      </c>
      <c r="E407" s="1">
        <v>58.12</v>
      </c>
      <c r="F407" s="1">
        <v>310.88</v>
      </c>
    </row>
    <row r="408" spans="1:6" x14ac:dyDescent="0.35">
      <c r="A408" s="1" t="s">
        <v>424</v>
      </c>
      <c r="B408" s="1" t="s">
        <v>17</v>
      </c>
      <c r="C408" s="2">
        <v>44740</v>
      </c>
      <c r="D408" s="1">
        <v>657</v>
      </c>
      <c r="E408" s="1">
        <v>351.96</v>
      </c>
      <c r="F408" s="1">
        <v>305.04000000000002</v>
      </c>
    </row>
    <row r="409" spans="1:6" x14ac:dyDescent="0.35">
      <c r="A409" s="1" t="s">
        <v>425</v>
      </c>
      <c r="B409" s="1" t="s">
        <v>13</v>
      </c>
      <c r="C409" s="2">
        <v>44743</v>
      </c>
      <c r="D409" s="1">
        <v>482</v>
      </c>
      <c r="E409" s="1">
        <v>425.21</v>
      </c>
      <c r="F409" s="1">
        <v>56.79</v>
      </c>
    </row>
    <row r="410" spans="1:6" x14ac:dyDescent="0.35">
      <c r="A410" s="1" t="s">
        <v>426</v>
      </c>
      <c r="B410" s="1" t="s">
        <v>7</v>
      </c>
      <c r="C410" s="2">
        <v>44737</v>
      </c>
      <c r="D410" s="1">
        <v>652</v>
      </c>
      <c r="E410" s="1">
        <v>48.81</v>
      </c>
      <c r="F410" s="1">
        <v>603.19000000000005</v>
      </c>
    </row>
    <row r="411" spans="1:6" x14ac:dyDescent="0.35">
      <c r="A411" s="1" t="s">
        <v>427</v>
      </c>
      <c r="B411" s="1" t="s">
        <v>9</v>
      </c>
      <c r="C411" s="2">
        <v>44757</v>
      </c>
      <c r="D411" s="1">
        <v>556</v>
      </c>
      <c r="E411" s="1">
        <v>257.07</v>
      </c>
      <c r="F411" s="1">
        <v>298.93</v>
      </c>
    </row>
    <row r="412" spans="1:6" x14ac:dyDescent="0.35">
      <c r="A412" s="1" t="s">
        <v>428</v>
      </c>
      <c r="B412" s="1" t="s">
        <v>17</v>
      </c>
      <c r="C412" s="2">
        <v>44745</v>
      </c>
      <c r="D412" s="1">
        <v>706</v>
      </c>
      <c r="E412" s="1">
        <v>243.31</v>
      </c>
      <c r="F412" s="1">
        <v>462.69</v>
      </c>
    </row>
    <row r="413" spans="1:6" x14ac:dyDescent="0.35">
      <c r="A413" s="1" t="s">
        <v>429</v>
      </c>
      <c r="B413" s="1" t="s">
        <v>13</v>
      </c>
      <c r="C413" s="2">
        <v>44760</v>
      </c>
      <c r="D413" s="1">
        <v>460</v>
      </c>
      <c r="E413" s="1">
        <v>321.60000000000002</v>
      </c>
      <c r="F413" s="1">
        <v>138.4</v>
      </c>
    </row>
    <row r="414" spans="1:6" x14ac:dyDescent="0.35">
      <c r="A414" s="1" t="s">
        <v>430</v>
      </c>
      <c r="B414" s="1" t="s">
        <v>36</v>
      </c>
      <c r="C414" s="2">
        <v>44750</v>
      </c>
      <c r="D414" s="1">
        <v>248</v>
      </c>
      <c r="E414" s="1">
        <v>4.6900000000000004</v>
      </c>
      <c r="F414" s="1">
        <v>243.31</v>
      </c>
    </row>
    <row r="415" spans="1:6" x14ac:dyDescent="0.35">
      <c r="A415" s="1" t="s">
        <v>431</v>
      </c>
      <c r="B415" s="1" t="s">
        <v>9</v>
      </c>
      <c r="C415" s="2">
        <v>44742</v>
      </c>
      <c r="D415" s="1">
        <v>700</v>
      </c>
      <c r="E415" s="1">
        <v>512.72</v>
      </c>
      <c r="F415" s="1">
        <v>187.28</v>
      </c>
    </row>
    <row r="416" spans="1:6" x14ac:dyDescent="0.35">
      <c r="A416" s="1" t="s">
        <v>432</v>
      </c>
      <c r="B416" s="1" t="s">
        <v>17</v>
      </c>
      <c r="C416" s="2">
        <v>44754</v>
      </c>
      <c r="D416" s="1">
        <v>329</v>
      </c>
      <c r="E416" s="1">
        <v>237.86</v>
      </c>
      <c r="F416" s="1">
        <v>91.14</v>
      </c>
    </row>
    <row r="417" spans="1:6" x14ac:dyDescent="0.35">
      <c r="A417" s="1" t="s">
        <v>433</v>
      </c>
      <c r="B417" s="1" t="s">
        <v>207</v>
      </c>
      <c r="C417" s="2">
        <v>44746</v>
      </c>
      <c r="D417" s="1">
        <v>656</v>
      </c>
      <c r="E417" s="1">
        <v>639.07000000000005</v>
      </c>
      <c r="F417" s="1">
        <v>16.93</v>
      </c>
    </row>
    <row r="418" spans="1:6" x14ac:dyDescent="0.35">
      <c r="A418" s="1" t="s">
        <v>434</v>
      </c>
      <c r="B418" s="1" t="s">
        <v>41</v>
      </c>
      <c r="C418" s="2">
        <v>44752</v>
      </c>
      <c r="D418" s="1">
        <v>452</v>
      </c>
      <c r="E418" s="1">
        <v>417.84</v>
      </c>
      <c r="F418" s="1">
        <v>34.159999999999997</v>
      </c>
    </row>
    <row r="419" spans="1:6" x14ac:dyDescent="0.35">
      <c r="A419" s="1" t="s">
        <v>435</v>
      </c>
      <c r="B419" s="1" t="s">
        <v>7</v>
      </c>
      <c r="C419" s="2">
        <v>44725</v>
      </c>
      <c r="D419" s="1">
        <v>839</v>
      </c>
      <c r="E419" s="1">
        <v>292.32</v>
      </c>
      <c r="F419" s="1">
        <v>546.67999999999995</v>
      </c>
    </row>
    <row r="420" spans="1:6" x14ac:dyDescent="0.35">
      <c r="A420" s="1" t="s">
        <v>436</v>
      </c>
      <c r="B420" s="1" t="s">
        <v>9</v>
      </c>
      <c r="C420" s="2">
        <v>44734</v>
      </c>
      <c r="D420" s="1">
        <v>845</v>
      </c>
      <c r="E420" s="1">
        <v>311.5</v>
      </c>
      <c r="F420" s="1">
        <v>533.5</v>
      </c>
    </row>
    <row r="421" spans="1:6" x14ac:dyDescent="0.35">
      <c r="A421" s="1" t="s">
        <v>437</v>
      </c>
      <c r="B421" s="1" t="s">
        <v>13</v>
      </c>
      <c r="C421" s="2">
        <v>44735</v>
      </c>
      <c r="D421" s="1">
        <v>423</v>
      </c>
      <c r="E421" s="1">
        <v>326.89</v>
      </c>
      <c r="F421" s="1">
        <v>96.11</v>
      </c>
    </row>
    <row r="422" spans="1:6" x14ac:dyDescent="0.35">
      <c r="A422" s="1" t="s">
        <v>438</v>
      </c>
      <c r="B422" s="1" t="s">
        <v>7</v>
      </c>
      <c r="C422" s="2">
        <v>44753</v>
      </c>
      <c r="D422" s="1">
        <v>631</v>
      </c>
      <c r="E422" s="1">
        <v>619.61</v>
      </c>
      <c r="F422" s="1">
        <v>11.39</v>
      </c>
    </row>
    <row r="423" spans="1:6" x14ac:dyDescent="0.35">
      <c r="A423" s="1" t="s">
        <v>439</v>
      </c>
      <c r="B423" s="1" t="s">
        <v>9</v>
      </c>
      <c r="C423" s="2">
        <v>44732</v>
      </c>
      <c r="D423" s="1">
        <v>807</v>
      </c>
      <c r="E423" s="1">
        <v>196.69</v>
      </c>
      <c r="F423" s="1">
        <v>610.30999999999995</v>
      </c>
    </row>
    <row r="424" spans="1:6" x14ac:dyDescent="0.35">
      <c r="A424" s="1" t="s">
        <v>440</v>
      </c>
      <c r="B424" s="1" t="s">
        <v>17</v>
      </c>
      <c r="C424" s="2">
        <v>44748</v>
      </c>
      <c r="D424" s="1">
        <v>836</v>
      </c>
      <c r="E424" s="1">
        <v>426.18</v>
      </c>
      <c r="F424" s="1">
        <v>409.82</v>
      </c>
    </row>
    <row r="425" spans="1:6" x14ac:dyDescent="0.35">
      <c r="A425" s="1" t="s">
        <v>441</v>
      </c>
      <c r="B425" s="1" t="s">
        <v>13</v>
      </c>
      <c r="C425" s="2">
        <v>44731</v>
      </c>
      <c r="D425" s="1">
        <v>676</v>
      </c>
      <c r="E425" s="1">
        <v>670.08</v>
      </c>
      <c r="F425" s="1">
        <v>5.92</v>
      </c>
    </row>
    <row r="426" spans="1:6" x14ac:dyDescent="0.35">
      <c r="A426" s="1" t="s">
        <v>442</v>
      </c>
      <c r="B426" s="1" t="s">
        <v>19</v>
      </c>
      <c r="C426" s="2">
        <v>44725</v>
      </c>
      <c r="D426" s="1">
        <v>330</v>
      </c>
      <c r="E426" s="1">
        <v>191.41</v>
      </c>
      <c r="F426" s="1">
        <v>138.59</v>
      </c>
    </row>
    <row r="427" spans="1:6" x14ac:dyDescent="0.35">
      <c r="A427" s="1" t="s">
        <v>443</v>
      </c>
      <c r="B427" s="1" t="s">
        <v>30</v>
      </c>
      <c r="C427" s="2">
        <v>44753</v>
      </c>
      <c r="D427" s="1">
        <v>523</v>
      </c>
      <c r="E427" s="1">
        <v>105.13</v>
      </c>
      <c r="F427" s="1">
        <v>417.87</v>
      </c>
    </row>
    <row r="428" spans="1:6" x14ac:dyDescent="0.35">
      <c r="A428" s="1" t="s">
        <v>444</v>
      </c>
      <c r="B428" s="1" t="s">
        <v>7</v>
      </c>
      <c r="C428" s="2">
        <v>44738</v>
      </c>
      <c r="D428" s="1">
        <v>865</v>
      </c>
      <c r="E428" s="1">
        <v>75.77</v>
      </c>
      <c r="F428" s="1">
        <v>789.23</v>
      </c>
    </row>
    <row r="429" spans="1:6" x14ac:dyDescent="0.35">
      <c r="A429" s="1" t="s">
        <v>445</v>
      </c>
      <c r="B429" s="1" t="s">
        <v>17</v>
      </c>
      <c r="C429" s="2">
        <v>44756</v>
      </c>
      <c r="D429" s="1">
        <v>721</v>
      </c>
      <c r="E429" s="1">
        <v>293.07</v>
      </c>
      <c r="F429" s="1">
        <v>427.93</v>
      </c>
    </row>
    <row r="430" spans="1:6" x14ac:dyDescent="0.35">
      <c r="A430" s="1" t="s">
        <v>446</v>
      </c>
      <c r="B430" s="1" t="s">
        <v>13</v>
      </c>
      <c r="C430" s="2">
        <v>44744</v>
      </c>
      <c r="D430" s="1">
        <v>258</v>
      </c>
      <c r="E430" s="1">
        <v>117.45</v>
      </c>
      <c r="F430" s="1">
        <v>140.55000000000001</v>
      </c>
    </row>
    <row r="431" spans="1:6" x14ac:dyDescent="0.35">
      <c r="A431" s="1" t="s">
        <v>447</v>
      </c>
      <c r="B431" s="1" t="s">
        <v>7</v>
      </c>
      <c r="C431" s="2">
        <v>44753</v>
      </c>
      <c r="D431" s="1">
        <v>844</v>
      </c>
      <c r="E431" s="1">
        <v>384.15</v>
      </c>
      <c r="F431" s="1">
        <v>459.85</v>
      </c>
    </row>
    <row r="432" spans="1:6" x14ac:dyDescent="0.35">
      <c r="A432" s="1" t="s">
        <v>448</v>
      </c>
      <c r="B432" s="1" t="s">
        <v>9</v>
      </c>
      <c r="C432" s="2">
        <v>44762</v>
      </c>
      <c r="D432" s="1">
        <v>197</v>
      </c>
      <c r="E432" s="1">
        <v>59.35</v>
      </c>
      <c r="F432" s="1">
        <v>137.65</v>
      </c>
    </row>
    <row r="433" spans="1:6" x14ac:dyDescent="0.35">
      <c r="A433" s="1" t="s">
        <v>449</v>
      </c>
      <c r="B433" s="1" t="s">
        <v>17</v>
      </c>
      <c r="C433" s="2">
        <v>44740</v>
      </c>
      <c r="D433" s="1">
        <v>216</v>
      </c>
      <c r="E433" s="1">
        <v>49.44</v>
      </c>
      <c r="F433" s="1">
        <v>166.56</v>
      </c>
    </row>
    <row r="434" spans="1:6" x14ac:dyDescent="0.35">
      <c r="A434" s="1" t="s">
        <v>450</v>
      </c>
      <c r="B434" s="1" t="s">
        <v>207</v>
      </c>
      <c r="C434" s="2">
        <v>44729</v>
      </c>
      <c r="D434" s="1">
        <v>254</v>
      </c>
      <c r="E434" s="1">
        <v>124.1</v>
      </c>
      <c r="F434" s="1">
        <v>129.9</v>
      </c>
    </row>
    <row r="435" spans="1:6" x14ac:dyDescent="0.35">
      <c r="A435" s="1" t="s">
        <v>451</v>
      </c>
      <c r="B435" s="1" t="s">
        <v>19</v>
      </c>
      <c r="C435" s="2">
        <v>44727</v>
      </c>
      <c r="D435" s="1">
        <v>463</v>
      </c>
      <c r="E435" s="1">
        <v>408.84</v>
      </c>
      <c r="F435" s="1">
        <v>54.16</v>
      </c>
    </row>
    <row r="436" spans="1:6" x14ac:dyDescent="0.35">
      <c r="A436" s="1" t="s">
        <v>452</v>
      </c>
      <c r="B436" s="1" t="s">
        <v>7</v>
      </c>
      <c r="C436" s="2">
        <v>44734</v>
      </c>
      <c r="D436" s="1">
        <v>512</v>
      </c>
      <c r="E436" s="1">
        <v>157.21</v>
      </c>
      <c r="F436" s="1">
        <v>354.79</v>
      </c>
    </row>
    <row r="437" spans="1:6" x14ac:dyDescent="0.35">
      <c r="A437" s="1" t="s">
        <v>453</v>
      </c>
      <c r="B437" s="1" t="s">
        <v>9</v>
      </c>
      <c r="C437" s="2">
        <v>44744</v>
      </c>
      <c r="D437" s="1">
        <v>820</v>
      </c>
      <c r="E437" s="1">
        <v>702.79</v>
      </c>
      <c r="F437" s="1">
        <v>117.21</v>
      </c>
    </row>
    <row r="438" spans="1:6" x14ac:dyDescent="0.35">
      <c r="A438" s="1" t="s">
        <v>454</v>
      </c>
      <c r="B438" s="1" t="s">
        <v>17</v>
      </c>
      <c r="C438" s="2">
        <v>44737</v>
      </c>
      <c r="D438" s="1">
        <v>621</v>
      </c>
      <c r="E438" s="1">
        <v>181.09</v>
      </c>
      <c r="F438" s="1">
        <v>439.91</v>
      </c>
    </row>
    <row r="439" spans="1:6" x14ac:dyDescent="0.35">
      <c r="A439" s="1" t="s">
        <v>455</v>
      </c>
      <c r="B439" s="1" t="s">
        <v>13</v>
      </c>
      <c r="C439" s="2">
        <v>44752</v>
      </c>
      <c r="D439" s="1">
        <v>616</v>
      </c>
      <c r="E439" s="1">
        <v>159.51</v>
      </c>
      <c r="F439" s="1">
        <v>456.49</v>
      </c>
    </row>
    <row r="440" spans="1:6" x14ac:dyDescent="0.35">
      <c r="A440" s="1" t="s">
        <v>456</v>
      </c>
      <c r="B440" s="1" t="s">
        <v>36</v>
      </c>
      <c r="C440" s="2">
        <v>44736</v>
      </c>
      <c r="D440" s="1">
        <v>506</v>
      </c>
      <c r="E440" s="1">
        <v>149.49</v>
      </c>
      <c r="F440" s="1">
        <v>356.51</v>
      </c>
    </row>
    <row r="441" spans="1:6" x14ac:dyDescent="0.35">
      <c r="A441" s="1" t="s">
        <v>457</v>
      </c>
      <c r="B441" s="1" t="s">
        <v>9</v>
      </c>
      <c r="C441" s="2">
        <v>44752</v>
      </c>
      <c r="D441" s="1">
        <v>246</v>
      </c>
      <c r="E441" s="1">
        <v>18.260000000000002</v>
      </c>
      <c r="F441" s="1">
        <v>227.74</v>
      </c>
    </row>
    <row r="442" spans="1:6" x14ac:dyDescent="0.35">
      <c r="A442" s="1" t="s">
        <v>458</v>
      </c>
      <c r="B442" s="1" t="s">
        <v>17</v>
      </c>
      <c r="C442" s="2">
        <v>44759</v>
      </c>
      <c r="D442" s="1">
        <v>649</v>
      </c>
      <c r="E442" s="1">
        <v>25.36</v>
      </c>
      <c r="F442" s="1">
        <v>623.64</v>
      </c>
    </row>
    <row r="443" spans="1:6" x14ac:dyDescent="0.35">
      <c r="A443" s="1" t="s">
        <v>459</v>
      </c>
      <c r="B443" s="1" t="s">
        <v>13</v>
      </c>
      <c r="C443" s="2">
        <v>44763</v>
      </c>
      <c r="D443" s="1">
        <v>421</v>
      </c>
      <c r="E443" s="1">
        <v>321.94</v>
      </c>
      <c r="F443" s="1">
        <v>99.06</v>
      </c>
    </row>
    <row r="444" spans="1:6" x14ac:dyDescent="0.35">
      <c r="A444" s="1" t="s">
        <v>460</v>
      </c>
      <c r="B444" s="1" t="s">
        <v>19</v>
      </c>
      <c r="C444" s="2">
        <v>44763</v>
      </c>
      <c r="D444" s="1">
        <v>816</v>
      </c>
      <c r="E444" s="1">
        <v>610.91999999999996</v>
      </c>
      <c r="F444" s="1">
        <v>205.08</v>
      </c>
    </row>
    <row r="445" spans="1:6" x14ac:dyDescent="0.35">
      <c r="A445" s="1" t="s">
        <v>461</v>
      </c>
      <c r="B445" s="1" t="s">
        <v>30</v>
      </c>
      <c r="C445" s="2">
        <v>44750</v>
      </c>
      <c r="D445" s="1">
        <v>409</v>
      </c>
      <c r="E445" s="1">
        <v>283.45</v>
      </c>
      <c r="F445" s="1">
        <v>125.55</v>
      </c>
    </row>
    <row r="446" spans="1:6" x14ac:dyDescent="0.35">
      <c r="A446" s="1" t="s">
        <v>462</v>
      </c>
      <c r="B446" s="1" t="s">
        <v>7</v>
      </c>
      <c r="C446" s="2">
        <v>44751</v>
      </c>
      <c r="D446" s="1">
        <v>333</v>
      </c>
      <c r="E446" s="1">
        <v>176.29</v>
      </c>
      <c r="F446" s="1">
        <v>156.71</v>
      </c>
    </row>
    <row r="447" spans="1:6" x14ac:dyDescent="0.35">
      <c r="A447" s="1" t="s">
        <v>463</v>
      </c>
      <c r="B447" s="1" t="s">
        <v>9</v>
      </c>
      <c r="C447" s="2">
        <v>44736</v>
      </c>
      <c r="D447" s="1">
        <v>423</v>
      </c>
      <c r="E447" s="1">
        <v>137.11000000000001</v>
      </c>
      <c r="F447" s="1">
        <v>285.89</v>
      </c>
    </row>
    <row r="448" spans="1:6" x14ac:dyDescent="0.35">
      <c r="A448" s="1" t="s">
        <v>464</v>
      </c>
      <c r="B448" s="1" t="s">
        <v>17</v>
      </c>
      <c r="C448" s="2">
        <v>44737</v>
      </c>
      <c r="D448" s="1">
        <v>305</v>
      </c>
      <c r="E448" s="1">
        <v>109.52</v>
      </c>
      <c r="F448" s="1">
        <v>195.48</v>
      </c>
    </row>
    <row r="449" spans="1:6" x14ac:dyDescent="0.35">
      <c r="A449" s="1" t="s">
        <v>465</v>
      </c>
      <c r="B449" s="1" t="s">
        <v>13</v>
      </c>
      <c r="C449" s="2">
        <v>44744</v>
      </c>
      <c r="D449" s="1">
        <v>377</v>
      </c>
      <c r="E449" s="1">
        <v>248.48</v>
      </c>
      <c r="F449" s="1">
        <v>128.52000000000001</v>
      </c>
    </row>
    <row r="450" spans="1:6" x14ac:dyDescent="0.35">
      <c r="A450" s="1" t="s">
        <v>466</v>
      </c>
      <c r="B450" s="1" t="s">
        <v>36</v>
      </c>
      <c r="C450" s="2">
        <v>44735</v>
      </c>
      <c r="D450" s="1">
        <v>405</v>
      </c>
      <c r="E450" s="1">
        <v>208.11</v>
      </c>
      <c r="F450" s="1">
        <v>196.89</v>
      </c>
    </row>
    <row r="451" spans="1:6" x14ac:dyDescent="0.35">
      <c r="A451" s="1" t="s">
        <v>467</v>
      </c>
      <c r="B451" s="1" t="s">
        <v>9</v>
      </c>
      <c r="C451" s="2">
        <v>44751</v>
      </c>
      <c r="D451" s="1">
        <v>512</v>
      </c>
      <c r="E451" s="1">
        <v>392.53</v>
      </c>
      <c r="F451" s="1">
        <v>119.47</v>
      </c>
    </row>
    <row r="452" spans="1:6" x14ac:dyDescent="0.35">
      <c r="A452" s="1" t="s">
        <v>468</v>
      </c>
      <c r="B452" s="1" t="s">
        <v>17</v>
      </c>
      <c r="C452" s="2">
        <v>44726</v>
      </c>
      <c r="D452" s="1">
        <v>369</v>
      </c>
      <c r="E452" s="1">
        <v>271.33</v>
      </c>
      <c r="F452" s="1">
        <v>97.67</v>
      </c>
    </row>
    <row r="453" spans="1:6" x14ac:dyDescent="0.35">
      <c r="A453" s="1" t="s">
        <v>469</v>
      </c>
      <c r="B453" s="1" t="s">
        <v>13</v>
      </c>
      <c r="C453" s="2">
        <v>44749</v>
      </c>
      <c r="D453" s="1">
        <v>612</v>
      </c>
      <c r="E453" s="1">
        <v>272.76</v>
      </c>
      <c r="F453" s="1">
        <v>339.24</v>
      </c>
    </row>
    <row r="454" spans="1:6" x14ac:dyDescent="0.35">
      <c r="A454" s="1" t="s">
        <v>470</v>
      </c>
      <c r="B454" s="1" t="s">
        <v>7</v>
      </c>
      <c r="C454" s="2">
        <v>44734</v>
      </c>
      <c r="D454" s="1">
        <v>473</v>
      </c>
      <c r="E454" s="1">
        <v>380.73</v>
      </c>
      <c r="F454" s="1">
        <v>92.27</v>
      </c>
    </row>
    <row r="455" spans="1:6" x14ac:dyDescent="0.35">
      <c r="A455" s="1" t="s">
        <v>471</v>
      </c>
      <c r="B455" s="1" t="s">
        <v>9</v>
      </c>
      <c r="C455" s="2">
        <v>44726</v>
      </c>
      <c r="D455" s="1">
        <v>581</v>
      </c>
      <c r="E455" s="1">
        <v>367.5</v>
      </c>
      <c r="F455" s="1">
        <v>213.5</v>
      </c>
    </row>
    <row r="456" spans="1:6" x14ac:dyDescent="0.35">
      <c r="A456" s="1" t="s">
        <v>472</v>
      </c>
      <c r="B456" s="1" t="s">
        <v>17</v>
      </c>
      <c r="C456" s="2">
        <v>44743</v>
      </c>
      <c r="D456" s="1">
        <v>886</v>
      </c>
      <c r="E456" s="1">
        <v>479.97</v>
      </c>
      <c r="F456" s="1">
        <v>406.03</v>
      </c>
    </row>
    <row r="457" spans="1:6" x14ac:dyDescent="0.35">
      <c r="A457" s="1" t="s">
        <v>473</v>
      </c>
      <c r="B457" s="1" t="s">
        <v>13</v>
      </c>
      <c r="C457" s="2">
        <v>44742</v>
      </c>
      <c r="D457" s="1">
        <v>735</v>
      </c>
      <c r="E457" s="1">
        <v>378.16</v>
      </c>
      <c r="F457" s="1">
        <v>356.84</v>
      </c>
    </row>
    <row r="458" spans="1:6" x14ac:dyDescent="0.35">
      <c r="A458" s="1" t="s">
        <v>474</v>
      </c>
      <c r="B458" s="1" t="s">
        <v>7</v>
      </c>
      <c r="C458" s="2">
        <v>44747</v>
      </c>
      <c r="D458" s="1">
        <v>521</v>
      </c>
      <c r="E458" s="1">
        <v>123.76</v>
      </c>
      <c r="F458" s="1">
        <v>397.24</v>
      </c>
    </row>
    <row r="459" spans="1:6" x14ac:dyDescent="0.35">
      <c r="A459" s="1" t="s">
        <v>475</v>
      </c>
      <c r="B459" s="1" t="s">
        <v>9</v>
      </c>
      <c r="C459" s="2">
        <v>44764</v>
      </c>
      <c r="D459" s="1">
        <v>555</v>
      </c>
      <c r="E459" s="1">
        <v>550.12</v>
      </c>
      <c r="F459" s="1">
        <v>4.88</v>
      </c>
    </row>
    <row r="460" spans="1:6" x14ac:dyDescent="0.35">
      <c r="A460" s="1" t="s">
        <v>476</v>
      </c>
      <c r="B460" s="1" t="s">
        <v>17</v>
      </c>
      <c r="C460" s="2">
        <v>44735</v>
      </c>
      <c r="D460" s="1">
        <v>553</v>
      </c>
      <c r="E460" s="1">
        <v>330.18</v>
      </c>
      <c r="F460" s="1">
        <v>222.82</v>
      </c>
    </row>
    <row r="461" spans="1:6" x14ac:dyDescent="0.35">
      <c r="A461" s="1" t="s">
        <v>477</v>
      </c>
      <c r="B461" s="1" t="s">
        <v>13</v>
      </c>
      <c r="C461" s="2">
        <v>44737</v>
      </c>
      <c r="D461" s="1">
        <v>240</v>
      </c>
      <c r="E461" s="1">
        <v>113.14</v>
      </c>
      <c r="F461" s="1">
        <v>126.86</v>
      </c>
    </row>
    <row r="462" spans="1:6" x14ac:dyDescent="0.35">
      <c r="A462" s="1" t="s">
        <v>478</v>
      </c>
      <c r="B462" s="1" t="s">
        <v>19</v>
      </c>
      <c r="C462" s="2">
        <v>44749</v>
      </c>
      <c r="D462" s="1">
        <v>879</v>
      </c>
      <c r="E462" s="1">
        <v>361.99</v>
      </c>
      <c r="F462" s="1">
        <v>517.01</v>
      </c>
    </row>
    <row r="463" spans="1:6" x14ac:dyDescent="0.35">
      <c r="A463" s="1" t="s">
        <v>479</v>
      </c>
      <c r="B463" s="1" t="s">
        <v>7</v>
      </c>
      <c r="C463" s="2">
        <v>44729</v>
      </c>
      <c r="D463" s="1">
        <v>784</v>
      </c>
      <c r="E463" s="1">
        <v>56.46</v>
      </c>
      <c r="F463" s="1">
        <v>727.54</v>
      </c>
    </row>
    <row r="464" spans="1:6" x14ac:dyDescent="0.35">
      <c r="A464" s="1" t="s">
        <v>480</v>
      </c>
      <c r="B464" s="1" t="s">
        <v>9</v>
      </c>
      <c r="C464" s="2">
        <v>44738</v>
      </c>
      <c r="D464" s="1">
        <v>865</v>
      </c>
      <c r="E464" s="1">
        <v>245.88</v>
      </c>
      <c r="F464" s="1">
        <v>619.12</v>
      </c>
    </row>
    <row r="465" spans="1:6" x14ac:dyDescent="0.35">
      <c r="A465" s="1" t="s">
        <v>481</v>
      </c>
      <c r="B465" s="1" t="s">
        <v>17</v>
      </c>
      <c r="C465" s="2">
        <v>44740</v>
      </c>
      <c r="D465" s="1">
        <v>247</v>
      </c>
      <c r="E465" s="1">
        <v>127.14</v>
      </c>
      <c r="F465" s="1">
        <v>119.86</v>
      </c>
    </row>
    <row r="466" spans="1:6" x14ac:dyDescent="0.35">
      <c r="A466" s="1" t="s">
        <v>482</v>
      </c>
      <c r="B466" s="1" t="s">
        <v>13</v>
      </c>
      <c r="C466" s="2">
        <v>44755</v>
      </c>
      <c r="D466" s="1">
        <v>435</v>
      </c>
      <c r="E466" s="1">
        <v>366.97</v>
      </c>
      <c r="F466" s="1">
        <v>68.03</v>
      </c>
    </row>
    <row r="467" spans="1:6" x14ac:dyDescent="0.35">
      <c r="A467" s="1" t="s">
        <v>483</v>
      </c>
      <c r="B467" s="1" t="s">
        <v>7</v>
      </c>
      <c r="C467" s="2">
        <v>44755</v>
      </c>
      <c r="D467" s="1">
        <v>868</v>
      </c>
      <c r="E467" s="1">
        <v>689.29</v>
      </c>
      <c r="F467" s="1">
        <v>178.71</v>
      </c>
    </row>
    <row r="468" spans="1:6" x14ac:dyDescent="0.35">
      <c r="A468" s="1" t="s">
        <v>484</v>
      </c>
      <c r="B468" s="1" t="s">
        <v>9</v>
      </c>
      <c r="C468" s="2">
        <v>44764</v>
      </c>
      <c r="D468" s="1">
        <v>552</v>
      </c>
      <c r="E468" s="1">
        <v>241.47</v>
      </c>
      <c r="F468" s="1">
        <v>310.52999999999997</v>
      </c>
    </row>
    <row r="469" spans="1:6" x14ac:dyDescent="0.35">
      <c r="A469" s="1" t="s">
        <v>485</v>
      </c>
      <c r="B469" s="1" t="s">
        <v>17</v>
      </c>
      <c r="C469" s="2">
        <v>44735</v>
      </c>
      <c r="D469" s="1">
        <v>441</v>
      </c>
      <c r="E469" s="1">
        <v>275.25</v>
      </c>
      <c r="F469" s="1">
        <v>165.75</v>
      </c>
    </row>
    <row r="470" spans="1:6" x14ac:dyDescent="0.35">
      <c r="A470" s="1" t="s">
        <v>486</v>
      </c>
      <c r="B470" s="1" t="s">
        <v>207</v>
      </c>
      <c r="C470" s="2">
        <v>44734</v>
      </c>
      <c r="D470" s="1">
        <v>392</v>
      </c>
      <c r="E470" s="1">
        <v>347.57</v>
      </c>
      <c r="F470" s="1">
        <v>44.43</v>
      </c>
    </row>
    <row r="471" spans="1:6" x14ac:dyDescent="0.35">
      <c r="A471" s="1" t="s">
        <v>487</v>
      </c>
      <c r="B471" s="1" t="s">
        <v>19</v>
      </c>
      <c r="C471" s="2">
        <v>44728</v>
      </c>
      <c r="D471" s="1">
        <v>432</v>
      </c>
      <c r="E471" s="1">
        <v>79.319999999999993</v>
      </c>
      <c r="F471" s="1">
        <v>352.68</v>
      </c>
    </row>
    <row r="472" spans="1:6" x14ac:dyDescent="0.35">
      <c r="A472" s="1" t="s">
        <v>488</v>
      </c>
      <c r="B472" s="1" t="s">
        <v>398</v>
      </c>
      <c r="C472" s="2">
        <v>44739</v>
      </c>
      <c r="D472" s="1">
        <v>346</v>
      </c>
      <c r="E472" s="1">
        <v>55.04</v>
      </c>
      <c r="F472" s="1">
        <v>290.95999999999998</v>
      </c>
    </row>
    <row r="473" spans="1:6" x14ac:dyDescent="0.35">
      <c r="A473" s="1" t="s">
        <v>489</v>
      </c>
      <c r="B473" s="1" t="s">
        <v>36</v>
      </c>
      <c r="C473" s="2">
        <v>44765</v>
      </c>
      <c r="D473" s="1">
        <v>409</v>
      </c>
      <c r="E473" s="1">
        <v>120.52</v>
      </c>
      <c r="F473" s="1">
        <v>288.48</v>
      </c>
    </row>
    <row r="474" spans="1:6" x14ac:dyDescent="0.35">
      <c r="A474" s="1" t="s">
        <v>490</v>
      </c>
      <c r="B474" s="1" t="s">
        <v>9</v>
      </c>
      <c r="C474" s="2">
        <v>44740</v>
      </c>
      <c r="D474" s="1">
        <v>312</v>
      </c>
      <c r="E474" s="1">
        <v>110.5</v>
      </c>
      <c r="F474" s="1">
        <v>201.5</v>
      </c>
    </row>
    <row r="475" spans="1:6" x14ac:dyDescent="0.35">
      <c r="A475" s="1" t="s">
        <v>491</v>
      </c>
      <c r="B475" s="1" t="s">
        <v>17</v>
      </c>
      <c r="C475" s="2">
        <v>44734</v>
      </c>
      <c r="D475" s="1">
        <v>283</v>
      </c>
      <c r="E475" s="1">
        <v>114.52</v>
      </c>
      <c r="F475" s="1">
        <v>168.48</v>
      </c>
    </row>
    <row r="476" spans="1:6" x14ac:dyDescent="0.35">
      <c r="A476" s="1" t="s">
        <v>492</v>
      </c>
      <c r="B476" s="1" t="s">
        <v>13</v>
      </c>
      <c r="C476" s="2">
        <v>44727</v>
      </c>
      <c r="D476" s="1">
        <v>669</v>
      </c>
      <c r="E476" s="1">
        <v>380.19</v>
      </c>
      <c r="F476" s="1">
        <v>288.81</v>
      </c>
    </row>
    <row r="477" spans="1:6" x14ac:dyDescent="0.35">
      <c r="A477" s="1" t="s">
        <v>493</v>
      </c>
      <c r="B477" s="1" t="s">
        <v>7</v>
      </c>
      <c r="C477" s="2">
        <v>44737</v>
      </c>
      <c r="D477" s="1">
        <v>322</v>
      </c>
      <c r="E477" s="1">
        <v>220.3</v>
      </c>
      <c r="F477" s="1">
        <v>101.7</v>
      </c>
    </row>
    <row r="478" spans="1:6" x14ac:dyDescent="0.35">
      <c r="A478" s="1" t="s">
        <v>494</v>
      </c>
      <c r="B478" s="1" t="s">
        <v>9</v>
      </c>
      <c r="C478" s="2">
        <v>44747</v>
      </c>
      <c r="D478" s="1">
        <v>717</v>
      </c>
      <c r="E478" s="1">
        <v>343.45</v>
      </c>
      <c r="F478" s="1">
        <v>373.55</v>
      </c>
    </row>
    <row r="479" spans="1:6" x14ac:dyDescent="0.35">
      <c r="A479" s="1" t="s">
        <v>495</v>
      </c>
      <c r="B479" s="1" t="s">
        <v>17</v>
      </c>
      <c r="C479" s="2">
        <v>44754</v>
      </c>
      <c r="D479" s="1">
        <v>239</v>
      </c>
      <c r="E479" s="1">
        <v>212.82</v>
      </c>
      <c r="F479" s="1">
        <v>26.18</v>
      </c>
    </row>
    <row r="480" spans="1:6" x14ac:dyDescent="0.35">
      <c r="A480" s="1" t="s">
        <v>496</v>
      </c>
      <c r="B480" s="1" t="s">
        <v>13</v>
      </c>
      <c r="C480" s="2">
        <v>44760</v>
      </c>
      <c r="D480" s="1">
        <v>508</v>
      </c>
      <c r="E480" s="1">
        <v>258.83</v>
      </c>
      <c r="F480" s="1">
        <v>249.17</v>
      </c>
    </row>
    <row r="481" spans="1:6" x14ac:dyDescent="0.35">
      <c r="A481" s="1" t="s">
        <v>497</v>
      </c>
      <c r="B481" s="1" t="s">
        <v>19</v>
      </c>
      <c r="C481" s="2">
        <v>44759</v>
      </c>
      <c r="D481" s="1">
        <v>806</v>
      </c>
      <c r="E481" s="1">
        <v>631.6</v>
      </c>
      <c r="F481" s="1">
        <v>174.4</v>
      </c>
    </row>
    <row r="482" spans="1:6" x14ac:dyDescent="0.35">
      <c r="A482" s="1" t="s">
        <v>498</v>
      </c>
      <c r="B482" s="1" t="s">
        <v>7</v>
      </c>
      <c r="C482" s="2">
        <v>44735</v>
      </c>
      <c r="D482" s="1">
        <v>216</v>
      </c>
      <c r="E482" s="1">
        <v>14.25</v>
      </c>
      <c r="F482" s="1">
        <v>201.75</v>
      </c>
    </row>
    <row r="483" spans="1:6" x14ac:dyDescent="0.35">
      <c r="A483" s="1" t="s">
        <v>499</v>
      </c>
      <c r="B483" s="1" t="s">
        <v>9</v>
      </c>
      <c r="C483" s="2">
        <v>44734</v>
      </c>
      <c r="D483" s="1">
        <v>728</v>
      </c>
      <c r="E483" s="1">
        <v>130.01</v>
      </c>
      <c r="F483" s="1">
        <v>597.99</v>
      </c>
    </row>
    <row r="484" spans="1:6" x14ac:dyDescent="0.35">
      <c r="A484" s="1" t="s">
        <v>500</v>
      </c>
      <c r="B484" s="1" t="s">
        <v>17</v>
      </c>
      <c r="C484" s="2">
        <v>44753</v>
      </c>
      <c r="D484" s="1">
        <v>278</v>
      </c>
      <c r="E484" s="1">
        <v>121.18</v>
      </c>
      <c r="F484" s="1">
        <v>156.82</v>
      </c>
    </row>
    <row r="485" spans="1:6" x14ac:dyDescent="0.35">
      <c r="A485" s="1" t="s">
        <v>501</v>
      </c>
      <c r="B485" s="1" t="s">
        <v>13</v>
      </c>
      <c r="C485" s="2">
        <v>44739</v>
      </c>
      <c r="D485" s="1">
        <v>666</v>
      </c>
      <c r="E485" s="1">
        <v>493.11</v>
      </c>
      <c r="F485" s="1">
        <v>172.89</v>
      </c>
    </row>
    <row r="486" spans="1:6" x14ac:dyDescent="0.35">
      <c r="A486" s="1" t="s">
        <v>502</v>
      </c>
      <c r="B486" s="1" t="s">
        <v>7</v>
      </c>
      <c r="C486" s="2">
        <v>44740</v>
      </c>
      <c r="D486" s="1">
        <v>880</v>
      </c>
      <c r="E486" s="1">
        <v>476.17</v>
      </c>
      <c r="F486" s="1">
        <v>403.83</v>
      </c>
    </row>
    <row r="487" spans="1:6" x14ac:dyDescent="0.35">
      <c r="A487" s="1" t="s">
        <v>503</v>
      </c>
      <c r="B487" s="1" t="s">
        <v>9</v>
      </c>
      <c r="C487" s="2">
        <v>44748</v>
      </c>
      <c r="D487" s="1">
        <v>441</v>
      </c>
      <c r="E487" s="1">
        <v>314.31</v>
      </c>
      <c r="F487" s="1">
        <v>126.69</v>
      </c>
    </row>
    <row r="488" spans="1:6" x14ac:dyDescent="0.35">
      <c r="A488" s="1" t="s">
        <v>504</v>
      </c>
      <c r="B488" s="1" t="s">
        <v>11</v>
      </c>
      <c r="C488" s="2">
        <v>44731</v>
      </c>
      <c r="D488" s="1">
        <v>798</v>
      </c>
      <c r="E488" s="1">
        <v>528.66999999999996</v>
      </c>
      <c r="F488" s="1">
        <v>269.33</v>
      </c>
    </row>
    <row r="489" spans="1:6" x14ac:dyDescent="0.35">
      <c r="A489" s="1" t="s">
        <v>505</v>
      </c>
      <c r="B489" s="1" t="s">
        <v>13</v>
      </c>
      <c r="C489" s="2">
        <v>44763</v>
      </c>
      <c r="D489" s="1">
        <v>391</v>
      </c>
      <c r="E489" s="1">
        <v>200.59</v>
      </c>
      <c r="F489" s="1">
        <v>190.41</v>
      </c>
    </row>
    <row r="490" spans="1:6" x14ac:dyDescent="0.35">
      <c r="A490" s="1" t="s">
        <v>506</v>
      </c>
      <c r="B490" s="1" t="s">
        <v>19</v>
      </c>
      <c r="C490" s="2">
        <v>44733</v>
      </c>
      <c r="D490" s="1">
        <v>242</v>
      </c>
      <c r="E490" s="1">
        <v>205.59</v>
      </c>
      <c r="F490" s="1">
        <v>36.409999999999997</v>
      </c>
    </row>
    <row r="491" spans="1:6" x14ac:dyDescent="0.35">
      <c r="A491" s="1" t="s">
        <v>507</v>
      </c>
      <c r="B491" s="1" t="s">
        <v>30</v>
      </c>
      <c r="C491" s="2">
        <v>44746</v>
      </c>
      <c r="D491" s="1">
        <v>783</v>
      </c>
      <c r="E491" s="1">
        <v>452.47</v>
      </c>
      <c r="F491" s="1">
        <v>330.53</v>
      </c>
    </row>
    <row r="492" spans="1:6" x14ac:dyDescent="0.35">
      <c r="A492" s="1" t="s">
        <v>508</v>
      </c>
      <c r="B492" s="1" t="s">
        <v>7</v>
      </c>
      <c r="C492" s="2">
        <v>44755</v>
      </c>
      <c r="D492" s="1">
        <v>893</v>
      </c>
      <c r="E492" s="1">
        <v>17</v>
      </c>
      <c r="F492" s="1">
        <v>876</v>
      </c>
    </row>
    <row r="493" spans="1:6" x14ac:dyDescent="0.35">
      <c r="A493" s="1" t="s">
        <v>509</v>
      </c>
      <c r="B493" s="1" t="s">
        <v>9</v>
      </c>
      <c r="C493" s="2">
        <v>44787</v>
      </c>
      <c r="D493" s="1">
        <v>631</v>
      </c>
      <c r="E493" s="1">
        <v>597.52</v>
      </c>
      <c r="F493" s="1">
        <v>33.479999999999997</v>
      </c>
    </row>
    <row r="494" spans="1:6" x14ac:dyDescent="0.35">
      <c r="A494" s="1" t="s">
        <v>510</v>
      </c>
      <c r="B494" s="1" t="s">
        <v>11</v>
      </c>
      <c r="C494" s="2">
        <v>44799</v>
      </c>
      <c r="D494" s="1">
        <v>721</v>
      </c>
      <c r="E494" s="1">
        <v>452.75</v>
      </c>
      <c r="F494" s="1">
        <v>268.25</v>
      </c>
    </row>
    <row r="495" spans="1:6" x14ac:dyDescent="0.35">
      <c r="A495" s="1" t="s">
        <v>511</v>
      </c>
      <c r="B495" s="1" t="s">
        <v>13</v>
      </c>
      <c r="C495" s="2">
        <v>44802</v>
      </c>
      <c r="D495" s="1">
        <v>383</v>
      </c>
      <c r="E495" s="1">
        <v>352.19</v>
      </c>
      <c r="F495" s="1">
        <v>30.81</v>
      </c>
    </row>
    <row r="496" spans="1:6" x14ac:dyDescent="0.35">
      <c r="A496" s="1" t="s">
        <v>512</v>
      </c>
      <c r="B496" s="1" t="s">
        <v>7</v>
      </c>
      <c r="C496" s="2">
        <v>44774</v>
      </c>
      <c r="D496" s="1">
        <v>692</v>
      </c>
      <c r="E496" s="1">
        <v>244.64</v>
      </c>
      <c r="F496" s="1">
        <v>447.36</v>
      </c>
    </row>
    <row r="497" spans="1:6" x14ac:dyDescent="0.35">
      <c r="A497" s="1" t="s">
        <v>513</v>
      </c>
      <c r="B497" s="1" t="s">
        <v>9</v>
      </c>
      <c r="C497" s="2">
        <v>44800</v>
      </c>
      <c r="D497" s="1">
        <v>588</v>
      </c>
      <c r="E497" s="1">
        <v>295.56</v>
      </c>
      <c r="F497" s="1">
        <v>292.44</v>
      </c>
    </row>
    <row r="498" spans="1:6" x14ac:dyDescent="0.35">
      <c r="A498" s="1" t="s">
        <v>514</v>
      </c>
      <c r="B498" s="1" t="s">
        <v>13</v>
      </c>
      <c r="C498" s="2">
        <v>44766</v>
      </c>
      <c r="D498" s="1">
        <v>386</v>
      </c>
      <c r="E498" s="1">
        <v>139.75</v>
      </c>
      <c r="F498" s="1">
        <v>246.25</v>
      </c>
    </row>
    <row r="499" spans="1:6" x14ac:dyDescent="0.35">
      <c r="A499" s="1" t="s">
        <v>515</v>
      </c>
      <c r="B499" s="1" t="s">
        <v>7</v>
      </c>
      <c r="C499" s="2">
        <v>44782</v>
      </c>
      <c r="D499" s="1">
        <v>513</v>
      </c>
      <c r="E499" s="1">
        <v>101.16</v>
      </c>
      <c r="F499" s="1">
        <v>411.84</v>
      </c>
    </row>
    <row r="500" spans="1:6" x14ac:dyDescent="0.35">
      <c r="A500" s="1" t="s">
        <v>516</v>
      </c>
      <c r="B500" s="1" t="s">
        <v>9</v>
      </c>
      <c r="C500" s="2">
        <v>44790</v>
      </c>
      <c r="D500" s="1">
        <v>727</v>
      </c>
      <c r="E500" s="1">
        <v>321.97000000000003</v>
      </c>
      <c r="F500" s="1">
        <v>405.03</v>
      </c>
    </row>
    <row r="501" spans="1:6" x14ac:dyDescent="0.35">
      <c r="A501" s="1" t="s">
        <v>517</v>
      </c>
      <c r="B501" s="1" t="s">
        <v>17</v>
      </c>
      <c r="C501" s="2">
        <v>44770</v>
      </c>
      <c r="D501" s="1">
        <v>898</v>
      </c>
      <c r="E501" s="1">
        <v>694.53</v>
      </c>
      <c r="F501" s="1">
        <v>203.47</v>
      </c>
    </row>
    <row r="502" spans="1:6" x14ac:dyDescent="0.35">
      <c r="A502" s="1" t="s">
        <v>518</v>
      </c>
      <c r="B502" s="1" t="s">
        <v>13</v>
      </c>
      <c r="C502" s="2">
        <v>44759</v>
      </c>
      <c r="D502" s="1">
        <v>596</v>
      </c>
      <c r="E502" s="1">
        <v>286.2</v>
      </c>
      <c r="F502" s="1">
        <v>309.8</v>
      </c>
    </row>
    <row r="503" spans="1:6" x14ac:dyDescent="0.35">
      <c r="A503" s="1" t="s">
        <v>519</v>
      </c>
      <c r="B503" s="1" t="s">
        <v>7</v>
      </c>
      <c r="C503" s="2">
        <v>44776</v>
      </c>
      <c r="D503" s="1">
        <v>866</v>
      </c>
      <c r="E503" s="1">
        <v>504.92</v>
      </c>
      <c r="F503" s="1">
        <v>361.08</v>
      </c>
    </row>
    <row r="504" spans="1:6" x14ac:dyDescent="0.35">
      <c r="A504" s="1" t="s">
        <v>520</v>
      </c>
      <c r="B504" s="1" t="s">
        <v>9</v>
      </c>
      <c r="C504" s="2">
        <v>44757</v>
      </c>
      <c r="D504" s="1">
        <v>822</v>
      </c>
      <c r="E504" s="1">
        <v>114.22</v>
      </c>
      <c r="F504" s="1">
        <v>707.78</v>
      </c>
    </row>
    <row r="505" spans="1:6" x14ac:dyDescent="0.35">
      <c r="A505" s="1" t="s">
        <v>521</v>
      </c>
      <c r="B505" s="1" t="s">
        <v>17</v>
      </c>
      <c r="C505" s="2">
        <v>44771</v>
      </c>
      <c r="D505" s="1">
        <v>541</v>
      </c>
      <c r="E505" s="1">
        <v>278.33999999999997</v>
      </c>
      <c r="F505" s="1">
        <v>262.66000000000003</v>
      </c>
    </row>
    <row r="506" spans="1:6" x14ac:dyDescent="0.35">
      <c r="A506" s="1" t="s">
        <v>522</v>
      </c>
      <c r="B506" s="1" t="s">
        <v>13</v>
      </c>
      <c r="C506" s="2">
        <v>44788</v>
      </c>
      <c r="D506" s="1">
        <v>271</v>
      </c>
      <c r="E506" s="1">
        <v>148.35</v>
      </c>
      <c r="F506" s="1">
        <v>122.65</v>
      </c>
    </row>
    <row r="507" spans="1:6" x14ac:dyDescent="0.35">
      <c r="A507" s="1" t="s">
        <v>523</v>
      </c>
      <c r="B507" s="1" t="s">
        <v>19</v>
      </c>
      <c r="C507" s="2">
        <v>44762</v>
      </c>
      <c r="D507" s="1">
        <v>513</v>
      </c>
      <c r="E507" s="1">
        <v>497.36</v>
      </c>
      <c r="F507" s="1">
        <v>15.64</v>
      </c>
    </row>
    <row r="508" spans="1:6" x14ac:dyDescent="0.35">
      <c r="A508" s="1" t="s">
        <v>524</v>
      </c>
      <c r="B508" s="1" t="s">
        <v>7</v>
      </c>
      <c r="C508" s="2">
        <v>44789</v>
      </c>
      <c r="D508" s="1">
        <v>812</v>
      </c>
      <c r="E508" s="1">
        <v>89.26</v>
      </c>
      <c r="F508" s="1">
        <v>722.74</v>
      </c>
    </row>
    <row r="509" spans="1:6" x14ac:dyDescent="0.35">
      <c r="A509" s="1" t="s">
        <v>525</v>
      </c>
      <c r="B509" s="1" t="s">
        <v>9</v>
      </c>
      <c r="C509" s="2">
        <v>44761</v>
      </c>
      <c r="D509" s="1">
        <v>896</v>
      </c>
      <c r="E509" s="1">
        <v>562.04999999999995</v>
      </c>
      <c r="F509" s="1">
        <v>333.95</v>
      </c>
    </row>
    <row r="510" spans="1:6" x14ac:dyDescent="0.35">
      <c r="A510" s="1" t="s">
        <v>526</v>
      </c>
      <c r="B510" s="1" t="s">
        <v>17</v>
      </c>
      <c r="C510" s="2">
        <v>44790</v>
      </c>
      <c r="D510" s="1">
        <v>752</v>
      </c>
      <c r="E510" s="1">
        <v>252.09</v>
      </c>
      <c r="F510" s="1">
        <v>499.91</v>
      </c>
    </row>
    <row r="511" spans="1:6" x14ac:dyDescent="0.35">
      <c r="A511" s="1" t="s">
        <v>527</v>
      </c>
      <c r="B511" s="1" t="s">
        <v>13</v>
      </c>
      <c r="C511" s="2">
        <v>44782</v>
      </c>
      <c r="D511" s="1">
        <v>266</v>
      </c>
      <c r="E511" s="1">
        <v>194.74</v>
      </c>
      <c r="F511" s="1">
        <v>71.260000000000005</v>
      </c>
    </row>
    <row r="512" spans="1:6" x14ac:dyDescent="0.35">
      <c r="A512" s="1" t="s">
        <v>528</v>
      </c>
      <c r="B512" s="1" t="s">
        <v>7</v>
      </c>
      <c r="C512" s="2">
        <v>44802</v>
      </c>
      <c r="D512" s="1">
        <v>208</v>
      </c>
      <c r="E512" s="1">
        <v>123.37</v>
      </c>
      <c r="F512" s="1">
        <v>84.63</v>
      </c>
    </row>
    <row r="513" spans="1:6" x14ac:dyDescent="0.35">
      <c r="A513" s="1" t="s">
        <v>529</v>
      </c>
      <c r="B513" s="1" t="s">
        <v>9</v>
      </c>
      <c r="C513" s="2">
        <v>44791</v>
      </c>
      <c r="D513" s="1">
        <v>238</v>
      </c>
      <c r="E513" s="1">
        <v>0.48</v>
      </c>
      <c r="F513" s="1">
        <v>237.52</v>
      </c>
    </row>
    <row r="514" spans="1:6" x14ac:dyDescent="0.35">
      <c r="A514" s="1" t="s">
        <v>530</v>
      </c>
      <c r="B514" s="1" t="s">
        <v>17</v>
      </c>
      <c r="C514" s="2">
        <v>44795</v>
      </c>
      <c r="D514" s="1">
        <v>384</v>
      </c>
      <c r="E514" s="1">
        <v>211.33</v>
      </c>
      <c r="F514" s="1">
        <v>172.67</v>
      </c>
    </row>
    <row r="515" spans="1:6" x14ac:dyDescent="0.35">
      <c r="A515" s="1" t="s">
        <v>531</v>
      </c>
      <c r="B515" s="1" t="s">
        <v>13</v>
      </c>
      <c r="C515" s="2">
        <v>44759</v>
      </c>
      <c r="D515" s="1">
        <v>420</v>
      </c>
      <c r="E515" s="1">
        <v>406.6</v>
      </c>
      <c r="F515" s="1">
        <v>13.4</v>
      </c>
    </row>
    <row r="516" spans="1:6" x14ac:dyDescent="0.35">
      <c r="A516" s="1" t="s">
        <v>532</v>
      </c>
      <c r="B516" s="1" t="s">
        <v>19</v>
      </c>
      <c r="C516" s="2">
        <v>44756</v>
      </c>
      <c r="D516" s="1">
        <v>772</v>
      </c>
      <c r="E516" s="1">
        <v>620.05999999999995</v>
      </c>
      <c r="F516" s="1">
        <v>151.94</v>
      </c>
    </row>
    <row r="517" spans="1:6" x14ac:dyDescent="0.35">
      <c r="A517" s="1" t="s">
        <v>533</v>
      </c>
      <c r="B517" s="1" t="s">
        <v>30</v>
      </c>
      <c r="C517" s="2">
        <v>44786</v>
      </c>
      <c r="D517" s="1">
        <v>755</v>
      </c>
      <c r="E517" s="1">
        <v>262.08999999999997</v>
      </c>
      <c r="F517" s="1">
        <v>492.91</v>
      </c>
    </row>
    <row r="518" spans="1:6" x14ac:dyDescent="0.35">
      <c r="A518" s="1" t="s">
        <v>534</v>
      </c>
      <c r="B518" s="1" t="s">
        <v>36</v>
      </c>
      <c r="C518" s="2">
        <v>44757</v>
      </c>
      <c r="D518" s="1">
        <v>675</v>
      </c>
      <c r="E518" s="1">
        <v>86.23</v>
      </c>
      <c r="F518" s="1">
        <v>588.77</v>
      </c>
    </row>
    <row r="519" spans="1:6" x14ac:dyDescent="0.35">
      <c r="A519" s="1" t="s">
        <v>535</v>
      </c>
      <c r="B519" s="1" t="s">
        <v>9</v>
      </c>
      <c r="C519" s="2">
        <v>44787</v>
      </c>
      <c r="D519" s="1">
        <v>411</v>
      </c>
      <c r="E519" s="1">
        <v>3</v>
      </c>
      <c r="F519" s="1">
        <v>408</v>
      </c>
    </row>
    <row r="520" spans="1:6" x14ac:dyDescent="0.35">
      <c r="A520" s="1" t="s">
        <v>536</v>
      </c>
      <c r="B520" s="1" t="s">
        <v>17</v>
      </c>
      <c r="C520" s="2">
        <v>44763</v>
      </c>
      <c r="D520" s="1">
        <v>514</v>
      </c>
      <c r="E520" s="1">
        <v>165.14</v>
      </c>
      <c r="F520" s="1">
        <v>348.86</v>
      </c>
    </row>
    <row r="521" spans="1:6" x14ac:dyDescent="0.35">
      <c r="A521" s="1" t="s">
        <v>537</v>
      </c>
      <c r="B521" s="1" t="s">
        <v>13</v>
      </c>
      <c r="C521" s="2">
        <v>44799</v>
      </c>
      <c r="D521" s="1">
        <v>750</v>
      </c>
      <c r="E521" s="1">
        <v>143.61000000000001</v>
      </c>
      <c r="F521" s="1">
        <v>606.39</v>
      </c>
    </row>
    <row r="522" spans="1:6" x14ac:dyDescent="0.35">
      <c r="A522" s="1" t="s">
        <v>538</v>
      </c>
      <c r="B522" s="1" t="s">
        <v>7</v>
      </c>
      <c r="C522" s="2">
        <v>44798</v>
      </c>
      <c r="D522" s="1">
        <v>279</v>
      </c>
      <c r="E522" s="1">
        <v>238.93</v>
      </c>
      <c r="F522" s="1">
        <v>40.07</v>
      </c>
    </row>
    <row r="523" spans="1:6" x14ac:dyDescent="0.35">
      <c r="A523" s="1" t="s">
        <v>539</v>
      </c>
      <c r="B523" s="1" t="s">
        <v>9</v>
      </c>
      <c r="C523" s="2">
        <v>44807</v>
      </c>
      <c r="D523" s="1">
        <v>284</v>
      </c>
      <c r="E523" s="1">
        <v>202.1</v>
      </c>
      <c r="F523" s="1">
        <v>81.900000000000006</v>
      </c>
    </row>
    <row r="524" spans="1:6" x14ac:dyDescent="0.35">
      <c r="A524" s="1" t="s">
        <v>540</v>
      </c>
      <c r="B524" s="1" t="s">
        <v>17</v>
      </c>
      <c r="C524" s="2">
        <v>44769</v>
      </c>
      <c r="D524" s="1">
        <v>509</v>
      </c>
      <c r="E524" s="1">
        <v>370.15</v>
      </c>
      <c r="F524" s="1">
        <v>138.85</v>
      </c>
    </row>
    <row r="525" spans="1:6" x14ac:dyDescent="0.35">
      <c r="A525" s="1" t="s">
        <v>541</v>
      </c>
      <c r="B525" s="1" t="s">
        <v>13</v>
      </c>
      <c r="C525" s="2">
        <v>44779</v>
      </c>
      <c r="D525" s="1">
        <v>207</v>
      </c>
      <c r="E525" s="1">
        <v>38.89</v>
      </c>
      <c r="F525" s="1">
        <v>168.11</v>
      </c>
    </row>
    <row r="526" spans="1:6" x14ac:dyDescent="0.35">
      <c r="A526" s="1" t="s">
        <v>542</v>
      </c>
      <c r="B526" s="1" t="s">
        <v>19</v>
      </c>
      <c r="C526" s="2">
        <v>44769</v>
      </c>
      <c r="D526" s="1">
        <v>509</v>
      </c>
      <c r="E526" s="1">
        <v>404.29</v>
      </c>
      <c r="F526" s="1">
        <v>104.71</v>
      </c>
    </row>
    <row r="527" spans="1:6" x14ac:dyDescent="0.35">
      <c r="A527" s="1" t="s">
        <v>543</v>
      </c>
      <c r="B527" s="1" t="s">
        <v>7</v>
      </c>
      <c r="C527" s="2">
        <v>44756</v>
      </c>
      <c r="D527" s="1">
        <v>371</v>
      </c>
      <c r="E527" s="1">
        <v>18.059999999999999</v>
      </c>
      <c r="F527" s="1">
        <v>352.94</v>
      </c>
    </row>
    <row r="528" spans="1:6" x14ac:dyDescent="0.35">
      <c r="A528" s="1" t="s">
        <v>544</v>
      </c>
      <c r="B528" s="1" t="s">
        <v>9</v>
      </c>
      <c r="C528" s="2">
        <v>44799</v>
      </c>
      <c r="D528" s="1">
        <v>699</v>
      </c>
      <c r="E528" s="1">
        <v>414.27</v>
      </c>
      <c r="F528" s="1">
        <v>284.73</v>
      </c>
    </row>
    <row r="529" spans="1:6" x14ac:dyDescent="0.35">
      <c r="A529" s="1" t="s">
        <v>545</v>
      </c>
      <c r="B529" s="1" t="s">
        <v>17</v>
      </c>
      <c r="C529" s="2">
        <v>44807</v>
      </c>
      <c r="D529" s="1">
        <v>306</v>
      </c>
      <c r="E529" s="1">
        <v>104.25</v>
      </c>
      <c r="F529" s="1">
        <v>201.75</v>
      </c>
    </row>
    <row r="530" spans="1:6" x14ac:dyDescent="0.35">
      <c r="A530" s="1" t="s">
        <v>546</v>
      </c>
      <c r="B530" s="1" t="s">
        <v>13</v>
      </c>
      <c r="C530" s="2">
        <v>44769</v>
      </c>
      <c r="D530" s="1">
        <v>432</v>
      </c>
      <c r="E530" s="1">
        <v>70.290000000000006</v>
      </c>
      <c r="F530" s="1">
        <v>361.71</v>
      </c>
    </row>
    <row r="531" spans="1:6" x14ac:dyDescent="0.35">
      <c r="A531" s="1" t="s">
        <v>547</v>
      </c>
      <c r="B531" s="1" t="s">
        <v>7</v>
      </c>
      <c r="C531" s="2">
        <v>44805</v>
      </c>
      <c r="D531" s="1">
        <v>339</v>
      </c>
      <c r="E531" s="1">
        <v>328.16</v>
      </c>
      <c r="F531" s="1">
        <v>10.84</v>
      </c>
    </row>
    <row r="532" spans="1:6" x14ac:dyDescent="0.35">
      <c r="A532" s="1" t="s">
        <v>548</v>
      </c>
      <c r="B532" s="1" t="s">
        <v>9</v>
      </c>
      <c r="C532" s="2">
        <v>44796</v>
      </c>
      <c r="D532" s="1">
        <v>802</v>
      </c>
      <c r="E532" s="1">
        <v>84</v>
      </c>
      <c r="F532" s="1">
        <v>718</v>
      </c>
    </row>
    <row r="533" spans="1:6" x14ac:dyDescent="0.35">
      <c r="A533" s="1" t="s">
        <v>549</v>
      </c>
      <c r="B533" s="1" t="s">
        <v>17</v>
      </c>
      <c r="C533" s="2">
        <v>44798</v>
      </c>
      <c r="D533" s="1">
        <v>674</v>
      </c>
      <c r="E533" s="1">
        <v>219.84</v>
      </c>
      <c r="F533" s="1">
        <v>454.16</v>
      </c>
    </row>
    <row r="534" spans="1:6" x14ac:dyDescent="0.35">
      <c r="A534" s="1" t="s">
        <v>550</v>
      </c>
      <c r="B534" s="1" t="s">
        <v>13</v>
      </c>
      <c r="C534" s="2">
        <v>44756</v>
      </c>
      <c r="D534" s="1">
        <v>399</v>
      </c>
      <c r="E534" s="1">
        <v>183.86</v>
      </c>
      <c r="F534" s="1">
        <v>215.14</v>
      </c>
    </row>
    <row r="535" spans="1:6" x14ac:dyDescent="0.35">
      <c r="A535" s="1" t="s">
        <v>551</v>
      </c>
      <c r="B535" s="1" t="s">
        <v>41</v>
      </c>
      <c r="C535" s="2">
        <v>44800</v>
      </c>
      <c r="D535" s="1">
        <v>691</v>
      </c>
      <c r="E535" s="1">
        <v>608.65</v>
      </c>
      <c r="F535" s="1">
        <v>82.35</v>
      </c>
    </row>
    <row r="536" spans="1:6" x14ac:dyDescent="0.35">
      <c r="A536" s="1" t="s">
        <v>552</v>
      </c>
      <c r="B536" s="1" t="s">
        <v>30</v>
      </c>
      <c r="C536" s="2">
        <v>44758</v>
      </c>
      <c r="D536" s="1">
        <v>229</v>
      </c>
      <c r="E536" s="1">
        <v>224.23</v>
      </c>
      <c r="F536" s="1">
        <v>4.7699999999999996</v>
      </c>
    </row>
    <row r="537" spans="1:6" x14ac:dyDescent="0.35">
      <c r="A537" s="1" t="s">
        <v>553</v>
      </c>
      <c r="B537" s="1" t="s">
        <v>7</v>
      </c>
      <c r="C537" s="2">
        <v>44788</v>
      </c>
      <c r="D537" s="1">
        <v>350</v>
      </c>
      <c r="E537" s="1">
        <v>280.12</v>
      </c>
      <c r="F537" s="1">
        <v>69.88</v>
      </c>
    </row>
    <row r="538" spans="1:6" x14ac:dyDescent="0.35">
      <c r="A538" s="1" t="s">
        <v>554</v>
      </c>
      <c r="B538" s="1" t="s">
        <v>9</v>
      </c>
      <c r="C538" s="2">
        <v>44793</v>
      </c>
      <c r="D538" s="1">
        <v>713</v>
      </c>
      <c r="E538" s="1">
        <v>266.67</v>
      </c>
      <c r="F538" s="1">
        <v>446.33</v>
      </c>
    </row>
    <row r="539" spans="1:6" x14ac:dyDescent="0.35">
      <c r="A539" s="1" t="s">
        <v>555</v>
      </c>
      <c r="B539" s="1" t="s">
        <v>17</v>
      </c>
      <c r="C539" s="2">
        <v>44784</v>
      </c>
      <c r="D539" s="1">
        <v>384</v>
      </c>
      <c r="E539" s="1">
        <v>17.100000000000001</v>
      </c>
      <c r="F539" s="1">
        <v>366.9</v>
      </c>
    </row>
    <row r="540" spans="1:6" x14ac:dyDescent="0.35">
      <c r="A540" s="1" t="s">
        <v>556</v>
      </c>
      <c r="B540" s="1" t="s">
        <v>13</v>
      </c>
      <c r="C540" s="2">
        <v>44793</v>
      </c>
      <c r="D540" s="1">
        <v>446</v>
      </c>
      <c r="E540" s="1">
        <v>407.13</v>
      </c>
      <c r="F540" s="1">
        <v>38.869999999999997</v>
      </c>
    </row>
    <row r="541" spans="1:6" x14ac:dyDescent="0.35">
      <c r="A541" s="1" t="s">
        <v>557</v>
      </c>
      <c r="B541" s="1" t="s">
        <v>7</v>
      </c>
      <c r="C541" s="2">
        <v>44796</v>
      </c>
      <c r="D541" s="1">
        <v>585</v>
      </c>
      <c r="E541" s="1">
        <v>478.23</v>
      </c>
      <c r="F541" s="1">
        <v>106.77</v>
      </c>
    </row>
    <row r="542" spans="1:6" x14ac:dyDescent="0.35">
      <c r="A542" s="1" t="s">
        <v>558</v>
      </c>
      <c r="B542" s="1" t="s">
        <v>9</v>
      </c>
      <c r="C542" s="2">
        <v>44758</v>
      </c>
      <c r="D542" s="1">
        <v>623</v>
      </c>
      <c r="E542" s="1">
        <v>244.23</v>
      </c>
      <c r="F542" s="1">
        <v>378.77</v>
      </c>
    </row>
    <row r="543" spans="1:6" x14ac:dyDescent="0.35">
      <c r="A543" s="1" t="s">
        <v>559</v>
      </c>
      <c r="B543" s="1" t="s">
        <v>17</v>
      </c>
      <c r="C543" s="2">
        <v>44757</v>
      </c>
      <c r="D543" s="1">
        <v>351</v>
      </c>
      <c r="E543" s="1">
        <v>306.33</v>
      </c>
      <c r="F543" s="1">
        <v>44.67</v>
      </c>
    </row>
    <row r="544" spans="1:6" x14ac:dyDescent="0.35">
      <c r="A544" s="1" t="s">
        <v>560</v>
      </c>
      <c r="B544" s="1" t="s">
        <v>13</v>
      </c>
      <c r="C544" s="2">
        <v>44758</v>
      </c>
      <c r="D544" s="1">
        <v>224</v>
      </c>
      <c r="E544" s="1">
        <v>145.07</v>
      </c>
      <c r="F544" s="1">
        <v>78.930000000000007</v>
      </c>
    </row>
    <row r="545" spans="1:6" x14ac:dyDescent="0.35">
      <c r="A545" s="1" t="s">
        <v>561</v>
      </c>
      <c r="B545" s="1" t="s">
        <v>7</v>
      </c>
      <c r="C545" s="2">
        <v>44800</v>
      </c>
      <c r="D545" s="1">
        <v>445</v>
      </c>
      <c r="E545" s="1">
        <v>18.84</v>
      </c>
      <c r="F545" s="1">
        <v>426.16</v>
      </c>
    </row>
    <row r="546" spans="1:6" x14ac:dyDescent="0.35">
      <c r="A546" s="1" t="s">
        <v>562</v>
      </c>
      <c r="B546" s="1" t="s">
        <v>112</v>
      </c>
      <c r="C546" s="2">
        <v>44780</v>
      </c>
      <c r="D546" s="1">
        <v>410</v>
      </c>
      <c r="E546" s="1">
        <v>29.81</v>
      </c>
      <c r="F546" s="1">
        <v>380.19</v>
      </c>
    </row>
    <row r="547" spans="1:6" x14ac:dyDescent="0.35">
      <c r="A547" s="1" t="s">
        <v>563</v>
      </c>
      <c r="B547" s="1" t="s">
        <v>17</v>
      </c>
      <c r="C547" s="2">
        <v>44807</v>
      </c>
      <c r="D547" s="1">
        <v>842</v>
      </c>
      <c r="E547" s="1">
        <v>373.82</v>
      </c>
      <c r="F547" s="1">
        <v>468.18</v>
      </c>
    </row>
    <row r="548" spans="1:6" x14ac:dyDescent="0.35">
      <c r="A548" s="1" t="s">
        <v>564</v>
      </c>
      <c r="B548" s="1" t="s">
        <v>13</v>
      </c>
      <c r="C548" s="2">
        <v>44798</v>
      </c>
      <c r="D548" s="1">
        <v>772</v>
      </c>
      <c r="E548" s="1">
        <v>92.83</v>
      </c>
      <c r="F548" s="1">
        <v>679.17</v>
      </c>
    </row>
    <row r="549" spans="1:6" x14ac:dyDescent="0.35">
      <c r="A549" s="1" t="s">
        <v>565</v>
      </c>
      <c r="B549" s="1" t="s">
        <v>7</v>
      </c>
      <c r="C549" s="2">
        <v>44810</v>
      </c>
      <c r="D549" s="1">
        <v>711</v>
      </c>
      <c r="E549" s="1">
        <v>643.05999999999995</v>
      </c>
      <c r="F549" s="1">
        <v>67.94</v>
      </c>
    </row>
    <row r="550" spans="1:6" x14ac:dyDescent="0.35">
      <c r="A550" s="1" t="s">
        <v>566</v>
      </c>
      <c r="B550" s="1" t="s">
        <v>9</v>
      </c>
      <c r="C550" s="2">
        <v>44764</v>
      </c>
      <c r="D550" s="1">
        <v>683</v>
      </c>
      <c r="E550" s="1">
        <v>676.11</v>
      </c>
      <c r="F550" s="1">
        <v>6.89</v>
      </c>
    </row>
    <row r="551" spans="1:6" x14ac:dyDescent="0.35">
      <c r="A551" s="1" t="s">
        <v>567</v>
      </c>
      <c r="B551" s="1" t="s">
        <v>19</v>
      </c>
      <c r="C551" s="2">
        <v>44800</v>
      </c>
      <c r="D551" s="1">
        <v>775</v>
      </c>
      <c r="E551" s="1">
        <v>164.29</v>
      </c>
      <c r="F551" s="1">
        <v>610.71</v>
      </c>
    </row>
    <row r="552" spans="1:6" x14ac:dyDescent="0.35">
      <c r="A552" s="1" t="s">
        <v>568</v>
      </c>
      <c r="B552" s="1" t="s">
        <v>7</v>
      </c>
      <c r="C552" s="2">
        <v>44792</v>
      </c>
      <c r="D552" s="1">
        <v>616</v>
      </c>
      <c r="E552" s="1">
        <v>361.74</v>
      </c>
      <c r="F552" s="1">
        <v>254.26</v>
      </c>
    </row>
    <row r="553" spans="1:6" x14ac:dyDescent="0.35">
      <c r="A553" s="1" t="s">
        <v>569</v>
      </c>
      <c r="B553" s="1" t="s">
        <v>9</v>
      </c>
      <c r="C553" s="2">
        <v>44809</v>
      </c>
      <c r="D553" s="1">
        <v>252</v>
      </c>
      <c r="E553" s="1">
        <v>6.24</v>
      </c>
      <c r="F553" s="1">
        <v>245.76</v>
      </c>
    </row>
    <row r="554" spans="1:6" x14ac:dyDescent="0.35">
      <c r="A554" s="1" t="s">
        <v>570</v>
      </c>
      <c r="B554" s="1" t="s">
        <v>17</v>
      </c>
      <c r="C554" s="2">
        <v>44789</v>
      </c>
      <c r="D554" s="1">
        <v>754</v>
      </c>
      <c r="E554" s="1">
        <v>3</v>
      </c>
      <c r="F554" s="1">
        <v>751</v>
      </c>
    </row>
    <row r="555" spans="1:6" x14ac:dyDescent="0.35">
      <c r="A555" s="1" t="s">
        <v>571</v>
      </c>
      <c r="B555" s="1" t="s">
        <v>13</v>
      </c>
      <c r="C555" s="2">
        <v>44757</v>
      </c>
      <c r="D555" s="1">
        <v>614</v>
      </c>
      <c r="E555" s="1">
        <v>95.28</v>
      </c>
      <c r="F555" s="1">
        <v>518.72</v>
      </c>
    </row>
    <row r="556" spans="1:6" x14ac:dyDescent="0.35">
      <c r="A556" s="1" t="s">
        <v>572</v>
      </c>
      <c r="B556" s="1" t="s">
        <v>7</v>
      </c>
      <c r="C556" s="2">
        <v>44790</v>
      </c>
      <c r="D556" s="1">
        <v>413</v>
      </c>
      <c r="E556" s="1">
        <v>360.83</v>
      </c>
      <c r="F556" s="1">
        <v>52.17</v>
      </c>
    </row>
    <row r="557" spans="1:6" x14ac:dyDescent="0.35">
      <c r="A557" s="1" t="s">
        <v>573</v>
      </c>
      <c r="B557" s="1" t="s">
        <v>9</v>
      </c>
      <c r="C557" s="2">
        <v>44808</v>
      </c>
      <c r="D557" s="1">
        <v>895</v>
      </c>
      <c r="E557" s="1">
        <v>681.21</v>
      </c>
      <c r="F557" s="1">
        <v>213.79</v>
      </c>
    </row>
    <row r="558" spans="1:6" x14ac:dyDescent="0.35">
      <c r="A558" s="1" t="s">
        <v>574</v>
      </c>
      <c r="B558" s="1" t="s">
        <v>17</v>
      </c>
      <c r="C558" s="2">
        <v>44801</v>
      </c>
      <c r="D558" s="1">
        <v>460</v>
      </c>
      <c r="E558" s="1">
        <v>195.5</v>
      </c>
      <c r="F558" s="1">
        <v>264.5</v>
      </c>
    </row>
    <row r="559" spans="1:6" x14ac:dyDescent="0.35">
      <c r="A559" s="1" t="s">
        <v>575</v>
      </c>
      <c r="B559" s="1" t="s">
        <v>13</v>
      </c>
      <c r="C559" s="2">
        <v>44769</v>
      </c>
      <c r="D559" s="1">
        <v>681</v>
      </c>
      <c r="E559" s="1">
        <v>236.85</v>
      </c>
      <c r="F559" s="1">
        <v>444.15</v>
      </c>
    </row>
    <row r="560" spans="1:6" x14ac:dyDescent="0.35">
      <c r="A560" s="1" t="s">
        <v>576</v>
      </c>
      <c r="B560" s="1" t="s">
        <v>19</v>
      </c>
      <c r="C560" s="2">
        <v>44757</v>
      </c>
      <c r="D560" s="1">
        <v>548</v>
      </c>
      <c r="E560" s="1">
        <v>33.020000000000003</v>
      </c>
      <c r="F560" s="1">
        <v>514.98</v>
      </c>
    </row>
    <row r="561" spans="1:6" x14ac:dyDescent="0.35">
      <c r="A561" s="1" t="s">
        <v>577</v>
      </c>
      <c r="B561" s="1" t="s">
        <v>30</v>
      </c>
      <c r="C561" s="2">
        <v>44759</v>
      </c>
      <c r="D561" s="1">
        <v>264</v>
      </c>
      <c r="E561" s="1">
        <v>210.42</v>
      </c>
      <c r="F561" s="1">
        <v>53.58</v>
      </c>
    </row>
    <row r="562" spans="1:6" x14ac:dyDescent="0.35">
      <c r="A562" s="1" t="s">
        <v>578</v>
      </c>
      <c r="B562" s="1" t="s">
        <v>7</v>
      </c>
      <c r="C562" s="2">
        <v>44805</v>
      </c>
      <c r="D562" s="1">
        <v>431</v>
      </c>
      <c r="E562" s="1">
        <v>4.3499999999999996</v>
      </c>
      <c r="F562" s="1">
        <v>426.65</v>
      </c>
    </row>
    <row r="563" spans="1:6" x14ac:dyDescent="0.35">
      <c r="A563" s="1" t="s">
        <v>579</v>
      </c>
      <c r="B563" s="1" t="s">
        <v>9</v>
      </c>
      <c r="C563" s="2">
        <v>44760</v>
      </c>
      <c r="D563" s="1">
        <v>772</v>
      </c>
      <c r="E563" s="1">
        <v>314.52999999999997</v>
      </c>
      <c r="F563" s="1">
        <v>457.47</v>
      </c>
    </row>
    <row r="564" spans="1:6" x14ac:dyDescent="0.35">
      <c r="A564" s="1" t="s">
        <v>580</v>
      </c>
      <c r="B564" s="1" t="s">
        <v>17</v>
      </c>
      <c r="C564" s="2">
        <v>44791</v>
      </c>
      <c r="D564" s="1">
        <v>253</v>
      </c>
      <c r="E564" s="1">
        <v>143.16</v>
      </c>
      <c r="F564" s="1">
        <v>109.84</v>
      </c>
    </row>
    <row r="565" spans="1:6" x14ac:dyDescent="0.35">
      <c r="A565" s="1" t="s">
        <v>581</v>
      </c>
      <c r="B565" s="1" t="s">
        <v>13</v>
      </c>
      <c r="C565" s="2">
        <v>44768</v>
      </c>
      <c r="D565" s="1">
        <v>792</v>
      </c>
      <c r="E565" s="1">
        <v>153.47</v>
      </c>
      <c r="F565" s="1">
        <v>638.53</v>
      </c>
    </row>
    <row r="566" spans="1:6" x14ac:dyDescent="0.35">
      <c r="A566" s="1" t="s">
        <v>582</v>
      </c>
      <c r="B566" s="1" t="s">
        <v>7</v>
      </c>
      <c r="C566" s="2">
        <v>44759</v>
      </c>
      <c r="D566" s="1">
        <v>628</v>
      </c>
      <c r="E566" s="1">
        <v>388.51</v>
      </c>
      <c r="F566" s="1">
        <v>239.49</v>
      </c>
    </row>
    <row r="567" spans="1:6" x14ac:dyDescent="0.35">
      <c r="A567" s="1" t="s">
        <v>583</v>
      </c>
      <c r="B567" s="1" t="s">
        <v>9</v>
      </c>
      <c r="C567" s="2">
        <v>44781</v>
      </c>
      <c r="D567" s="1">
        <v>809</v>
      </c>
      <c r="E567" s="1">
        <v>535.29</v>
      </c>
      <c r="F567" s="1">
        <v>273.70999999999998</v>
      </c>
    </row>
    <row r="568" spans="1:6" x14ac:dyDescent="0.35">
      <c r="A568" s="1" t="s">
        <v>584</v>
      </c>
      <c r="B568" s="1" t="s">
        <v>17</v>
      </c>
      <c r="C568" s="2">
        <v>44785</v>
      </c>
      <c r="D568" s="1">
        <v>347</v>
      </c>
      <c r="E568" s="1">
        <v>9.86</v>
      </c>
      <c r="F568" s="1">
        <v>337.14</v>
      </c>
    </row>
    <row r="569" spans="1:6" x14ac:dyDescent="0.35">
      <c r="A569" s="1" t="s">
        <v>585</v>
      </c>
      <c r="B569" s="1" t="s">
        <v>13</v>
      </c>
      <c r="C569" s="2">
        <v>44775</v>
      </c>
      <c r="D569" s="1">
        <v>695</v>
      </c>
      <c r="E569" s="1">
        <v>227.11</v>
      </c>
      <c r="F569" s="1">
        <v>467.89</v>
      </c>
    </row>
    <row r="570" spans="1:6" x14ac:dyDescent="0.35">
      <c r="A570" s="1" t="s">
        <v>586</v>
      </c>
      <c r="B570" s="1" t="s">
        <v>19</v>
      </c>
      <c r="C570" s="2">
        <v>44773</v>
      </c>
      <c r="D570" s="1">
        <v>551</v>
      </c>
      <c r="E570" s="1">
        <v>62.2</v>
      </c>
      <c r="F570" s="1">
        <v>488.8</v>
      </c>
    </row>
    <row r="571" spans="1:6" x14ac:dyDescent="0.35">
      <c r="A571" s="1" t="s">
        <v>587</v>
      </c>
      <c r="B571" s="1" t="s">
        <v>7</v>
      </c>
      <c r="C571" s="2">
        <v>44796</v>
      </c>
      <c r="D571" s="1">
        <v>274</v>
      </c>
      <c r="E571" s="1">
        <v>17.510000000000002</v>
      </c>
      <c r="F571" s="1">
        <v>256.49</v>
      </c>
    </row>
    <row r="572" spans="1:6" x14ac:dyDescent="0.35">
      <c r="A572" s="1" t="s">
        <v>588</v>
      </c>
      <c r="B572" s="1" t="s">
        <v>9</v>
      </c>
      <c r="C572" s="2">
        <v>44801</v>
      </c>
      <c r="D572" s="1">
        <v>623</v>
      </c>
      <c r="E572" s="1">
        <v>372.85</v>
      </c>
      <c r="F572" s="1">
        <v>250.15</v>
      </c>
    </row>
    <row r="573" spans="1:6" x14ac:dyDescent="0.35">
      <c r="A573" s="1" t="s">
        <v>589</v>
      </c>
      <c r="B573" s="1" t="s">
        <v>17</v>
      </c>
      <c r="C573" s="2">
        <v>44779</v>
      </c>
      <c r="D573" s="1">
        <v>577</v>
      </c>
      <c r="E573" s="1">
        <v>200.49</v>
      </c>
      <c r="F573" s="1">
        <v>376.51</v>
      </c>
    </row>
    <row r="574" spans="1:6" x14ac:dyDescent="0.35">
      <c r="A574" s="1" t="s">
        <v>590</v>
      </c>
      <c r="B574" s="1" t="s">
        <v>13</v>
      </c>
      <c r="C574" s="2">
        <v>44772</v>
      </c>
      <c r="D574" s="1">
        <v>479</v>
      </c>
      <c r="E574" s="1">
        <v>148.02000000000001</v>
      </c>
      <c r="F574" s="1">
        <v>330.98</v>
      </c>
    </row>
    <row r="575" spans="1:6" x14ac:dyDescent="0.35">
      <c r="A575" s="1" t="s">
        <v>591</v>
      </c>
      <c r="B575" s="1" t="s">
        <v>7</v>
      </c>
      <c r="C575" s="2">
        <v>44757</v>
      </c>
      <c r="D575" s="1">
        <v>541</v>
      </c>
      <c r="E575" s="1">
        <v>1.17</v>
      </c>
      <c r="F575" s="1">
        <v>539.83000000000004</v>
      </c>
    </row>
    <row r="576" spans="1:6" x14ac:dyDescent="0.35">
      <c r="A576" s="1" t="s">
        <v>592</v>
      </c>
      <c r="B576" s="1" t="s">
        <v>9</v>
      </c>
      <c r="C576" s="2">
        <v>44808</v>
      </c>
      <c r="D576" s="1">
        <v>878</v>
      </c>
      <c r="E576" s="1">
        <v>218.27</v>
      </c>
      <c r="F576" s="1">
        <v>659.73</v>
      </c>
    </row>
    <row r="577" spans="1:6" x14ac:dyDescent="0.35">
      <c r="A577" s="1" t="s">
        <v>593</v>
      </c>
      <c r="B577" s="1" t="s">
        <v>17</v>
      </c>
      <c r="C577" s="2">
        <v>44782</v>
      </c>
      <c r="D577" s="1">
        <v>822</v>
      </c>
      <c r="E577" s="1">
        <v>103.81</v>
      </c>
      <c r="F577" s="1">
        <v>718.19</v>
      </c>
    </row>
    <row r="578" spans="1:6" x14ac:dyDescent="0.35">
      <c r="A578" s="1" t="s">
        <v>594</v>
      </c>
      <c r="B578" s="1" t="s">
        <v>13</v>
      </c>
      <c r="C578" s="2">
        <v>44787</v>
      </c>
      <c r="D578" s="1">
        <v>319</v>
      </c>
      <c r="E578" s="1">
        <v>220.11</v>
      </c>
      <c r="F578" s="1">
        <v>98.89</v>
      </c>
    </row>
    <row r="579" spans="1:6" x14ac:dyDescent="0.35">
      <c r="A579" s="1" t="s">
        <v>595</v>
      </c>
      <c r="B579" s="1" t="s">
        <v>19</v>
      </c>
      <c r="C579" s="2">
        <v>44787</v>
      </c>
      <c r="D579" s="1">
        <v>583</v>
      </c>
      <c r="E579" s="1">
        <v>70.34</v>
      </c>
      <c r="F579" s="1">
        <v>512.66</v>
      </c>
    </row>
    <row r="580" spans="1:6" x14ac:dyDescent="0.35">
      <c r="A580" s="1" t="s">
        <v>596</v>
      </c>
      <c r="B580" s="1" t="s">
        <v>30</v>
      </c>
      <c r="C580" s="2">
        <v>44757</v>
      </c>
      <c r="D580" s="1">
        <v>326</v>
      </c>
      <c r="E580" s="1">
        <v>244.47</v>
      </c>
      <c r="F580" s="1">
        <v>81.53</v>
      </c>
    </row>
    <row r="581" spans="1:6" x14ac:dyDescent="0.35">
      <c r="A581" s="1" t="s">
        <v>597</v>
      </c>
      <c r="B581" s="1" t="s">
        <v>7</v>
      </c>
      <c r="C581" s="2">
        <v>44761</v>
      </c>
      <c r="D581" s="1">
        <v>345</v>
      </c>
      <c r="E581" s="1">
        <v>40.659999999999997</v>
      </c>
      <c r="F581" s="1">
        <v>304.33999999999997</v>
      </c>
    </row>
    <row r="582" spans="1:6" x14ac:dyDescent="0.35">
      <c r="A582" s="1" t="s">
        <v>598</v>
      </c>
      <c r="B582" s="1" t="s">
        <v>9</v>
      </c>
      <c r="C582" s="2">
        <v>44788</v>
      </c>
      <c r="D582" s="1">
        <v>425</v>
      </c>
      <c r="E582" s="1">
        <v>201.06</v>
      </c>
      <c r="F582" s="1">
        <v>223.94</v>
      </c>
    </row>
    <row r="583" spans="1:6" x14ac:dyDescent="0.35">
      <c r="A583" s="1" t="s">
        <v>599</v>
      </c>
      <c r="B583" s="1" t="s">
        <v>17</v>
      </c>
      <c r="C583" s="2">
        <v>44788</v>
      </c>
      <c r="D583" s="1">
        <v>854</v>
      </c>
      <c r="E583" s="1">
        <v>150.11000000000001</v>
      </c>
      <c r="F583" s="1">
        <v>703.89</v>
      </c>
    </row>
    <row r="584" spans="1:6" x14ac:dyDescent="0.35">
      <c r="A584" s="1" t="s">
        <v>600</v>
      </c>
      <c r="B584" s="1" t="s">
        <v>13</v>
      </c>
      <c r="C584" s="2">
        <v>44758</v>
      </c>
      <c r="D584" s="1">
        <v>310</v>
      </c>
      <c r="E584" s="1">
        <v>152.58000000000001</v>
      </c>
      <c r="F584" s="1">
        <v>157.41999999999999</v>
      </c>
    </row>
    <row r="585" spans="1:6" x14ac:dyDescent="0.35">
      <c r="A585" s="1" t="s">
        <v>601</v>
      </c>
      <c r="B585" s="1" t="s">
        <v>7</v>
      </c>
      <c r="C585" s="2">
        <v>44795</v>
      </c>
      <c r="D585" s="1">
        <v>387</v>
      </c>
      <c r="E585" s="1">
        <v>379.69</v>
      </c>
      <c r="F585" s="1">
        <v>7.31</v>
      </c>
    </row>
    <row r="586" spans="1:6" x14ac:dyDescent="0.35">
      <c r="A586" s="1" t="s">
        <v>602</v>
      </c>
      <c r="B586" s="1" t="s">
        <v>9</v>
      </c>
      <c r="C586" s="2">
        <v>44791</v>
      </c>
      <c r="D586" s="1">
        <v>402</v>
      </c>
      <c r="E586" s="1">
        <v>176.37</v>
      </c>
      <c r="F586" s="1">
        <v>225.63</v>
      </c>
    </row>
    <row r="587" spans="1:6" x14ac:dyDescent="0.35">
      <c r="A587" s="1" t="s">
        <v>603</v>
      </c>
      <c r="B587" s="1" t="s">
        <v>17</v>
      </c>
      <c r="C587" s="2">
        <v>44791</v>
      </c>
      <c r="D587" s="1">
        <v>808</v>
      </c>
      <c r="E587" s="1">
        <v>190.39</v>
      </c>
      <c r="F587" s="1">
        <v>617.61</v>
      </c>
    </row>
    <row r="588" spans="1:6" x14ac:dyDescent="0.35">
      <c r="A588" s="1" t="s">
        <v>604</v>
      </c>
      <c r="B588" s="1" t="s">
        <v>207</v>
      </c>
      <c r="C588" s="2">
        <v>44794</v>
      </c>
      <c r="D588" s="1">
        <v>668</v>
      </c>
      <c r="E588" s="1">
        <v>521.72</v>
      </c>
      <c r="F588" s="1">
        <v>146.28</v>
      </c>
    </row>
    <row r="589" spans="1:6" x14ac:dyDescent="0.35">
      <c r="A589" s="1" t="s">
        <v>605</v>
      </c>
      <c r="B589" s="1" t="s">
        <v>7</v>
      </c>
      <c r="C589" s="2">
        <v>44756</v>
      </c>
      <c r="D589" s="1">
        <v>534</v>
      </c>
      <c r="E589" s="1">
        <v>66.81</v>
      </c>
      <c r="F589" s="1">
        <v>467.19</v>
      </c>
    </row>
    <row r="590" spans="1:6" x14ac:dyDescent="0.35">
      <c r="A590" s="1" t="s">
        <v>606</v>
      </c>
      <c r="B590" s="1" t="s">
        <v>9</v>
      </c>
      <c r="C590" s="2">
        <v>44789</v>
      </c>
      <c r="D590" s="1">
        <v>689</v>
      </c>
      <c r="E590" s="1">
        <v>55.88</v>
      </c>
      <c r="F590" s="1">
        <v>633.12</v>
      </c>
    </row>
    <row r="591" spans="1:6" x14ac:dyDescent="0.35">
      <c r="A591" s="1" t="s">
        <v>607</v>
      </c>
      <c r="B591" s="1" t="s">
        <v>11</v>
      </c>
      <c r="C591" s="2">
        <v>44810</v>
      </c>
      <c r="D591" s="1">
        <v>237</v>
      </c>
      <c r="E591" s="1">
        <v>57.86</v>
      </c>
      <c r="F591" s="1">
        <v>179.14</v>
      </c>
    </row>
    <row r="592" spans="1:6" x14ac:dyDescent="0.35">
      <c r="A592" s="1" t="s">
        <v>608</v>
      </c>
      <c r="B592" s="1" t="s">
        <v>7</v>
      </c>
      <c r="C592" s="2">
        <v>44791</v>
      </c>
      <c r="D592" s="1">
        <v>643</v>
      </c>
      <c r="E592" s="1">
        <v>104.95</v>
      </c>
      <c r="F592" s="1">
        <v>538.04999999999995</v>
      </c>
    </row>
    <row r="593" spans="1:6" x14ac:dyDescent="0.35">
      <c r="A593" s="1" t="s">
        <v>609</v>
      </c>
      <c r="B593" s="1" t="s">
        <v>9</v>
      </c>
      <c r="C593" s="2">
        <v>44796</v>
      </c>
      <c r="D593" s="1">
        <v>308</v>
      </c>
      <c r="E593" s="1">
        <v>187.28</v>
      </c>
      <c r="F593" s="1">
        <v>120.72</v>
      </c>
    </row>
    <row r="594" spans="1:6" x14ac:dyDescent="0.35">
      <c r="A594" s="1" t="s">
        <v>610</v>
      </c>
      <c r="B594" s="1" t="s">
        <v>13</v>
      </c>
      <c r="C594" s="2">
        <v>44791</v>
      </c>
      <c r="D594" s="1">
        <v>851</v>
      </c>
      <c r="E594" s="1">
        <v>31.7</v>
      </c>
      <c r="F594" s="1">
        <v>819.3</v>
      </c>
    </row>
    <row r="595" spans="1:6" x14ac:dyDescent="0.35">
      <c r="A595" s="1" t="s">
        <v>611</v>
      </c>
      <c r="B595" s="1" t="s">
        <v>41</v>
      </c>
      <c r="C595" s="2">
        <v>44797</v>
      </c>
      <c r="D595" s="1">
        <v>567</v>
      </c>
      <c r="E595" s="1">
        <v>222.2</v>
      </c>
      <c r="F595" s="1">
        <v>344.8</v>
      </c>
    </row>
    <row r="596" spans="1:6" x14ac:dyDescent="0.35">
      <c r="A596" s="1" t="s">
        <v>612</v>
      </c>
      <c r="B596" s="1" t="s">
        <v>7</v>
      </c>
      <c r="C596" s="2">
        <v>44777</v>
      </c>
      <c r="D596" s="1">
        <v>565</v>
      </c>
      <c r="E596" s="1">
        <v>133.51</v>
      </c>
      <c r="F596" s="1">
        <v>431.49</v>
      </c>
    </row>
    <row r="597" spans="1:6" x14ac:dyDescent="0.35">
      <c r="A597" s="1" t="s">
        <v>613</v>
      </c>
      <c r="B597" s="1" t="s">
        <v>9</v>
      </c>
      <c r="C597" s="2">
        <v>44802</v>
      </c>
      <c r="D597" s="1">
        <v>245</v>
      </c>
      <c r="E597" s="1">
        <v>243.38</v>
      </c>
      <c r="F597" s="1">
        <v>1.62</v>
      </c>
    </row>
    <row r="598" spans="1:6" x14ac:dyDescent="0.35">
      <c r="A598" s="1" t="s">
        <v>614</v>
      </c>
      <c r="B598" s="1" t="s">
        <v>17</v>
      </c>
      <c r="C598" s="2">
        <v>44758</v>
      </c>
      <c r="D598" s="1">
        <v>765</v>
      </c>
      <c r="E598" s="1">
        <v>628.01</v>
      </c>
      <c r="F598" s="1">
        <v>136.99</v>
      </c>
    </row>
    <row r="599" spans="1:6" x14ac:dyDescent="0.35">
      <c r="A599" s="1" t="s">
        <v>615</v>
      </c>
      <c r="B599" s="1" t="s">
        <v>13</v>
      </c>
      <c r="C599" s="2">
        <v>44768</v>
      </c>
      <c r="D599" s="1">
        <v>746</v>
      </c>
      <c r="E599" s="1">
        <v>598.1</v>
      </c>
      <c r="F599" s="1">
        <v>147.9</v>
      </c>
    </row>
    <row r="600" spans="1:6" x14ac:dyDescent="0.35">
      <c r="A600" s="1" t="s">
        <v>616</v>
      </c>
      <c r="B600" s="1" t="s">
        <v>7</v>
      </c>
      <c r="C600" s="2">
        <v>44756</v>
      </c>
      <c r="D600" s="1">
        <v>470</v>
      </c>
      <c r="E600" s="1">
        <v>109.26</v>
      </c>
      <c r="F600" s="1">
        <v>360.74</v>
      </c>
    </row>
    <row r="601" spans="1:6" x14ac:dyDescent="0.35">
      <c r="A601" s="1" t="s">
        <v>617</v>
      </c>
      <c r="B601" s="1" t="s">
        <v>9</v>
      </c>
      <c r="C601" s="2">
        <v>44809</v>
      </c>
      <c r="D601" s="1">
        <v>694</v>
      </c>
      <c r="E601" s="1">
        <v>528.72</v>
      </c>
      <c r="F601" s="1">
        <v>165.28</v>
      </c>
    </row>
    <row r="602" spans="1:6" x14ac:dyDescent="0.35">
      <c r="A602" s="1" t="s">
        <v>618</v>
      </c>
      <c r="B602" s="1" t="s">
        <v>17</v>
      </c>
      <c r="C602" s="2">
        <v>44801</v>
      </c>
      <c r="D602" s="1">
        <v>839</v>
      </c>
      <c r="E602" s="1">
        <v>694.64</v>
      </c>
      <c r="F602" s="1">
        <v>144.36000000000001</v>
      </c>
    </row>
    <row r="603" spans="1:6" x14ac:dyDescent="0.35">
      <c r="A603" s="1" t="s">
        <v>619</v>
      </c>
      <c r="B603" s="1" t="s">
        <v>13</v>
      </c>
      <c r="C603" s="2">
        <v>44794</v>
      </c>
      <c r="D603" s="1">
        <v>476</v>
      </c>
      <c r="E603" s="1">
        <v>141.51</v>
      </c>
      <c r="F603" s="1">
        <v>334.49</v>
      </c>
    </row>
    <row r="604" spans="1:6" x14ac:dyDescent="0.35">
      <c r="A604" s="1" t="s">
        <v>620</v>
      </c>
      <c r="B604" s="1" t="s">
        <v>19</v>
      </c>
      <c r="C604" s="2">
        <v>44792</v>
      </c>
      <c r="D604" s="1">
        <v>201</v>
      </c>
      <c r="E604" s="1">
        <v>162.29</v>
      </c>
      <c r="F604" s="1">
        <v>38.71</v>
      </c>
    </row>
    <row r="605" spans="1:6" x14ac:dyDescent="0.35">
      <c r="A605" s="1" t="s">
        <v>621</v>
      </c>
      <c r="B605" s="1" t="s">
        <v>30</v>
      </c>
      <c r="C605" s="2">
        <v>44770</v>
      </c>
      <c r="D605" s="1">
        <v>217</v>
      </c>
      <c r="E605" s="1">
        <v>15.74</v>
      </c>
      <c r="F605" s="1">
        <v>201.26</v>
      </c>
    </row>
    <row r="606" spans="1:6" x14ac:dyDescent="0.35">
      <c r="A606" s="1" t="s">
        <v>622</v>
      </c>
      <c r="B606" s="1" t="s">
        <v>7</v>
      </c>
      <c r="C606" s="2">
        <v>44761</v>
      </c>
      <c r="D606" s="1">
        <v>709</v>
      </c>
      <c r="E606" s="1">
        <v>92.77</v>
      </c>
      <c r="F606" s="1">
        <v>616.23</v>
      </c>
    </row>
    <row r="607" spans="1:6" x14ac:dyDescent="0.35">
      <c r="A607" s="1" t="s">
        <v>623</v>
      </c>
      <c r="B607" s="1" t="s">
        <v>17</v>
      </c>
      <c r="C607" s="2">
        <v>44766</v>
      </c>
      <c r="D607" s="1">
        <v>490</v>
      </c>
      <c r="E607" s="1">
        <v>17.72</v>
      </c>
      <c r="F607" s="1">
        <v>472.28</v>
      </c>
    </row>
    <row r="608" spans="1:6" x14ac:dyDescent="0.35">
      <c r="A608" s="1" t="s">
        <v>624</v>
      </c>
      <c r="B608" s="1" t="s">
        <v>13</v>
      </c>
      <c r="C608" s="2">
        <v>44793</v>
      </c>
      <c r="D608" s="1">
        <v>718</v>
      </c>
      <c r="E608" s="1">
        <v>652.41999999999996</v>
      </c>
      <c r="F608" s="1">
        <v>65.58</v>
      </c>
    </row>
    <row r="609" spans="1:6" x14ac:dyDescent="0.35">
      <c r="A609" s="1" t="s">
        <v>625</v>
      </c>
      <c r="B609" s="1" t="s">
        <v>7</v>
      </c>
      <c r="C609" s="2">
        <v>44769</v>
      </c>
      <c r="D609" s="1">
        <v>298</v>
      </c>
      <c r="E609" s="1">
        <v>24.42</v>
      </c>
      <c r="F609" s="1">
        <v>273.58</v>
      </c>
    </row>
    <row r="610" spans="1:6" x14ac:dyDescent="0.35">
      <c r="A610" s="1" t="s">
        <v>626</v>
      </c>
      <c r="B610" s="1" t="s">
        <v>9</v>
      </c>
      <c r="C610" s="2">
        <v>44758</v>
      </c>
      <c r="D610" s="1">
        <v>612</v>
      </c>
      <c r="E610" s="1">
        <v>432.81</v>
      </c>
      <c r="F610" s="1">
        <v>179.19</v>
      </c>
    </row>
    <row r="611" spans="1:6" x14ac:dyDescent="0.35">
      <c r="A611" s="1" t="s">
        <v>627</v>
      </c>
      <c r="B611" s="1" t="s">
        <v>17</v>
      </c>
      <c r="C611" s="2">
        <v>44803</v>
      </c>
      <c r="D611" s="1">
        <v>797</v>
      </c>
      <c r="E611" s="1">
        <v>599.6</v>
      </c>
      <c r="F611" s="1">
        <v>197.4</v>
      </c>
    </row>
    <row r="612" spans="1:6" x14ac:dyDescent="0.35">
      <c r="A612" s="1" t="s">
        <v>628</v>
      </c>
      <c r="B612" s="1" t="s">
        <v>13</v>
      </c>
      <c r="C612" s="2">
        <v>44808</v>
      </c>
      <c r="D612" s="1">
        <v>448</v>
      </c>
      <c r="E612" s="1">
        <v>353.75</v>
      </c>
      <c r="F612" s="1">
        <v>94.25</v>
      </c>
    </row>
    <row r="613" spans="1:6" x14ac:dyDescent="0.35">
      <c r="A613" s="1" t="s">
        <v>629</v>
      </c>
      <c r="B613" s="1" t="s">
        <v>41</v>
      </c>
      <c r="C613" s="2">
        <v>44784</v>
      </c>
      <c r="D613" s="1">
        <v>512</v>
      </c>
      <c r="E613" s="1">
        <v>350.17</v>
      </c>
      <c r="F613" s="1">
        <v>161.83000000000001</v>
      </c>
    </row>
    <row r="614" spans="1:6" x14ac:dyDescent="0.35">
      <c r="A614" s="1" t="s">
        <v>630</v>
      </c>
      <c r="B614" s="1" t="s">
        <v>7</v>
      </c>
      <c r="C614" s="2">
        <v>44764</v>
      </c>
      <c r="D614" s="1">
        <v>427</v>
      </c>
      <c r="E614" s="1">
        <v>334.95</v>
      </c>
      <c r="F614" s="1">
        <v>92.05</v>
      </c>
    </row>
    <row r="615" spans="1:6" x14ac:dyDescent="0.35">
      <c r="A615" s="1" t="s">
        <v>631</v>
      </c>
      <c r="B615" s="1" t="s">
        <v>9</v>
      </c>
      <c r="C615" s="2">
        <v>44795</v>
      </c>
      <c r="D615" s="1">
        <v>256</v>
      </c>
      <c r="E615" s="1">
        <v>56.6</v>
      </c>
      <c r="F615" s="1">
        <v>199.4</v>
      </c>
    </row>
    <row r="616" spans="1:6" x14ac:dyDescent="0.35">
      <c r="A616" s="1" t="s">
        <v>632</v>
      </c>
      <c r="B616" s="1" t="s">
        <v>17</v>
      </c>
      <c r="C616" s="2">
        <v>44799</v>
      </c>
      <c r="D616" s="1">
        <v>413</v>
      </c>
      <c r="E616" s="1">
        <v>72.069999999999993</v>
      </c>
      <c r="F616" s="1">
        <v>340.93</v>
      </c>
    </row>
    <row r="617" spans="1:6" x14ac:dyDescent="0.35">
      <c r="A617" s="1" t="s">
        <v>633</v>
      </c>
      <c r="B617" s="1" t="s">
        <v>13</v>
      </c>
      <c r="C617" s="2">
        <v>44800</v>
      </c>
      <c r="D617" s="1">
        <v>565</v>
      </c>
      <c r="E617" s="1">
        <v>160.52000000000001</v>
      </c>
      <c r="F617" s="1">
        <v>404.48</v>
      </c>
    </row>
    <row r="618" spans="1:6" x14ac:dyDescent="0.35">
      <c r="A618" s="1" t="s">
        <v>634</v>
      </c>
      <c r="B618" s="1" t="s">
        <v>7</v>
      </c>
      <c r="C618" s="2">
        <v>44771</v>
      </c>
      <c r="D618" s="1">
        <v>797</v>
      </c>
      <c r="E618" s="1">
        <v>225.43</v>
      </c>
      <c r="F618" s="1">
        <v>571.57000000000005</v>
      </c>
    </row>
    <row r="619" spans="1:6" x14ac:dyDescent="0.35">
      <c r="A619" s="1" t="s">
        <v>635</v>
      </c>
      <c r="B619" s="1" t="s">
        <v>9</v>
      </c>
      <c r="C619" s="2">
        <v>44760</v>
      </c>
      <c r="D619" s="1">
        <v>828</v>
      </c>
      <c r="E619" s="1">
        <v>209.65</v>
      </c>
      <c r="F619" s="1">
        <v>618.35</v>
      </c>
    </row>
    <row r="620" spans="1:6" x14ac:dyDescent="0.35">
      <c r="A620" s="1" t="s">
        <v>636</v>
      </c>
      <c r="B620" s="1" t="s">
        <v>17</v>
      </c>
      <c r="C620" s="2">
        <v>44778</v>
      </c>
      <c r="D620" s="1">
        <v>217</v>
      </c>
      <c r="E620" s="1">
        <v>95.77</v>
      </c>
      <c r="F620" s="1">
        <v>121.23</v>
      </c>
    </row>
    <row r="621" spans="1:6" x14ac:dyDescent="0.35">
      <c r="A621" s="1" t="s">
        <v>637</v>
      </c>
      <c r="B621" s="1" t="s">
        <v>207</v>
      </c>
      <c r="C621" s="2">
        <v>44755</v>
      </c>
      <c r="D621" s="1">
        <v>701</v>
      </c>
      <c r="E621" s="1">
        <v>308.41000000000003</v>
      </c>
      <c r="F621" s="1">
        <v>392.59</v>
      </c>
    </row>
    <row r="622" spans="1:6" x14ac:dyDescent="0.35">
      <c r="A622" s="1" t="s">
        <v>638</v>
      </c>
      <c r="B622" s="1" t="s">
        <v>19</v>
      </c>
      <c r="C622" s="2">
        <v>44770</v>
      </c>
      <c r="D622" s="1">
        <v>613</v>
      </c>
      <c r="E622" s="1">
        <v>270.06</v>
      </c>
      <c r="F622" s="1">
        <v>342.94</v>
      </c>
    </row>
    <row r="623" spans="1:6" x14ac:dyDescent="0.35">
      <c r="A623" s="1" t="s">
        <v>639</v>
      </c>
      <c r="B623" s="1" t="s">
        <v>30</v>
      </c>
      <c r="C623" s="2">
        <v>44772</v>
      </c>
      <c r="D623" s="1">
        <v>513</v>
      </c>
      <c r="E623" s="1">
        <v>416.6</v>
      </c>
      <c r="F623" s="1">
        <v>96.4</v>
      </c>
    </row>
    <row r="624" spans="1:6" x14ac:dyDescent="0.35">
      <c r="A624" s="1" t="s">
        <v>640</v>
      </c>
      <c r="B624" s="1" t="s">
        <v>7</v>
      </c>
      <c r="C624" s="2">
        <v>44799</v>
      </c>
      <c r="D624" s="1">
        <v>447</v>
      </c>
      <c r="E624" s="1">
        <v>309.19</v>
      </c>
      <c r="F624" s="1">
        <v>137.81</v>
      </c>
    </row>
    <row r="625" spans="1:6" x14ac:dyDescent="0.35">
      <c r="A625" s="1" t="s">
        <v>641</v>
      </c>
      <c r="B625" s="1" t="s">
        <v>9</v>
      </c>
      <c r="C625" s="2">
        <v>44782</v>
      </c>
      <c r="D625" s="1">
        <v>672</v>
      </c>
      <c r="E625" s="1">
        <v>658.53</v>
      </c>
      <c r="F625" s="1">
        <v>13.47</v>
      </c>
    </row>
    <row r="626" spans="1:6" x14ac:dyDescent="0.35">
      <c r="A626" s="1" t="s">
        <v>642</v>
      </c>
      <c r="B626" s="1" t="s">
        <v>17</v>
      </c>
      <c r="C626" s="2">
        <v>44761</v>
      </c>
      <c r="D626" s="1">
        <v>376</v>
      </c>
      <c r="E626" s="1">
        <v>10.56</v>
      </c>
      <c r="F626" s="1">
        <v>365.44</v>
      </c>
    </row>
    <row r="627" spans="1:6" x14ac:dyDescent="0.35">
      <c r="A627" s="1" t="s">
        <v>643</v>
      </c>
      <c r="B627" s="1" t="s">
        <v>13</v>
      </c>
      <c r="C627" s="2">
        <v>44794</v>
      </c>
      <c r="D627" s="1">
        <v>647</v>
      </c>
      <c r="E627" s="1">
        <v>57.97</v>
      </c>
      <c r="F627" s="1">
        <v>589.03</v>
      </c>
    </row>
    <row r="628" spans="1:6" x14ac:dyDescent="0.35">
      <c r="A628" s="1" t="s">
        <v>644</v>
      </c>
      <c r="B628" s="1" t="s">
        <v>7</v>
      </c>
      <c r="C628" s="2">
        <v>44762</v>
      </c>
      <c r="D628" s="1">
        <v>391</v>
      </c>
      <c r="E628" s="1">
        <v>322.61</v>
      </c>
      <c r="F628" s="1">
        <v>68.39</v>
      </c>
    </row>
    <row r="629" spans="1:6" x14ac:dyDescent="0.35">
      <c r="A629" s="1" t="s">
        <v>645</v>
      </c>
      <c r="B629" s="1" t="s">
        <v>9</v>
      </c>
      <c r="C629" s="2">
        <v>44769</v>
      </c>
      <c r="D629" s="1">
        <v>800</v>
      </c>
      <c r="E629" s="1">
        <v>513.64</v>
      </c>
      <c r="F629" s="1">
        <v>286.36</v>
      </c>
    </row>
    <row r="630" spans="1:6" x14ac:dyDescent="0.35">
      <c r="A630" s="1" t="s">
        <v>646</v>
      </c>
      <c r="B630" s="1" t="s">
        <v>17</v>
      </c>
      <c r="C630" s="2">
        <v>44770</v>
      </c>
      <c r="D630" s="1">
        <v>871</v>
      </c>
      <c r="E630" s="1">
        <v>608.69000000000005</v>
      </c>
      <c r="F630" s="1">
        <v>262.31</v>
      </c>
    </row>
    <row r="631" spans="1:6" x14ac:dyDescent="0.35">
      <c r="A631" s="1" t="s">
        <v>647</v>
      </c>
      <c r="B631" s="1" t="s">
        <v>13</v>
      </c>
      <c r="C631" s="2">
        <v>44797</v>
      </c>
      <c r="D631" s="1">
        <v>758</v>
      </c>
      <c r="E631" s="1">
        <v>371.41</v>
      </c>
      <c r="F631" s="1">
        <v>386.59</v>
      </c>
    </row>
    <row r="632" spans="1:6" x14ac:dyDescent="0.35">
      <c r="A632" s="1" t="s">
        <v>648</v>
      </c>
      <c r="B632" s="1" t="s">
        <v>7</v>
      </c>
      <c r="C632" s="2">
        <v>44783</v>
      </c>
      <c r="D632" s="1">
        <v>433</v>
      </c>
      <c r="E632" s="1">
        <v>299.91000000000003</v>
      </c>
      <c r="F632" s="1">
        <v>133.09</v>
      </c>
    </row>
    <row r="633" spans="1:6" x14ac:dyDescent="0.35">
      <c r="A633" s="1" t="s">
        <v>649</v>
      </c>
      <c r="B633" s="1" t="s">
        <v>9</v>
      </c>
      <c r="C633" s="2">
        <v>44801</v>
      </c>
      <c r="D633" s="1">
        <v>363</v>
      </c>
      <c r="E633" s="1">
        <v>73.150000000000006</v>
      </c>
      <c r="F633" s="1">
        <v>289.85000000000002</v>
      </c>
    </row>
    <row r="634" spans="1:6" x14ac:dyDescent="0.35">
      <c r="A634" s="1" t="s">
        <v>650</v>
      </c>
      <c r="B634" s="1" t="s">
        <v>17</v>
      </c>
      <c r="C634" s="2">
        <v>44808</v>
      </c>
      <c r="D634" s="1">
        <v>453</v>
      </c>
      <c r="E634" s="1">
        <v>144.97</v>
      </c>
      <c r="F634" s="1">
        <v>308.02999999999997</v>
      </c>
    </row>
    <row r="635" spans="1:6" x14ac:dyDescent="0.35">
      <c r="A635" s="1" t="s">
        <v>651</v>
      </c>
      <c r="B635" s="1" t="s">
        <v>13</v>
      </c>
      <c r="C635" s="2">
        <v>44808</v>
      </c>
      <c r="D635" s="1">
        <v>306</v>
      </c>
      <c r="E635" s="1">
        <v>150.1</v>
      </c>
      <c r="F635" s="1">
        <v>155.9</v>
      </c>
    </row>
    <row r="636" spans="1:6" x14ac:dyDescent="0.35">
      <c r="A636" s="1" t="s">
        <v>652</v>
      </c>
      <c r="B636" s="1" t="s">
        <v>7</v>
      </c>
      <c r="C636" s="2">
        <v>44781</v>
      </c>
      <c r="D636" s="1">
        <v>697</v>
      </c>
      <c r="E636" s="1">
        <v>640.86</v>
      </c>
      <c r="F636" s="1">
        <v>56.14</v>
      </c>
    </row>
    <row r="637" spans="1:6" x14ac:dyDescent="0.35">
      <c r="A637" s="1" t="s">
        <v>653</v>
      </c>
      <c r="B637" s="1" t="s">
        <v>9</v>
      </c>
      <c r="C637" s="2">
        <v>44783</v>
      </c>
      <c r="D637" s="1">
        <v>794</v>
      </c>
      <c r="E637" s="1">
        <v>392.91</v>
      </c>
      <c r="F637" s="1">
        <v>401.09</v>
      </c>
    </row>
    <row r="638" spans="1:6" x14ac:dyDescent="0.35">
      <c r="A638" s="1" t="s">
        <v>654</v>
      </c>
      <c r="B638" s="1" t="s">
        <v>17</v>
      </c>
      <c r="C638" s="2">
        <v>44762</v>
      </c>
      <c r="D638" s="1">
        <v>335</v>
      </c>
      <c r="E638" s="1">
        <v>124.44</v>
      </c>
      <c r="F638" s="1">
        <v>210.56</v>
      </c>
    </row>
    <row r="639" spans="1:6" x14ac:dyDescent="0.35">
      <c r="A639" s="1" t="s">
        <v>655</v>
      </c>
      <c r="B639" s="1" t="s">
        <v>13</v>
      </c>
      <c r="C639" s="2">
        <v>44800</v>
      </c>
      <c r="D639" s="1">
        <v>669</v>
      </c>
      <c r="E639" s="1">
        <v>145.26</v>
      </c>
      <c r="F639" s="1">
        <v>523.74</v>
      </c>
    </row>
    <row r="640" spans="1:6" x14ac:dyDescent="0.35">
      <c r="A640" s="1" t="s">
        <v>656</v>
      </c>
      <c r="B640" s="1" t="s">
        <v>19</v>
      </c>
      <c r="C640" s="2">
        <v>44799</v>
      </c>
      <c r="D640" s="1">
        <v>519</v>
      </c>
      <c r="E640" s="1">
        <v>476.52</v>
      </c>
      <c r="F640" s="1">
        <v>42.48</v>
      </c>
    </row>
    <row r="641" spans="1:6" x14ac:dyDescent="0.35">
      <c r="A641" s="1" t="s">
        <v>657</v>
      </c>
      <c r="B641" s="1" t="s">
        <v>7</v>
      </c>
      <c r="C641" s="2">
        <v>44777</v>
      </c>
      <c r="D641" s="1">
        <v>304</v>
      </c>
      <c r="E641" s="1">
        <v>272.07</v>
      </c>
      <c r="F641" s="1">
        <v>31.93</v>
      </c>
    </row>
    <row r="642" spans="1:6" x14ac:dyDescent="0.35">
      <c r="A642" s="1" t="s">
        <v>658</v>
      </c>
      <c r="B642" s="1" t="s">
        <v>9</v>
      </c>
      <c r="C642" s="2">
        <v>44800</v>
      </c>
      <c r="D642" s="1">
        <v>594</v>
      </c>
      <c r="E642" s="1">
        <v>23.7</v>
      </c>
      <c r="F642" s="1">
        <v>570.29999999999995</v>
      </c>
    </row>
    <row r="643" spans="1:6" x14ac:dyDescent="0.35">
      <c r="A643" s="1" t="s">
        <v>659</v>
      </c>
      <c r="B643" s="1" t="s">
        <v>17</v>
      </c>
      <c r="C643" s="2">
        <v>44770</v>
      </c>
      <c r="D643" s="1">
        <v>300</v>
      </c>
      <c r="E643" s="1">
        <v>57.38</v>
      </c>
      <c r="F643" s="1">
        <v>242.62</v>
      </c>
    </row>
    <row r="644" spans="1:6" x14ac:dyDescent="0.35">
      <c r="A644" s="1" t="s">
        <v>660</v>
      </c>
      <c r="B644" s="1" t="s">
        <v>13</v>
      </c>
      <c r="C644" s="2">
        <v>44774</v>
      </c>
      <c r="D644" s="1">
        <v>400</v>
      </c>
      <c r="E644" s="1">
        <v>331</v>
      </c>
      <c r="F644" s="1">
        <v>69</v>
      </c>
    </row>
    <row r="645" spans="1:6" x14ac:dyDescent="0.35">
      <c r="A645" s="1" t="s">
        <v>661</v>
      </c>
      <c r="B645" s="1" t="s">
        <v>7</v>
      </c>
      <c r="C645" s="2">
        <v>44779</v>
      </c>
      <c r="D645" s="1">
        <v>495</v>
      </c>
      <c r="E645" s="1">
        <v>225.19</v>
      </c>
      <c r="F645" s="1">
        <v>269.81</v>
      </c>
    </row>
    <row r="646" spans="1:6" x14ac:dyDescent="0.35">
      <c r="A646" s="1" t="s">
        <v>662</v>
      </c>
      <c r="B646" s="1" t="s">
        <v>9</v>
      </c>
      <c r="C646" s="2">
        <v>44796</v>
      </c>
      <c r="D646" s="1">
        <v>526</v>
      </c>
      <c r="E646" s="1">
        <v>435.08</v>
      </c>
      <c r="F646" s="1">
        <v>90.92</v>
      </c>
    </row>
    <row r="647" spans="1:6" x14ac:dyDescent="0.35">
      <c r="A647" s="1" t="s">
        <v>663</v>
      </c>
      <c r="B647" s="1" t="s">
        <v>17</v>
      </c>
      <c r="C647" s="2">
        <v>44772</v>
      </c>
      <c r="D647" s="1">
        <v>243</v>
      </c>
      <c r="E647" s="1">
        <v>116.46</v>
      </c>
      <c r="F647" s="1">
        <v>126.54</v>
      </c>
    </row>
    <row r="648" spans="1:6" x14ac:dyDescent="0.35">
      <c r="A648" s="1" t="s">
        <v>664</v>
      </c>
      <c r="B648" s="1" t="s">
        <v>13</v>
      </c>
      <c r="C648" s="2">
        <v>44809</v>
      </c>
      <c r="D648" s="1">
        <v>637</v>
      </c>
      <c r="E648" s="1">
        <v>31.81</v>
      </c>
      <c r="F648" s="1">
        <v>605.19000000000005</v>
      </c>
    </row>
    <row r="649" spans="1:6" x14ac:dyDescent="0.35">
      <c r="A649" s="1" t="s">
        <v>665</v>
      </c>
      <c r="B649" s="1" t="s">
        <v>19</v>
      </c>
      <c r="C649" s="2">
        <v>44757</v>
      </c>
      <c r="D649" s="1">
        <v>270</v>
      </c>
      <c r="E649" s="1">
        <v>98.36</v>
      </c>
      <c r="F649" s="1">
        <v>171.64</v>
      </c>
    </row>
    <row r="650" spans="1:6" x14ac:dyDescent="0.35">
      <c r="A650" s="1" t="s">
        <v>666</v>
      </c>
      <c r="B650" s="1" t="s">
        <v>30</v>
      </c>
      <c r="C650" s="2">
        <v>44782</v>
      </c>
      <c r="D650" s="1">
        <v>364</v>
      </c>
      <c r="E650" s="1">
        <v>22.97</v>
      </c>
      <c r="F650" s="1">
        <v>341.03</v>
      </c>
    </row>
    <row r="651" spans="1:6" x14ac:dyDescent="0.35">
      <c r="A651" s="1" t="s">
        <v>667</v>
      </c>
      <c r="B651" s="1" t="s">
        <v>7</v>
      </c>
      <c r="C651" s="2">
        <v>44809</v>
      </c>
      <c r="D651" s="1">
        <v>645</v>
      </c>
      <c r="E651" s="1">
        <v>38.200000000000003</v>
      </c>
      <c r="F651" s="1">
        <v>606.79999999999995</v>
      </c>
    </row>
    <row r="652" spans="1:6" x14ac:dyDescent="0.35">
      <c r="A652" s="1" t="s">
        <v>668</v>
      </c>
      <c r="B652" s="1" t="s">
        <v>112</v>
      </c>
      <c r="C652" s="2">
        <v>44795</v>
      </c>
      <c r="D652" s="1">
        <v>746</v>
      </c>
      <c r="E652" s="1">
        <v>242.97</v>
      </c>
      <c r="F652" s="1">
        <v>503.03</v>
      </c>
    </row>
    <row r="653" spans="1:6" x14ac:dyDescent="0.35">
      <c r="A653" s="1" t="s">
        <v>669</v>
      </c>
      <c r="B653" s="1" t="s">
        <v>17</v>
      </c>
      <c r="C653" s="2">
        <v>44801</v>
      </c>
      <c r="D653" s="1">
        <v>450</v>
      </c>
      <c r="E653" s="1">
        <v>164.06</v>
      </c>
      <c r="F653" s="1">
        <v>285.94</v>
      </c>
    </row>
    <row r="654" spans="1:6" x14ac:dyDescent="0.35">
      <c r="A654" s="1" t="s">
        <v>670</v>
      </c>
      <c r="B654" s="1" t="s">
        <v>13</v>
      </c>
      <c r="C654" s="2">
        <v>44770</v>
      </c>
      <c r="D654" s="1">
        <v>413</v>
      </c>
      <c r="E654" s="1">
        <v>200.25</v>
      </c>
      <c r="F654" s="1">
        <v>212.75</v>
      </c>
    </row>
    <row r="655" spans="1:6" x14ac:dyDescent="0.35">
      <c r="A655" s="1" t="s">
        <v>671</v>
      </c>
      <c r="B655" s="1" t="s">
        <v>7</v>
      </c>
      <c r="C655" s="2">
        <v>44764</v>
      </c>
      <c r="D655" s="1">
        <v>471</v>
      </c>
      <c r="E655" s="1">
        <v>313.19</v>
      </c>
      <c r="F655" s="1">
        <v>157.81</v>
      </c>
    </row>
    <row r="656" spans="1:6" x14ac:dyDescent="0.35">
      <c r="A656" s="1" t="s">
        <v>672</v>
      </c>
      <c r="B656" s="1" t="s">
        <v>9</v>
      </c>
      <c r="C656" s="2">
        <v>44776</v>
      </c>
      <c r="D656" s="1">
        <v>550</v>
      </c>
      <c r="E656" s="1">
        <v>124.68</v>
      </c>
      <c r="F656" s="1">
        <v>425.32</v>
      </c>
    </row>
    <row r="657" spans="1:6" x14ac:dyDescent="0.35">
      <c r="A657" s="1" t="s">
        <v>673</v>
      </c>
      <c r="B657" s="1" t="s">
        <v>17</v>
      </c>
      <c r="C657" s="2">
        <v>44771</v>
      </c>
      <c r="D657" s="1">
        <v>747</v>
      </c>
      <c r="E657" s="1">
        <v>288.3</v>
      </c>
      <c r="F657" s="1">
        <v>458.7</v>
      </c>
    </row>
    <row r="658" spans="1:6" x14ac:dyDescent="0.35">
      <c r="A658" s="1" t="s">
        <v>674</v>
      </c>
      <c r="B658" s="1" t="s">
        <v>13</v>
      </c>
      <c r="C658" s="2">
        <v>44794</v>
      </c>
      <c r="D658" s="1">
        <v>552</v>
      </c>
      <c r="E658" s="1">
        <v>12.77</v>
      </c>
      <c r="F658" s="1">
        <v>539.23</v>
      </c>
    </row>
    <row r="659" spans="1:6" x14ac:dyDescent="0.35">
      <c r="A659" s="1" t="s">
        <v>675</v>
      </c>
      <c r="B659" s="1" t="s">
        <v>41</v>
      </c>
      <c r="C659" s="2">
        <v>44792</v>
      </c>
      <c r="D659" s="1">
        <v>441</v>
      </c>
      <c r="E659" s="1">
        <v>3</v>
      </c>
      <c r="F659" s="1">
        <v>438</v>
      </c>
    </row>
    <row r="660" spans="1:6" x14ac:dyDescent="0.35">
      <c r="A660" s="1" t="s">
        <v>676</v>
      </c>
      <c r="B660" s="1" t="s">
        <v>7</v>
      </c>
      <c r="C660" s="2">
        <v>44792</v>
      </c>
      <c r="D660" s="1">
        <v>311</v>
      </c>
      <c r="E660" s="1">
        <v>89.16</v>
      </c>
      <c r="F660" s="1">
        <v>221.84</v>
      </c>
    </row>
    <row r="661" spans="1:6" x14ac:dyDescent="0.35">
      <c r="A661" s="1" t="s">
        <v>677</v>
      </c>
      <c r="B661" s="1" t="s">
        <v>9</v>
      </c>
      <c r="C661" s="2">
        <v>44790</v>
      </c>
      <c r="D661" s="1">
        <v>830</v>
      </c>
      <c r="E661" s="1">
        <v>633.32000000000005</v>
      </c>
      <c r="F661" s="1">
        <v>196.68</v>
      </c>
    </row>
    <row r="662" spans="1:6" x14ac:dyDescent="0.35">
      <c r="A662" s="1" t="s">
        <v>678</v>
      </c>
      <c r="B662" s="1" t="s">
        <v>17</v>
      </c>
      <c r="C662" s="2">
        <v>44809</v>
      </c>
      <c r="D662" s="1">
        <v>258</v>
      </c>
      <c r="E662" s="1">
        <v>176.7</v>
      </c>
      <c r="F662" s="1">
        <v>81.3</v>
      </c>
    </row>
    <row r="663" spans="1:6" x14ac:dyDescent="0.35">
      <c r="A663" s="1" t="s">
        <v>679</v>
      </c>
      <c r="B663" s="1" t="s">
        <v>13</v>
      </c>
      <c r="C663" s="2">
        <v>44772</v>
      </c>
      <c r="D663" s="1">
        <v>430</v>
      </c>
      <c r="E663" s="1">
        <v>371.16</v>
      </c>
      <c r="F663" s="1">
        <v>58.84</v>
      </c>
    </row>
    <row r="664" spans="1:6" x14ac:dyDescent="0.35">
      <c r="A664" s="1" t="s">
        <v>680</v>
      </c>
      <c r="B664" s="1" t="s">
        <v>7</v>
      </c>
      <c r="C664" s="2">
        <v>44802</v>
      </c>
      <c r="D664" s="1">
        <v>788</v>
      </c>
      <c r="E664" s="1">
        <v>35.58</v>
      </c>
      <c r="F664" s="1">
        <v>752.42</v>
      </c>
    </row>
    <row r="665" spans="1:6" x14ac:dyDescent="0.35">
      <c r="A665" s="1" t="s">
        <v>681</v>
      </c>
      <c r="B665" s="1" t="s">
        <v>9</v>
      </c>
      <c r="C665" s="2">
        <v>44809</v>
      </c>
      <c r="D665" s="1">
        <v>605</v>
      </c>
      <c r="E665" s="1">
        <v>14.12</v>
      </c>
      <c r="F665" s="1">
        <v>590.88</v>
      </c>
    </row>
    <row r="666" spans="1:6" x14ac:dyDescent="0.35">
      <c r="A666" s="1" t="s">
        <v>682</v>
      </c>
      <c r="B666" s="1" t="s">
        <v>17</v>
      </c>
      <c r="C666" s="2">
        <v>44793</v>
      </c>
      <c r="D666" s="1">
        <v>321</v>
      </c>
      <c r="E666" s="1">
        <v>51.3</v>
      </c>
      <c r="F666" s="1">
        <v>269.7</v>
      </c>
    </row>
    <row r="667" spans="1:6" x14ac:dyDescent="0.35">
      <c r="A667" s="1" t="s">
        <v>683</v>
      </c>
      <c r="B667" s="1" t="s">
        <v>13</v>
      </c>
      <c r="C667" s="2">
        <v>44802</v>
      </c>
      <c r="D667" s="1">
        <v>579</v>
      </c>
      <c r="E667" s="1">
        <v>260.45999999999998</v>
      </c>
      <c r="F667" s="1">
        <v>318.54000000000002</v>
      </c>
    </row>
    <row r="668" spans="1:6" x14ac:dyDescent="0.35">
      <c r="A668" s="1" t="s">
        <v>684</v>
      </c>
      <c r="B668" s="1" t="s">
        <v>19</v>
      </c>
      <c r="C668" s="2">
        <v>44766</v>
      </c>
      <c r="D668" s="1">
        <v>677</v>
      </c>
      <c r="E668" s="1">
        <v>411.41</v>
      </c>
      <c r="F668" s="1">
        <v>265.58999999999997</v>
      </c>
    </row>
    <row r="669" spans="1:6" x14ac:dyDescent="0.35">
      <c r="A669" s="1" t="s">
        <v>685</v>
      </c>
      <c r="B669" s="1" t="s">
        <v>30</v>
      </c>
      <c r="C669" s="2">
        <v>44807</v>
      </c>
      <c r="D669" s="1">
        <v>686</v>
      </c>
      <c r="E669" s="1">
        <v>98.77</v>
      </c>
      <c r="F669" s="1">
        <v>587.23</v>
      </c>
    </row>
    <row r="670" spans="1:6" x14ac:dyDescent="0.35">
      <c r="A670" s="1" t="s">
        <v>686</v>
      </c>
      <c r="B670" s="1" t="s">
        <v>7</v>
      </c>
      <c r="C670" s="2">
        <v>44784</v>
      </c>
      <c r="D670" s="1">
        <v>875</v>
      </c>
      <c r="E670" s="1">
        <v>116.58</v>
      </c>
      <c r="F670" s="1">
        <v>758.42</v>
      </c>
    </row>
    <row r="671" spans="1:6" x14ac:dyDescent="0.35">
      <c r="A671" s="1" t="s">
        <v>687</v>
      </c>
      <c r="B671" s="1" t="s">
        <v>9</v>
      </c>
      <c r="C671" s="2">
        <v>44763</v>
      </c>
      <c r="D671" s="1">
        <v>693</v>
      </c>
      <c r="E671" s="1">
        <v>3</v>
      </c>
      <c r="F671" s="1">
        <v>690</v>
      </c>
    </row>
    <row r="672" spans="1:6" x14ac:dyDescent="0.35">
      <c r="A672" s="1" t="s">
        <v>688</v>
      </c>
      <c r="B672" s="1" t="s">
        <v>17</v>
      </c>
      <c r="C672" s="2">
        <v>44799</v>
      </c>
      <c r="D672" s="1">
        <v>820</v>
      </c>
      <c r="E672" s="1">
        <v>208.36</v>
      </c>
      <c r="F672" s="1">
        <v>611.64</v>
      </c>
    </row>
    <row r="673" spans="1:6" x14ac:dyDescent="0.35">
      <c r="A673" s="1" t="s">
        <v>689</v>
      </c>
      <c r="B673" s="1" t="s">
        <v>13</v>
      </c>
      <c r="C673" s="2">
        <v>44808</v>
      </c>
      <c r="D673" s="1">
        <v>314</v>
      </c>
      <c r="E673" s="1">
        <v>200.93</v>
      </c>
      <c r="F673" s="1">
        <v>113.07</v>
      </c>
    </row>
    <row r="674" spans="1:6" x14ac:dyDescent="0.35">
      <c r="A674" s="1" t="s">
        <v>690</v>
      </c>
      <c r="B674" s="1" t="s">
        <v>7</v>
      </c>
      <c r="C674" s="2">
        <v>44786</v>
      </c>
      <c r="D674" s="1">
        <v>275</v>
      </c>
      <c r="E674" s="1">
        <v>126.82</v>
      </c>
      <c r="F674" s="1">
        <v>148.18</v>
      </c>
    </row>
    <row r="675" spans="1:6" x14ac:dyDescent="0.35">
      <c r="A675" s="1" t="s">
        <v>691</v>
      </c>
      <c r="B675" s="1" t="s">
        <v>9</v>
      </c>
      <c r="C675" s="2">
        <v>44770</v>
      </c>
      <c r="D675" s="1">
        <v>686</v>
      </c>
      <c r="E675" s="1">
        <v>249.3</v>
      </c>
      <c r="F675" s="1">
        <v>436.7</v>
      </c>
    </row>
    <row r="676" spans="1:6" x14ac:dyDescent="0.35">
      <c r="A676" s="1" t="s">
        <v>692</v>
      </c>
      <c r="B676" s="1" t="s">
        <v>17</v>
      </c>
      <c r="C676" s="2">
        <v>44777</v>
      </c>
      <c r="D676" s="1">
        <v>267</v>
      </c>
      <c r="E676" s="1">
        <v>3.36</v>
      </c>
      <c r="F676" s="1">
        <v>263.64</v>
      </c>
    </row>
    <row r="677" spans="1:6" x14ac:dyDescent="0.35">
      <c r="A677" s="1" t="s">
        <v>693</v>
      </c>
      <c r="B677" s="1" t="s">
        <v>13</v>
      </c>
      <c r="C677" s="2">
        <v>44780</v>
      </c>
      <c r="D677" s="1">
        <v>642</v>
      </c>
      <c r="E677" s="1">
        <v>315.8</v>
      </c>
      <c r="F677" s="1">
        <v>326.2</v>
      </c>
    </row>
    <row r="678" spans="1:6" x14ac:dyDescent="0.35">
      <c r="A678" s="1" t="s">
        <v>694</v>
      </c>
      <c r="B678" s="1" t="s">
        <v>7</v>
      </c>
      <c r="C678" s="2">
        <v>44778</v>
      </c>
      <c r="D678" s="1">
        <v>464</v>
      </c>
      <c r="E678" s="1">
        <v>157.24</v>
      </c>
      <c r="F678" s="1">
        <v>306.76</v>
      </c>
    </row>
    <row r="679" spans="1:6" x14ac:dyDescent="0.35">
      <c r="A679" s="1" t="s">
        <v>695</v>
      </c>
      <c r="B679" s="1" t="s">
        <v>9</v>
      </c>
      <c r="C679" s="2">
        <v>44774</v>
      </c>
      <c r="D679" s="1">
        <v>751</v>
      </c>
      <c r="E679" s="1">
        <v>740.55</v>
      </c>
      <c r="F679" s="1">
        <v>10.45</v>
      </c>
    </row>
    <row r="680" spans="1:6" x14ac:dyDescent="0.35">
      <c r="A680" s="1" t="s">
        <v>696</v>
      </c>
      <c r="B680" s="1" t="s">
        <v>17</v>
      </c>
      <c r="C680" s="2">
        <v>44760</v>
      </c>
      <c r="D680" s="1">
        <v>215</v>
      </c>
      <c r="E680" s="1">
        <v>184.83</v>
      </c>
      <c r="F680" s="1">
        <v>30.17</v>
      </c>
    </row>
    <row r="681" spans="1:6" x14ac:dyDescent="0.35">
      <c r="A681" s="1" t="s">
        <v>697</v>
      </c>
      <c r="B681" s="1" t="s">
        <v>13</v>
      </c>
      <c r="C681" s="2">
        <v>44756</v>
      </c>
      <c r="D681" s="1">
        <v>577</v>
      </c>
      <c r="E681" s="1">
        <v>493.09</v>
      </c>
      <c r="F681" s="1">
        <v>83.91</v>
      </c>
    </row>
    <row r="682" spans="1:6" x14ac:dyDescent="0.35">
      <c r="A682" s="1" t="s">
        <v>698</v>
      </c>
      <c r="B682" s="1" t="s">
        <v>7</v>
      </c>
      <c r="C682" s="2">
        <v>44755</v>
      </c>
      <c r="D682" s="1">
        <v>643</v>
      </c>
      <c r="E682" s="1">
        <v>176.77</v>
      </c>
      <c r="F682" s="1">
        <v>466.23</v>
      </c>
    </row>
    <row r="683" spans="1:6" x14ac:dyDescent="0.35">
      <c r="A683" s="1" t="s">
        <v>699</v>
      </c>
      <c r="B683" s="1" t="s">
        <v>9</v>
      </c>
      <c r="C683" s="2">
        <v>44770</v>
      </c>
      <c r="D683" s="1">
        <v>627</v>
      </c>
      <c r="E683" s="1">
        <v>468.83</v>
      </c>
      <c r="F683" s="1">
        <v>158.16999999999999</v>
      </c>
    </row>
    <row r="684" spans="1:6" x14ac:dyDescent="0.35">
      <c r="A684" s="1" t="s">
        <v>700</v>
      </c>
      <c r="B684" s="1" t="s">
        <v>17</v>
      </c>
      <c r="C684" s="2">
        <v>44755</v>
      </c>
      <c r="D684" s="1">
        <v>677</v>
      </c>
      <c r="E684" s="1">
        <v>251.57</v>
      </c>
      <c r="F684" s="1">
        <v>425.43</v>
      </c>
    </row>
    <row r="685" spans="1:6" x14ac:dyDescent="0.35">
      <c r="A685" s="1" t="s">
        <v>701</v>
      </c>
      <c r="B685" s="1" t="s">
        <v>13</v>
      </c>
      <c r="C685" s="2">
        <v>44775</v>
      </c>
      <c r="D685" s="1">
        <v>461</v>
      </c>
      <c r="E685" s="1">
        <v>310.89999999999998</v>
      </c>
      <c r="F685" s="1">
        <v>150.1</v>
      </c>
    </row>
    <row r="686" spans="1:6" x14ac:dyDescent="0.35">
      <c r="A686" s="1" t="s">
        <v>702</v>
      </c>
      <c r="B686" s="1" t="s">
        <v>19</v>
      </c>
      <c r="C686" s="2">
        <v>44797</v>
      </c>
      <c r="D686" s="1">
        <v>524</v>
      </c>
      <c r="E686" s="1">
        <v>88.9</v>
      </c>
      <c r="F686" s="1">
        <v>435.1</v>
      </c>
    </row>
    <row r="687" spans="1:6" x14ac:dyDescent="0.35">
      <c r="A687" s="1" t="s">
        <v>703</v>
      </c>
      <c r="B687" s="1" t="s">
        <v>7</v>
      </c>
      <c r="C687" s="2">
        <v>44802</v>
      </c>
      <c r="D687" s="1">
        <v>862</v>
      </c>
      <c r="E687" s="1">
        <v>761.42</v>
      </c>
      <c r="F687" s="1">
        <v>100.58</v>
      </c>
    </row>
    <row r="688" spans="1:6" x14ac:dyDescent="0.35">
      <c r="A688" s="1" t="s">
        <v>704</v>
      </c>
      <c r="B688" s="1" t="s">
        <v>112</v>
      </c>
      <c r="C688" s="2">
        <v>44764</v>
      </c>
      <c r="D688" s="1">
        <v>508</v>
      </c>
      <c r="E688" s="1">
        <v>141.58000000000001</v>
      </c>
      <c r="F688" s="1">
        <v>366.42</v>
      </c>
    </row>
    <row r="689" spans="1:6" x14ac:dyDescent="0.35">
      <c r="A689" s="1" t="s">
        <v>705</v>
      </c>
      <c r="B689" s="1" t="s">
        <v>17</v>
      </c>
      <c r="C689" s="2">
        <v>44780</v>
      </c>
      <c r="D689" s="1">
        <v>208</v>
      </c>
      <c r="E689" s="1">
        <v>89.1</v>
      </c>
      <c r="F689" s="1">
        <v>118.9</v>
      </c>
    </row>
    <row r="690" spans="1:6" x14ac:dyDescent="0.35">
      <c r="A690" s="1" t="s">
        <v>706</v>
      </c>
      <c r="B690" s="1" t="s">
        <v>13</v>
      </c>
      <c r="C690" s="2">
        <v>44799</v>
      </c>
      <c r="D690" s="1">
        <v>356</v>
      </c>
      <c r="E690" s="1">
        <v>199.64</v>
      </c>
      <c r="F690" s="1">
        <v>156.36000000000001</v>
      </c>
    </row>
    <row r="691" spans="1:6" x14ac:dyDescent="0.35">
      <c r="A691" s="1" t="s">
        <v>707</v>
      </c>
      <c r="B691" s="1" t="s">
        <v>9</v>
      </c>
      <c r="C691" s="2">
        <v>44782</v>
      </c>
      <c r="D691" s="1">
        <v>871</v>
      </c>
      <c r="E691" s="1">
        <v>127.28</v>
      </c>
      <c r="F691" s="1">
        <v>743.72</v>
      </c>
    </row>
    <row r="692" spans="1:6" x14ac:dyDescent="0.35">
      <c r="A692" s="1" t="s">
        <v>708</v>
      </c>
      <c r="B692" s="1" t="s">
        <v>17</v>
      </c>
      <c r="C692" s="2">
        <v>44806</v>
      </c>
      <c r="D692" s="1">
        <v>320</v>
      </c>
      <c r="E692" s="1">
        <v>192.14</v>
      </c>
      <c r="F692" s="1">
        <v>127.86</v>
      </c>
    </row>
    <row r="693" spans="1:6" x14ac:dyDescent="0.35">
      <c r="A693" s="1" t="s">
        <v>709</v>
      </c>
      <c r="B693" s="1" t="s">
        <v>13</v>
      </c>
      <c r="C693" s="2">
        <v>44798</v>
      </c>
      <c r="D693" s="1">
        <v>345</v>
      </c>
      <c r="E693" s="1">
        <v>326.02999999999997</v>
      </c>
      <c r="F693" s="1">
        <v>18.97</v>
      </c>
    </row>
    <row r="694" spans="1:6" x14ac:dyDescent="0.35">
      <c r="A694" s="1" t="s">
        <v>710</v>
      </c>
      <c r="B694" s="1" t="s">
        <v>19</v>
      </c>
      <c r="C694" s="2">
        <v>44758</v>
      </c>
      <c r="D694" s="1">
        <v>372</v>
      </c>
      <c r="E694" s="1">
        <v>275.33999999999997</v>
      </c>
      <c r="F694" s="1">
        <v>96.66</v>
      </c>
    </row>
    <row r="695" spans="1:6" x14ac:dyDescent="0.35">
      <c r="A695" s="1" t="s">
        <v>711</v>
      </c>
      <c r="B695" s="1" t="s">
        <v>30</v>
      </c>
      <c r="C695" s="2">
        <v>44785</v>
      </c>
      <c r="D695" s="1">
        <v>330</v>
      </c>
      <c r="E695" s="1">
        <v>289.02</v>
      </c>
      <c r="F695" s="1">
        <v>40.98</v>
      </c>
    </row>
    <row r="696" spans="1:6" x14ac:dyDescent="0.35">
      <c r="A696" s="1" t="s">
        <v>712</v>
      </c>
      <c r="B696" s="1" t="s">
        <v>7</v>
      </c>
      <c r="C696" s="2">
        <v>44761</v>
      </c>
      <c r="D696" s="1">
        <v>555</v>
      </c>
      <c r="E696" s="1">
        <v>40.93</v>
      </c>
      <c r="F696" s="1">
        <v>514.07000000000005</v>
      </c>
    </row>
    <row r="697" spans="1:6" x14ac:dyDescent="0.35">
      <c r="A697" s="1" t="s">
        <v>713</v>
      </c>
      <c r="B697" s="1" t="s">
        <v>9</v>
      </c>
      <c r="C697" s="2">
        <v>44800</v>
      </c>
      <c r="D697" s="1">
        <v>397</v>
      </c>
      <c r="E697" s="1">
        <v>273.77</v>
      </c>
      <c r="F697" s="1">
        <v>123.23</v>
      </c>
    </row>
    <row r="698" spans="1:6" x14ac:dyDescent="0.35">
      <c r="A698" s="1" t="s">
        <v>714</v>
      </c>
      <c r="B698" s="1" t="s">
        <v>17</v>
      </c>
      <c r="C698" s="2">
        <v>44807</v>
      </c>
      <c r="D698" s="1">
        <v>405</v>
      </c>
      <c r="E698" s="1">
        <v>131.34</v>
      </c>
      <c r="F698" s="1">
        <v>273.66000000000003</v>
      </c>
    </row>
    <row r="699" spans="1:6" x14ac:dyDescent="0.35">
      <c r="A699" s="1" t="s">
        <v>715</v>
      </c>
      <c r="B699" s="1" t="s">
        <v>13</v>
      </c>
      <c r="C699" s="2">
        <v>44799</v>
      </c>
      <c r="D699" s="1">
        <v>724</v>
      </c>
      <c r="E699" s="1">
        <v>230.53</v>
      </c>
      <c r="F699" s="1">
        <v>493.47</v>
      </c>
    </row>
    <row r="700" spans="1:6" x14ac:dyDescent="0.35">
      <c r="A700" s="1" t="s">
        <v>716</v>
      </c>
      <c r="B700" s="1" t="s">
        <v>7</v>
      </c>
      <c r="C700" s="2">
        <v>44759</v>
      </c>
      <c r="D700" s="1">
        <v>285</v>
      </c>
      <c r="E700" s="1">
        <v>265.02</v>
      </c>
      <c r="F700" s="1">
        <v>19.98</v>
      </c>
    </row>
    <row r="701" spans="1:6" x14ac:dyDescent="0.35">
      <c r="A701" s="1" t="s">
        <v>717</v>
      </c>
      <c r="B701" s="1" t="s">
        <v>9</v>
      </c>
      <c r="C701" s="2">
        <v>44763</v>
      </c>
      <c r="D701" s="1">
        <v>275</v>
      </c>
      <c r="E701" s="1">
        <v>210.06</v>
      </c>
      <c r="F701" s="1">
        <v>64.94</v>
      </c>
    </row>
    <row r="702" spans="1:6" x14ac:dyDescent="0.35">
      <c r="A702" s="1" t="s">
        <v>718</v>
      </c>
      <c r="B702" s="1" t="s">
        <v>17</v>
      </c>
      <c r="C702" s="2">
        <v>44776</v>
      </c>
      <c r="D702" s="1">
        <v>870</v>
      </c>
      <c r="E702" s="1">
        <v>571.76</v>
      </c>
      <c r="F702" s="1">
        <v>298.24</v>
      </c>
    </row>
    <row r="703" spans="1:6" x14ac:dyDescent="0.35">
      <c r="A703" s="1" t="s">
        <v>719</v>
      </c>
      <c r="B703" s="1" t="s">
        <v>13</v>
      </c>
      <c r="C703" s="2">
        <v>44763</v>
      </c>
      <c r="D703" s="1">
        <v>603</v>
      </c>
      <c r="E703" s="1">
        <v>21.82</v>
      </c>
      <c r="F703" s="1">
        <v>581.17999999999995</v>
      </c>
    </row>
    <row r="704" spans="1:6" x14ac:dyDescent="0.35">
      <c r="A704" s="1" t="s">
        <v>720</v>
      </c>
      <c r="B704" s="1" t="s">
        <v>41</v>
      </c>
      <c r="C704" s="2">
        <v>44803</v>
      </c>
      <c r="D704" s="1">
        <v>431</v>
      </c>
      <c r="E704" s="1">
        <v>303.85000000000002</v>
      </c>
      <c r="F704" s="1">
        <v>127.15</v>
      </c>
    </row>
    <row r="705" spans="1:6" x14ac:dyDescent="0.35">
      <c r="A705" s="1" t="s">
        <v>721</v>
      </c>
      <c r="B705" s="1" t="s">
        <v>7</v>
      </c>
      <c r="C705" s="2">
        <v>44806</v>
      </c>
      <c r="D705" s="1">
        <v>311</v>
      </c>
      <c r="E705" s="1">
        <v>147.38999999999999</v>
      </c>
      <c r="F705" s="1">
        <v>163.61000000000001</v>
      </c>
    </row>
    <row r="706" spans="1:6" x14ac:dyDescent="0.35">
      <c r="A706" s="1" t="s">
        <v>722</v>
      </c>
      <c r="B706" s="1" t="s">
        <v>9</v>
      </c>
      <c r="C706" s="2">
        <v>44774</v>
      </c>
      <c r="D706" s="1">
        <v>743</v>
      </c>
      <c r="E706" s="1">
        <v>260.75</v>
      </c>
      <c r="F706" s="1">
        <v>482.25</v>
      </c>
    </row>
    <row r="707" spans="1:6" x14ac:dyDescent="0.35">
      <c r="A707" s="1" t="s">
        <v>723</v>
      </c>
      <c r="B707" s="1" t="s">
        <v>17</v>
      </c>
      <c r="C707" s="2">
        <v>44769</v>
      </c>
      <c r="D707" s="1">
        <v>507</v>
      </c>
      <c r="E707" s="1">
        <v>164.7</v>
      </c>
      <c r="F707" s="1">
        <v>342.3</v>
      </c>
    </row>
    <row r="708" spans="1:6" x14ac:dyDescent="0.35">
      <c r="A708" s="1" t="s">
        <v>724</v>
      </c>
      <c r="B708" s="1" t="s">
        <v>207</v>
      </c>
      <c r="C708" s="2">
        <v>44793</v>
      </c>
      <c r="D708" s="1">
        <v>592</v>
      </c>
      <c r="E708" s="1">
        <v>44.88</v>
      </c>
      <c r="F708" s="1">
        <v>547.12</v>
      </c>
    </row>
    <row r="709" spans="1:6" x14ac:dyDescent="0.35">
      <c r="A709" s="1" t="s">
        <v>725</v>
      </c>
      <c r="B709" s="1" t="s">
        <v>7</v>
      </c>
      <c r="C709" s="2">
        <v>44768</v>
      </c>
      <c r="D709" s="1">
        <v>288</v>
      </c>
      <c r="E709" s="1">
        <v>201.94</v>
      </c>
      <c r="F709" s="1">
        <v>86.06</v>
      </c>
    </row>
    <row r="710" spans="1:6" x14ac:dyDescent="0.35">
      <c r="A710" s="1" t="s">
        <v>726</v>
      </c>
      <c r="B710" s="1" t="s">
        <v>9</v>
      </c>
      <c r="C710" s="2">
        <v>44803</v>
      </c>
      <c r="D710" s="1">
        <v>434</v>
      </c>
      <c r="E710" s="1">
        <v>122.89</v>
      </c>
      <c r="F710" s="1">
        <v>311.11</v>
      </c>
    </row>
    <row r="711" spans="1:6" x14ac:dyDescent="0.35">
      <c r="A711" s="1" t="s">
        <v>727</v>
      </c>
      <c r="B711" s="1" t="s">
        <v>13</v>
      </c>
      <c r="C711" s="2">
        <v>44789</v>
      </c>
      <c r="D711" s="1">
        <v>356</v>
      </c>
      <c r="E711" s="1">
        <v>72.45</v>
      </c>
      <c r="F711" s="1">
        <v>283.55</v>
      </c>
    </row>
    <row r="712" spans="1:6" x14ac:dyDescent="0.35">
      <c r="A712" s="1" t="s">
        <v>728</v>
      </c>
      <c r="B712" s="1" t="s">
        <v>19</v>
      </c>
      <c r="C712" s="2">
        <v>44785</v>
      </c>
      <c r="D712" s="1">
        <v>666</v>
      </c>
      <c r="E712" s="1">
        <v>616.83000000000004</v>
      </c>
      <c r="F712" s="1">
        <v>49.17</v>
      </c>
    </row>
    <row r="713" spans="1:6" x14ac:dyDescent="0.35">
      <c r="A713" s="1" t="s">
        <v>729</v>
      </c>
      <c r="B713" s="1" t="s">
        <v>30</v>
      </c>
      <c r="C713" s="2">
        <v>44775</v>
      </c>
      <c r="D713" s="1">
        <v>409</v>
      </c>
      <c r="E713" s="1">
        <v>399.59</v>
      </c>
      <c r="F713" s="1">
        <v>9.41</v>
      </c>
    </row>
    <row r="714" spans="1:6" x14ac:dyDescent="0.35">
      <c r="A714" s="1" t="s">
        <v>730</v>
      </c>
      <c r="B714" s="1" t="s">
        <v>7</v>
      </c>
      <c r="C714" s="2">
        <v>44807</v>
      </c>
      <c r="D714" s="1">
        <v>328</v>
      </c>
      <c r="E714" s="1">
        <v>46.41</v>
      </c>
      <c r="F714" s="1">
        <v>281.58999999999997</v>
      </c>
    </row>
    <row r="715" spans="1:6" x14ac:dyDescent="0.35">
      <c r="A715" s="1" t="s">
        <v>731</v>
      </c>
      <c r="B715" s="1" t="s">
        <v>9</v>
      </c>
      <c r="C715" s="2">
        <v>44765</v>
      </c>
      <c r="D715" s="1">
        <v>666</v>
      </c>
      <c r="E715" s="1">
        <v>408.55</v>
      </c>
      <c r="F715" s="1">
        <v>257.45</v>
      </c>
    </row>
    <row r="716" spans="1:6" x14ac:dyDescent="0.35">
      <c r="A716" s="1" t="s">
        <v>732</v>
      </c>
      <c r="B716" s="1" t="s">
        <v>17</v>
      </c>
      <c r="C716" s="2">
        <v>44791</v>
      </c>
      <c r="D716" s="1">
        <v>713</v>
      </c>
      <c r="E716" s="1">
        <v>15.42</v>
      </c>
      <c r="F716" s="1">
        <v>697.58</v>
      </c>
    </row>
    <row r="717" spans="1:6" x14ac:dyDescent="0.35">
      <c r="A717" s="1" t="s">
        <v>733</v>
      </c>
      <c r="B717" s="1" t="s">
        <v>207</v>
      </c>
      <c r="C717" s="2">
        <v>44777</v>
      </c>
      <c r="D717" s="1">
        <v>236</v>
      </c>
      <c r="E717" s="1">
        <v>185.34</v>
      </c>
      <c r="F717" s="1">
        <v>50.66</v>
      </c>
    </row>
    <row r="718" spans="1:6" x14ac:dyDescent="0.35">
      <c r="A718" s="1" t="s">
        <v>734</v>
      </c>
      <c r="B718" s="1" t="s">
        <v>7</v>
      </c>
      <c r="C718" s="2">
        <v>44806</v>
      </c>
      <c r="D718" s="1">
        <v>601</v>
      </c>
      <c r="E718" s="1">
        <v>67.28</v>
      </c>
      <c r="F718" s="1">
        <v>533.72</v>
      </c>
    </row>
    <row r="719" spans="1:6" x14ac:dyDescent="0.35">
      <c r="A719" s="1" t="s">
        <v>735</v>
      </c>
      <c r="B719" s="1" t="s">
        <v>9</v>
      </c>
      <c r="C719" s="2">
        <v>44796</v>
      </c>
      <c r="D719" s="1">
        <v>791</v>
      </c>
      <c r="E719" s="1">
        <v>652.07000000000005</v>
      </c>
      <c r="F719" s="1">
        <v>138.93</v>
      </c>
    </row>
    <row r="720" spans="1:6" x14ac:dyDescent="0.35">
      <c r="A720" s="1" t="s">
        <v>736</v>
      </c>
      <c r="B720" s="1" t="s">
        <v>17</v>
      </c>
      <c r="C720" s="2">
        <v>44760</v>
      </c>
      <c r="D720" s="1">
        <v>657</v>
      </c>
      <c r="E720" s="1">
        <v>53.94</v>
      </c>
      <c r="F720" s="1">
        <v>603.05999999999995</v>
      </c>
    </row>
    <row r="721" spans="1:6" x14ac:dyDescent="0.35">
      <c r="A721" s="1" t="s">
        <v>737</v>
      </c>
      <c r="B721" s="1" t="s">
        <v>13</v>
      </c>
      <c r="C721" s="2">
        <v>44759</v>
      </c>
      <c r="D721" s="1">
        <v>383</v>
      </c>
      <c r="E721" s="1">
        <v>70.489999999999995</v>
      </c>
      <c r="F721" s="1">
        <v>312.51</v>
      </c>
    </row>
    <row r="722" spans="1:6" x14ac:dyDescent="0.35">
      <c r="A722" s="1" t="s">
        <v>738</v>
      </c>
      <c r="B722" s="1" t="s">
        <v>7</v>
      </c>
      <c r="C722" s="2">
        <v>44795</v>
      </c>
      <c r="D722" s="1">
        <v>458</v>
      </c>
      <c r="E722" s="1">
        <v>194.15</v>
      </c>
      <c r="F722" s="1">
        <v>263.85000000000002</v>
      </c>
    </row>
    <row r="723" spans="1:6" x14ac:dyDescent="0.35">
      <c r="A723" s="1" t="s">
        <v>739</v>
      </c>
      <c r="B723" s="1" t="s">
        <v>9</v>
      </c>
      <c r="C723" s="2">
        <v>44808</v>
      </c>
      <c r="D723" s="1">
        <v>212</v>
      </c>
      <c r="E723" s="1">
        <v>9.18</v>
      </c>
      <c r="F723" s="1">
        <v>202.82</v>
      </c>
    </row>
    <row r="724" spans="1:6" x14ac:dyDescent="0.35">
      <c r="A724" s="1" t="s">
        <v>740</v>
      </c>
      <c r="B724" s="1" t="s">
        <v>11</v>
      </c>
      <c r="C724" s="2">
        <v>44756</v>
      </c>
      <c r="D724" s="1">
        <v>897</v>
      </c>
      <c r="E724" s="1">
        <v>643.14</v>
      </c>
      <c r="F724" s="1">
        <v>253.86</v>
      </c>
    </row>
    <row r="725" spans="1:6" x14ac:dyDescent="0.35">
      <c r="A725" s="1" t="s">
        <v>741</v>
      </c>
      <c r="B725" s="1" t="s">
        <v>13</v>
      </c>
      <c r="C725" s="2">
        <v>44801</v>
      </c>
      <c r="D725" s="1">
        <v>341</v>
      </c>
      <c r="E725" s="1">
        <v>101.25</v>
      </c>
      <c r="F725" s="1">
        <v>239.75</v>
      </c>
    </row>
    <row r="726" spans="1:6" x14ac:dyDescent="0.35">
      <c r="A726" s="1" t="s">
        <v>742</v>
      </c>
      <c r="B726" s="1" t="s">
        <v>7</v>
      </c>
      <c r="C726" s="2">
        <v>44806</v>
      </c>
      <c r="D726" s="1">
        <v>789</v>
      </c>
      <c r="E726" s="1">
        <v>217.33</v>
      </c>
      <c r="F726" s="1">
        <v>571.66999999999996</v>
      </c>
    </row>
    <row r="727" spans="1:6" x14ac:dyDescent="0.35">
      <c r="A727" s="1" t="s">
        <v>743</v>
      </c>
      <c r="B727" s="1" t="s">
        <v>9</v>
      </c>
      <c r="C727" s="2">
        <v>44794</v>
      </c>
      <c r="D727" s="1">
        <v>250</v>
      </c>
      <c r="E727" s="1">
        <v>158.38999999999999</v>
      </c>
      <c r="F727" s="1">
        <v>91.61</v>
      </c>
    </row>
    <row r="728" spans="1:6" x14ac:dyDescent="0.35">
      <c r="A728" s="1" t="s">
        <v>744</v>
      </c>
      <c r="B728" s="1" t="s">
        <v>17</v>
      </c>
      <c r="C728" s="2">
        <v>44800</v>
      </c>
      <c r="D728" s="1">
        <v>470</v>
      </c>
      <c r="E728" s="1">
        <v>335.3</v>
      </c>
      <c r="F728" s="1">
        <v>134.69999999999999</v>
      </c>
    </row>
    <row r="729" spans="1:6" x14ac:dyDescent="0.35">
      <c r="A729" s="1" t="s">
        <v>745</v>
      </c>
      <c r="B729" s="1" t="s">
        <v>13</v>
      </c>
      <c r="C729" s="2">
        <v>44789</v>
      </c>
      <c r="D729" s="1">
        <v>775</v>
      </c>
      <c r="E729" s="1">
        <v>516.29</v>
      </c>
      <c r="F729" s="1">
        <v>258.70999999999998</v>
      </c>
    </row>
    <row r="730" spans="1:6" x14ac:dyDescent="0.35">
      <c r="A730" s="1" t="s">
        <v>746</v>
      </c>
      <c r="B730" s="1" t="s">
        <v>19</v>
      </c>
      <c r="C730" s="2">
        <v>44802</v>
      </c>
      <c r="D730" s="1">
        <v>741</v>
      </c>
      <c r="E730" s="1">
        <v>464.24</v>
      </c>
      <c r="F730" s="1">
        <v>276.76</v>
      </c>
    </row>
    <row r="731" spans="1:6" x14ac:dyDescent="0.35">
      <c r="A731" s="1" t="s">
        <v>747</v>
      </c>
      <c r="B731" s="1" t="s">
        <v>36</v>
      </c>
      <c r="C731" s="2">
        <v>44793</v>
      </c>
      <c r="D731" s="1">
        <v>479</v>
      </c>
      <c r="E731" s="1">
        <v>326.75</v>
      </c>
      <c r="F731" s="1">
        <v>152.25</v>
      </c>
    </row>
    <row r="732" spans="1:6" x14ac:dyDescent="0.35">
      <c r="A732" s="1" t="s">
        <v>748</v>
      </c>
      <c r="B732" s="1" t="s">
        <v>9</v>
      </c>
      <c r="C732" s="2">
        <v>44793</v>
      </c>
      <c r="D732" s="1">
        <v>459</v>
      </c>
      <c r="E732" s="1">
        <v>17.66</v>
      </c>
      <c r="F732" s="1">
        <v>441.34</v>
      </c>
    </row>
    <row r="733" spans="1:6" x14ac:dyDescent="0.35">
      <c r="A733" s="1" t="s">
        <v>749</v>
      </c>
      <c r="B733" s="1" t="s">
        <v>17</v>
      </c>
      <c r="C733" s="2">
        <v>44785</v>
      </c>
      <c r="D733" s="1">
        <v>303</v>
      </c>
      <c r="E733" s="1">
        <v>125.46</v>
      </c>
      <c r="F733" s="1">
        <v>177.54</v>
      </c>
    </row>
    <row r="734" spans="1:6" x14ac:dyDescent="0.35">
      <c r="A734" s="1" t="s">
        <v>750</v>
      </c>
      <c r="B734" s="1" t="s">
        <v>13</v>
      </c>
      <c r="C734" s="2">
        <v>44778</v>
      </c>
      <c r="D734" s="1">
        <v>586</v>
      </c>
      <c r="E734" s="1">
        <v>171.23</v>
      </c>
      <c r="F734" s="1">
        <v>414.77</v>
      </c>
    </row>
    <row r="735" spans="1:6" x14ac:dyDescent="0.35">
      <c r="A735" s="1" t="s">
        <v>751</v>
      </c>
      <c r="B735" s="1" t="s">
        <v>7</v>
      </c>
      <c r="C735" s="2">
        <v>44764</v>
      </c>
      <c r="D735" s="1">
        <v>771</v>
      </c>
      <c r="E735" s="1">
        <v>307.45</v>
      </c>
      <c r="F735" s="1">
        <v>463.55</v>
      </c>
    </row>
    <row r="736" spans="1:6" x14ac:dyDescent="0.35">
      <c r="A736" s="1" t="s">
        <v>752</v>
      </c>
      <c r="B736" s="1" t="s">
        <v>9</v>
      </c>
      <c r="C736" s="2">
        <v>44769</v>
      </c>
      <c r="D736" s="1">
        <v>711</v>
      </c>
      <c r="E736" s="1">
        <v>535.02</v>
      </c>
      <c r="F736" s="1">
        <v>175.98</v>
      </c>
    </row>
    <row r="737" spans="1:6" x14ac:dyDescent="0.35">
      <c r="A737" s="1" t="s">
        <v>753</v>
      </c>
      <c r="B737" s="1" t="s">
        <v>17</v>
      </c>
      <c r="C737" s="2">
        <v>44794</v>
      </c>
      <c r="D737" s="1">
        <v>557</v>
      </c>
      <c r="E737" s="1">
        <v>0.4</v>
      </c>
      <c r="F737" s="1">
        <v>556.6</v>
      </c>
    </row>
    <row r="738" spans="1:6" x14ac:dyDescent="0.35">
      <c r="A738" s="1" t="s">
        <v>754</v>
      </c>
      <c r="B738" s="1" t="s">
        <v>13</v>
      </c>
      <c r="C738" s="2">
        <v>44766</v>
      </c>
      <c r="D738" s="1">
        <v>823</v>
      </c>
      <c r="E738" s="1">
        <v>817.01</v>
      </c>
      <c r="F738" s="1">
        <v>5.99</v>
      </c>
    </row>
    <row r="739" spans="1:6" x14ac:dyDescent="0.35">
      <c r="A739" s="1" t="s">
        <v>755</v>
      </c>
      <c r="B739" s="1" t="s">
        <v>19</v>
      </c>
      <c r="C739" s="2">
        <v>44772</v>
      </c>
      <c r="D739" s="1">
        <v>553</v>
      </c>
      <c r="E739" s="1">
        <v>119.82</v>
      </c>
      <c r="F739" s="1">
        <v>433.18</v>
      </c>
    </row>
    <row r="740" spans="1:6" x14ac:dyDescent="0.35">
      <c r="A740" s="1" t="s">
        <v>756</v>
      </c>
      <c r="B740" s="1" t="s">
        <v>30</v>
      </c>
      <c r="C740" s="2">
        <v>44787</v>
      </c>
      <c r="D740" s="1">
        <v>756</v>
      </c>
      <c r="E740" s="1">
        <v>754.06</v>
      </c>
      <c r="F740" s="1">
        <v>1.94</v>
      </c>
    </row>
    <row r="741" spans="1:6" x14ac:dyDescent="0.35">
      <c r="A741" s="1" t="s">
        <v>757</v>
      </c>
      <c r="B741" s="1" t="s">
        <v>7</v>
      </c>
      <c r="C741" s="2">
        <v>44755</v>
      </c>
      <c r="D741" s="1">
        <v>325</v>
      </c>
      <c r="E741" s="1">
        <v>167.51</v>
      </c>
      <c r="F741" s="1">
        <v>157.49</v>
      </c>
    </row>
    <row r="742" spans="1:6" x14ac:dyDescent="0.35">
      <c r="A742" s="1" t="s">
        <v>758</v>
      </c>
      <c r="B742" s="1" t="s">
        <v>9</v>
      </c>
      <c r="C742" s="2">
        <v>44785</v>
      </c>
      <c r="D742" s="1">
        <v>769</v>
      </c>
      <c r="E742" s="1">
        <v>477.88</v>
      </c>
      <c r="F742" s="1">
        <v>291.12</v>
      </c>
    </row>
    <row r="743" spans="1:6" x14ac:dyDescent="0.35">
      <c r="A743" s="1" t="s">
        <v>759</v>
      </c>
      <c r="B743" s="1" t="s">
        <v>17</v>
      </c>
      <c r="C743" s="2">
        <v>44761</v>
      </c>
      <c r="D743" s="1">
        <v>873</v>
      </c>
      <c r="E743" s="1">
        <v>635.64</v>
      </c>
      <c r="F743" s="1">
        <v>237.36</v>
      </c>
    </row>
    <row r="744" spans="1:6" x14ac:dyDescent="0.35">
      <c r="A744" s="1" t="s">
        <v>760</v>
      </c>
      <c r="B744" s="1" t="s">
        <v>13</v>
      </c>
      <c r="C744" s="2">
        <v>44770</v>
      </c>
      <c r="D744" s="1">
        <v>350</v>
      </c>
      <c r="E744" s="1">
        <v>270.82</v>
      </c>
      <c r="F744" s="1">
        <v>79.180000000000007</v>
      </c>
    </row>
    <row r="745" spans="1:6" x14ac:dyDescent="0.35">
      <c r="A745" s="1" t="s">
        <v>761</v>
      </c>
      <c r="B745" s="1" t="s">
        <v>7</v>
      </c>
      <c r="C745" s="2">
        <v>44769</v>
      </c>
      <c r="D745" s="1">
        <v>738</v>
      </c>
      <c r="E745" s="1">
        <v>238.98</v>
      </c>
      <c r="F745" s="1">
        <v>499.02</v>
      </c>
    </row>
    <row r="746" spans="1:6" x14ac:dyDescent="0.35">
      <c r="A746" s="1" t="s">
        <v>762</v>
      </c>
      <c r="B746" s="1" t="s">
        <v>9</v>
      </c>
      <c r="C746" s="2">
        <v>44785</v>
      </c>
      <c r="D746" s="1">
        <v>712</v>
      </c>
      <c r="E746" s="1">
        <v>83.94</v>
      </c>
      <c r="F746" s="1">
        <v>628.05999999999995</v>
      </c>
    </row>
    <row r="747" spans="1:6" x14ac:dyDescent="0.35">
      <c r="A747" s="1" t="s">
        <v>763</v>
      </c>
      <c r="B747" s="1" t="s">
        <v>17</v>
      </c>
      <c r="C747" s="2">
        <v>44771</v>
      </c>
      <c r="D747" s="1">
        <v>577</v>
      </c>
      <c r="E747" s="1">
        <v>19.399999999999999</v>
      </c>
      <c r="F747" s="1">
        <v>557.6</v>
      </c>
    </row>
    <row r="748" spans="1:6" x14ac:dyDescent="0.35">
      <c r="A748" s="1" t="s">
        <v>764</v>
      </c>
      <c r="B748" s="1" t="s">
        <v>13</v>
      </c>
      <c r="C748" s="2">
        <v>44776</v>
      </c>
      <c r="D748" s="1">
        <v>233</v>
      </c>
      <c r="E748" s="1">
        <v>193.36</v>
      </c>
      <c r="F748" s="1">
        <v>39.64</v>
      </c>
    </row>
    <row r="749" spans="1:6" x14ac:dyDescent="0.35">
      <c r="A749" s="1" t="s">
        <v>765</v>
      </c>
      <c r="B749" s="1" t="s">
        <v>19</v>
      </c>
      <c r="C749" s="2">
        <v>44782</v>
      </c>
      <c r="D749" s="1">
        <v>863</v>
      </c>
      <c r="E749" s="1">
        <v>531.63</v>
      </c>
      <c r="F749" s="1">
        <v>331.37</v>
      </c>
    </row>
    <row r="750" spans="1:6" x14ac:dyDescent="0.35">
      <c r="A750" s="1" t="s">
        <v>766</v>
      </c>
      <c r="B750" s="1" t="s">
        <v>7</v>
      </c>
      <c r="C750" s="2">
        <v>44765</v>
      </c>
      <c r="D750" s="1">
        <v>854</v>
      </c>
      <c r="E750" s="1">
        <v>251.81</v>
      </c>
      <c r="F750" s="1">
        <v>602.19000000000005</v>
      </c>
    </row>
    <row r="751" spans="1:6" x14ac:dyDescent="0.35">
      <c r="A751" s="1" t="s">
        <v>767</v>
      </c>
      <c r="B751" s="1" t="s">
        <v>9</v>
      </c>
      <c r="C751" s="2">
        <v>44778</v>
      </c>
      <c r="D751" s="1">
        <v>434</v>
      </c>
      <c r="E751" s="1">
        <v>17.2</v>
      </c>
      <c r="F751" s="1">
        <v>416.8</v>
      </c>
    </row>
    <row r="752" spans="1:6" x14ac:dyDescent="0.35">
      <c r="A752" s="1" t="s">
        <v>768</v>
      </c>
      <c r="B752" s="1" t="s">
        <v>7</v>
      </c>
      <c r="C752" s="2">
        <v>44782</v>
      </c>
      <c r="D752" s="1">
        <v>414</v>
      </c>
      <c r="E752" s="1">
        <v>105.7</v>
      </c>
      <c r="F752" s="1">
        <v>308.3</v>
      </c>
    </row>
    <row r="753" spans="1:6" x14ac:dyDescent="0.35">
      <c r="A753" s="1" t="s">
        <v>769</v>
      </c>
      <c r="B753" s="1" t="s">
        <v>9</v>
      </c>
      <c r="C753" s="2">
        <v>44774</v>
      </c>
      <c r="D753" s="1">
        <v>573</v>
      </c>
      <c r="E753" s="1">
        <v>500.94</v>
      </c>
      <c r="F753" s="1">
        <v>72.06</v>
      </c>
    </row>
    <row r="754" spans="1:6" x14ac:dyDescent="0.35">
      <c r="A754" s="1" t="s">
        <v>770</v>
      </c>
      <c r="B754" s="1" t="s">
        <v>17</v>
      </c>
      <c r="C754" s="2">
        <v>44790</v>
      </c>
      <c r="D754" s="1">
        <v>318</v>
      </c>
      <c r="E754" s="1">
        <v>96.27</v>
      </c>
      <c r="F754" s="1">
        <v>221.73</v>
      </c>
    </row>
    <row r="755" spans="1:6" x14ac:dyDescent="0.35">
      <c r="A755" s="1" t="s">
        <v>771</v>
      </c>
      <c r="B755" s="1" t="s">
        <v>13</v>
      </c>
      <c r="C755" s="2">
        <v>44790</v>
      </c>
      <c r="D755" s="1">
        <v>265</v>
      </c>
      <c r="E755" s="1">
        <v>236.21</v>
      </c>
      <c r="F755" s="1">
        <v>28.79</v>
      </c>
    </row>
    <row r="756" spans="1:6" x14ac:dyDescent="0.35">
      <c r="A756" s="1" t="s">
        <v>772</v>
      </c>
      <c r="B756" s="1" t="s">
        <v>19</v>
      </c>
      <c r="C756" s="2">
        <v>44757</v>
      </c>
      <c r="D756" s="1">
        <v>626</v>
      </c>
      <c r="E756" s="1">
        <v>433.83</v>
      </c>
      <c r="F756" s="1">
        <v>192.17</v>
      </c>
    </row>
    <row r="757" spans="1:6" x14ac:dyDescent="0.35">
      <c r="A757" s="1" t="s">
        <v>773</v>
      </c>
      <c r="B757" s="1" t="s">
        <v>30</v>
      </c>
      <c r="C757" s="2">
        <v>44778</v>
      </c>
      <c r="D757" s="1">
        <v>332</v>
      </c>
      <c r="E757" s="1">
        <v>174.76</v>
      </c>
      <c r="F757" s="1">
        <v>157.24</v>
      </c>
    </row>
    <row r="758" spans="1:6" x14ac:dyDescent="0.35">
      <c r="A758" s="1" t="s">
        <v>774</v>
      </c>
      <c r="B758" s="1" t="s">
        <v>7</v>
      </c>
      <c r="C758" s="2">
        <v>44795</v>
      </c>
      <c r="D758" s="1">
        <v>881</v>
      </c>
      <c r="E758" s="1">
        <v>111.65</v>
      </c>
      <c r="F758" s="1">
        <v>769.35</v>
      </c>
    </row>
    <row r="759" spans="1:6" x14ac:dyDescent="0.35">
      <c r="A759" s="1" t="s">
        <v>775</v>
      </c>
      <c r="B759" s="1" t="s">
        <v>9</v>
      </c>
      <c r="C759" s="2">
        <v>44800</v>
      </c>
      <c r="D759" s="1">
        <v>699</v>
      </c>
      <c r="E759" s="1">
        <v>3</v>
      </c>
      <c r="F759" s="1">
        <v>696</v>
      </c>
    </row>
    <row r="760" spans="1:6" x14ac:dyDescent="0.35">
      <c r="A760" s="1" t="s">
        <v>776</v>
      </c>
      <c r="B760" s="1" t="s">
        <v>17</v>
      </c>
      <c r="C760" s="2">
        <v>44783</v>
      </c>
      <c r="D760" s="1">
        <v>579</v>
      </c>
      <c r="E760" s="1">
        <v>383.37</v>
      </c>
      <c r="F760" s="1">
        <v>195.63</v>
      </c>
    </row>
    <row r="761" spans="1:6" x14ac:dyDescent="0.35">
      <c r="A761" s="1" t="s">
        <v>777</v>
      </c>
      <c r="B761" s="1" t="s">
        <v>13</v>
      </c>
      <c r="C761" s="2">
        <v>44770</v>
      </c>
      <c r="D761" s="1">
        <v>858</v>
      </c>
      <c r="E761" s="1">
        <v>849.24</v>
      </c>
      <c r="F761" s="1">
        <v>8.76</v>
      </c>
    </row>
    <row r="762" spans="1:6" x14ac:dyDescent="0.35">
      <c r="A762" s="1" t="s">
        <v>778</v>
      </c>
      <c r="B762" s="1" t="s">
        <v>7</v>
      </c>
      <c r="C762" s="2">
        <v>44764</v>
      </c>
      <c r="D762" s="1">
        <v>435</v>
      </c>
      <c r="E762" s="1">
        <v>136.08000000000001</v>
      </c>
      <c r="F762" s="1">
        <v>298.92</v>
      </c>
    </row>
    <row r="763" spans="1:6" x14ac:dyDescent="0.35">
      <c r="A763" s="1" t="s">
        <v>779</v>
      </c>
      <c r="B763" s="1" t="s">
        <v>9</v>
      </c>
      <c r="C763" s="2">
        <v>44810</v>
      </c>
      <c r="D763" s="1">
        <v>275</v>
      </c>
      <c r="E763" s="1">
        <v>177.67</v>
      </c>
      <c r="F763" s="1">
        <v>97.33</v>
      </c>
    </row>
    <row r="764" spans="1:6" x14ac:dyDescent="0.35">
      <c r="A764" s="1" t="s">
        <v>780</v>
      </c>
      <c r="B764" s="1" t="s">
        <v>17</v>
      </c>
      <c r="C764" s="2">
        <v>44793</v>
      </c>
      <c r="D764" s="1">
        <v>599</v>
      </c>
      <c r="E764" s="1">
        <v>27.23</v>
      </c>
      <c r="F764" s="1">
        <v>571.77</v>
      </c>
    </row>
    <row r="765" spans="1:6" x14ac:dyDescent="0.35">
      <c r="A765" s="1" t="s">
        <v>781</v>
      </c>
      <c r="B765" s="1" t="s">
        <v>13</v>
      </c>
      <c r="C765" s="2">
        <v>44787</v>
      </c>
      <c r="D765" s="1">
        <v>503</v>
      </c>
      <c r="E765" s="1">
        <v>439.4</v>
      </c>
      <c r="F765" s="1">
        <v>63.6</v>
      </c>
    </row>
    <row r="766" spans="1:6" x14ac:dyDescent="0.35">
      <c r="A766" s="1" t="s">
        <v>782</v>
      </c>
      <c r="B766" s="1" t="s">
        <v>36</v>
      </c>
      <c r="C766" s="2">
        <v>44774</v>
      </c>
      <c r="D766" s="1">
        <v>501</v>
      </c>
      <c r="E766" s="1">
        <v>270.42</v>
      </c>
      <c r="F766" s="1">
        <v>230.58</v>
      </c>
    </row>
    <row r="767" spans="1:6" x14ac:dyDescent="0.35">
      <c r="A767" s="1" t="s">
        <v>783</v>
      </c>
      <c r="B767" s="1" t="s">
        <v>9</v>
      </c>
      <c r="C767" s="2">
        <v>44756</v>
      </c>
      <c r="D767" s="1">
        <v>257</v>
      </c>
      <c r="E767" s="1">
        <v>83.37</v>
      </c>
      <c r="F767" s="1">
        <v>173.63</v>
      </c>
    </row>
    <row r="768" spans="1:6" x14ac:dyDescent="0.35">
      <c r="A768" s="1" t="s">
        <v>784</v>
      </c>
      <c r="B768" s="1" t="s">
        <v>17</v>
      </c>
      <c r="C768" s="2">
        <v>44810</v>
      </c>
      <c r="D768" s="1">
        <v>350</v>
      </c>
      <c r="E768" s="1">
        <v>192.27</v>
      </c>
      <c r="F768" s="1">
        <v>157.72999999999999</v>
      </c>
    </row>
    <row r="769" spans="1:6" x14ac:dyDescent="0.35">
      <c r="A769" s="1" t="s">
        <v>785</v>
      </c>
      <c r="B769" s="1" t="s">
        <v>13</v>
      </c>
      <c r="C769" s="2">
        <v>44774</v>
      </c>
      <c r="D769" s="1">
        <v>725</v>
      </c>
      <c r="E769" s="1">
        <v>20.68</v>
      </c>
      <c r="F769" s="1">
        <v>704.32</v>
      </c>
    </row>
    <row r="770" spans="1:6" x14ac:dyDescent="0.35">
      <c r="A770" s="1" t="s">
        <v>786</v>
      </c>
      <c r="B770" s="1" t="s">
        <v>36</v>
      </c>
      <c r="C770" s="2">
        <v>44804</v>
      </c>
      <c r="D770" s="1">
        <v>514</v>
      </c>
      <c r="E770" s="1">
        <v>491.1</v>
      </c>
      <c r="F770" s="1">
        <v>22.9</v>
      </c>
    </row>
    <row r="771" spans="1:6" x14ac:dyDescent="0.35">
      <c r="A771" s="1" t="s">
        <v>787</v>
      </c>
      <c r="B771" s="1" t="s">
        <v>112</v>
      </c>
      <c r="C771" s="2">
        <v>44803</v>
      </c>
      <c r="D771" s="1">
        <v>359</v>
      </c>
      <c r="E771" s="1">
        <v>190.45</v>
      </c>
      <c r="F771" s="1">
        <v>168.55</v>
      </c>
    </row>
    <row r="772" spans="1:6" x14ac:dyDescent="0.35">
      <c r="A772" s="1" t="s">
        <v>788</v>
      </c>
      <c r="B772" s="1" t="s">
        <v>17</v>
      </c>
      <c r="C772" s="2">
        <v>44808</v>
      </c>
      <c r="D772" s="1">
        <v>479</v>
      </c>
      <c r="E772" s="1">
        <v>213.3</v>
      </c>
      <c r="F772" s="1">
        <v>265.7</v>
      </c>
    </row>
    <row r="773" spans="1:6" x14ac:dyDescent="0.35">
      <c r="A773" s="1" t="s">
        <v>789</v>
      </c>
      <c r="B773" s="1" t="s">
        <v>13</v>
      </c>
      <c r="C773" s="2">
        <v>44786</v>
      </c>
      <c r="D773" s="1">
        <v>328</v>
      </c>
      <c r="E773" s="1">
        <v>121.88</v>
      </c>
      <c r="F773" s="1">
        <v>206.12</v>
      </c>
    </row>
    <row r="774" spans="1:6" x14ac:dyDescent="0.35">
      <c r="A774" s="1" t="s">
        <v>790</v>
      </c>
      <c r="B774" s="1" t="s">
        <v>19</v>
      </c>
      <c r="C774" s="2">
        <v>44788</v>
      </c>
      <c r="D774" s="1">
        <v>751</v>
      </c>
      <c r="E774" s="1">
        <v>397.84</v>
      </c>
      <c r="F774" s="1">
        <v>353.16</v>
      </c>
    </row>
    <row r="775" spans="1:6" x14ac:dyDescent="0.35">
      <c r="A775" s="1" t="s">
        <v>791</v>
      </c>
      <c r="B775" s="1" t="s">
        <v>7</v>
      </c>
      <c r="C775" s="2">
        <v>44772</v>
      </c>
      <c r="D775" s="1">
        <v>777</v>
      </c>
      <c r="E775" s="1">
        <v>234.03</v>
      </c>
      <c r="F775" s="1">
        <v>542.97</v>
      </c>
    </row>
    <row r="776" spans="1:6" x14ac:dyDescent="0.35">
      <c r="A776" s="1" t="s">
        <v>792</v>
      </c>
      <c r="B776" s="1" t="s">
        <v>9</v>
      </c>
      <c r="C776" s="2">
        <v>44756</v>
      </c>
      <c r="D776" s="1">
        <v>602</v>
      </c>
      <c r="E776" s="1">
        <v>192.74</v>
      </c>
      <c r="F776" s="1">
        <v>409.26</v>
      </c>
    </row>
    <row r="777" spans="1:6" x14ac:dyDescent="0.35">
      <c r="A777" s="1" t="s">
        <v>793</v>
      </c>
      <c r="B777" s="1" t="s">
        <v>11</v>
      </c>
      <c r="C777" s="2">
        <v>44808</v>
      </c>
      <c r="D777" s="1">
        <v>880</v>
      </c>
      <c r="E777" s="1">
        <v>753.21</v>
      </c>
      <c r="F777" s="1">
        <v>126.79</v>
      </c>
    </row>
    <row r="778" spans="1:6" x14ac:dyDescent="0.35">
      <c r="A778" s="1" t="s">
        <v>794</v>
      </c>
      <c r="B778" s="1" t="s">
        <v>41</v>
      </c>
      <c r="C778" s="2">
        <v>44725</v>
      </c>
      <c r="D778" s="1">
        <v>879</v>
      </c>
      <c r="E778" s="1">
        <v>21.93</v>
      </c>
      <c r="F778" s="1">
        <v>857.07</v>
      </c>
    </row>
    <row r="779" spans="1:6" x14ac:dyDescent="0.35">
      <c r="A779" s="1" t="s">
        <v>795</v>
      </c>
      <c r="B779" s="1" t="s">
        <v>17</v>
      </c>
      <c r="C779" s="2">
        <v>44769</v>
      </c>
      <c r="D779" s="1">
        <v>509</v>
      </c>
      <c r="E779" s="1">
        <v>370.15</v>
      </c>
      <c r="F779" s="1">
        <v>138.85</v>
      </c>
    </row>
    <row r="780" spans="1:6" x14ac:dyDescent="0.35">
      <c r="A780" s="1" t="s">
        <v>563</v>
      </c>
      <c r="B780" s="1" t="s">
        <v>11</v>
      </c>
      <c r="C780" s="2">
        <v>44807</v>
      </c>
      <c r="D780" s="1">
        <v>842</v>
      </c>
      <c r="E780" s="1">
        <v>373.82</v>
      </c>
      <c r="F780" s="1">
        <v>468.18</v>
      </c>
    </row>
    <row r="781" spans="1:6" x14ac:dyDescent="0.35">
      <c r="A781" s="1" t="s">
        <v>796</v>
      </c>
      <c r="B781" s="1" t="s">
        <v>17</v>
      </c>
      <c r="C781" s="2">
        <v>44753</v>
      </c>
      <c r="D781" s="1">
        <v>865</v>
      </c>
      <c r="E781" s="1">
        <v>3</v>
      </c>
      <c r="F781" s="1">
        <v>862</v>
      </c>
    </row>
    <row r="782" spans="1:6" x14ac:dyDescent="0.35">
      <c r="A782" s="1" t="s">
        <v>406</v>
      </c>
      <c r="B782" s="1" t="s">
        <v>207</v>
      </c>
      <c r="C782" s="2">
        <v>44747</v>
      </c>
      <c r="D782" s="1">
        <v>226</v>
      </c>
      <c r="E782" s="1">
        <v>83.35</v>
      </c>
      <c r="F782" s="1">
        <v>142.65</v>
      </c>
    </row>
    <row r="783" spans="1:6" x14ac:dyDescent="0.35">
      <c r="A783" s="1" t="s">
        <v>797</v>
      </c>
      <c r="B783" s="1" t="s">
        <v>9</v>
      </c>
      <c r="C783" s="2">
        <v>44734</v>
      </c>
      <c r="D783" s="1">
        <v>833</v>
      </c>
      <c r="E783" s="1">
        <v>385.8</v>
      </c>
      <c r="F783" s="1">
        <v>447.2</v>
      </c>
    </row>
    <row r="784" spans="1:6" x14ac:dyDescent="0.35">
      <c r="A784" s="1" t="s">
        <v>798</v>
      </c>
      <c r="B784" s="1" t="s">
        <v>19</v>
      </c>
      <c r="C784" s="2">
        <v>44770</v>
      </c>
      <c r="D784" s="1">
        <v>613</v>
      </c>
      <c r="E784" s="1">
        <v>270.06</v>
      </c>
      <c r="F784" s="1">
        <v>342.94</v>
      </c>
    </row>
    <row r="785" spans="1:6" x14ac:dyDescent="0.35">
      <c r="A785" s="1" t="s">
        <v>799</v>
      </c>
      <c r="B785" s="1" t="s">
        <v>17</v>
      </c>
      <c r="C785" s="2">
        <v>44729</v>
      </c>
      <c r="D785" s="1">
        <v>660</v>
      </c>
      <c r="E785" s="1">
        <v>146.32</v>
      </c>
      <c r="F785" s="1">
        <v>513.67999999999995</v>
      </c>
    </row>
    <row r="786" spans="1:6" x14ac:dyDescent="0.35">
      <c r="A786" s="1" t="s">
        <v>800</v>
      </c>
      <c r="B786" s="1" t="s">
        <v>7</v>
      </c>
      <c r="C786" s="2">
        <v>44756</v>
      </c>
      <c r="D786" s="1">
        <v>534</v>
      </c>
      <c r="E786" s="1">
        <v>66.81</v>
      </c>
      <c r="F786" s="1">
        <v>467.19</v>
      </c>
    </row>
    <row r="787" spans="1:6" x14ac:dyDescent="0.35">
      <c r="A787" s="1" t="s">
        <v>801</v>
      </c>
      <c r="B787" s="1" t="s">
        <v>11</v>
      </c>
      <c r="C787" s="2">
        <v>44790</v>
      </c>
      <c r="D787" s="1">
        <v>318</v>
      </c>
      <c r="E787" s="1">
        <v>96.27</v>
      </c>
      <c r="F787" s="1">
        <v>221.73</v>
      </c>
    </row>
    <row r="788" spans="1:6" x14ac:dyDescent="0.35">
      <c r="A788" s="1" t="s">
        <v>551</v>
      </c>
      <c r="B788" s="1" t="s">
        <v>19</v>
      </c>
      <c r="C788" s="2">
        <v>44800</v>
      </c>
      <c r="D788" s="1">
        <v>691</v>
      </c>
      <c r="E788" s="1">
        <v>608.65</v>
      </c>
      <c r="F788" s="1">
        <v>82.35</v>
      </c>
    </row>
    <row r="789" spans="1:6" x14ac:dyDescent="0.35">
      <c r="A789" s="1" t="s">
        <v>35</v>
      </c>
      <c r="B789" s="1" t="s">
        <v>7</v>
      </c>
      <c r="C789" s="2">
        <v>44730</v>
      </c>
      <c r="D789" s="1">
        <v>541</v>
      </c>
      <c r="E789" s="1">
        <v>115.17</v>
      </c>
      <c r="F789" s="1">
        <v>425.83</v>
      </c>
    </row>
    <row r="790" spans="1:6" x14ac:dyDescent="0.35">
      <c r="A790" s="1" t="s">
        <v>316</v>
      </c>
      <c r="B790" s="1" t="s">
        <v>207</v>
      </c>
      <c r="C790" s="2">
        <v>44727</v>
      </c>
      <c r="D790" s="1">
        <v>591</v>
      </c>
      <c r="E790" s="1">
        <v>341.83</v>
      </c>
      <c r="F790" s="1">
        <v>249.17</v>
      </c>
    </row>
    <row r="791" spans="1:6" x14ac:dyDescent="0.35">
      <c r="A791" s="1" t="s">
        <v>434</v>
      </c>
      <c r="B791" s="1" t="s">
        <v>19</v>
      </c>
      <c r="C791" s="2">
        <v>44752</v>
      </c>
      <c r="D791" s="1">
        <v>452</v>
      </c>
      <c r="E791" s="1">
        <v>417.84</v>
      </c>
      <c r="F791" s="1">
        <v>34.159999999999997</v>
      </c>
    </row>
    <row r="792" spans="1:6" x14ac:dyDescent="0.35">
      <c r="A792" s="1" t="s">
        <v>802</v>
      </c>
      <c r="B792" s="1" t="s">
        <v>398</v>
      </c>
      <c r="C792" s="2">
        <v>44753</v>
      </c>
      <c r="D792" s="1">
        <v>523</v>
      </c>
      <c r="E792" s="1">
        <v>105.13</v>
      </c>
      <c r="F792" s="1">
        <v>417.87</v>
      </c>
    </row>
    <row r="793" spans="1:6" x14ac:dyDescent="0.35">
      <c r="A793" s="1" t="s">
        <v>124</v>
      </c>
      <c r="B793" s="1" t="s">
        <v>41</v>
      </c>
      <c r="C793" s="2">
        <v>44729</v>
      </c>
      <c r="D793" s="1">
        <v>756</v>
      </c>
      <c r="E793" s="1">
        <v>475.45</v>
      </c>
      <c r="F793" s="1">
        <v>280.55</v>
      </c>
    </row>
    <row r="794" spans="1:6" x14ac:dyDescent="0.35">
      <c r="A794" s="1" t="s">
        <v>379</v>
      </c>
      <c r="B794" s="1" t="s">
        <v>207</v>
      </c>
      <c r="C794" s="2">
        <v>44751</v>
      </c>
      <c r="D794" s="1">
        <v>726</v>
      </c>
      <c r="E794" s="1">
        <v>572.70000000000005</v>
      </c>
      <c r="F794" s="1">
        <v>153.30000000000001</v>
      </c>
    </row>
    <row r="795" spans="1:6" x14ac:dyDescent="0.35">
      <c r="A795" s="1" t="s">
        <v>803</v>
      </c>
      <c r="B795" s="1" t="s">
        <v>17</v>
      </c>
      <c r="C795" s="2">
        <v>44736</v>
      </c>
      <c r="D795" s="1">
        <v>241</v>
      </c>
      <c r="E795" s="1">
        <v>191.95</v>
      </c>
      <c r="F795" s="1">
        <v>49.05</v>
      </c>
    </row>
    <row r="796" spans="1:6" x14ac:dyDescent="0.35">
      <c r="A796" s="1" t="s">
        <v>100</v>
      </c>
      <c r="B796" s="1" t="s">
        <v>17</v>
      </c>
      <c r="C796" s="2">
        <v>44736</v>
      </c>
      <c r="D796" s="1">
        <v>511</v>
      </c>
      <c r="E796" s="1">
        <v>197.44</v>
      </c>
      <c r="F796" s="1">
        <v>313.56</v>
      </c>
    </row>
    <row r="797" spans="1:6" x14ac:dyDescent="0.35">
      <c r="A797" s="1" t="s">
        <v>804</v>
      </c>
      <c r="B797" s="1" t="s">
        <v>19</v>
      </c>
      <c r="C797" s="2">
        <v>44743</v>
      </c>
      <c r="D797" s="1">
        <v>694</v>
      </c>
      <c r="E797" s="1">
        <v>503.03</v>
      </c>
      <c r="F797" s="1">
        <v>190.97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11" sqref="B11"/>
    </sheetView>
  </sheetViews>
  <sheetFormatPr defaultRowHeight="14.5" x14ac:dyDescent="0.35"/>
  <cols>
    <col min="1" max="1" width="36.81640625" bestFit="1" customWidth="1"/>
    <col min="2" max="2" width="11.08984375" bestFit="1" customWidth="1"/>
    <col min="4" max="4" width="34" bestFit="1" customWidth="1"/>
  </cols>
  <sheetData>
    <row r="1" spans="1:4" x14ac:dyDescent="0.35">
      <c r="A1" t="s">
        <v>805</v>
      </c>
      <c r="B1" t="s">
        <v>816</v>
      </c>
    </row>
    <row r="2" spans="1:4" x14ac:dyDescent="0.35">
      <c r="A2" t="s">
        <v>806</v>
      </c>
      <c r="B2" t="s">
        <v>816</v>
      </c>
    </row>
    <row r="3" spans="1:4" x14ac:dyDescent="0.35">
      <c r="A3" t="s">
        <v>807</v>
      </c>
      <c r="B3" t="s">
        <v>816</v>
      </c>
    </row>
    <row r="4" spans="1:4" x14ac:dyDescent="0.35">
      <c r="A4" t="s">
        <v>808</v>
      </c>
      <c r="B4" t="s">
        <v>816</v>
      </c>
    </row>
    <row r="5" spans="1:4" x14ac:dyDescent="0.35">
      <c r="A5" t="s">
        <v>809</v>
      </c>
      <c r="B5" t="s">
        <v>817</v>
      </c>
      <c r="C5" t="s">
        <v>816</v>
      </c>
      <c r="D5" t="s">
        <v>818</v>
      </c>
    </row>
    <row r="6" spans="1:4" x14ac:dyDescent="0.35">
      <c r="A6" t="s">
        <v>810</v>
      </c>
      <c r="B6" t="s">
        <v>817</v>
      </c>
    </row>
    <row r="7" spans="1:4" x14ac:dyDescent="0.35">
      <c r="A7" t="s">
        <v>811</v>
      </c>
      <c r="B7" t="s">
        <v>819</v>
      </c>
    </row>
    <row r="8" spans="1:4" x14ac:dyDescent="0.35">
      <c r="A8" t="s">
        <v>812</v>
      </c>
      <c r="B8" t="s">
        <v>820</v>
      </c>
    </row>
    <row r="9" spans="1:4" x14ac:dyDescent="0.35">
      <c r="A9" t="s">
        <v>813</v>
      </c>
      <c r="B9" t="s">
        <v>821</v>
      </c>
    </row>
    <row r="10" spans="1:4" x14ac:dyDescent="0.35">
      <c r="A10" t="s">
        <v>814</v>
      </c>
      <c r="B10" t="s">
        <v>822</v>
      </c>
    </row>
    <row r="11" spans="1:4" x14ac:dyDescent="0.35">
      <c r="A11" t="s">
        <v>815</v>
      </c>
      <c r="B11" t="s">
        <v>823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0"/>
  <sheetViews>
    <sheetView topLeftCell="F1" workbookViewId="0">
      <selection activeCell="D14" sqref="D14"/>
    </sheetView>
  </sheetViews>
  <sheetFormatPr defaultRowHeight="14.5" x14ac:dyDescent="0.35"/>
  <cols>
    <col min="1" max="1" width="26.08984375" bestFit="1" customWidth="1"/>
    <col min="3" max="3" width="18.54296875" bestFit="1" customWidth="1"/>
    <col min="4" max="4" width="10.1796875" bestFit="1" customWidth="1"/>
    <col min="7" max="7" width="18.54296875" bestFit="1" customWidth="1"/>
    <col min="8" max="8" width="10.1796875" bestFit="1" customWidth="1"/>
    <col min="10" max="10" width="12.36328125" bestFit="1" customWidth="1"/>
    <col min="11" max="11" width="10.1796875" bestFit="1" customWidth="1"/>
    <col min="12" max="12" width="22" bestFit="1" customWidth="1"/>
    <col min="13" max="13" width="12.36328125" bestFit="1" customWidth="1"/>
    <col min="14" max="14" width="10.1796875" bestFit="1" customWidth="1"/>
    <col min="15" max="15" width="22" bestFit="1" customWidth="1"/>
    <col min="17" max="17" width="10.6328125" bestFit="1" customWidth="1"/>
    <col min="18" max="18" width="10.08984375" bestFit="1" customWidth="1"/>
    <col min="19" max="19" width="21.81640625" bestFit="1" customWidth="1"/>
    <col min="21" max="21" width="12.1796875" bestFit="1" customWidth="1"/>
  </cols>
  <sheetData>
    <row r="1" spans="1:21" x14ac:dyDescent="0.35">
      <c r="A1" s="3" t="s">
        <v>824</v>
      </c>
      <c r="G1" s="3" t="s">
        <v>831</v>
      </c>
      <c r="N1" s="1"/>
    </row>
    <row r="2" spans="1:21" x14ac:dyDescent="0.35">
      <c r="N2" s="1"/>
    </row>
    <row r="3" spans="1:21" x14ac:dyDescent="0.35">
      <c r="G3" s="4" t="s">
        <v>829</v>
      </c>
      <c r="H3" t="s">
        <v>825</v>
      </c>
      <c r="J3" s="4" t="s">
        <v>829</v>
      </c>
      <c r="K3" t="s">
        <v>825</v>
      </c>
      <c r="N3" s="1"/>
    </row>
    <row r="4" spans="1:21" x14ac:dyDescent="0.35">
      <c r="A4" t="s">
        <v>825</v>
      </c>
      <c r="G4" s="6" t="s">
        <v>9</v>
      </c>
      <c r="H4" s="5">
        <v>96379</v>
      </c>
      <c r="J4" s="6" t="s">
        <v>832</v>
      </c>
      <c r="K4" s="5">
        <v>147726</v>
      </c>
      <c r="M4" s="4" t="s">
        <v>829</v>
      </c>
      <c r="N4" t="s">
        <v>825</v>
      </c>
      <c r="O4" t="s">
        <v>826</v>
      </c>
      <c r="Q4" s="8" t="s">
        <v>829</v>
      </c>
      <c r="R4" s="8" t="s">
        <v>825</v>
      </c>
      <c r="S4" s="8" t="s">
        <v>826</v>
      </c>
      <c r="T4" s="12" t="s">
        <v>836</v>
      </c>
      <c r="U4" s="12" t="s">
        <v>837</v>
      </c>
    </row>
    <row r="5" spans="1:21" x14ac:dyDescent="0.35">
      <c r="A5" s="5">
        <v>440761</v>
      </c>
      <c r="G5" s="6" t="s">
        <v>11</v>
      </c>
      <c r="H5" s="5">
        <v>95612</v>
      </c>
      <c r="J5" s="6" t="s">
        <v>833</v>
      </c>
      <c r="K5" s="5">
        <v>190672</v>
      </c>
      <c r="M5" s="6" t="s">
        <v>6</v>
      </c>
      <c r="N5" s="5">
        <v>597</v>
      </c>
      <c r="O5" s="5">
        <v>8.1999999999999993</v>
      </c>
      <c r="Q5" s="9" t="str">
        <f>M5</f>
        <v>PBOR00001</v>
      </c>
      <c r="R5" s="11">
        <f>N5</f>
        <v>597</v>
      </c>
      <c r="S5" s="11">
        <f>O5</f>
        <v>8.1999999999999993</v>
      </c>
      <c r="T5" t="e">
        <f>IF(R5=MAX($R$5:$R$780),R5,NA())</f>
        <v>#N/A</v>
      </c>
      <c r="U5" t="str">
        <f>IF(S5=MAX($S$5:$S$780),S5,"")</f>
        <v/>
      </c>
    </row>
    <row r="6" spans="1:21" x14ac:dyDescent="0.35">
      <c r="A6" s="5"/>
      <c r="G6" s="6" t="s">
        <v>7</v>
      </c>
      <c r="H6" s="5">
        <v>95339</v>
      </c>
      <c r="J6" s="6" t="s">
        <v>834</v>
      </c>
      <c r="K6" s="5">
        <v>86350</v>
      </c>
      <c r="M6" s="6" t="s">
        <v>8</v>
      </c>
      <c r="N6" s="5">
        <v>462</v>
      </c>
      <c r="O6" s="5">
        <v>10.210000000000001</v>
      </c>
      <c r="Q6" s="9" t="str">
        <f t="shared" ref="Q6:Q69" si="0">M6</f>
        <v>PBOR00002</v>
      </c>
      <c r="R6" s="11">
        <f t="shared" ref="R6:R69" si="1">N6</f>
        <v>462</v>
      </c>
      <c r="S6" s="11">
        <f t="shared" ref="S6:S69" si="2">O6</f>
        <v>10.210000000000001</v>
      </c>
      <c r="T6" t="e">
        <f t="shared" ref="T6:T69" si="3">IF(R6=MAX($R$5:$R$780),R6,NA())</f>
        <v>#N/A</v>
      </c>
      <c r="U6" t="str">
        <f t="shared" ref="U6:U69" si="4">IF(S6=MAX($S$5:$S$780),S6,"")</f>
        <v/>
      </c>
    </row>
    <row r="7" spans="1:21" x14ac:dyDescent="0.35">
      <c r="A7" s="5"/>
      <c r="G7" s="6" t="s">
        <v>13</v>
      </c>
      <c r="H7" s="5">
        <v>92139</v>
      </c>
      <c r="J7" s="6" t="s">
        <v>835</v>
      </c>
      <c r="K7" s="5">
        <v>16013</v>
      </c>
      <c r="M7" s="6" t="s">
        <v>10</v>
      </c>
      <c r="N7" s="5">
        <v>766</v>
      </c>
      <c r="O7" s="5">
        <v>711.18</v>
      </c>
      <c r="Q7" s="9" t="str">
        <f t="shared" si="0"/>
        <v>PBOR00003</v>
      </c>
      <c r="R7" s="11">
        <f t="shared" si="1"/>
        <v>766</v>
      </c>
      <c r="S7" s="11">
        <f t="shared" si="2"/>
        <v>711.18</v>
      </c>
      <c r="T7" t="e">
        <f t="shared" si="3"/>
        <v>#N/A</v>
      </c>
      <c r="U7" t="str">
        <f t="shared" si="4"/>
        <v/>
      </c>
    </row>
    <row r="8" spans="1:21" x14ac:dyDescent="0.35">
      <c r="A8" s="5"/>
      <c r="G8" s="6" t="s">
        <v>19</v>
      </c>
      <c r="H8" s="5">
        <v>43634</v>
      </c>
      <c r="J8" s="6" t="s">
        <v>830</v>
      </c>
      <c r="K8" s="5">
        <v>440761</v>
      </c>
      <c r="M8" s="6" t="s">
        <v>12</v>
      </c>
      <c r="N8" s="5">
        <v>631</v>
      </c>
      <c r="O8" s="5">
        <v>132.44999999999999</v>
      </c>
      <c r="Q8" s="9" t="str">
        <f t="shared" si="0"/>
        <v>PBOR00004</v>
      </c>
      <c r="R8" s="11">
        <f t="shared" si="1"/>
        <v>631</v>
      </c>
      <c r="S8" s="11">
        <f t="shared" si="2"/>
        <v>132.44999999999999</v>
      </c>
      <c r="T8" t="e">
        <f t="shared" si="3"/>
        <v>#N/A</v>
      </c>
      <c r="U8" t="str">
        <f t="shared" si="4"/>
        <v/>
      </c>
    </row>
    <row r="9" spans="1:21" x14ac:dyDescent="0.35">
      <c r="A9" s="5" t="s">
        <v>827</v>
      </c>
      <c r="C9" s="5" t="s">
        <v>828</v>
      </c>
      <c r="G9" s="6" t="s">
        <v>30</v>
      </c>
      <c r="H9" s="5">
        <v>17658</v>
      </c>
      <c r="M9" s="6" t="s">
        <v>14</v>
      </c>
      <c r="N9" s="5">
        <v>318</v>
      </c>
      <c r="O9" s="5">
        <v>58.63</v>
      </c>
      <c r="Q9" s="9" t="str">
        <f t="shared" si="0"/>
        <v>PBOR00005</v>
      </c>
      <c r="R9" s="11">
        <f t="shared" si="1"/>
        <v>318</v>
      </c>
      <c r="S9" s="11">
        <f t="shared" si="2"/>
        <v>58.63</v>
      </c>
      <c r="T9" t="e">
        <f t="shared" si="3"/>
        <v>#N/A</v>
      </c>
      <c r="U9" t="str">
        <f t="shared" si="4"/>
        <v/>
      </c>
    </row>
    <row r="10" spans="1:21" x14ac:dyDescent="0.35">
      <c r="A10" s="5">
        <v>192497.22999999989</v>
      </c>
      <c r="C10" s="5">
        <v>849.24</v>
      </c>
      <c r="G10" s="6" t="s">
        <v>830</v>
      </c>
      <c r="H10" s="5">
        <v>440761</v>
      </c>
      <c r="M10" s="6" t="s">
        <v>15</v>
      </c>
      <c r="N10" s="5">
        <v>543</v>
      </c>
      <c r="O10" s="5">
        <v>60.52</v>
      </c>
      <c r="Q10" s="9" t="str">
        <f t="shared" si="0"/>
        <v>PBOR00006</v>
      </c>
      <c r="R10" s="11">
        <f t="shared" si="1"/>
        <v>543</v>
      </c>
      <c r="S10" s="11">
        <f t="shared" si="2"/>
        <v>60.52</v>
      </c>
      <c r="T10" t="e">
        <f t="shared" si="3"/>
        <v>#N/A</v>
      </c>
      <c r="U10" t="str">
        <f t="shared" si="4"/>
        <v/>
      </c>
    </row>
    <row r="11" spans="1:21" x14ac:dyDescent="0.35">
      <c r="A11" s="5"/>
      <c r="M11" s="6" t="s">
        <v>16</v>
      </c>
      <c r="N11" s="5">
        <v>828</v>
      </c>
      <c r="O11" s="5">
        <v>466.06</v>
      </c>
      <c r="Q11" s="9" t="str">
        <f t="shared" si="0"/>
        <v>PBOR00007</v>
      </c>
      <c r="R11" s="11">
        <f t="shared" si="1"/>
        <v>828</v>
      </c>
      <c r="S11" s="11">
        <f t="shared" si="2"/>
        <v>466.06</v>
      </c>
      <c r="T11" t="e">
        <f t="shared" si="3"/>
        <v>#N/A</v>
      </c>
      <c r="U11" t="str">
        <f t="shared" si="4"/>
        <v/>
      </c>
    </row>
    <row r="12" spans="1:21" x14ac:dyDescent="0.35">
      <c r="A12" s="5"/>
      <c r="M12" s="6" t="s">
        <v>18</v>
      </c>
      <c r="N12" s="5">
        <v>430</v>
      </c>
      <c r="O12" s="5">
        <v>102.34</v>
      </c>
      <c r="Q12" s="9" t="str">
        <f t="shared" si="0"/>
        <v>PBOR00010</v>
      </c>
      <c r="R12" s="11">
        <f t="shared" si="1"/>
        <v>430</v>
      </c>
      <c r="S12" s="11">
        <f t="shared" si="2"/>
        <v>102.34</v>
      </c>
      <c r="T12" t="e">
        <f t="shared" si="3"/>
        <v>#N/A</v>
      </c>
      <c r="U12" t="str">
        <f t="shared" si="4"/>
        <v/>
      </c>
    </row>
    <row r="13" spans="1:21" x14ac:dyDescent="0.35">
      <c r="A13" s="5" t="s">
        <v>807</v>
      </c>
      <c r="C13" s="4" t="s">
        <v>829</v>
      </c>
      <c r="D13" t="s">
        <v>825</v>
      </c>
      <c r="G13" s="4" t="s">
        <v>829</v>
      </c>
      <c r="H13" t="s">
        <v>825</v>
      </c>
      <c r="J13" s="4" t="s">
        <v>829</v>
      </c>
      <c r="K13" t="s">
        <v>825</v>
      </c>
      <c r="L13" t="s">
        <v>826</v>
      </c>
      <c r="M13" s="6" t="s">
        <v>20</v>
      </c>
      <c r="N13" s="5">
        <v>668</v>
      </c>
      <c r="O13" s="5">
        <v>131.68</v>
      </c>
      <c r="Q13" s="9" t="str">
        <f t="shared" si="0"/>
        <v>PBOR00011</v>
      </c>
      <c r="R13" s="11">
        <f t="shared" si="1"/>
        <v>668</v>
      </c>
      <c r="S13" s="11">
        <f t="shared" si="2"/>
        <v>131.68</v>
      </c>
      <c r="T13" t="e">
        <f t="shared" si="3"/>
        <v>#N/A</v>
      </c>
      <c r="U13" t="str">
        <f t="shared" si="4"/>
        <v/>
      </c>
    </row>
    <row r="14" spans="1:21" x14ac:dyDescent="0.35">
      <c r="A14" s="5">
        <v>248263.77000000005</v>
      </c>
      <c r="C14" s="6" t="s">
        <v>9</v>
      </c>
      <c r="D14" s="5">
        <v>96379</v>
      </c>
      <c r="G14" s="6" t="s">
        <v>9</v>
      </c>
      <c r="H14" s="7">
        <v>0.21866499077731469</v>
      </c>
      <c r="J14" s="6" t="s">
        <v>9</v>
      </c>
      <c r="K14" s="5">
        <v>96379</v>
      </c>
      <c r="L14" s="5">
        <v>40043.94</v>
      </c>
      <c r="M14" s="6" t="s">
        <v>21</v>
      </c>
      <c r="N14" s="5">
        <v>255</v>
      </c>
      <c r="O14" s="5">
        <v>17.420000000000002</v>
      </c>
      <c r="Q14" s="9" t="str">
        <f t="shared" si="0"/>
        <v>pbor00012</v>
      </c>
      <c r="R14" s="11">
        <f t="shared" si="1"/>
        <v>255</v>
      </c>
      <c r="S14" s="11">
        <f t="shared" si="2"/>
        <v>17.420000000000002</v>
      </c>
      <c r="T14" t="e">
        <f t="shared" si="3"/>
        <v>#N/A</v>
      </c>
      <c r="U14" t="str">
        <f t="shared" si="4"/>
        <v/>
      </c>
    </row>
    <row r="15" spans="1:21" x14ac:dyDescent="0.35">
      <c r="A15" s="5"/>
      <c r="C15" s="6" t="s">
        <v>11</v>
      </c>
      <c r="D15" s="5">
        <v>95612</v>
      </c>
      <c r="G15" s="6" t="s">
        <v>11</v>
      </c>
      <c r="H15" s="7">
        <v>0.2169248186658983</v>
      </c>
      <c r="J15" s="6" t="s">
        <v>11</v>
      </c>
      <c r="K15" s="5">
        <v>95612</v>
      </c>
      <c r="L15" s="5">
        <v>41509.19000000001</v>
      </c>
      <c r="M15" s="6" t="s">
        <v>22</v>
      </c>
      <c r="N15" s="5">
        <v>638</v>
      </c>
      <c r="O15" s="5">
        <v>10.74</v>
      </c>
      <c r="Q15" s="9" t="str">
        <f t="shared" si="0"/>
        <v>PBOR00013</v>
      </c>
      <c r="R15" s="11">
        <f t="shared" si="1"/>
        <v>638</v>
      </c>
      <c r="S15" s="11">
        <f t="shared" si="2"/>
        <v>10.74</v>
      </c>
      <c r="T15" t="e">
        <f t="shared" si="3"/>
        <v>#N/A</v>
      </c>
      <c r="U15" t="str">
        <f t="shared" si="4"/>
        <v/>
      </c>
    </row>
    <row r="16" spans="1:21" x14ac:dyDescent="0.35">
      <c r="A16" s="5"/>
      <c r="C16" s="6" t="s">
        <v>7</v>
      </c>
      <c r="D16" s="5">
        <v>95339</v>
      </c>
      <c r="G16" s="6" t="s">
        <v>7</v>
      </c>
      <c r="H16" s="7">
        <v>0.21630543537200433</v>
      </c>
      <c r="J16" s="6" t="s">
        <v>7</v>
      </c>
      <c r="K16" s="5">
        <v>95339</v>
      </c>
      <c r="L16" s="5">
        <v>40090.349999999991</v>
      </c>
      <c r="M16" s="6" t="s">
        <v>23</v>
      </c>
      <c r="N16" s="5">
        <v>614</v>
      </c>
      <c r="O16" s="5">
        <v>163.71</v>
      </c>
      <c r="Q16" s="9" t="str">
        <f t="shared" si="0"/>
        <v>PBOR00014</v>
      </c>
      <c r="R16" s="11">
        <f t="shared" si="1"/>
        <v>614</v>
      </c>
      <c r="S16" s="11">
        <f t="shared" si="2"/>
        <v>163.71</v>
      </c>
      <c r="T16" t="e">
        <f t="shared" si="3"/>
        <v>#N/A</v>
      </c>
      <c r="U16" t="str">
        <f t="shared" si="4"/>
        <v/>
      </c>
    </row>
    <row r="17" spans="1:21" x14ac:dyDescent="0.35">
      <c r="A17" s="5" t="s">
        <v>838</v>
      </c>
      <c r="C17" s="6" t="s">
        <v>13</v>
      </c>
      <c r="D17" s="5">
        <v>92139</v>
      </c>
      <c r="G17" s="6" t="s">
        <v>13</v>
      </c>
      <c r="H17" s="7">
        <v>0.20904526489412628</v>
      </c>
      <c r="J17" s="6" t="s">
        <v>13</v>
      </c>
      <c r="K17" s="5">
        <v>92139</v>
      </c>
      <c r="L17" s="5">
        <v>43561.189999999988</v>
      </c>
      <c r="M17" s="6" t="s">
        <v>24</v>
      </c>
      <c r="N17" s="5">
        <v>867</v>
      </c>
      <c r="O17" s="5">
        <v>184.25</v>
      </c>
      <c r="Q17" s="9" t="str">
        <f t="shared" si="0"/>
        <v>PBOR00015</v>
      </c>
      <c r="R17" s="11">
        <f t="shared" si="1"/>
        <v>867</v>
      </c>
      <c r="S17" s="11">
        <f t="shared" si="2"/>
        <v>184.25</v>
      </c>
      <c r="T17" t="e">
        <f t="shared" si="3"/>
        <v>#N/A</v>
      </c>
      <c r="U17" t="str">
        <f t="shared" si="4"/>
        <v/>
      </c>
    </row>
    <row r="18" spans="1:21" x14ac:dyDescent="0.35">
      <c r="A18" s="5">
        <v>241.83069095477373</v>
      </c>
      <c r="C18" s="6" t="s">
        <v>19</v>
      </c>
      <c r="D18" s="5">
        <v>43634</v>
      </c>
      <c r="G18" s="6" t="s">
        <v>19</v>
      </c>
      <c r="H18" s="7">
        <v>9.8996962072415665E-2</v>
      </c>
      <c r="J18" s="6" t="s">
        <v>19</v>
      </c>
      <c r="K18" s="5">
        <v>43634</v>
      </c>
      <c r="L18" s="5">
        <v>19567.37000000001</v>
      </c>
      <c r="M18" s="6" t="s">
        <v>25</v>
      </c>
      <c r="N18" s="5">
        <v>253</v>
      </c>
      <c r="O18" s="5">
        <v>27.82</v>
      </c>
      <c r="Q18" s="9" t="str">
        <f t="shared" si="0"/>
        <v>PBOR00016</v>
      </c>
      <c r="R18" s="11">
        <f t="shared" si="1"/>
        <v>253</v>
      </c>
      <c r="S18" s="11">
        <f t="shared" si="2"/>
        <v>27.82</v>
      </c>
      <c r="T18" t="e">
        <f t="shared" si="3"/>
        <v>#N/A</v>
      </c>
      <c r="U18" t="str">
        <f t="shared" si="4"/>
        <v/>
      </c>
    </row>
    <row r="19" spans="1:21" x14ac:dyDescent="0.35">
      <c r="C19" s="6" t="s">
        <v>30</v>
      </c>
      <c r="D19" s="5">
        <v>17658</v>
      </c>
      <c r="G19" s="6" t="s">
        <v>30</v>
      </c>
      <c r="H19" s="7">
        <v>4.0062528218240724E-2</v>
      </c>
      <c r="J19" s="6" t="s">
        <v>30</v>
      </c>
      <c r="K19" s="5">
        <v>17658</v>
      </c>
      <c r="L19" s="5">
        <v>7725.1900000000014</v>
      </c>
      <c r="M19" s="6" t="s">
        <v>26</v>
      </c>
      <c r="N19" s="5">
        <v>671</v>
      </c>
      <c r="O19" s="5">
        <v>359.71</v>
      </c>
      <c r="Q19" s="9" t="str">
        <f t="shared" si="0"/>
        <v>PBOR00017</v>
      </c>
      <c r="R19" s="11">
        <f t="shared" si="1"/>
        <v>671</v>
      </c>
      <c r="S19" s="11">
        <f t="shared" si="2"/>
        <v>359.71</v>
      </c>
      <c r="T19" t="e">
        <f t="shared" si="3"/>
        <v>#N/A</v>
      </c>
      <c r="U19" t="str">
        <f t="shared" si="4"/>
        <v/>
      </c>
    </row>
    <row r="20" spans="1:21" x14ac:dyDescent="0.35">
      <c r="G20" s="6" t="s">
        <v>830</v>
      </c>
      <c r="H20" s="7">
        <v>1</v>
      </c>
      <c r="J20" s="6" t="s">
        <v>830</v>
      </c>
      <c r="K20" s="5">
        <v>440761</v>
      </c>
      <c r="L20" s="5">
        <v>192497.22999999998</v>
      </c>
      <c r="M20" s="6" t="s">
        <v>27</v>
      </c>
      <c r="N20" s="5">
        <v>641</v>
      </c>
      <c r="O20" s="5">
        <v>24.05</v>
      </c>
      <c r="Q20" s="9" t="str">
        <f t="shared" si="0"/>
        <v>PBOR00018</v>
      </c>
      <c r="R20" s="11">
        <f t="shared" si="1"/>
        <v>641</v>
      </c>
      <c r="S20" s="11">
        <f t="shared" si="2"/>
        <v>24.05</v>
      </c>
      <c r="T20" t="e">
        <f t="shared" si="3"/>
        <v>#N/A</v>
      </c>
      <c r="U20" t="str">
        <f t="shared" si="4"/>
        <v/>
      </c>
    </row>
    <row r="21" spans="1:21" x14ac:dyDescent="0.35">
      <c r="M21" s="6" t="s">
        <v>28</v>
      </c>
      <c r="N21" s="5">
        <v>796</v>
      </c>
      <c r="O21" s="5">
        <v>19.86</v>
      </c>
      <c r="Q21" s="9" t="str">
        <f t="shared" si="0"/>
        <v>PBOR00019</v>
      </c>
      <c r="R21" s="11">
        <f t="shared" si="1"/>
        <v>796</v>
      </c>
      <c r="S21" s="11">
        <f t="shared" si="2"/>
        <v>19.86</v>
      </c>
      <c r="T21" t="e">
        <f t="shared" si="3"/>
        <v>#N/A</v>
      </c>
      <c r="U21" t="str">
        <f t="shared" si="4"/>
        <v/>
      </c>
    </row>
    <row r="22" spans="1:21" x14ac:dyDescent="0.35">
      <c r="M22" s="6" t="s">
        <v>29</v>
      </c>
      <c r="N22" s="5">
        <v>480</v>
      </c>
      <c r="O22" s="5">
        <v>4.8600000000000003</v>
      </c>
      <c r="Q22" s="9" t="str">
        <f t="shared" si="0"/>
        <v>PBOR00020</v>
      </c>
      <c r="R22" s="11">
        <f t="shared" si="1"/>
        <v>480</v>
      </c>
      <c r="S22" s="11">
        <f t="shared" si="2"/>
        <v>4.8600000000000003</v>
      </c>
      <c r="T22" t="e">
        <f t="shared" si="3"/>
        <v>#N/A</v>
      </c>
      <c r="U22" t="str">
        <f t="shared" si="4"/>
        <v/>
      </c>
    </row>
    <row r="23" spans="1:21" x14ac:dyDescent="0.35">
      <c r="M23" s="6" t="s">
        <v>31</v>
      </c>
      <c r="N23" s="5">
        <v>352</v>
      </c>
      <c r="O23" s="5">
        <v>46.08</v>
      </c>
      <c r="Q23" s="9" t="str">
        <f t="shared" si="0"/>
        <v>PBOR00021</v>
      </c>
      <c r="R23" s="11">
        <f t="shared" si="1"/>
        <v>352</v>
      </c>
      <c r="S23" s="11">
        <f t="shared" si="2"/>
        <v>46.08</v>
      </c>
      <c r="T23" t="e">
        <f t="shared" si="3"/>
        <v>#N/A</v>
      </c>
      <c r="U23" t="str">
        <f t="shared" si="4"/>
        <v/>
      </c>
    </row>
    <row r="24" spans="1:21" x14ac:dyDescent="0.35">
      <c r="M24" s="6" t="s">
        <v>32</v>
      </c>
      <c r="N24" s="5">
        <v>289</v>
      </c>
      <c r="O24" s="5">
        <v>19.36</v>
      </c>
      <c r="Q24" s="9" t="str">
        <f t="shared" si="0"/>
        <v>PBOR00022</v>
      </c>
      <c r="R24" s="11">
        <f t="shared" si="1"/>
        <v>289</v>
      </c>
      <c r="S24" s="11">
        <f t="shared" si="2"/>
        <v>19.36</v>
      </c>
      <c r="T24" t="e">
        <f t="shared" si="3"/>
        <v>#N/A</v>
      </c>
      <c r="U24" t="str">
        <f t="shared" si="4"/>
        <v/>
      </c>
    </row>
    <row r="25" spans="1:21" x14ac:dyDescent="0.35">
      <c r="M25" s="6" t="s">
        <v>33</v>
      </c>
      <c r="N25" s="5">
        <v>702</v>
      </c>
      <c r="O25" s="5">
        <v>255.19</v>
      </c>
      <c r="Q25" s="9" t="str">
        <f t="shared" si="0"/>
        <v>PBOR00023</v>
      </c>
      <c r="R25" s="11">
        <f t="shared" si="1"/>
        <v>702</v>
      </c>
      <c r="S25" s="11">
        <f t="shared" si="2"/>
        <v>255.19</v>
      </c>
      <c r="T25" t="e">
        <f t="shared" si="3"/>
        <v>#N/A</v>
      </c>
      <c r="U25" t="str">
        <f t="shared" si="4"/>
        <v/>
      </c>
    </row>
    <row r="26" spans="1:21" x14ac:dyDescent="0.35">
      <c r="M26" s="6" t="s">
        <v>34</v>
      </c>
      <c r="N26" s="5">
        <v>783</v>
      </c>
      <c r="O26" s="5">
        <v>241.49</v>
      </c>
      <c r="Q26" s="9" t="str">
        <f t="shared" si="0"/>
        <v>PBOR00024</v>
      </c>
      <c r="R26" s="11">
        <f t="shared" si="1"/>
        <v>783</v>
      </c>
      <c r="S26" s="11">
        <f t="shared" si="2"/>
        <v>241.49</v>
      </c>
      <c r="T26" t="e">
        <f t="shared" si="3"/>
        <v>#N/A</v>
      </c>
      <c r="U26" t="str">
        <f t="shared" si="4"/>
        <v/>
      </c>
    </row>
    <row r="27" spans="1:21" x14ac:dyDescent="0.35">
      <c r="M27" s="6" t="s">
        <v>35</v>
      </c>
      <c r="N27" s="5">
        <v>1082</v>
      </c>
      <c r="O27" s="5">
        <v>230.34</v>
      </c>
      <c r="Q27" s="9" t="str">
        <f t="shared" si="0"/>
        <v>PBOR00025</v>
      </c>
      <c r="R27" s="11">
        <f t="shared" si="1"/>
        <v>1082</v>
      </c>
      <c r="S27" s="11">
        <f t="shared" si="2"/>
        <v>230.34</v>
      </c>
      <c r="T27" t="e">
        <f t="shared" si="3"/>
        <v>#N/A</v>
      </c>
      <c r="U27" t="str">
        <f t="shared" si="4"/>
        <v/>
      </c>
    </row>
    <row r="28" spans="1:21" x14ac:dyDescent="0.35">
      <c r="M28" s="6" t="s">
        <v>37</v>
      </c>
      <c r="N28" s="5">
        <v>326</v>
      </c>
      <c r="O28" s="5">
        <v>36.020000000000003</v>
      </c>
      <c r="Q28" s="9" t="str">
        <f t="shared" si="0"/>
        <v>PBOR00026</v>
      </c>
      <c r="R28" s="11">
        <f t="shared" si="1"/>
        <v>326</v>
      </c>
      <c r="S28" s="11">
        <f t="shared" si="2"/>
        <v>36.020000000000003</v>
      </c>
      <c r="T28" t="e">
        <f t="shared" si="3"/>
        <v>#N/A</v>
      </c>
      <c r="U28" t="str">
        <f t="shared" si="4"/>
        <v/>
      </c>
    </row>
    <row r="29" spans="1:21" x14ac:dyDescent="0.35">
      <c r="M29" s="6" t="s">
        <v>38</v>
      </c>
      <c r="N29" s="5">
        <v>592</v>
      </c>
      <c r="O29" s="5">
        <v>28.89</v>
      </c>
      <c r="Q29" s="9" t="str">
        <f t="shared" si="0"/>
        <v>PBOR00027</v>
      </c>
      <c r="R29" s="11">
        <f t="shared" si="1"/>
        <v>592</v>
      </c>
      <c r="S29" s="11">
        <f t="shared" si="2"/>
        <v>28.89</v>
      </c>
      <c r="T29" t="e">
        <f t="shared" si="3"/>
        <v>#N/A</v>
      </c>
      <c r="U29" t="str">
        <f t="shared" si="4"/>
        <v/>
      </c>
    </row>
    <row r="30" spans="1:21" x14ac:dyDescent="0.35">
      <c r="M30" s="6" t="s">
        <v>40</v>
      </c>
      <c r="N30" s="5">
        <v>839</v>
      </c>
      <c r="O30" s="5">
        <v>63.81</v>
      </c>
      <c r="Q30" s="9" t="str">
        <f t="shared" si="0"/>
        <v>PBOR00029</v>
      </c>
      <c r="R30" s="11">
        <f t="shared" si="1"/>
        <v>839</v>
      </c>
      <c r="S30" s="11">
        <f t="shared" si="2"/>
        <v>63.81</v>
      </c>
      <c r="T30" t="e">
        <f t="shared" si="3"/>
        <v>#N/A</v>
      </c>
      <c r="U30" t="str">
        <f t="shared" si="4"/>
        <v/>
      </c>
    </row>
    <row r="31" spans="1:21" x14ac:dyDescent="0.35">
      <c r="M31" s="6" t="s">
        <v>42</v>
      </c>
      <c r="N31" s="5">
        <v>847</v>
      </c>
      <c r="O31" s="5">
        <v>102.12</v>
      </c>
      <c r="Q31" s="9" t="str">
        <f t="shared" si="0"/>
        <v>PBOR00030</v>
      </c>
      <c r="R31" s="11">
        <f t="shared" si="1"/>
        <v>847</v>
      </c>
      <c r="S31" s="11">
        <f t="shared" si="2"/>
        <v>102.12</v>
      </c>
      <c r="T31" t="e">
        <f t="shared" si="3"/>
        <v>#N/A</v>
      </c>
      <c r="U31" t="str">
        <f t="shared" si="4"/>
        <v/>
      </c>
    </row>
    <row r="32" spans="1:21" x14ac:dyDescent="0.35">
      <c r="M32" s="6" t="s">
        <v>43</v>
      </c>
      <c r="N32" s="5">
        <v>295</v>
      </c>
      <c r="O32" s="5">
        <v>89.34</v>
      </c>
      <c r="Q32" s="9" t="str">
        <f t="shared" si="0"/>
        <v>PBOR00031</v>
      </c>
      <c r="R32" s="11">
        <f t="shared" si="1"/>
        <v>295</v>
      </c>
      <c r="S32" s="11">
        <f t="shared" si="2"/>
        <v>89.34</v>
      </c>
      <c r="T32" t="e">
        <f t="shared" si="3"/>
        <v>#N/A</v>
      </c>
      <c r="U32" t="str">
        <f t="shared" si="4"/>
        <v/>
      </c>
    </row>
    <row r="33" spans="13:21" x14ac:dyDescent="0.35">
      <c r="M33" s="6" t="s">
        <v>44</v>
      </c>
      <c r="N33" s="5">
        <v>337</v>
      </c>
      <c r="O33" s="5">
        <v>139.53</v>
      </c>
      <c r="Q33" s="9" t="str">
        <f t="shared" si="0"/>
        <v>PBOR00032</v>
      </c>
      <c r="R33" s="11">
        <f t="shared" si="1"/>
        <v>337</v>
      </c>
      <c r="S33" s="11">
        <f t="shared" si="2"/>
        <v>139.53</v>
      </c>
      <c r="T33" t="e">
        <f t="shared" si="3"/>
        <v>#N/A</v>
      </c>
      <c r="U33" t="str">
        <f t="shared" si="4"/>
        <v/>
      </c>
    </row>
    <row r="34" spans="13:21" x14ac:dyDescent="0.35">
      <c r="M34" s="6" t="s">
        <v>45</v>
      </c>
      <c r="N34" s="5">
        <v>550</v>
      </c>
      <c r="O34" s="5">
        <v>3.39</v>
      </c>
      <c r="Q34" s="9" t="str">
        <f t="shared" si="0"/>
        <v>PBOR00033</v>
      </c>
      <c r="R34" s="11">
        <f t="shared" si="1"/>
        <v>550</v>
      </c>
      <c r="S34" s="11">
        <f t="shared" si="2"/>
        <v>3.39</v>
      </c>
      <c r="T34" t="e">
        <f t="shared" si="3"/>
        <v>#N/A</v>
      </c>
      <c r="U34" t="str">
        <f t="shared" si="4"/>
        <v/>
      </c>
    </row>
    <row r="35" spans="13:21" x14ac:dyDescent="0.35">
      <c r="M35" s="6" t="s">
        <v>39</v>
      </c>
      <c r="N35" s="5">
        <v>362</v>
      </c>
      <c r="O35" s="5">
        <v>100.93</v>
      </c>
      <c r="Q35" s="9" t="str">
        <f t="shared" si="0"/>
        <v>PBOR00035</v>
      </c>
      <c r="R35" s="11">
        <f t="shared" si="1"/>
        <v>362</v>
      </c>
      <c r="S35" s="11">
        <f t="shared" si="2"/>
        <v>100.93</v>
      </c>
      <c r="T35" t="e">
        <f t="shared" si="3"/>
        <v>#N/A</v>
      </c>
      <c r="U35" t="str">
        <f t="shared" si="4"/>
        <v/>
      </c>
    </row>
    <row r="36" spans="13:21" x14ac:dyDescent="0.35">
      <c r="M36" s="6" t="s">
        <v>46</v>
      </c>
      <c r="N36" s="5">
        <v>591</v>
      </c>
      <c r="O36" s="5">
        <v>62.04</v>
      </c>
      <c r="Q36" s="9" t="str">
        <f t="shared" si="0"/>
        <v>PBOR00036</v>
      </c>
      <c r="R36" s="11">
        <f t="shared" si="1"/>
        <v>591</v>
      </c>
      <c r="S36" s="11">
        <f t="shared" si="2"/>
        <v>62.04</v>
      </c>
      <c r="T36" t="e">
        <f t="shared" si="3"/>
        <v>#N/A</v>
      </c>
      <c r="U36" t="str">
        <f t="shared" si="4"/>
        <v/>
      </c>
    </row>
    <row r="37" spans="13:21" x14ac:dyDescent="0.35">
      <c r="M37" s="6" t="s">
        <v>47</v>
      </c>
      <c r="N37" s="5">
        <v>788</v>
      </c>
      <c r="O37" s="5">
        <v>231.5</v>
      </c>
      <c r="Q37" s="9" t="str">
        <f t="shared" si="0"/>
        <v>PBOR00037</v>
      </c>
      <c r="R37" s="11">
        <f t="shared" si="1"/>
        <v>788</v>
      </c>
      <c r="S37" s="11">
        <f t="shared" si="2"/>
        <v>231.5</v>
      </c>
      <c r="T37" t="e">
        <f t="shared" si="3"/>
        <v>#N/A</v>
      </c>
      <c r="U37" t="str">
        <f t="shared" si="4"/>
        <v/>
      </c>
    </row>
    <row r="38" spans="13:21" x14ac:dyDescent="0.35">
      <c r="M38" s="6" t="s">
        <v>48</v>
      </c>
      <c r="N38" s="5">
        <v>695</v>
      </c>
      <c r="O38" s="5">
        <v>393.1</v>
      </c>
      <c r="Q38" s="9" t="str">
        <f t="shared" si="0"/>
        <v>PBOR00038</v>
      </c>
      <c r="R38" s="11">
        <f t="shared" si="1"/>
        <v>695</v>
      </c>
      <c r="S38" s="11">
        <f t="shared" si="2"/>
        <v>393.1</v>
      </c>
      <c r="T38" t="e">
        <f t="shared" si="3"/>
        <v>#N/A</v>
      </c>
      <c r="U38" t="str">
        <f t="shared" si="4"/>
        <v/>
      </c>
    </row>
    <row r="39" spans="13:21" x14ac:dyDescent="0.35">
      <c r="M39" s="6" t="s">
        <v>49</v>
      </c>
      <c r="N39" s="5">
        <v>395</v>
      </c>
      <c r="O39" s="5">
        <v>56.02</v>
      </c>
      <c r="Q39" s="9" t="str">
        <f t="shared" si="0"/>
        <v>PBOR00040</v>
      </c>
      <c r="R39" s="11">
        <f t="shared" si="1"/>
        <v>395</v>
      </c>
      <c r="S39" s="11">
        <f t="shared" si="2"/>
        <v>56.02</v>
      </c>
      <c r="T39" t="e">
        <f t="shared" si="3"/>
        <v>#N/A</v>
      </c>
      <c r="U39" t="str">
        <f t="shared" si="4"/>
        <v/>
      </c>
    </row>
    <row r="40" spans="13:21" x14ac:dyDescent="0.35">
      <c r="M40" s="6" t="s">
        <v>50</v>
      </c>
      <c r="N40" s="5">
        <v>655</v>
      </c>
      <c r="O40" s="5">
        <v>129.22</v>
      </c>
      <c r="Q40" s="9" t="str">
        <f t="shared" si="0"/>
        <v>PBOR00041</v>
      </c>
      <c r="R40" s="11">
        <f t="shared" si="1"/>
        <v>655</v>
      </c>
      <c r="S40" s="11">
        <f t="shared" si="2"/>
        <v>129.22</v>
      </c>
      <c r="T40" t="e">
        <f t="shared" si="3"/>
        <v>#N/A</v>
      </c>
      <c r="U40" t="str">
        <f t="shared" si="4"/>
        <v/>
      </c>
    </row>
    <row r="41" spans="13:21" x14ac:dyDescent="0.35">
      <c r="M41" s="6" t="s">
        <v>51</v>
      </c>
      <c r="N41" s="5">
        <v>725</v>
      </c>
      <c r="O41" s="5">
        <v>116.2</v>
      </c>
      <c r="Q41" s="9" t="str">
        <f t="shared" si="0"/>
        <v>PBOR00042</v>
      </c>
      <c r="R41" s="11">
        <f t="shared" si="1"/>
        <v>725</v>
      </c>
      <c r="S41" s="11">
        <f t="shared" si="2"/>
        <v>116.2</v>
      </c>
      <c r="T41" t="e">
        <f t="shared" si="3"/>
        <v>#N/A</v>
      </c>
      <c r="U41" t="str">
        <f t="shared" si="4"/>
        <v/>
      </c>
    </row>
    <row r="42" spans="13:21" x14ac:dyDescent="0.35">
      <c r="M42" s="6" t="s">
        <v>52</v>
      </c>
      <c r="N42" s="5">
        <v>358</v>
      </c>
      <c r="O42" s="5">
        <v>13.16</v>
      </c>
      <c r="Q42" s="9" t="str">
        <f t="shared" si="0"/>
        <v>PBOR00043</v>
      </c>
      <c r="R42" s="11">
        <f t="shared" si="1"/>
        <v>358</v>
      </c>
      <c r="S42" s="11">
        <f t="shared" si="2"/>
        <v>13.16</v>
      </c>
      <c r="T42" t="e">
        <f t="shared" si="3"/>
        <v>#N/A</v>
      </c>
      <c r="U42" t="str">
        <f t="shared" si="4"/>
        <v/>
      </c>
    </row>
    <row r="43" spans="13:21" x14ac:dyDescent="0.35">
      <c r="M43" s="6" t="s">
        <v>53</v>
      </c>
      <c r="N43" s="5">
        <v>368</v>
      </c>
      <c r="O43" s="5">
        <v>44.34</v>
      </c>
      <c r="Q43" s="9" t="str">
        <f t="shared" si="0"/>
        <v>PBOR00044</v>
      </c>
      <c r="R43" s="11">
        <f t="shared" si="1"/>
        <v>368</v>
      </c>
      <c r="S43" s="11">
        <f t="shared" si="2"/>
        <v>44.34</v>
      </c>
      <c r="T43" t="e">
        <f t="shared" si="3"/>
        <v>#N/A</v>
      </c>
      <c r="U43" t="str">
        <f t="shared" si="4"/>
        <v/>
      </c>
    </row>
    <row r="44" spans="13:21" x14ac:dyDescent="0.35">
      <c r="M44" s="6" t="s">
        <v>54</v>
      </c>
      <c r="N44" s="5">
        <v>359</v>
      </c>
      <c r="O44" s="5">
        <v>138.71</v>
      </c>
      <c r="Q44" s="9" t="str">
        <f t="shared" si="0"/>
        <v>PBOR00045</v>
      </c>
      <c r="R44" s="11">
        <f t="shared" si="1"/>
        <v>359</v>
      </c>
      <c r="S44" s="11">
        <f t="shared" si="2"/>
        <v>138.71</v>
      </c>
      <c r="T44" t="e">
        <f t="shared" si="3"/>
        <v>#N/A</v>
      </c>
      <c r="U44" t="str">
        <f t="shared" si="4"/>
        <v/>
      </c>
    </row>
    <row r="45" spans="13:21" x14ac:dyDescent="0.35">
      <c r="M45" s="6" t="s">
        <v>55</v>
      </c>
      <c r="N45" s="5">
        <v>847</v>
      </c>
      <c r="O45" s="5">
        <v>212.7</v>
      </c>
      <c r="Q45" s="9" t="str">
        <f t="shared" si="0"/>
        <v>pbor00046</v>
      </c>
      <c r="R45" s="11">
        <f t="shared" si="1"/>
        <v>847</v>
      </c>
      <c r="S45" s="11">
        <f t="shared" si="2"/>
        <v>212.7</v>
      </c>
      <c r="T45" t="e">
        <f t="shared" si="3"/>
        <v>#N/A</v>
      </c>
      <c r="U45" t="str">
        <f t="shared" si="4"/>
        <v/>
      </c>
    </row>
    <row r="46" spans="13:21" x14ac:dyDescent="0.35">
      <c r="M46" s="6" t="s">
        <v>56</v>
      </c>
      <c r="N46" s="5">
        <v>497</v>
      </c>
      <c r="O46" s="5">
        <v>89.96</v>
      </c>
      <c r="Q46" s="9" t="str">
        <f t="shared" si="0"/>
        <v>PBOR00047</v>
      </c>
      <c r="R46" s="11">
        <f t="shared" si="1"/>
        <v>497</v>
      </c>
      <c r="S46" s="11">
        <f t="shared" si="2"/>
        <v>89.96</v>
      </c>
      <c r="T46" t="e">
        <f t="shared" si="3"/>
        <v>#N/A</v>
      </c>
      <c r="U46" t="str">
        <f t="shared" si="4"/>
        <v/>
      </c>
    </row>
    <row r="47" spans="13:21" x14ac:dyDescent="0.35">
      <c r="M47" s="6" t="s">
        <v>57</v>
      </c>
      <c r="N47" s="5">
        <v>206</v>
      </c>
      <c r="O47" s="5">
        <v>35.770000000000003</v>
      </c>
      <c r="Q47" s="9" t="str">
        <f t="shared" si="0"/>
        <v>PBOR00048</v>
      </c>
      <c r="R47" s="11">
        <f t="shared" si="1"/>
        <v>206</v>
      </c>
      <c r="S47" s="11">
        <f t="shared" si="2"/>
        <v>35.770000000000003</v>
      </c>
      <c r="T47" t="e">
        <f t="shared" si="3"/>
        <v>#N/A</v>
      </c>
      <c r="U47" t="str">
        <f t="shared" si="4"/>
        <v/>
      </c>
    </row>
    <row r="48" spans="13:21" x14ac:dyDescent="0.35">
      <c r="M48" s="6" t="s">
        <v>58</v>
      </c>
      <c r="N48" s="5">
        <v>211</v>
      </c>
      <c r="O48" s="5">
        <v>3</v>
      </c>
      <c r="Q48" s="9" t="str">
        <f t="shared" si="0"/>
        <v>PBOR00049</v>
      </c>
      <c r="R48" s="11">
        <f t="shared" si="1"/>
        <v>211</v>
      </c>
      <c r="S48" s="11">
        <f t="shared" si="2"/>
        <v>3</v>
      </c>
      <c r="T48" t="e">
        <f t="shared" si="3"/>
        <v>#N/A</v>
      </c>
      <c r="U48" t="str">
        <f t="shared" si="4"/>
        <v/>
      </c>
    </row>
    <row r="49" spans="13:21" x14ac:dyDescent="0.35">
      <c r="M49" s="6" t="s">
        <v>59</v>
      </c>
      <c r="N49" s="5">
        <v>763</v>
      </c>
      <c r="O49" s="5">
        <v>319.14</v>
      </c>
      <c r="Q49" s="9" t="str">
        <f t="shared" si="0"/>
        <v>PBOR00050</v>
      </c>
      <c r="R49" s="11">
        <f t="shared" si="1"/>
        <v>763</v>
      </c>
      <c r="S49" s="11">
        <f t="shared" si="2"/>
        <v>319.14</v>
      </c>
      <c r="T49" t="e">
        <f t="shared" si="3"/>
        <v>#N/A</v>
      </c>
      <c r="U49" t="str">
        <f t="shared" si="4"/>
        <v/>
      </c>
    </row>
    <row r="50" spans="13:21" x14ac:dyDescent="0.35">
      <c r="M50" s="6" t="s">
        <v>60</v>
      </c>
      <c r="N50" s="5">
        <v>277</v>
      </c>
      <c r="O50" s="5">
        <v>3.81</v>
      </c>
      <c r="Q50" s="9" t="str">
        <f t="shared" si="0"/>
        <v>PBOR00051</v>
      </c>
      <c r="R50" s="11">
        <f t="shared" si="1"/>
        <v>277</v>
      </c>
      <c r="S50" s="11">
        <f t="shared" si="2"/>
        <v>3.81</v>
      </c>
      <c r="T50" t="e">
        <f t="shared" si="3"/>
        <v>#N/A</v>
      </c>
      <c r="U50" t="str">
        <f t="shared" si="4"/>
        <v/>
      </c>
    </row>
    <row r="51" spans="13:21" x14ac:dyDescent="0.35">
      <c r="M51" s="6" t="s">
        <v>61</v>
      </c>
      <c r="N51" s="5">
        <v>365</v>
      </c>
      <c r="O51" s="5">
        <v>8.07</v>
      </c>
      <c r="Q51" s="9" t="str">
        <f t="shared" si="0"/>
        <v>PBOR00052</v>
      </c>
      <c r="R51" s="11">
        <f t="shared" si="1"/>
        <v>365</v>
      </c>
      <c r="S51" s="11">
        <f t="shared" si="2"/>
        <v>8.07</v>
      </c>
      <c r="T51" t="e">
        <f t="shared" si="3"/>
        <v>#N/A</v>
      </c>
      <c r="U51" t="str">
        <f t="shared" si="4"/>
        <v/>
      </c>
    </row>
    <row r="52" spans="13:21" x14ac:dyDescent="0.35">
      <c r="M52" s="6" t="s">
        <v>62</v>
      </c>
      <c r="N52" s="5">
        <v>737</v>
      </c>
      <c r="O52" s="5">
        <v>684.25</v>
      </c>
      <c r="Q52" s="9" t="str">
        <f t="shared" si="0"/>
        <v>PBOR00053</v>
      </c>
      <c r="R52" s="11">
        <f t="shared" si="1"/>
        <v>737</v>
      </c>
      <c r="S52" s="11">
        <f t="shared" si="2"/>
        <v>684.25</v>
      </c>
      <c r="T52" t="e">
        <f t="shared" si="3"/>
        <v>#N/A</v>
      </c>
      <c r="U52" t="str">
        <f t="shared" si="4"/>
        <v/>
      </c>
    </row>
    <row r="53" spans="13:21" x14ac:dyDescent="0.35">
      <c r="M53" s="6" t="s">
        <v>63</v>
      </c>
      <c r="N53" s="5">
        <v>271</v>
      </c>
      <c r="O53" s="5">
        <v>56.89</v>
      </c>
      <c r="Q53" s="9" t="str">
        <f t="shared" si="0"/>
        <v>PBOR00054</v>
      </c>
      <c r="R53" s="11">
        <f t="shared" si="1"/>
        <v>271</v>
      </c>
      <c r="S53" s="11">
        <f t="shared" si="2"/>
        <v>56.89</v>
      </c>
      <c r="T53" t="e">
        <f t="shared" si="3"/>
        <v>#N/A</v>
      </c>
      <c r="U53" t="str">
        <f t="shared" si="4"/>
        <v/>
      </c>
    </row>
    <row r="54" spans="13:21" x14ac:dyDescent="0.35">
      <c r="M54" s="6" t="s">
        <v>64</v>
      </c>
      <c r="N54" s="5">
        <v>375</v>
      </c>
      <c r="O54" s="5">
        <v>69.13</v>
      </c>
      <c r="Q54" s="9" t="str">
        <f t="shared" si="0"/>
        <v>PBOR00055</v>
      </c>
      <c r="R54" s="11">
        <f t="shared" si="1"/>
        <v>375</v>
      </c>
      <c r="S54" s="11">
        <f t="shared" si="2"/>
        <v>69.13</v>
      </c>
      <c r="T54" t="e">
        <f t="shared" si="3"/>
        <v>#N/A</v>
      </c>
      <c r="U54" t="str">
        <f t="shared" si="4"/>
        <v/>
      </c>
    </row>
    <row r="55" spans="13:21" x14ac:dyDescent="0.35">
      <c r="M55" s="6" t="s">
        <v>65</v>
      </c>
      <c r="N55" s="5">
        <v>497</v>
      </c>
      <c r="O55" s="5">
        <v>55.39</v>
      </c>
      <c r="Q55" s="9" t="str">
        <f t="shared" si="0"/>
        <v>PBOR00056</v>
      </c>
      <c r="R55" s="11">
        <f t="shared" si="1"/>
        <v>497</v>
      </c>
      <c r="S55" s="11">
        <f t="shared" si="2"/>
        <v>55.39</v>
      </c>
      <c r="T55" t="e">
        <f t="shared" si="3"/>
        <v>#N/A</v>
      </c>
      <c r="U55" t="str">
        <f t="shared" si="4"/>
        <v/>
      </c>
    </row>
    <row r="56" spans="13:21" x14ac:dyDescent="0.35">
      <c r="M56" s="6" t="s">
        <v>66</v>
      </c>
      <c r="N56" s="5">
        <v>625</v>
      </c>
      <c r="O56" s="5">
        <v>351.8</v>
      </c>
      <c r="Q56" s="9" t="str">
        <f t="shared" si="0"/>
        <v>PBOR00057</v>
      </c>
      <c r="R56" s="11">
        <f t="shared" si="1"/>
        <v>625</v>
      </c>
      <c r="S56" s="11">
        <f t="shared" si="2"/>
        <v>351.8</v>
      </c>
      <c r="T56" t="e">
        <f t="shared" si="3"/>
        <v>#N/A</v>
      </c>
      <c r="U56" t="str">
        <f t="shared" si="4"/>
        <v/>
      </c>
    </row>
    <row r="57" spans="13:21" x14ac:dyDescent="0.35">
      <c r="M57" s="6" t="s">
        <v>67</v>
      </c>
      <c r="N57" s="5">
        <v>427</v>
      </c>
      <c r="O57" s="5">
        <v>13.41</v>
      </c>
      <c r="Q57" s="9" t="str">
        <f t="shared" si="0"/>
        <v>PBOR00058</v>
      </c>
      <c r="R57" s="11">
        <f t="shared" si="1"/>
        <v>427</v>
      </c>
      <c r="S57" s="11">
        <f t="shared" si="2"/>
        <v>13.41</v>
      </c>
      <c r="T57" t="e">
        <f t="shared" si="3"/>
        <v>#N/A</v>
      </c>
      <c r="U57" t="str">
        <f t="shared" si="4"/>
        <v/>
      </c>
    </row>
    <row r="58" spans="13:21" x14ac:dyDescent="0.35">
      <c r="M58" s="6" t="s">
        <v>68</v>
      </c>
      <c r="N58" s="5">
        <v>804</v>
      </c>
      <c r="O58" s="5">
        <v>191.34</v>
      </c>
      <c r="Q58" s="9" t="str">
        <f t="shared" si="0"/>
        <v>PBOR00059</v>
      </c>
      <c r="R58" s="11">
        <f t="shared" si="1"/>
        <v>804</v>
      </c>
      <c r="S58" s="11">
        <f t="shared" si="2"/>
        <v>191.34</v>
      </c>
      <c r="T58" t="e">
        <f t="shared" si="3"/>
        <v>#N/A</v>
      </c>
      <c r="U58" t="str">
        <f t="shared" si="4"/>
        <v/>
      </c>
    </row>
    <row r="59" spans="13:21" x14ac:dyDescent="0.35">
      <c r="M59" s="6" t="s">
        <v>69</v>
      </c>
      <c r="N59" s="5">
        <v>359</v>
      </c>
      <c r="O59" s="5">
        <v>70.77</v>
      </c>
      <c r="Q59" s="9" t="str">
        <f t="shared" si="0"/>
        <v>PBOR00060</v>
      </c>
      <c r="R59" s="11">
        <f t="shared" si="1"/>
        <v>359</v>
      </c>
      <c r="S59" s="11">
        <f t="shared" si="2"/>
        <v>70.77</v>
      </c>
      <c r="T59" t="e">
        <f t="shared" si="3"/>
        <v>#N/A</v>
      </c>
      <c r="U59" t="str">
        <f t="shared" si="4"/>
        <v/>
      </c>
    </row>
    <row r="60" spans="13:21" x14ac:dyDescent="0.35">
      <c r="M60" s="6" t="s">
        <v>70</v>
      </c>
      <c r="N60" s="5">
        <v>444</v>
      </c>
      <c r="O60" s="5">
        <v>30.33</v>
      </c>
      <c r="Q60" s="9" t="str">
        <f t="shared" si="0"/>
        <v>PBOR00061</v>
      </c>
      <c r="R60" s="11">
        <f t="shared" si="1"/>
        <v>444</v>
      </c>
      <c r="S60" s="11">
        <f t="shared" si="2"/>
        <v>30.33</v>
      </c>
      <c r="T60" t="e">
        <f t="shared" si="3"/>
        <v>#N/A</v>
      </c>
      <c r="U60" t="str">
        <f t="shared" si="4"/>
        <v/>
      </c>
    </row>
    <row r="61" spans="13:21" x14ac:dyDescent="0.35">
      <c r="M61" s="6" t="s">
        <v>71</v>
      </c>
      <c r="N61" s="5">
        <v>801</v>
      </c>
      <c r="O61" s="5">
        <v>13.48</v>
      </c>
      <c r="Q61" s="9" t="str">
        <f t="shared" si="0"/>
        <v>PBOR00062</v>
      </c>
      <c r="R61" s="11">
        <f t="shared" si="1"/>
        <v>801</v>
      </c>
      <c r="S61" s="11">
        <f t="shared" si="2"/>
        <v>13.48</v>
      </c>
      <c r="T61" t="e">
        <f t="shared" si="3"/>
        <v>#N/A</v>
      </c>
      <c r="U61" t="str">
        <f t="shared" si="4"/>
        <v/>
      </c>
    </row>
    <row r="62" spans="13:21" x14ac:dyDescent="0.35">
      <c r="M62" s="6" t="s">
        <v>72</v>
      </c>
      <c r="N62" s="5">
        <v>742</v>
      </c>
      <c r="O62" s="5">
        <v>197.83</v>
      </c>
      <c r="Q62" s="9" t="str">
        <f t="shared" si="0"/>
        <v>PBOR00063</v>
      </c>
      <c r="R62" s="11">
        <f t="shared" si="1"/>
        <v>742</v>
      </c>
      <c r="S62" s="11">
        <f t="shared" si="2"/>
        <v>197.83</v>
      </c>
      <c r="T62" t="e">
        <f t="shared" si="3"/>
        <v>#N/A</v>
      </c>
      <c r="U62" t="str">
        <f t="shared" si="4"/>
        <v/>
      </c>
    </row>
    <row r="63" spans="13:21" x14ac:dyDescent="0.35">
      <c r="M63" s="6" t="s">
        <v>73</v>
      </c>
      <c r="N63" s="5">
        <v>789</v>
      </c>
      <c r="O63" s="5">
        <v>167.68</v>
      </c>
      <c r="Q63" s="9" t="str">
        <f t="shared" si="0"/>
        <v>PBOR00064</v>
      </c>
      <c r="R63" s="11">
        <f t="shared" si="1"/>
        <v>789</v>
      </c>
      <c r="S63" s="11">
        <f t="shared" si="2"/>
        <v>167.68</v>
      </c>
      <c r="T63" t="e">
        <f t="shared" si="3"/>
        <v>#N/A</v>
      </c>
      <c r="U63" t="str">
        <f t="shared" si="4"/>
        <v/>
      </c>
    </row>
    <row r="64" spans="13:21" x14ac:dyDescent="0.35">
      <c r="M64" s="6" t="s">
        <v>74</v>
      </c>
      <c r="N64" s="5">
        <v>783</v>
      </c>
      <c r="O64" s="5">
        <v>86.09</v>
      </c>
      <c r="Q64" s="9" t="str">
        <f t="shared" si="0"/>
        <v>PBOR00065</v>
      </c>
      <c r="R64" s="11">
        <f t="shared" si="1"/>
        <v>783</v>
      </c>
      <c r="S64" s="11">
        <f t="shared" si="2"/>
        <v>86.09</v>
      </c>
      <c r="T64" t="e">
        <f t="shared" si="3"/>
        <v>#N/A</v>
      </c>
      <c r="U64" t="str">
        <f t="shared" si="4"/>
        <v/>
      </c>
    </row>
    <row r="65" spans="13:21" x14ac:dyDescent="0.35">
      <c r="M65" s="6" t="s">
        <v>75</v>
      </c>
      <c r="N65" s="5">
        <v>523</v>
      </c>
      <c r="O65" s="5">
        <v>280.37</v>
      </c>
      <c r="Q65" s="9" t="str">
        <f t="shared" si="0"/>
        <v>pbor00066</v>
      </c>
      <c r="R65" s="11">
        <f t="shared" si="1"/>
        <v>523</v>
      </c>
      <c r="S65" s="11">
        <f t="shared" si="2"/>
        <v>280.37</v>
      </c>
      <c r="T65" t="e">
        <f t="shared" si="3"/>
        <v>#N/A</v>
      </c>
      <c r="U65" t="str">
        <f t="shared" si="4"/>
        <v/>
      </c>
    </row>
    <row r="66" spans="13:21" x14ac:dyDescent="0.35">
      <c r="M66" s="6" t="s">
        <v>76</v>
      </c>
      <c r="N66" s="5">
        <v>737</v>
      </c>
      <c r="O66" s="5">
        <v>27.65</v>
      </c>
      <c r="Q66" s="9" t="str">
        <f t="shared" si="0"/>
        <v>PBOR00067</v>
      </c>
      <c r="R66" s="11">
        <f t="shared" si="1"/>
        <v>737</v>
      </c>
      <c r="S66" s="11">
        <f t="shared" si="2"/>
        <v>27.65</v>
      </c>
      <c r="T66" t="e">
        <f t="shared" si="3"/>
        <v>#N/A</v>
      </c>
      <c r="U66" t="str">
        <f t="shared" si="4"/>
        <v/>
      </c>
    </row>
    <row r="67" spans="13:21" x14ac:dyDescent="0.35">
      <c r="M67" s="6" t="s">
        <v>77</v>
      </c>
      <c r="N67" s="5">
        <v>1758</v>
      </c>
      <c r="O67" s="5">
        <v>43.86</v>
      </c>
      <c r="Q67" s="9" t="str">
        <f t="shared" si="0"/>
        <v>pbor00068</v>
      </c>
      <c r="R67" s="11">
        <f t="shared" si="1"/>
        <v>1758</v>
      </c>
      <c r="S67" s="11">
        <f t="shared" si="2"/>
        <v>43.86</v>
      </c>
      <c r="T67">
        <f t="shared" si="3"/>
        <v>1758</v>
      </c>
      <c r="U67" t="str">
        <f t="shared" si="4"/>
        <v/>
      </c>
    </row>
    <row r="68" spans="13:21" x14ac:dyDescent="0.35">
      <c r="M68" s="6" t="s">
        <v>78</v>
      </c>
      <c r="N68" s="5">
        <v>865</v>
      </c>
      <c r="O68" s="5">
        <v>8.76</v>
      </c>
      <c r="Q68" s="9" t="str">
        <f t="shared" si="0"/>
        <v>PBOR00069</v>
      </c>
      <c r="R68" s="11">
        <f t="shared" si="1"/>
        <v>865</v>
      </c>
      <c r="S68" s="11">
        <f t="shared" si="2"/>
        <v>8.76</v>
      </c>
      <c r="T68" t="e">
        <f t="shared" si="3"/>
        <v>#N/A</v>
      </c>
      <c r="U68" t="str">
        <f t="shared" si="4"/>
        <v/>
      </c>
    </row>
    <row r="69" spans="13:21" x14ac:dyDescent="0.35">
      <c r="M69" s="6" t="s">
        <v>79</v>
      </c>
      <c r="N69" s="5">
        <v>855</v>
      </c>
      <c r="O69" s="5">
        <v>111.91</v>
      </c>
      <c r="Q69" s="9" t="str">
        <f t="shared" si="0"/>
        <v>PBOR00070</v>
      </c>
      <c r="R69" s="11">
        <f t="shared" si="1"/>
        <v>855</v>
      </c>
      <c r="S69" s="11">
        <f t="shared" si="2"/>
        <v>111.91</v>
      </c>
      <c r="T69" t="e">
        <f t="shared" si="3"/>
        <v>#N/A</v>
      </c>
      <c r="U69" t="str">
        <f t="shared" si="4"/>
        <v/>
      </c>
    </row>
    <row r="70" spans="13:21" x14ac:dyDescent="0.35">
      <c r="M70" s="6" t="s">
        <v>80</v>
      </c>
      <c r="N70" s="5">
        <v>429</v>
      </c>
      <c r="O70" s="5">
        <v>28.73</v>
      </c>
      <c r="Q70" s="9" t="str">
        <f t="shared" ref="Q70:Q133" si="5">M70</f>
        <v>PBOR00071</v>
      </c>
      <c r="R70" s="11">
        <f t="shared" ref="R70:R133" si="6">N70</f>
        <v>429</v>
      </c>
      <c r="S70" s="11">
        <f t="shared" ref="S70:S133" si="7">O70</f>
        <v>28.73</v>
      </c>
      <c r="T70" t="e">
        <f t="shared" ref="T70:T133" si="8">IF(R70=MAX($R$5:$R$780),R70,NA())</f>
        <v>#N/A</v>
      </c>
      <c r="U70" t="str">
        <f t="shared" ref="U70:U133" si="9">IF(S70=MAX($S$5:$S$780),S70,"")</f>
        <v/>
      </c>
    </row>
    <row r="71" spans="13:21" x14ac:dyDescent="0.35">
      <c r="M71" s="6" t="s">
        <v>81</v>
      </c>
      <c r="N71" s="5">
        <v>1730</v>
      </c>
      <c r="O71" s="5">
        <v>317.44</v>
      </c>
      <c r="Q71" s="9" t="str">
        <f t="shared" si="5"/>
        <v>PBOR00072</v>
      </c>
      <c r="R71" s="11">
        <f t="shared" si="6"/>
        <v>1730</v>
      </c>
      <c r="S71" s="11">
        <f t="shared" si="7"/>
        <v>317.44</v>
      </c>
      <c r="T71" t="e">
        <f t="shared" si="8"/>
        <v>#N/A</v>
      </c>
      <c r="U71" t="str">
        <f t="shared" si="9"/>
        <v/>
      </c>
    </row>
    <row r="72" spans="13:21" x14ac:dyDescent="0.35">
      <c r="M72" s="6" t="s">
        <v>82</v>
      </c>
      <c r="N72" s="5">
        <v>724</v>
      </c>
      <c r="O72" s="5">
        <v>223.3</v>
      </c>
      <c r="Q72" s="9" t="str">
        <f t="shared" si="5"/>
        <v>PBOR00073</v>
      </c>
      <c r="R72" s="11">
        <f t="shared" si="6"/>
        <v>724</v>
      </c>
      <c r="S72" s="11">
        <f t="shared" si="7"/>
        <v>223.3</v>
      </c>
      <c r="T72" t="e">
        <f t="shared" si="8"/>
        <v>#N/A</v>
      </c>
      <c r="U72" t="str">
        <f t="shared" si="9"/>
        <v/>
      </c>
    </row>
    <row r="73" spans="13:21" x14ac:dyDescent="0.35">
      <c r="M73" s="6" t="s">
        <v>83</v>
      </c>
      <c r="N73" s="5">
        <v>661</v>
      </c>
      <c r="O73" s="5">
        <v>140.71</v>
      </c>
      <c r="Q73" s="9" t="str">
        <f t="shared" si="5"/>
        <v>PBOR00074</v>
      </c>
      <c r="R73" s="11">
        <f t="shared" si="6"/>
        <v>661</v>
      </c>
      <c r="S73" s="11">
        <f t="shared" si="7"/>
        <v>140.71</v>
      </c>
      <c r="T73" t="e">
        <f t="shared" si="8"/>
        <v>#N/A</v>
      </c>
      <c r="U73" t="str">
        <f t="shared" si="9"/>
        <v/>
      </c>
    </row>
    <row r="74" spans="13:21" x14ac:dyDescent="0.35">
      <c r="M74" s="6" t="s">
        <v>84</v>
      </c>
      <c r="N74" s="5">
        <v>265</v>
      </c>
      <c r="O74" s="5">
        <v>29.28</v>
      </c>
      <c r="Q74" s="9" t="str">
        <f t="shared" si="5"/>
        <v>PBOR00075</v>
      </c>
      <c r="R74" s="11">
        <f t="shared" si="6"/>
        <v>265</v>
      </c>
      <c r="S74" s="11">
        <f t="shared" si="7"/>
        <v>29.28</v>
      </c>
      <c r="T74" t="e">
        <f t="shared" si="8"/>
        <v>#N/A</v>
      </c>
      <c r="U74" t="str">
        <f t="shared" si="9"/>
        <v/>
      </c>
    </row>
    <row r="75" spans="13:21" x14ac:dyDescent="0.35">
      <c r="M75" s="6" t="s">
        <v>85</v>
      </c>
      <c r="N75" s="5">
        <v>429</v>
      </c>
      <c r="O75" s="5">
        <v>20.94</v>
      </c>
      <c r="Q75" s="9" t="str">
        <f t="shared" si="5"/>
        <v>PBOR00076</v>
      </c>
      <c r="R75" s="11">
        <f t="shared" si="6"/>
        <v>429</v>
      </c>
      <c r="S75" s="11">
        <f t="shared" si="7"/>
        <v>20.94</v>
      </c>
      <c r="T75" t="e">
        <f t="shared" si="8"/>
        <v>#N/A</v>
      </c>
      <c r="U75" t="str">
        <f t="shared" si="9"/>
        <v/>
      </c>
    </row>
    <row r="76" spans="13:21" x14ac:dyDescent="0.35">
      <c r="M76" s="6" t="s">
        <v>86</v>
      </c>
      <c r="N76" s="5">
        <v>756</v>
      </c>
      <c r="O76" s="5">
        <v>210.77</v>
      </c>
      <c r="Q76" s="9" t="str">
        <f t="shared" si="5"/>
        <v>PBOR00077</v>
      </c>
      <c r="R76" s="11">
        <f t="shared" si="6"/>
        <v>756</v>
      </c>
      <c r="S76" s="11">
        <f t="shared" si="7"/>
        <v>210.77</v>
      </c>
      <c r="T76" t="e">
        <f t="shared" si="8"/>
        <v>#N/A</v>
      </c>
      <c r="U76" t="str">
        <f t="shared" si="9"/>
        <v/>
      </c>
    </row>
    <row r="77" spans="13:21" x14ac:dyDescent="0.35">
      <c r="M77" s="6" t="s">
        <v>87</v>
      </c>
      <c r="N77" s="5">
        <v>535</v>
      </c>
      <c r="O77" s="5">
        <v>40.69</v>
      </c>
      <c r="Q77" s="9" t="str">
        <f t="shared" si="5"/>
        <v>PBOR00078</v>
      </c>
      <c r="R77" s="11">
        <f t="shared" si="6"/>
        <v>535</v>
      </c>
      <c r="S77" s="11">
        <f t="shared" si="7"/>
        <v>40.69</v>
      </c>
      <c r="T77" t="e">
        <f t="shared" si="8"/>
        <v>#N/A</v>
      </c>
      <c r="U77" t="str">
        <f t="shared" si="9"/>
        <v/>
      </c>
    </row>
    <row r="78" spans="13:21" x14ac:dyDescent="0.35">
      <c r="M78" s="6" t="s">
        <v>88</v>
      </c>
      <c r="N78" s="5">
        <v>763</v>
      </c>
      <c r="O78" s="5">
        <v>91.99</v>
      </c>
      <c r="Q78" s="9" t="str">
        <f t="shared" si="5"/>
        <v>pbor00079</v>
      </c>
      <c r="R78" s="11">
        <f t="shared" si="6"/>
        <v>763</v>
      </c>
      <c r="S78" s="11">
        <f t="shared" si="7"/>
        <v>91.99</v>
      </c>
      <c r="T78" t="e">
        <f t="shared" si="8"/>
        <v>#N/A</v>
      </c>
      <c r="U78" t="str">
        <f t="shared" si="9"/>
        <v/>
      </c>
    </row>
    <row r="79" spans="13:21" x14ac:dyDescent="0.35">
      <c r="M79" s="6" t="s">
        <v>89</v>
      </c>
      <c r="N79" s="5">
        <v>817</v>
      </c>
      <c r="O79" s="5">
        <v>247.42</v>
      </c>
      <c r="Q79" s="9" t="str">
        <f t="shared" si="5"/>
        <v>PBOR00080</v>
      </c>
      <c r="R79" s="11">
        <f t="shared" si="6"/>
        <v>817</v>
      </c>
      <c r="S79" s="11">
        <f t="shared" si="7"/>
        <v>247.42</v>
      </c>
      <c r="T79" t="e">
        <f t="shared" si="8"/>
        <v>#N/A</v>
      </c>
      <c r="U79" t="str">
        <f t="shared" si="9"/>
        <v/>
      </c>
    </row>
    <row r="80" spans="13:21" x14ac:dyDescent="0.35">
      <c r="M80" s="6" t="s">
        <v>90</v>
      </c>
      <c r="N80" s="5">
        <v>580</v>
      </c>
      <c r="O80" s="5">
        <v>240.14</v>
      </c>
      <c r="Q80" s="9" t="str">
        <f t="shared" si="5"/>
        <v>PBOR00081</v>
      </c>
      <c r="R80" s="11">
        <f t="shared" si="6"/>
        <v>580</v>
      </c>
      <c r="S80" s="11">
        <f t="shared" si="7"/>
        <v>240.14</v>
      </c>
      <c r="T80" t="e">
        <f t="shared" si="8"/>
        <v>#N/A</v>
      </c>
      <c r="U80" t="str">
        <f t="shared" si="9"/>
        <v/>
      </c>
    </row>
    <row r="81" spans="13:21" x14ac:dyDescent="0.35">
      <c r="M81" s="6" t="s">
        <v>91</v>
      </c>
      <c r="N81" s="5">
        <v>824</v>
      </c>
      <c r="O81" s="5">
        <v>5.08</v>
      </c>
      <c r="Q81" s="9" t="str">
        <f t="shared" si="5"/>
        <v>pbor00082</v>
      </c>
      <c r="R81" s="11">
        <f t="shared" si="6"/>
        <v>824</v>
      </c>
      <c r="S81" s="11">
        <f t="shared" si="7"/>
        <v>5.08</v>
      </c>
      <c r="T81" t="e">
        <f t="shared" si="8"/>
        <v>#N/A</v>
      </c>
      <c r="U81" t="str">
        <f t="shared" si="9"/>
        <v/>
      </c>
    </row>
    <row r="82" spans="13:21" x14ac:dyDescent="0.35">
      <c r="M82" s="6" t="s">
        <v>92</v>
      </c>
      <c r="N82" s="5">
        <v>849</v>
      </c>
      <c r="O82" s="5">
        <v>89.12</v>
      </c>
      <c r="Q82" s="9" t="str">
        <f t="shared" si="5"/>
        <v>PBOR00083</v>
      </c>
      <c r="R82" s="11">
        <f t="shared" si="6"/>
        <v>849</v>
      </c>
      <c r="S82" s="11">
        <f t="shared" si="7"/>
        <v>89.12</v>
      </c>
      <c r="T82" t="e">
        <f t="shared" si="8"/>
        <v>#N/A</v>
      </c>
      <c r="U82" t="str">
        <f t="shared" si="9"/>
        <v/>
      </c>
    </row>
    <row r="83" spans="13:21" x14ac:dyDescent="0.35">
      <c r="M83" s="6" t="s">
        <v>93</v>
      </c>
      <c r="N83" s="5">
        <v>739</v>
      </c>
      <c r="O83" s="5">
        <v>217.1</v>
      </c>
      <c r="Q83" s="9" t="str">
        <f t="shared" si="5"/>
        <v>PBOR00084</v>
      </c>
      <c r="R83" s="11">
        <f t="shared" si="6"/>
        <v>739</v>
      </c>
      <c r="S83" s="11">
        <f t="shared" si="7"/>
        <v>217.1</v>
      </c>
      <c r="T83" t="e">
        <f t="shared" si="8"/>
        <v>#N/A</v>
      </c>
      <c r="U83" t="str">
        <f t="shared" si="9"/>
        <v/>
      </c>
    </row>
    <row r="84" spans="13:21" x14ac:dyDescent="0.35">
      <c r="M84" s="6" t="s">
        <v>94</v>
      </c>
      <c r="N84" s="5">
        <v>755</v>
      </c>
      <c r="O84" s="5">
        <v>427.03</v>
      </c>
      <c r="Q84" s="9" t="str">
        <f t="shared" si="5"/>
        <v>pbor00085</v>
      </c>
      <c r="R84" s="11">
        <f t="shared" si="6"/>
        <v>755</v>
      </c>
      <c r="S84" s="11">
        <f t="shared" si="7"/>
        <v>427.03</v>
      </c>
      <c r="T84" t="e">
        <f t="shared" si="8"/>
        <v>#N/A</v>
      </c>
      <c r="U84" t="str">
        <f t="shared" si="9"/>
        <v/>
      </c>
    </row>
    <row r="85" spans="13:21" x14ac:dyDescent="0.35">
      <c r="M85" s="6" t="s">
        <v>95</v>
      </c>
      <c r="N85" s="5">
        <v>535</v>
      </c>
      <c r="O85" s="5">
        <v>75.87</v>
      </c>
      <c r="Q85" s="9" t="str">
        <f t="shared" si="5"/>
        <v>PBOR00086</v>
      </c>
      <c r="R85" s="11">
        <f t="shared" si="6"/>
        <v>535</v>
      </c>
      <c r="S85" s="11">
        <f t="shared" si="7"/>
        <v>75.87</v>
      </c>
      <c r="T85" t="e">
        <f t="shared" si="8"/>
        <v>#N/A</v>
      </c>
      <c r="U85" t="str">
        <f t="shared" si="9"/>
        <v/>
      </c>
    </row>
    <row r="86" spans="13:21" x14ac:dyDescent="0.35">
      <c r="M86" s="6" t="s">
        <v>96</v>
      </c>
      <c r="N86" s="5">
        <v>819</v>
      </c>
      <c r="O86" s="5">
        <v>161.57</v>
      </c>
      <c r="Q86" s="9" t="str">
        <f t="shared" si="5"/>
        <v>pbor00087</v>
      </c>
      <c r="R86" s="11">
        <f t="shared" si="6"/>
        <v>819</v>
      </c>
      <c r="S86" s="11">
        <f t="shared" si="7"/>
        <v>161.57</v>
      </c>
      <c r="T86" t="e">
        <f t="shared" si="8"/>
        <v>#N/A</v>
      </c>
      <c r="U86" t="str">
        <f t="shared" si="9"/>
        <v/>
      </c>
    </row>
    <row r="87" spans="13:21" x14ac:dyDescent="0.35">
      <c r="M87" s="6" t="s">
        <v>97</v>
      </c>
      <c r="N87" s="5">
        <v>237</v>
      </c>
      <c r="O87" s="5">
        <v>37.99</v>
      </c>
      <c r="Q87" s="9" t="str">
        <f t="shared" si="5"/>
        <v>PBOR00088</v>
      </c>
      <c r="R87" s="11">
        <f t="shared" si="6"/>
        <v>237</v>
      </c>
      <c r="S87" s="11">
        <f t="shared" si="7"/>
        <v>37.99</v>
      </c>
      <c r="T87" t="e">
        <f t="shared" si="8"/>
        <v>#N/A</v>
      </c>
      <c r="U87" t="str">
        <f t="shared" si="9"/>
        <v/>
      </c>
    </row>
    <row r="88" spans="13:21" x14ac:dyDescent="0.35">
      <c r="M88" s="6" t="s">
        <v>98</v>
      </c>
      <c r="N88" s="5">
        <v>277</v>
      </c>
      <c r="O88" s="5">
        <v>10.19</v>
      </c>
      <c r="Q88" s="9" t="str">
        <f t="shared" si="5"/>
        <v>PBOR00089</v>
      </c>
      <c r="R88" s="11">
        <f t="shared" si="6"/>
        <v>277</v>
      </c>
      <c r="S88" s="11">
        <f t="shared" si="7"/>
        <v>10.19</v>
      </c>
      <c r="T88" t="e">
        <f t="shared" si="8"/>
        <v>#N/A</v>
      </c>
      <c r="U88" t="str">
        <f t="shared" si="9"/>
        <v/>
      </c>
    </row>
    <row r="89" spans="13:21" x14ac:dyDescent="0.35">
      <c r="M89" s="6" t="s">
        <v>99</v>
      </c>
      <c r="N89" s="5">
        <v>362</v>
      </c>
      <c r="O89" s="5">
        <v>43.62</v>
      </c>
      <c r="Q89" s="9" t="str">
        <f t="shared" si="5"/>
        <v>PBOR00090</v>
      </c>
      <c r="R89" s="11">
        <f t="shared" si="6"/>
        <v>362</v>
      </c>
      <c r="S89" s="11">
        <f t="shared" si="7"/>
        <v>43.62</v>
      </c>
      <c r="T89" t="e">
        <f t="shared" si="8"/>
        <v>#N/A</v>
      </c>
      <c r="U89" t="str">
        <f t="shared" si="9"/>
        <v/>
      </c>
    </row>
    <row r="90" spans="13:21" x14ac:dyDescent="0.35">
      <c r="M90" s="6" t="s">
        <v>100</v>
      </c>
      <c r="N90" s="5">
        <v>1022</v>
      </c>
      <c r="O90" s="5">
        <v>394.88</v>
      </c>
      <c r="Q90" s="9" t="str">
        <f t="shared" si="5"/>
        <v>PBOR00091</v>
      </c>
      <c r="R90" s="11">
        <f t="shared" si="6"/>
        <v>1022</v>
      </c>
      <c r="S90" s="11">
        <f t="shared" si="7"/>
        <v>394.88</v>
      </c>
      <c r="T90" t="e">
        <f t="shared" si="8"/>
        <v>#N/A</v>
      </c>
      <c r="U90" t="str">
        <f t="shared" si="9"/>
        <v/>
      </c>
    </row>
    <row r="91" spans="13:21" x14ac:dyDescent="0.35">
      <c r="M91" s="6" t="s">
        <v>101</v>
      </c>
      <c r="N91" s="5">
        <v>658</v>
      </c>
      <c r="O91" s="5">
        <v>165.24</v>
      </c>
      <c r="Q91" s="9" t="str">
        <f t="shared" si="5"/>
        <v>PBOR00092</v>
      </c>
      <c r="R91" s="11">
        <f t="shared" si="6"/>
        <v>658</v>
      </c>
      <c r="S91" s="11">
        <f t="shared" si="7"/>
        <v>165.24</v>
      </c>
      <c r="T91" t="e">
        <f t="shared" si="8"/>
        <v>#N/A</v>
      </c>
      <c r="U91" t="str">
        <f t="shared" si="9"/>
        <v/>
      </c>
    </row>
    <row r="92" spans="13:21" x14ac:dyDescent="0.35">
      <c r="M92" s="6" t="s">
        <v>102</v>
      </c>
      <c r="N92" s="5">
        <v>412</v>
      </c>
      <c r="O92" s="5">
        <v>74.569999999999993</v>
      </c>
      <c r="Q92" s="9" t="str">
        <f t="shared" si="5"/>
        <v>PBOR00093</v>
      </c>
      <c r="R92" s="11">
        <f t="shared" si="6"/>
        <v>412</v>
      </c>
      <c r="S92" s="11">
        <f t="shared" si="7"/>
        <v>74.569999999999993</v>
      </c>
      <c r="T92" t="e">
        <f t="shared" si="8"/>
        <v>#N/A</v>
      </c>
      <c r="U92" t="str">
        <f t="shared" si="9"/>
        <v/>
      </c>
    </row>
    <row r="93" spans="13:21" x14ac:dyDescent="0.35">
      <c r="M93" s="6" t="s">
        <v>103</v>
      </c>
      <c r="N93" s="5">
        <v>401</v>
      </c>
      <c r="O93" s="5">
        <v>69.63</v>
      </c>
      <c r="Q93" s="9" t="str">
        <f t="shared" si="5"/>
        <v>PBOR00094</v>
      </c>
      <c r="R93" s="11">
        <f t="shared" si="6"/>
        <v>401</v>
      </c>
      <c r="S93" s="11">
        <f t="shared" si="7"/>
        <v>69.63</v>
      </c>
      <c r="T93" t="e">
        <f t="shared" si="8"/>
        <v>#N/A</v>
      </c>
      <c r="U93" t="str">
        <f t="shared" si="9"/>
        <v/>
      </c>
    </row>
    <row r="94" spans="13:21" x14ac:dyDescent="0.35">
      <c r="M94" s="6" t="s">
        <v>104</v>
      </c>
      <c r="N94" s="5">
        <v>871</v>
      </c>
      <c r="O94" s="5">
        <v>657.52</v>
      </c>
      <c r="Q94" s="9" t="str">
        <f t="shared" si="5"/>
        <v>pbor00095</v>
      </c>
      <c r="R94" s="11">
        <f t="shared" si="6"/>
        <v>871</v>
      </c>
      <c r="S94" s="11">
        <f t="shared" si="7"/>
        <v>657.52</v>
      </c>
      <c r="T94" t="e">
        <f t="shared" si="8"/>
        <v>#N/A</v>
      </c>
      <c r="U94" t="str">
        <f t="shared" si="9"/>
        <v/>
      </c>
    </row>
    <row r="95" spans="13:21" x14ac:dyDescent="0.35">
      <c r="M95" s="6" t="s">
        <v>105</v>
      </c>
      <c r="N95" s="5">
        <v>564</v>
      </c>
      <c r="O95" s="5">
        <v>235.9</v>
      </c>
      <c r="Q95" s="9" t="str">
        <f t="shared" si="5"/>
        <v>PBOR00096</v>
      </c>
      <c r="R95" s="11">
        <f t="shared" si="6"/>
        <v>564</v>
      </c>
      <c r="S95" s="11">
        <f t="shared" si="7"/>
        <v>235.9</v>
      </c>
      <c r="T95" t="e">
        <f t="shared" si="8"/>
        <v>#N/A</v>
      </c>
      <c r="U95" t="str">
        <f t="shared" si="9"/>
        <v/>
      </c>
    </row>
    <row r="96" spans="13:21" x14ac:dyDescent="0.35">
      <c r="M96" s="6" t="s">
        <v>106</v>
      </c>
      <c r="N96" s="5">
        <v>780</v>
      </c>
      <c r="O96" s="5">
        <v>407.04</v>
      </c>
      <c r="Q96" s="9" t="str">
        <f t="shared" si="5"/>
        <v>PBOR00097</v>
      </c>
      <c r="R96" s="11">
        <f t="shared" si="6"/>
        <v>780</v>
      </c>
      <c r="S96" s="11">
        <f t="shared" si="7"/>
        <v>407.04</v>
      </c>
      <c r="T96" t="e">
        <f t="shared" si="8"/>
        <v>#N/A</v>
      </c>
      <c r="U96" t="str">
        <f t="shared" si="9"/>
        <v/>
      </c>
    </row>
    <row r="97" spans="13:21" x14ac:dyDescent="0.35">
      <c r="M97" s="6" t="s">
        <v>107</v>
      </c>
      <c r="N97" s="5">
        <v>789</v>
      </c>
      <c r="O97" s="5">
        <v>347.74</v>
      </c>
      <c r="Q97" s="9" t="str">
        <f t="shared" si="5"/>
        <v>PBOR00098</v>
      </c>
      <c r="R97" s="11">
        <f t="shared" si="6"/>
        <v>789</v>
      </c>
      <c r="S97" s="11">
        <f t="shared" si="7"/>
        <v>347.74</v>
      </c>
      <c r="T97" t="e">
        <f t="shared" si="8"/>
        <v>#N/A</v>
      </c>
      <c r="U97" t="str">
        <f t="shared" si="9"/>
        <v/>
      </c>
    </row>
    <row r="98" spans="13:21" x14ac:dyDescent="0.35">
      <c r="M98" s="6" t="s">
        <v>108</v>
      </c>
      <c r="N98" s="5">
        <v>697</v>
      </c>
      <c r="O98" s="5">
        <v>209.97</v>
      </c>
      <c r="Q98" s="9" t="str">
        <f t="shared" si="5"/>
        <v>PBOR00099</v>
      </c>
      <c r="R98" s="11">
        <f t="shared" si="6"/>
        <v>697</v>
      </c>
      <c r="S98" s="11">
        <f t="shared" si="7"/>
        <v>209.97</v>
      </c>
      <c r="T98" t="e">
        <f t="shared" si="8"/>
        <v>#N/A</v>
      </c>
      <c r="U98" t="str">
        <f t="shared" si="9"/>
        <v/>
      </c>
    </row>
    <row r="99" spans="13:21" x14ac:dyDescent="0.35">
      <c r="M99" s="6" t="s">
        <v>109</v>
      </c>
      <c r="N99" s="5">
        <v>546</v>
      </c>
      <c r="O99" s="5">
        <v>229.44</v>
      </c>
      <c r="Q99" s="9" t="str">
        <f t="shared" si="5"/>
        <v>PBOR00100</v>
      </c>
      <c r="R99" s="11">
        <f t="shared" si="6"/>
        <v>546</v>
      </c>
      <c r="S99" s="11">
        <f t="shared" si="7"/>
        <v>229.44</v>
      </c>
      <c r="T99" t="e">
        <f t="shared" si="8"/>
        <v>#N/A</v>
      </c>
      <c r="U99" t="str">
        <f t="shared" si="9"/>
        <v/>
      </c>
    </row>
    <row r="100" spans="13:21" x14ac:dyDescent="0.35">
      <c r="M100" s="6" t="s">
        <v>110</v>
      </c>
      <c r="N100" s="5">
        <v>689</v>
      </c>
      <c r="O100" s="5">
        <v>263.06</v>
      </c>
      <c r="Q100" s="9" t="str">
        <f t="shared" si="5"/>
        <v>PBOR00101</v>
      </c>
      <c r="R100" s="11">
        <f t="shared" si="6"/>
        <v>689</v>
      </c>
      <c r="S100" s="11">
        <f t="shared" si="7"/>
        <v>263.06</v>
      </c>
      <c r="T100" t="e">
        <f t="shared" si="8"/>
        <v>#N/A</v>
      </c>
      <c r="U100" t="str">
        <f t="shared" si="9"/>
        <v/>
      </c>
    </row>
    <row r="101" spans="13:21" x14ac:dyDescent="0.35">
      <c r="M101" s="6" t="s">
        <v>111</v>
      </c>
      <c r="N101" s="5">
        <v>298</v>
      </c>
      <c r="O101" s="5">
        <v>1.45</v>
      </c>
      <c r="Q101" s="9" t="str">
        <f t="shared" si="5"/>
        <v>PBOR00102</v>
      </c>
      <c r="R101" s="11">
        <f t="shared" si="6"/>
        <v>298</v>
      </c>
      <c r="S101" s="11">
        <f t="shared" si="7"/>
        <v>1.45</v>
      </c>
      <c r="T101" t="e">
        <f t="shared" si="8"/>
        <v>#N/A</v>
      </c>
      <c r="U101" t="str">
        <f t="shared" si="9"/>
        <v/>
      </c>
    </row>
    <row r="102" spans="13:21" x14ac:dyDescent="0.35">
      <c r="M102" s="6" t="s">
        <v>113</v>
      </c>
      <c r="N102" s="5">
        <v>570</v>
      </c>
      <c r="O102" s="5">
        <v>363.99</v>
      </c>
      <c r="Q102" s="9" t="str">
        <f t="shared" si="5"/>
        <v>PBOR00103</v>
      </c>
      <c r="R102" s="11">
        <f t="shared" si="6"/>
        <v>570</v>
      </c>
      <c r="S102" s="11">
        <f t="shared" si="7"/>
        <v>363.99</v>
      </c>
      <c r="T102" t="e">
        <f t="shared" si="8"/>
        <v>#N/A</v>
      </c>
      <c r="U102" t="str">
        <f t="shared" si="9"/>
        <v/>
      </c>
    </row>
    <row r="103" spans="13:21" x14ac:dyDescent="0.35">
      <c r="M103" s="6" t="s">
        <v>114</v>
      </c>
      <c r="N103" s="5">
        <v>884</v>
      </c>
      <c r="O103" s="5">
        <v>818.1</v>
      </c>
      <c r="Q103" s="9" t="str">
        <f t="shared" si="5"/>
        <v>PBOR00104</v>
      </c>
      <c r="R103" s="11">
        <f t="shared" si="6"/>
        <v>884</v>
      </c>
      <c r="S103" s="11">
        <f t="shared" si="7"/>
        <v>818.1</v>
      </c>
      <c r="T103" t="e">
        <f t="shared" si="8"/>
        <v>#N/A</v>
      </c>
      <c r="U103" t="str">
        <f t="shared" si="9"/>
        <v/>
      </c>
    </row>
    <row r="104" spans="13:21" x14ac:dyDescent="0.35">
      <c r="M104" s="6" t="s">
        <v>115</v>
      </c>
      <c r="N104" s="5">
        <v>607</v>
      </c>
      <c r="O104" s="5">
        <v>29.79</v>
      </c>
      <c r="Q104" s="9" t="str">
        <f t="shared" si="5"/>
        <v>pbor00105</v>
      </c>
      <c r="R104" s="11">
        <f t="shared" si="6"/>
        <v>607</v>
      </c>
      <c r="S104" s="11">
        <f t="shared" si="7"/>
        <v>29.79</v>
      </c>
      <c r="T104" t="e">
        <f t="shared" si="8"/>
        <v>#N/A</v>
      </c>
      <c r="U104" t="str">
        <f t="shared" si="9"/>
        <v/>
      </c>
    </row>
    <row r="105" spans="13:21" x14ac:dyDescent="0.35">
      <c r="M105" s="6" t="s">
        <v>116</v>
      </c>
      <c r="N105" s="5">
        <v>805</v>
      </c>
      <c r="O105" s="5">
        <v>634.01</v>
      </c>
      <c r="Q105" s="9" t="str">
        <f t="shared" si="5"/>
        <v>PBOR00106</v>
      </c>
      <c r="R105" s="11">
        <f t="shared" si="6"/>
        <v>805</v>
      </c>
      <c r="S105" s="11">
        <f t="shared" si="7"/>
        <v>634.01</v>
      </c>
      <c r="T105" t="e">
        <f t="shared" si="8"/>
        <v>#N/A</v>
      </c>
      <c r="U105" t="str">
        <f t="shared" si="9"/>
        <v/>
      </c>
    </row>
    <row r="106" spans="13:21" x14ac:dyDescent="0.35">
      <c r="M106" s="6" t="s">
        <v>117</v>
      </c>
      <c r="N106" s="5">
        <v>842</v>
      </c>
      <c r="O106" s="5">
        <v>376.26</v>
      </c>
      <c r="Q106" s="9" t="str">
        <f t="shared" si="5"/>
        <v>PBOR00107</v>
      </c>
      <c r="R106" s="11">
        <f t="shared" si="6"/>
        <v>842</v>
      </c>
      <c r="S106" s="11">
        <f t="shared" si="7"/>
        <v>376.26</v>
      </c>
      <c r="T106" t="e">
        <f t="shared" si="8"/>
        <v>#N/A</v>
      </c>
      <c r="U106" t="str">
        <f t="shared" si="9"/>
        <v/>
      </c>
    </row>
    <row r="107" spans="13:21" x14ac:dyDescent="0.35">
      <c r="M107" s="6" t="s">
        <v>118</v>
      </c>
      <c r="N107" s="5">
        <v>508</v>
      </c>
      <c r="O107" s="5">
        <v>455.55</v>
      </c>
      <c r="Q107" s="9" t="str">
        <f t="shared" si="5"/>
        <v>PBOR00108</v>
      </c>
      <c r="R107" s="11">
        <f t="shared" si="6"/>
        <v>508</v>
      </c>
      <c r="S107" s="11">
        <f t="shared" si="7"/>
        <v>455.55</v>
      </c>
      <c r="T107" t="e">
        <f t="shared" si="8"/>
        <v>#N/A</v>
      </c>
      <c r="U107" t="str">
        <f t="shared" si="9"/>
        <v/>
      </c>
    </row>
    <row r="108" spans="13:21" x14ac:dyDescent="0.35">
      <c r="M108" s="6" t="s">
        <v>119</v>
      </c>
      <c r="N108" s="5">
        <v>819</v>
      </c>
      <c r="O108" s="5">
        <v>26.52</v>
      </c>
      <c r="Q108" s="9" t="str">
        <f t="shared" si="5"/>
        <v>PBOR00109</v>
      </c>
      <c r="R108" s="11">
        <f t="shared" si="6"/>
        <v>819</v>
      </c>
      <c r="S108" s="11">
        <f t="shared" si="7"/>
        <v>26.52</v>
      </c>
      <c r="T108" t="e">
        <f t="shared" si="8"/>
        <v>#N/A</v>
      </c>
      <c r="U108" t="str">
        <f t="shared" si="9"/>
        <v/>
      </c>
    </row>
    <row r="109" spans="13:21" x14ac:dyDescent="0.35">
      <c r="M109" s="6" t="s">
        <v>120</v>
      </c>
      <c r="N109" s="5">
        <v>818</v>
      </c>
      <c r="O109" s="5">
        <v>770.95</v>
      </c>
      <c r="Q109" s="9" t="str">
        <f t="shared" si="5"/>
        <v>pbor00110</v>
      </c>
      <c r="R109" s="11">
        <f t="shared" si="6"/>
        <v>818</v>
      </c>
      <c r="S109" s="11">
        <f t="shared" si="7"/>
        <v>770.95</v>
      </c>
      <c r="T109" t="e">
        <f t="shared" si="8"/>
        <v>#N/A</v>
      </c>
      <c r="U109" t="str">
        <f t="shared" si="9"/>
        <v/>
      </c>
    </row>
    <row r="110" spans="13:21" x14ac:dyDescent="0.35">
      <c r="M110" s="6" t="s">
        <v>121</v>
      </c>
      <c r="N110" s="5">
        <v>482</v>
      </c>
      <c r="O110" s="5">
        <v>119.85</v>
      </c>
      <c r="Q110" s="9" t="str">
        <f t="shared" si="5"/>
        <v>PBOR00111</v>
      </c>
      <c r="R110" s="11">
        <f t="shared" si="6"/>
        <v>482</v>
      </c>
      <c r="S110" s="11">
        <f t="shared" si="7"/>
        <v>119.85</v>
      </c>
      <c r="T110" t="e">
        <f t="shared" si="8"/>
        <v>#N/A</v>
      </c>
      <c r="U110" t="str">
        <f t="shared" si="9"/>
        <v/>
      </c>
    </row>
    <row r="111" spans="13:21" x14ac:dyDescent="0.35">
      <c r="M111" s="6" t="s">
        <v>122</v>
      </c>
      <c r="N111" s="5">
        <v>302</v>
      </c>
      <c r="O111" s="5">
        <v>15.07</v>
      </c>
      <c r="Q111" s="9" t="str">
        <f t="shared" si="5"/>
        <v>PBOR00112</v>
      </c>
      <c r="R111" s="11">
        <f t="shared" si="6"/>
        <v>302</v>
      </c>
      <c r="S111" s="11">
        <f t="shared" si="7"/>
        <v>15.07</v>
      </c>
      <c r="T111" t="e">
        <f t="shared" si="8"/>
        <v>#N/A</v>
      </c>
      <c r="U111" t="str">
        <f t="shared" si="9"/>
        <v/>
      </c>
    </row>
    <row r="112" spans="13:21" x14ac:dyDescent="0.35">
      <c r="M112" s="6" t="s">
        <v>123</v>
      </c>
      <c r="N112" s="5">
        <v>861</v>
      </c>
      <c r="O112" s="5">
        <v>427.22</v>
      </c>
      <c r="Q112" s="9" t="str">
        <f t="shared" si="5"/>
        <v>pbor00113</v>
      </c>
      <c r="R112" s="11">
        <f t="shared" si="6"/>
        <v>861</v>
      </c>
      <c r="S112" s="11">
        <f t="shared" si="7"/>
        <v>427.22</v>
      </c>
      <c r="T112" t="e">
        <f t="shared" si="8"/>
        <v>#N/A</v>
      </c>
      <c r="U112" t="str">
        <f t="shared" si="9"/>
        <v/>
      </c>
    </row>
    <row r="113" spans="13:21" x14ac:dyDescent="0.35">
      <c r="M113" s="6" t="s">
        <v>124</v>
      </c>
      <c r="N113" s="5">
        <v>1512</v>
      </c>
      <c r="O113" s="5">
        <v>950.9</v>
      </c>
      <c r="Q113" s="9" t="str">
        <f t="shared" si="5"/>
        <v>PBOR00114</v>
      </c>
      <c r="R113" s="11">
        <f t="shared" si="6"/>
        <v>1512</v>
      </c>
      <c r="S113" s="11">
        <f t="shared" si="7"/>
        <v>950.9</v>
      </c>
      <c r="T113" t="e">
        <f t="shared" si="8"/>
        <v>#N/A</v>
      </c>
      <c r="U113" t="str">
        <f t="shared" si="9"/>
        <v/>
      </c>
    </row>
    <row r="114" spans="13:21" x14ac:dyDescent="0.35">
      <c r="M114" s="6" t="s">
        <v>125</v>
      </c>
      <c r="N114" s="5">
        <v>756</v>
      </c>
      <c r="O114" s="5">
        <v>662.11</v>
      </c>
      <c r="Q114" s="9" t="str">
        <f t="shared" si="5"/>
        <v>pbor00115</v>
      </c>
      <c r="R114" s="11">
        <f t="shared" si="6"/>
        <v>756</v>
      </c>
      <c r="S114" s="11">
        <f t="shared" si="7"/>
        <v>662.11</v>
      </c>
      <c r="T114" t="e">
        <f t="shared" si="8"/>
        <v>#N/A</v>
      </c>
      <c r="U114" t="str">
        <f t="shared" si="9"/>
        <v/>
      </c>
    </row>
    <row r="115" spans="13:21" x14ac:dyDescent="0.35">
      <c r="M115" s="6" t="s">
        <v>126</v>
      </c>
      <c r="N115" s="5">
        <v>807</v>
      </c>
      <c r="O115" s="5">
        <v>299.16000000000003</v>
      </c>
      <c r="Q115" s="9" t="str">
        <f t="shared" si="5"/>
        <v>PBOR00116</v>
      </c>
      <c r="R115" s="11">
        <f t="shared" si="6"/>
        <v>807</v>
      </c>
      <c r="S115" s="11">
        <f t="shared" si="7"/>
        <v>299.16000000000003</v>
      </c>
      <c r="T115" t="e">
        <f t="shared" si="8"/>
        <v>#N/A</v>
      </c>
      <c r="U115" t="str">
        <f t="shared" si="9"/>
        <v/>
      </c>
    </row>
    <row r="116" spans="13:21" x14ac:dyDescent="0.35">
      <c r="M116" s="6" t="s">
        <v>127</v>
      </c>
      <c r="N116" s="5">
        <v>628</v>
      </c>
      <c r="O116" s="5">
        <v>404.58</v>
      </c>
      <c r="Q116" s="9" t="str">
        <f t="shared" si="5"/>
        <v>PBOR00117</v>
      </c>
      <c r="R116" s="11">
        <f t="shared" si="6"/>
        <v>628</v>
      </c>
      <c r="S116" s="11">
        <f t="shared" si="7"/>
        <v>404.58</v>
      </c>
      <c r="T116" t="e">
        <f t="shared" si="8"/>
        <v>#N/A</v>
      </c>
      <c r="U116" t="str">
        <f t="shared" si="9"/>
        <v/>
      </c>
    </row>
    <row r="117" spans="13:21" x14ac:dyDescent="0.35">
      <c r="M117" s="6" t="s">
        <v>128</v>
      </c>
      <c r="N117" s="5">
        <v>509</v>
      </c>
      <c r="O117" s="5">
        <v>390.17</v>
      </c>
      <c r="Q117" s="9" t="str">
        <f t="shared" si="5"/>
        <v>PBOR00118</v>
      </c>
      <c r="R117" s="11">
        <f t="shared" si="6"/>
        <v>509</v>
      </c>
      <c r="S117" s="11">
        <f t="shared" si="7"/>
        <v>390.17</v>
      </c>
      <c r="T117" t="e">
        <f t="shared" si="8"/>
        <v>#N/A</v>
      </c>
      <c r="U117" t="str">
        <f t="shared" si="9"/>
        <v/>
      </c>
    </row>
    <row r="118" spans="13:21" x14ac:dyDescent="0.35">
      <c r="M118" s="6" t="s">
        <v>129</v>
      </c>
      <c r="N118" s="5">
        <v>241</v>
      </c>
      <c r="O118" s="5">
        <v>179.35</v>
      </c>
      <c r="Q118" s="9" t="str">
        <f t="shared" si="5"/>
        <v>PBOR00119</v>
      </c>
      <c r="R118" s="11">
        <f t="shared" si="6"/>
        <v>241</v>
      </c>
      <c r="S118" s="11">
        <f t="shared" si="7"/>
        <v>179.35</v>
      </c>
      <c r="T118" t="e">
        <f t="shared" si="8"/>
        <v>#N/A</v>
      </c>
      <c r="U118" t="str">
        <f t="shared" si="9"/>
        <v/>
      </c>
    </row>
    <row r="119" spans="13:21" x14ac:dyDescent="0.35">
      <c r="M119" s="6" t="s">
        <v>130</v>
      </c>
      <c r="N119" s="5">
        <v>567</v>
      </c>
      <c r="O119" s="5">
        <v>274.91000000000003</v>
      </c>
      <c r="Q119" s="9" t="str">
        <f t="shared" si="5"/>
        <v>PBOR00120</v>
      </c>
      <c r="R119" s="11">
        <f t="shared" si="6"/>
        <v>567</v>
      </c>
      <c r="S119" s="11">
        <f t="shared" si="7"/>
        <v>274.91000000000003</v>
      </c>
      <c r="T119" t="e">
        <f t="shared" si="8"/>
        <v>#N/A</v>
      </c>
      <c r="U119" t="str">
        <f t="shared" si="9"/>
        <v/>
      </c>
    </row>
    <row r="120" spans="13:21" x14ac:dyDescent="0.35">
      <c r="M120" s="6" t="s">
        <v>131</v>
      </c>
      <c r="N120" s="5">
        <v>509</v>
      </c>
      <c r="O120" s="5">
        <v>53.74</v>
      </c>
      <c r="Q120" s="9" t="str">
        <f t="shared" si="5"/>
        <v>PBOR00121</v>
      </c>
      <c r="R120" s="11">
        <f t="shared" si="6"/>
        <v>509</v>
      </c>
      <c r="S120" s="11">
        <f t="shared" si="7"/>
        <v>53.74</v>
      </c>
      <c r="T120" t="e">
        <f t="shared" si="8"/>
        <v>#N/A</v>
      </c>
      <c r="U120" t="str">
        <f t="shared" si="9"/>
        <v/>
      </c>
    </row>
    <row r="121" spans="13:21" x14ac:dyDescent="0.35">
      <c r="M121" s="6" t="s">
        <v>132</v>
      </c>
      <c r="N121" s="5">
        <v>326</v>
      </c>
      <c r="O121" s="5">
        <v>116.33</v>
      </c>
      <c r="Q121" s="9" t="str">
        <f t="shared" si="5"/>
        <v>PBOR00122</v>
      </c>
      <c r="R121" s="11">
        <f t="shared" si="6"/>
        <v>326</v>
      </c>
      <c r="S121" s="11">
        <f t="shared" si="7"/>
        <v>116.33</v>
      </c>
      <c r="T121" t="e">
        <f t="shared" si="8"/>
        <v>#N/A</v>
      </c>
      <c r="U121" t="str">
        <f t="shared" si="9"/>
        <v/>
      </c>
    </row>
    <row r="122" spans="13:21" x14ac:dyDescent="0.35">
      <c r="M122" s="6" t="s">
        <v>133</v>
      </c>
      <c r="N122" s="5">
        <v>287</v>
      </c>
      <c r="O122" s="5">
        <v>111.84</v>
      </c>
      <c r="Q122" s="9" t="str">
        <f t="shared" si="5"/>
        <v>PBOR00123</v>
      </c>
      <c r="R122" s="11">
        <f t="shared" si="6"/>
        <v>287</v>
      </c>
      <c r="S122" s="11">
        <f t="shared" si="7"/>
        <v>111.84</v>
      </c>
      <c r="T122" t="e">
        <f t="shared" si="8"/>
        <v>#N/A</v>
      </c>
      <c r="U122" t="str">
        <f t="shared" si="9"/>
        <v/>
      </c>
    </row>
    <row r="123" spans="13:21" x14ac:dyDescent="0.35">
      <c r="M123" s="6" t="s">
        <v>134</v>
      </c>
      <c r="N123" s="5">
        <v>374</v>
      </c>
      <c r="O123" s="5">
        <v>102.27</v>
      </c>
      <c r="Q123" s="9" t="str">
        <f t="shared" si="5"/>
        <v>PBOR00124</v>
      </c>
      <c r="R123" s="11">
        <f t="shared" si="6"/>
        <v>374</v>
      </c>
      <c r="S123" s="11">
        <f t="shared" si="7"/>
        <v>102.27</v>
      </c>
      <c r="T123" t="e">
        <f t="shared" si="8"/>
        <v>#N/A</v>
      </c>
      <c r="U123" t="str">
        <f t="shared" si="9"/>
        <v/>
      </c>
    </row>
    <row r="124" spans="13:21" x14ac:dyDescent="0.35">
      <c r="M124" s="6" t="s">
        <v>135</v>
      </c>
      <c r="N124" s="5">
        <v>826</v>
      </c>
      <c r="O124" s="5">
        <v>565.02</v>
      </c>
      <c r="Q124" s="9" t="str">
        <f t="shared" si="5"/>
        <v>PBOR00125</v>
      </c>
      <c r="R124" s="11">
        <f t="shared" si="6"/>
        <v>826</v>
      </c>
      <c r="S124" s="11">
        <f t="shared" si="7"/>
        <v>565.02</v>
      </c>
      <c r="T124" t="e">
        <f t="shared" si="8"/>
        <v>#N/A</v>
      </c>
      <c r="U124" t="str">
        <f t="shared" si="9"/>
        <v/>
      </c>
    </row>
    <row r="125" spans="13:21" x14ac:dyDescent="0.35">
      <c r="M125" s="6" t="s">
        <v>136</v>
      </c>
      <c r="N125" s="5">
        <v>276</v>
      </c>
      <c r="O125" s="5">
        <v>84.22</v>
      </c>
      <c r="Q125" s="9" t="str">
        <f t="shared" si="5"/>
        <v>PBOR00126</v>
      </c>
      <c r="R125" s="11">
        <f t="shared" si="6"/>
        <v>276</v>
      </c>
      <c r="S125" s="11">
        <f t="shared" si="7"/>
        <v>84.22</v>
      </c>
      <c r="T125" t="e">
        <f t="shared" si="8"/>
        <v>#N/A</v>
      </c>
      <c r="U125" t="str">
        <f t="shared" si="9"/>
        <v/>
      </c>
    </row>
    <row r="126" spans="13:21" x14ac:dyDescent="0.35">
      <c r="M126" s="6" t="s">
        <v>137</v>
      </c>
      <c r="N126" s="5">
        <v>831</v>
      </c>
      <c r="O126" s="5">
        <v>221.34</v>
      </c>
      <c r="Q126" s="9" t="str">
        <f t="shared" si="5"/>
        <v>PBOR00127</v>
      </c>
      <c r="R126" s="11">
        <f t="shared" si="6"/>
        <v>831</v>
      </c>
      <c r="S126" s="11">
        <f t="shared" si="7"/>
        <v>221.34</v>
      </c>
      <c r="T126" t="e">
        <f t="shared" si="8"/>
        <v>#N/A</v>
      </c>
      <c r="U126" t="str">
        <f t="shared" si="9"/>
        <v/>
      </c>
    </row>
    <row r="127" spans="13:21" x14ac:dyDescent="0.35">
      <c r="M127" s="6" t="s">
        <v>138</v>
      </c>
      <c r="N127" s="5">
        <v>260</v>
      </c>
      <c r="O127" s="5">
        <v>248.56</v>
      </c>
      <c r="Q127" s="9" t="str">
        <f t="shared" si="5"/>
        <v>PBOR00128</v>
      </c>
      <c r="R127" s="11">
        <f t="shared" si="6"/>
        <v>260</v>
      </c>
      <c r="S127" s="11">
        <f t="shared" si="7"/>
        <v>248.56</v>
      </c>
      <c r="T127" t="e">
        <f t="shared" si="8"/>
        <v>#N/A</v>
      </c>
      <c r="U127" t="str">
        <f t="shared" si="9"/>
        <v/>
      </c>
    </row>
    <row r="128" spans="13:21" x14ac:dyDescent="0.35">
      <c r="M128" s="6" t="s">
        <v>139</v>
      </c>
      <c r="N128" s="5">
        <v>250</v>
      </c>
      <c r="O128" s="5">
        <v>196.17</v>
      </c>
      <c r="Q128" s="9" t="str">
        <f t="shared" si="5"/>
        <v>PBOR00129</v>
      </c>
      <c r="R128" s="11">
        <f t="shared" si="6"/>
        <v>250</v>
      </c>
      <c r="S128" s="11">
        <f t="shared" si="7"/>
        <v>196.17</v>
      </c>
      <c r="T128" t="e">
        <f t="shared" si="8"/>
        <v>#N/A</v>
      </c>
      <c r="U128" t="str">
        <f t="shared" si="9"/>
        <v/>
      </c>
    </row>
    <row r="129" spans="13:21" x14ac:dyDescent="0.35">
      <c r="M129" s="6" t="s">
        <v>140</v>
      </c>
      <c r="N129" s="5">
        <v>245</v>
      </c>
      <c r="O129" s="5">
        <v>226.71</v>
      </c>
      <c r="Q129" s="9" t="str">
        <f t="shared" si="5"/>
        <v>PBOR00130</v>
      </c>
      <c r="R129" s="11">
        <f t="shared" si="6"/>
        <v>245</v>
      </c>
      <c r="S129" s="11">
        <f t="shared" si="7"/>
        <v>226.71</v>
      </c>
      <c r="T129" t="e">
        <f t="shared" si="8"/>
        <v>#N/A</v>
      </c>
      <c r="U129" t="str">
        <f t="shared" si="9"/>
        <v/>
      </c>
    </row>
    <row r="130" spans="13:21" x14ac:dyDescent="0.35">
      <c r="M130" s="6" t="s">
        <v>141</v>
      </c>
      <c r="N130" s="5">
        <v>833</v>
      </c>
      <c r="O130" s="5">
        <v>760.66</v>
      </c>
      <c r="Q130" s="9" t="str">
        <f t="shared" si="5"/>
        <v>PBOR00131</v>
      </c>
      <c r="R130" s="11">
        <f t="shared" si="6"/>
        <v>833</v>
      </c>
      <c r="S130" s="11">
        <f t="shared" si="7"/>
        <v>760.66</v>
      </c>
      <c r="T130" t="e">
        <f t="shared" si="8"/>
        <v>#N/A</v>
      </c>
      <c r="U130" t="str">
        <f t="shared" si="9"/>
        <v/>
      </c>
    </row>
    <row r="131" spans="13:21" x14ac:dyDescent="0.35">
      <c r="M131" s="6" t="s">
        <v>142</v>
      </c>
      <c r="N131" s="5">
        <v>258</v>
      </c>
      <c r="O131" s="5">
        <v>21.83</v>
      </c>
      <c r="Q131" s="9" t="str">
        <f t="shared" si="5"/>
        <v>PBOR00132</v>
      </c>
      <c r="R131" s="11">
        <f t="shared" si="6"/>
        <v>258</v>
      </c>
      <c r="S131" s="11">
        <f t="shared" si="7"/>
        <v>21.83</v>
      </c>
      <c r="T131" t="e">
        <f t="shared" si="8"/>
        <v>#N/A</v>
      </c>
      <c r="U131" t="str">
        <f t="shared" si="9"/>
        <v/>
      </c>
    </row>
    <row r="132" spans="13:21" x14ac:dyDescent="0.35">
      <c r="M132" s="6" t="s">
        <v>143</v>
      </c>
      <c r="N132" s="5">
        <v>393</v>
      </c>
      <c r="O132" s="5">
        <v>365.43</v>
      </c>
      <c r="Q132" s="9" t="str">
        <f t="shared" si="5"/>
        <v>pbor00133</v>
      </c>
      <c r="R132" s="11">
        <f t="shared" si="6"/>
        <v>393</v>
      </c>
      <c r="S132" s="11">
        <f t="shared" si="7"/>
        <v>365.43</v>
      </c>
      <c r="T132" t="e">
        <f t="shared" si="8"/>
        <v>#N/A</v>
      </c>
      <c r="U132" t="str">
        <f t="shared" si="9"/>
        <v/>
      </c>
    </row>
    <row r="133" spans="13:21" x14ac:dyDescent="0.35">
      <c r="M133" s="6" t="s">
        <v>144</v>
      </c>
      <c r="N133" s="5">
        <v>614</v>
      </c>
      <c r="O133" s="5">
        <v>80.010000000000005</v>
      </c>
      <c r="Q133" s="9" t="str">
        <f t="shared" si="5"/>
        <v>PBOR00134</v>
      </c>
      <c r="R133" s="11">
        <f t="shared" si="6"/>
        <v>614</v>
      </c>
      <c r="S133" s="11">
        <f t="shared" si="7"/>
        <v>80.010000000000005</v>
      </c>
      <c r="T133" t="e">
        <f t="shared" si="8"/>
        <v>#N/A</v>
      </c>
      <c r="U133" t="str">
        <f t="shared" si="9"/>
        <v/>
      </c>
    </row>
    <row r="134" spans="13:21" x14ac:dyDescent="0.35">
      <c r="M134" s="6" t="s">
        <v>145</v>
      </c>
      <c r="N134" s="5">
        <v>467</v>
      </c>
      <c r="O134" s="5">
        <v>193.61</v>
      </c>
      <c r="Q134" s="9" t="str">
        <f t="shared" ref="Q134:Q197" si="10">M134</f>
        <v>PBOR00135</v>
      </c>
      <c r="R134" s="11">
        <f t="shared" ref="R134:R197" si="11">N134</f>
        <v>467</v>
      </c>
      <c r="S134" s="11">
        <f t="shared" ref="S134:S197" si="12">O134</f>
        <v>193.61</v>
      </c>
      <c r="T134" t="e">
        <f t="shared" ref="T134:T197" si="13">IF(R134=MAX($R$5:$R$780),R134,NA())</f>
        <v>#N/A</v>
      </c>
      <c r="U134" t="str">
        <f t="shared" ref="U134:U197" si="14">IF(S134=MAX($S$5:$S$780),S134,"")</f>
        <v/>
      </c>
    </row>
    <row r="135" spans="13:21" x14ac:dyDescent="0.35">
      <c r="M135" s="6" t="s">
        <v>146</v>
      </c>
      <c r="N135" s="5">
        <v>489</v>
      </c>
      <c r="O135" s="5">
        <v>381.2</v>
      </c>
      <c r="Q135" s="9" t="str">
        <f t="shared" si="10"/>
        <v>PBOR00136</v>
      </c>
      <c r="R135" s="11">
        <f t="shared" si="11"/>
        <v>489</v>
      </c>
      <c r="S135" s="11">
        <f t="shared" si="12"/>
        <v>381.2</v>
      </c>
      <c r="T135" t="e">
        <f t="shared" si="13"/>
        <v>#N/A</v>
      </c>
      <c r="U135" t="str">
        <f t="shared" si="14"/>
        <v/>
      </c>
    </row>
    <row r="136" spans="13:21" x14ac:dyDescent="0.35">
      <c r="M136" s="6" t="s">
        <v>147</v>
      </c>
      <c r="N136" s="5">
        <v>868</v>
      </c>
      <c r="O136" s="5">
        <v>491.31</v>
      </c>
      <c r="Q136" s="9" t="str">
        <f t="shared" si="10"/>
        <v>pbor00137</v>
      </c>
      <c r="R136" s="11">
        <f t="shared" si="11"/>
        <v>868</v>
      </c>
      <c r="S136" s="11">
        <f t="shared" si="12"/>
        <v>491.31</v>
      </c>
      <c r="T136" t="e">
        <f t="shared" si="13"/>
        <v>#N/A</v>
      </c>
      <c r="U136" t="str">
        <f t="shared" si="14"/>
        <v/>
      </c>
    </row>
    <row r="137" spans="13:21" x14ac:dyDescent="0.35">
      <c r="M137" s="6" t="s">
        <v>148</v>
      </c>
      <c r="N137" s="5">
        <v>317</v>
      </c>
      <c r="O137" s="5">
        <v>251.16</v>
      </c>
      <c r="Q137" s="9" t="str">
        <f t="shared" si="10"/>
        <v>PBOR00138</v>
      </c>
      <c r="R137" s="11">
        <f t="shared" si="11"/>
        <v>317</v>
      </c>
      <c r="S137" s="11">
        <f t="shared" si="12"/>
        <v>251.16</v>
      </c>
      <c r="T137" t="e">
        <f t="shared" si="13"/>
        <v>#N/A</v>
      </c>
      <c r="U137" t="str">
        <f t="shared" si="14"/>
        <v/>
      </c>
    </row>
    <row r="138" spans="13:21" x14ac:dyDescent="0.35">
      <c r="M138" s="6" t="s">
        <v>149</v>
      </c>
      <c r="N138" s="5">
        <v>643</v>
      </c>
      <c r="O138" s="5">
        <v>62.25</v>
      </c>
      <c r="Q138" s="9" t="str">
        <f t="shared" si="10"/>
        <v>PBOR00139</v>
      </c>
      <c r="R138" s="11">
        <f t="shared" si="11"/>
        <v>643</v>
      </c>
      <c r="S138" s="11">
        <f t="shared" si="12"/>
        <v>62.25</v>
      </c>
      <c r="T138" t="e">
        <f t="shared" si="13"/>
        <v>#N/A</v>
      </c>
      <c r="U138" t="str">
        <f t="shared" si="14"/>
        <v/>
      </c>
    </row>
    <row r="139" spans="13:21" x14ac:dyDescent="0.35">
      <c r="M139" s="6" t="s">
        <v>150</v>
      </c>
      <c r="N139" s="5">
        <v>508</v>
      </c>
      <c r="O139" s="5">
        <v>54.55</v>
      </c>
      <c r="Q139" s="9" t="str">
        <f t="shared" si="10"/>
        <v>PBOR00140</v>
      </c>
      <c r="R139" s="11">
        <f t="shared" si="11"/>
        <v>508</v>
      </c>
      <c r="S139" s="11">
        <f t="shared" si="12"/>
        <v>54.55</v>
      </c>
      <c r="T139" t="e">
        <f t="shared" si="13"/>
        <v>#N/A</v>
      </c>
      <c r="U139" t="str">
        <f t="shared" si="14"/>
        <v/>
      </c>
    </row>
    <row r="140" spans="13:21" x14ac:dyDescent="0.35">
      <c r="M140" s="6" t="s">
        <v>151</v>
      </c>
      <c r="N140" s="5">
        <v>272</v>
      </c>
      <c r="O140" s="5">
        <v>185.78</v>
      </c>
      <c r="Q140" s="9" t="str">
        <f t="shared" si="10"/>
        <v>pbor00141</v>
      </c>
      <c r="R140" s="11">
        <f t="shared" si="11"/>
        <v>272</v>
      </c>
      <c r="S140" s="11">
        <f t="shared" si="12"/>
        <v>185.78</v>
      </c>
      <c r="T140" t="e">
        <f t="shared" si="13"/>
        <v>#N/A</v>
      </c>
      <c r="U140" t="str">
        <f t="shared" si="14"/>
        <v/>
      </c>
    </row>
    <row r="141" spans="13:21" x14ac:dyDescent="0.35">
      <c r="M141" s="6" t="s">
        <v>152</v>
      </c>
      <c r="N141" s="5">
        <v>301</v>
      </c>
      <c r="O141" s="5">
        <v>26.64</v>
      </c>
      <c r="Q141" s="9" t="str">
        <f t="shared" si="10"/>
        <v>PBOR00142</v>
      </c>
      <c r="R141" s="11">
        <f t="shared" si="11"/>
        <v>301</v>
      </c>
      <c r="S141" s="11">
        <f t="shared" si="12"/>
        <v>26.64</v>
      </c>
      <c r="T141" t="e">
        <f t="shared" si="13"/>
        <v>#N/A</v>
      </c>
      <c r="U141" t="str">
        <f t="shared" si="14"/>
        <v/>
      </c>
    </row>
    <row r="142" spans="13:21" x14ac:dyDescent="0.35">
      <c r="M142" s="6" t="s">
        <v>153</v>
      </c>
      <c r="N142" s="5">
        <v>637</v>
      </c>
      <c r="O142" s="5">
        <v>78.12</v>
      </c>
      <c r="Q142" s="9" t="str">
        <f t="shared" si="10"/>
        <v>PBOR00143</v>
      </c>
      <c r="R142" s="11">
        <f t="shared" si="11"/>
        <v>637</v>
      </c>
      <c r="S142" s="11">
        <f t="shared" si="12"/>
        <v>78.12</v>
      </c>
      <c r="T142" t="e">
        <f t="shared" si="13"/>
        <v>#N/A</v>
      </c>
      <c r="U142" t="str">
        <f t="shared" si="14"/>
        <v/>
      </c>
    </row>
    <row r="143" spans="13:21" x14ac:dyDescent="0.35">
      <c r="M143" s="6" t="s">
        <v>154</v>
      </c>
      <c r="N143" s="5">
        <v>427</v>
      </c>
      <c r="O143" s="5">
        <v>3</v>
      </c>
      <c r="Q143" s="9" t="str">
        <f t="shared" si="10"/>
        <v>PBOR00144</v>
      </c>
      <c r="R143" s="11">
        <f t="shared" si="11"/>
        <v>427</v>
      </c>
      <c r="S143" s="11">
        <f t="shared" si="12"/>
        <v>3</v>
      </c>
      <c r="T143" t="e">
        <f t="shared" si="13"/>
        <v>#N/A</v>
      </c>
      <c r="U143" t="str">
        <f t="shared" si="14"/>
        <v/>
      </c>
    </row>
    <row r="144" spans="13:21" x14ac:dyDescent="0.35">
      <c r="M144" s="6" t="s">
        <v>155</v>
      </c>
      <c r="N144" s="5">
        <v>677</v>
      </c>
      <c r="O144" s="5">
        <v>350.54</v>
      </c>
      <c r="Q144" s="9" t="str">
        <f t="shared" si="10"/>
        <v>PBOR00145</v>
      </c>
      <c r="R144" s="11">
        <f t="shared" si="11"/>
        <v>677</v>
      </c>
      <c r="S144" s="11">
        <f t="shared" si="12"/>
        <v>350.54</v>
      </c>
      <c r="T144" t="e">
        <f t="shared" si="13"/>
        <v>#N/A</v>
      </c>
      <c r="U144" t="str">
        <f t="shared" si="14"/>
        <v/>
      </c>
    </row>
    <row r="145" spans="13:21" x14ac:dyDescent="0.35">
      <c r="M145" s="6" t="s">
        <v>156</v>
      </c>
      <c r="N145" s="5">
        <v>382</v>
      </c>
      <c r="O145" s="5">
        <v>94.41</v>
      </c>
      <c r="Q145" s="9" t="str">
        <f t="shared" si="10"/>
        <v>PBOR00146</v>
      </c>
      <c r="R145" s="11">
        <f t="shared" si="11"/>
        <v>382</v>
      </c>
      <c r="S145" s="11">
        <f t="shared" si="12"/>
        <v>94.41</v>
      </c>
      <c r="T145" t="e">
        <f t="shared" si="13"/>
        <v>#N/A</v>
      </c>
      <c r="U145" t="str">
        <f t="shared" si="14"/>
        <v/>
      </c>
    </row>
    <row r="146" spans="13:21" x14ac:dyDescent="0.35">
      <c r="M146" s="6" t="s">
        <v>157</v>
      </c>
      <c r="N146" s="5">
        <v>281</v>
      </c>
      <c r="O146" s="5">
        <v>208.25</v>
      </c>
      <c r="Q146" s="9" t="str">
        <f t="shared" si="10"/>
        <v>PBOR00147</v>
      </c>
      <c r="R146" s="11">
        <f t="shared" si="11"/>
        <v>281</v>
      </c>
      <c r="S146" s="11">
        <f t="shared" si="12"/>
        <v>208.25</v>
      </c>
      <c r="T146" t="e">
        <f t="shared" si="13"/>
        <v>#N/A</v>
      </c>
      <c r="U146" t="str">
        <f t="shared" si="14"/>
        <v/>
      </c>
    </row>
    <row r="147" spans="13:21" x14ac:dyDescent="0.35">
      <c r="M147" s="6" t="s">
        <v>158</v>
      </c>
      <c r="N147" s="5">
        <v>301</v>
      </c>
      <c r="O147" s="5">
        <v>228.45</v>
      </c>
      <c r="Q147" s="9" t="str">
        <f t="shared" si="10"/>
        <v>PBOR00148</v>
      </c>
      <c r="R147" s="11">
        <f t="shared" si="11"/>
        <v>301</v>
      </c>
      <c r="S147" s="11">
        <f t="shared" si="12"/>
        <v>228.45</v>
      </c>
      <c r="T147" t="e">
        <f t="shared" si="13"/>
        <v>#N/A</v>
      </c>
      <c r="U147" t="str">
        <f t="shared" si="14"/>
        <v/>
      </c>
    </row>
    <row r="148" spans="13:21" x14ac:dyDescent="0.35">
      <c r="M148" s="6" t="s">
        <v>159</v>
      </c>
      <c r="N148" s="5">
        <v>888</v>
      </c>
      <c r="O148" s="5">
        <v>350.94</v>
      </c>
      <c r="Q148" s="9" t="str">
        <f t="shared" si="10"/>
        <v>PBOR00149</v>
      </c>
      <c r="R148" s="11">
        <f t="shared" si="11"/>
        <v>888</v>
      </c>
      <c r="S148" s="11">
        <f t="shared" si="12"/>
        <v>350.94</v>
      </c>
      <c r="T148" t="e">
        <f t="shared" si="13"/>
        <v>#N/A</v>
      </c>
      <c r="U148" t="str">
        <f t="shared" si="14"/>
        <v/>
      </c>
    </row>
    <row r="149" spans="13:21" x14ac:dyDescent="0.35">
      <c r="M149" s="6" t="s">
        <v>160</v>
      </c>
      <c r="N149" s="5">
        <v>595</v>
      </c>
      <c r="O149" s="5">
        <v>15.39</v>
      </c>
      <c r="Q149" s="9" t="str">
        <f t="shared" si="10"/>
        <v>PBOR00150</v>
      </c>
      <c r="R149" s="11">
        <f t="shared" si="11"/>
        <v>595</v>
      </c>
      <c r="S149" s="11">
        <f t="shared" si="12"/>
        <v>15.39</v>
      </c>
      <c r="T149" t="e">
        <f t="shared" si="13"/>
        <v>#N/A</v>
      </c>
      <c r="U149" t="str">
        <f t="shared" si="14"/>
        <v/>
      </c>
    </row>
    <row r="150" spans="13:21" x14ac:dyDescent="0.35">
      <c r="M150" s="6" t="s">
        <v>161</v>
      </c>
      <c r="N150" s="5">
        <v>597</v>
      </c>
      <c r="O150" s="5">
        <v>210.29</v>
      </c>
      <c r="Q150" s="9" t="str">
        <f t="shared" si="10"/>
        <v>PBOR00151</v>
      </c>
      <c r="R150" s="11">
        <f t="shared" si="11"/>
        <v>597</v>
      </c>
      <c r="S150" s="11">
        <f t="shared" si="12"/>
        <v>210.29</v>
      </c>
      <c r="T150" t="e">
        <f t="shared" si="13"/>
        <v>#N/A</v>
      </c>
      <c r="U150" t="str">
        <f t="shared" si="14"/>
        <v/>
      </c>
    </row>
    <row r="151" spans="13:21" x14ac:dyDescent="0.35">
      <c r="M151" s="6" t="s">
        <v>162</v>
      </c>
      <c r="N151" s="5">
        <v>837</v>
      </c>
      <c r="O151" s="5">
        <v>35.94</v>
      </c>
      <c r="Q151" s="9" t="str">
        <f t="shared" si="10"/>
        <v>PBOR00152</v>
      </c>
      <c r="R151" s="11">
        <f t="shared" si="11"/>
        <v>837</v>
      </c>
      <c r="S151" s="11">
        <f t="shared" si="12"/>
        <v>35.94</v>
      </c>
      <c r="T151" t="e">
        <f t="shared" si="13"/>
        <v>#N/A</v>
      </c>
      <c r="U151" t="str">
        <f t="shared" si="14"/>
        <v/>
      </c>
    </row>
    <row r="152" spans="13:21" x14ac:dyDescent="0.35">
      <c r="M152" s="6" t="s">
        <v>163</v>
      </c>
      <c r="N152" s="5">
        <v>794</v>
      </c>
      <c r="O152" s="5">
        <v>5.47</v>
      </c>
      <c r="Q152" s="9" t="str">
        <f t="shared" si="10"/>
        <v>PBOR00153</v>
      </c>
      <c r="R152" s="11">
        <f t="shared" si="11"/>
        <v>794</v>
      </c>
      <c r="S152" s="11">
        <f t="shared" si="12"/>
        <v>5.47</v>
      </c>
      <c r="T152" t="e">
        <f t="shared" si="13"/>
        <v>#N/A</v>
      </c>
      <c r="U152" t="str">
        <f t="shared" si="14"/>
        <v/>
      </c>
    </row>
    <row r="153" spans="13:21" x14ac:dyDescent="0.35">
      <c r="M153" s="6" t="s">
        <v>164</v>
      </c>
      <c r="N153" s="5">
        <v>356</v>
      </c>
      <c r="O153" s="5">
        <v>304.51</v>
      </c>
      <c r="Q153" s="9" t="str">
        <f t="shared" si="10"/>
        <v>PBOR00154</v>
      </c>
      <c r="R153" s="11">
        <f t="shared" si="11"/>
        <v>356</v>
      </c>
      <c r="S153" s="11">
        <f t="shared" si="12"/>
        <v>304.51</v>
      </c>
      <c r="T153" t="e">
        <f t="shared" si="13"/>
        <v>#N/A</v>
      </c>
      <c r="U153" t="str">
        <f t="shared" si="14"/>
        <v/>
      </c>
    </row>
    <row r="154" spans="13:21" x14ac:dyDescent="0.35">
      <c r="M154" s="6" t="s">
        <v>165</v>
      </c>
      <c r="N154" s="5">
        <v>742</v>
      </c>
      <c r="O154" s="5">
        <v>460.84</v>
      </c>
      <c r="Q154" s="9" t="str">
        <f t="shared" si="10"/>
        <v>pbor00155</v>
      </c>
      <c r="R154" s="11">
        <f t="shared" si="11"/>
        <v>742</v>
      </c>
      <c r="S154" s="11">
        <f t="shared" si="12"/>
        <v>460.84</v>
      </c>
      <c r="T154" t="e">
        <f t="shared" si="13"/>
        <v>#N/A</v>
      </c>
      <c r="U154" t="str">
        <f t="shared" si="14"/>
        <v/>
      </c>
    </row>
    <row r="155" spans="13:21" x14ac:dyDescent="0.35">
      <c r="M155" s="6" t="s">
        <v>166</v>
      </c>
      <c r="N155" s="5">
        <v>214</v>
      </c>
      <c r="O155" s="5">
        <v>200.78</v>
      </c>
      <c r="Q155" s="9" t="str">
        <f t="shared" si="10"/>
        <v>PBOR00156</v>
      </c>
      <c r="R155" s="11">
        <f t="shared" si="11"/>
        <v>214</v>
      </c>
      <c r="S155" s="11">
        <f t="shared" si="12"/>
        <v>200.78</v>
      </c>
      <c r="T155" t="e">
        <f t="shared" si="13"/>
        <v>#N/A</v>
      </c>
      <c r="U155" t="str">
        <f t="shared" si="14"/>
        <v/>
      </c>
    </row>
    <row r="156" spans="13:21" x14ac:dyDescent="0.35">
      <c r="M156" s="6" t="s">
        <v>167</v>
      </c>
      <c r="N156" s="5">
        <v>797</v>
      </c>
      <c r="O156" s="5">
        <v>778.93</v>
      </c>
      <c r="Q156" s="9" t="str">
        <f t="shared" si="10"/>
        <v>PBOR00157</v>
      </c>
      <c r="R156" s="11">
        <f t="shared" si="11"/>
        <v>797</v>
      </c>
      <c r="S156" s="11">
        <f t="shared" si="12"/>
        <v>778.93</v>
      </c>
      <c r="T156" t="e">
        <f t="shared" si="13"/>
        <v>#N/A</v>
      </c>
      <c r="U156" t="str">
        <f t="shared" si="14"/>
        <v/>
      </c>
    </row>
    <row r="157" spans="13:21" x14ac:dyDescent="0.35">
      <c r="M157" s="6" t="s">
        <v>168</v>
      </c>
      <c r="N157" s="5">
        <v>871</v>
      </c>
      <c r="O157" s="5">
        <v>815.42</v>
      </c>
      <c r="Q157" s="9" t="str">
        <f t="shared" si="10"/>
        <v>PBOR00158</v>
      </c>
      <c r="R157" s="11">
        <f t="shared" si="11"/>
        <v>871</v>
      </c>
      <c r="S157" s="11">
        <f t="shared" si="12"/>
        <v>815.42</v>
      </c>
      <c r="T157" t="e">
        <f t="shared" si="13"/>
        <v>#N/A</v>
      </c>
      <c r="U157" t="str">
        <f t="shared" si="14"/>
        <v/>
      </c>
    </row>
    <row r="158" spans="13:21" x14ac:dyDescent="0.35">
      <c r="M158" s="6" t="s">
        <v>169</v>
      </c>
      <c r="N158" s="5">
        <v>603</v>
      </c>
      <c r="O158" s="5">
        <v>559.27</v>
      </c>
      <c r="Q158" s="9" t="str">
        <f t="shared" si="10"/>
        <v>PBOR00159</v>
      </c>
      <c r="R158" s="11">
        <f t="shared" si="11"/>
        <v>603</v>
      </c>
      <c r="S158" s="11">
        <f t="shared" si="12"/>
        <v>559.27</v>
      </c>
      <c r="T158" t="e">
        <f t="shared" si="13"/>
        <v>#N/A</v>
      </c>
      <c r="U158" t="str">
        <f t="shared" si="14"/>
        <v/>
      </c>
    </row>
    <row r="159" spans="13:21" x14ac:dyDescent="0.35">
      <c r="M159" s="6" t="s">
        <v>170</v>
      </c>
      <c r="N159" s="5">
        <v>489</v>
      </c>
      <c r="O159" s="5">
        <v>48.09</v>
      </c>
      <c r="Q159" s="9" t="str">
        <f t="shared" si="10"/>
        <v>pbor00160</v>
      </c>
      <c r="R159" s="11">
        <f t="shared" si="11"/>
        <v>489</v>
      </c>
      <c r="S159" s="11">
        <f t="shared" si="12"/>
        <v>48.09</v>
      </c>
      <c r="T159" t="e">
        <f t="shared" si="13"/>
        <v>#N/A</v>
      </c>
      <c r="U159" t="str">
        <f t="shared" si="14"/>
        <v/>
      </c>
    </row>
    <row r="160" spans="13:21" x14ac:dyDescent="0.35">
      <c r="M160" s="6" t="s">
        <v>171</v>
      </c>
      <c r="N160" s="5">
        <v>432</v>
      </c>
      <c r="O160" s="5">
        <v>1.95</v>
      </c>
      <c r="Q160" s="9" t="str">
        <f t="shared" si="10"/>
        <v>pbor00161</v>
      </c>
      <c r="R160" s="11">
        <f t="shared" si="11"/>
        <v>432</v>
      </c>
      <c r="S160" s="11">
        <f t="shared" si="12"/>
        <v>1.95</v>
      </c>
      <c r="T160" t="e">
        <f t="shared" si="13"/>
        <v>#N/A</v>
      </c>
      <c r="U160" t="str">
        <f t="shared" si="14"/>
        <v/>
      </c>
    </row>
    <row r="161" spans="13:21" x14ac:dyDescent="0.35">
      <c r="M161" s="6" t="s">
        <v>172</v>
      </c>
      <c r="N161" s="5">
        <v>680</v>
      </c>
      <c r="O161" s="5">
        <v>150.76</v>
      </c>
      <c r="Q161" s="9" t="str">
        <f t="shared" si="10"/>
        <v>PBOR00162</v>
      </c>
      <c r="R161" s="11">
        <f t="shared" si="11"/>
        <v>680</v>
      </c>
      <c r="S161" s="11">
        <f t="shared" si="12"/>
        <v>150.76</v>
      </c>
      <c r="T161" t="e">
        <f t="shared" si="13"/>
        <v>#N/A</v>
      </c>
      <c r="U161" t="str">
        <f t="shared" si="14"/>
        <v/>
      </c>
    </row>
    <row r="162" spans="13:21" x14ac:dyDescent="0.35">
      <c r="M162" s="6" t="s">
        <v>173</v>
      </c>
      <c r="N162" s="5">
        <v>422</v>
      </c>
      <c r="O162" s="5">
        <v>386.66</v>
      </c>
      <c r="Q162" s="9" t="str">
        <f t="shared" si="10"/>
        <v>PBOR00163</v>
      </c>
      <c r="R162" s="11">
        <f t="shared" si="11"/>
        <v>422</v>
      </c>
      <c r="S162" s="11">
        <f t="shared" si="12"/>
        <v>386.66</v>
      </c>
      <c r="T162" t="e">
        <f t="shared" si="13"/>
        <v>#N/A</v>
      </c>
      <c r="U162" t="str">
        <f t="shared" si="14"/>
        <v/>
      </c>
    </row>
    <row r="163" spans="13:21" x14ac:dyDescent="0.35">
      <c r="M163" s="6" t="s">
        <v>174</v>
      </c>
      <c r="N163" s="5">
        <v>718</v>
      </c>
      <c r="O163" s="5">
        <v>440.59</v>
      </c>
      <c r="Q163" s="9" t="str">
        <f t="shared" si="10"/>
        <v>PBOR00164</v>
      </c>
      <c r="R163" s="11">
        <f t="shared" si="11"/>
        <v>718</v>
      </c>
      <c r="S163" s="11">
        <f t="shared" si="12"/>
        <v>440.59</v>
      </c>
      <c r="T163" t="e">
        <f t="shared" si="13"/>
        <v>#N/A</v>
      </c>
      <c r="U163" t="str">
        <f t="shared" si="14"/>
        <v/>
      </c>
    </row>
    <row r="164" spans="13:21" x14ac:dyDescent="0.35">
      <c r="M164" s="6" t="s">
        <v>175</v>
      </c>
      <c r="N164" s="5">
        <v>495</v>
      </c>
      <c r="O164" s="5">
        <v>403.79</v>
      </c>
      <c r="Q164" s="9" t="str">
        <f t="shared" si="10"/>
        <v>PBOR00165</v>
      </c>
      <c r="R164" s="11">
        <f t="shared" si="11"/>
        <v>495</v>
      </c>
      <c r="S164" s="11">
        <f t="shared" si="12"/>
        <v>403.79</v>
      </c>
      <c r="T164" t="e">
        <f t="shared" si="13"/>
        <v>#N/A</v>
      </c>
      <c r="U164" t="str">
        <f t="shared" si="14"/>
        <v/>
      </c>
    </row>
    <row r="165" spans="13:21" x14ac:dyDescent="0.35">
      <c r="M165" s="6" t="s">
        <v>176</v>
      </c>
      <c r="N165" s="5">
        <v>777</v>
      </c>
      <c r="O165" s="5">
        <v>469.27</v>
      </c>
      <c r="Q165" s="9" t="str">
        <f t="shared" si="10"/>
        <v>PBOR00166</v>
      </c>
      <c r="R165" s="11">
        <f t="shared" si="11"/>
        <v>777</v>
      </c>
      <c r="S165" s="11">
        <f t="shared" si="12"/>
        <v>469.27</v>
      </c>
      <c r="T165" t="e">
        <f t="shared" si="13"/>
        <v>#N/A</v>
      </c>
      <c r="U165" t="str">
        <f t="shared" si="14"/>
        <v/>
      </c>
    </row>
    <row r="166" spans="13:21" x14ac:dyDescent="0.35">
      <c r="M166" s="6" t="s">
        <v>177</v>
      </c>
      <c r="N166" s="5">
        <v>484</v>
      </c>
      <c r="O166" s="5">
        <v>131.49</v>
      </c>
      <c r="Q166" s="9" t="str">
        <f t="shared" si="10"/>
        <v>PBOR00167</v>
      </c>
      <c r="R166" s="11">
        <f t="shared" si="11"/>
        <v>484</v>
      </c>
      <c r="S166" s="11">
        <f t="shared" si="12"/>
        <v>131.49</v>
      </c>
      <c r="T166" t="e">
        <f t="shared" si="13"/>
        <v>#N/A</v>
      </c>
      <c r="U166" t="str">
        <f t="shared" si="14"/>
        <v/>
      </c>
    </row>
    <row r="167" spans="13:21" x14ac:dyDescent="0.35">
      <c r="M167" s="6" t="s">
        <v>178</v>
      </c>
      <c r="N167" s="5">
        <v>607</v>
      </c>
      <c r="O167" s="5">
        <v>341.7</v>
      </c>
      <c r="Q167" s="9" t="str">
        <f t="shared" si="10"/>
        <v>PBOR00168</v>
      </c>
      <c r="R167" s="11">
        <f t="shared" si="11"/>
        <v>607</v>
      </c>
      <c r="S167" s="11">
        <f t="shared" si="12"/>
        <v>341.7</v>
      </c>
      <c r="T167" t="e">
        <f t="shared" si="13"/>
        <v>#N/A</v>
      </c>
      <c r="U167" t="str">
        <f t="shared" si="14"/>
        <v/>
      </c>
    </row>
    <row r="168" spans="13:21" x14ac:dyDescent="0.35">
      <c r="M168" s="6" t="s">
        <v>179</v>
      </c>
      <c r="N168" s="5">
        <v>494</v>
      </c>
      <c r="O168" s="5">
        <v>363.49</v>
      </c>
      <c r="Q168" s="9" t="str">
        <f t="shared" si="10"/>
        <v>PBOR00169</v>
      </c>
      <c r="R168" s="11">
        <f t="shared" si="11"/>
        <v>494</v>
      </c>
      <c r="S168" s="11">
        <f t="shared" si="12"/>
        <v>363.49</v>
      </c>
      <c r="T168" t="e">
        <f t="shared" si="13"/>
        <v>#N/A</v>
      </c>
      <c r="U168" t="str">
        <f t="shared" si="14"/>
        <v/>
      </c>
    </row>
    <row r="169" spans="13:21" x14ac:dyDescent="0.35">
      <c r="M169" s="6" t="s">
        <v>180</v>
      </c>
      <c r="N169" s="5">
        <v>707</v>
      </c>
      <c r="O169" s="5">
        <v>311.88</v>
      </c>
      <c r="Q169" s="9" t="str">
        <f t="shared" si="10"/>
        <v>PBOR00170</v>
      </c>
      <c r="R169" s="11">
        <f t="shared" si="11"/>
        <v>707</v>
      </c>
      <c r="S169" s="11">
        <f t="shared" si="12"/>
        <v>311.88</v>
      </c>
      <c r="T169" t="e">
        <f t="shared" si="13"/>
        <v>#N/A</v>
      </c>
      <c r="U169" t="str">
        <f t="shared" si="14"/>
        <v/>
      </c>
    </row>
    <row r="170" spans="13:21" x14ac:dyDescent="0.35">
      <c r="M170" s="6" t="s">
        <v>181</v>
      </c>
      <c r="N170" s="5">
        <v>806</v>
      </c>
      <c r="O170" s="5">
        <v>540.24</v>
      </c>
      <c r="Q170" s="9" t="str">
        <f t="shared" si="10"/>
        <v>PBOR00171</v>
      </c>
      <c r="R170" s="11">
        <f t="shared" si="11"/>
        <v>806</v>
      </c>
      <c r="S170" s="11">
        <f t="shared" si="12"/>
        <v>540.24</v>
      </c>
      <c r="T170" t="e">
        <f t="shared" si="13"/>
        <v>#N/A</v>
      </c>
      <c r="U170" t="str">
        <f t="shared" si="14"/>
        <v/>
      </c>
    </row>
    <row r="171" spans="13:21" x14ac:dyDescent="0.35">
      <c r="M171" s="6" t="s">
        <v>182</v>
      </c>
      <c r="N171" s="5">
        <v>581</v>
      </c>
      <c r="O171" s="5">
        <v>124.93</v>
      </c>
      <c r="Q171" s="9" t="str">
        <f t="shared" si="10"/>
        <v>PBOR00172</v>
      </c>
      <c r="R171" s="11">
        <f t="shared" si="11"/>
        <v>581</v>
      </c>
      <c r="S171" s="11">
        <f t="shared" si="12"/>
        <v>124.93</v>
      </c>
      <c r="T171" t="e">
        <f t="shared" si="13"/>
        <v>#N/A</v>
      </c>
      <c r="U171" t="str">
        <f t="shared" si="14"/>
        <v/>
      </c>
    </row>
    <row r="172" spans="13:21" x14ac:dyDescent="0.35">
      <c r="M172" s="6" t="s">
        <v>183</v>
      </c>
      <c r="N172" s="5">
        <v>835</v>
      </c>
      <c r="O172" s="5">
        <v>647.37</v>
      </c>
      <c r="Q172" s="9" t="str">
        <f t="shared" si="10"/>
        <v>PBOR00173</v>
      </c>
      <c r="R172" s="11">
        <f t="shared" si="11"/>
        <v>835</v>
      </c>
      <c r="S172" s="11">
        <f t="shared" si="12"/>
        <v>647.37</v>
      </c>
      <c r="T172" t="e">
        <f t="shared" si="13"/>
        <v>#N/A</v>
      </c>
      <c r="U172" t="str">
        <f t="shared" si="14"/>
        <v/>
      </c>
    </row>
    <row r="173" spans="13:21" x14ac:dyDescent="0.35">
      <c r="M173" s="6" t="s">
        <v>184</v>
      </c>
      <c r="N173" s="5">
        <v>444</v>
      </c>
      <c r="O173" s="5">
        <v>143.57</v>
      </c>
      <c r="Q173" s="9" t="str">
        <f t="shared" si="10"/>
        <v>PBOR00174</v>
      </c>
      <c r="R173" s="11">
        <f t="shared" si="11"/>
        <v>444</v>
      </c>
      <c r="S173" s="11">
        <f t="shared" si="12"/>
        <v>143.57</v>
      </c>
      <c r="T173" t="e">
        <f t="shared" si="13"/>
        <v>#N/A</v>
      </c>
      <c r="U173" t="str">
        <f t="shared" si="14"/>
        <v/>
      </c>
    </row>
    <row r="174" spans="13:21" x14ac:dyDescent="0.35">
      <c r="M174" s="6" t="s">
        <v>185</v>
      </c>
      <c r="N174" s="5">
        <v>353</v>
      </c>
      <c r="O174" s="5">
        <v>74.739999999999995</v>
      </c>
      <c r="Q174" s="9" t="str">
        <f t="shared" si="10"/>
        <v>PBOR00175</v>
      </c>
      <c r="R174" s="11">
        <f t="shared" si="11"/>
        <v>353</v>
      </c>
      <c r="S174" s="11">
        <f t="shared" si="12"/>
        <v>74.739999999999995</v>
      </c>
      <c r="T174" t="e">
        <f t="shared" si="13"/>
        <v>#N/A</v>
      </c>
      <c r="U174" t="str">
        <f t="shared" si="14"/>
        <v/>
      </c>
    </row>
    <row r="175" spans="13:21" x14ac:dyDescent="0.35">
      <c r="M175" s="6" t="s">
        <v>186</v>
      </c>
      <c r="N175" s="5">
        <v>643</v>
      </c>
      <c r="O175" s="5">
        <v>641.83000000000004</v>
      </c>
      <c r="Q175" s="9" t="str">
        <f t="shared" si="10"/>
        <v>PBOR00176</v>
      </c>
      <c r="R175" s="11">
        <f t="shared" si="11"/>
        <v>643</v>
      </c>
      <c r="S175" s="11">
        <f t="shared" si="12"/>
        <v>641.83000000000004</v>
      </c>
      <c r="T175" t="e">
        <f t="shared" si="13"/>
        <v>#N/A</v>
      </c>
      <c r="U175" t="str">
        <f t="shared" si="14"/>
        <v/>
      </c>
    </row>
    <row r="176" spans="13:21" x14ac:dyDescent="0.35">
      <c r="M176" s="6" t="s">
        <v>187</v>
      </c>
      <c r="N176" s="5">
        <v>791</v>
      </c>
      <c r="O176" s="5">
        <v>271.49</v>
      </c>
      <c r="Q176" s="9" t="str">
        <f t="shared" si="10"/>
        <v>pbor00177</v>
      </c>
      <c r="R176" s="11">
        <f t="shared" si="11"/>
        <v>791</v>
      </c>
      <c r="S176" s="11">
        <f t="shared" si="12"/>
        <v>271.49</v>
      </c>
      <c r="T176" t="e">
        <f t="shared" si="13"/>
        <v>#N/A</v>
      </c>
      <c r="U176" t="str">
        <f t="shared" si="14"/>
        <v/>
      </c>
    </row>
    <row r="177" spans="13:21" x14ac:dyDescent="0.35">
      <c r="M177" s="6" t="s">
        <v>188</v>
      </c>
      <c r="N177" s="5">
        <v>842</v>
      </c>
      <c r="O177" s="5">
        <v>148.94</v>
      </c>
      <c r="Q177" s="9" t="str">
        <f t="shared" si="10"/>
        <v>PBOR00178</v>
      </c>
      <c r="R177" s="11">
        <f t="shared" si="11"/>
        <v>842</v>
      </c>
      <c r="S177" s="11">
        <f t="shared" si="12"/>
        <v>148.94</v>
      </c>
      <c r="T177" t="e">
        <f t="shared" si="13"/>
        <v>#N/A</v>
      </c>
      <c r="U177" t="str">
        <f t="shared" si="14"/>
        <v/>
      </c>
    </row>
    <row r="178" spans="13:21" x14ac:dyDescent="0.35">
      <c r="M178" s="6" t="s">
        <v>189</v>
      </c>
      <c r="N178" s="5">
        <v>692</v>
      </c>
      <c r="O178" s="5">
        <v>379.59</v>
      </c>
      <c r="Q178" s="9" t="str">
        <f t="shared" si="10"/>
        <v>PBOR00179</v>
      </c>
      <c r="R178" s="11">
        <f t="shared" si="11"/>
        <v>692</v>
      </c>
      <c r="S178" s="11">
        <f t="shared" si="12"/>
        <v>379.59</v>
      </c>
      <c r="T178" t="e">
        <f t="shared" si="13"/>
        <v>#N/A</v>
      </c>
      <c r="U178" t="str">
        <f t="shared" si="14"/>
        <v/>
      </c>
    </row>
    <row r="179" spans="13:21" x14ac:dyDescent="0.35">
      <c r="M179" s="6" t="s">
        <v>190</v>
      </c>
      <c r="N179" s="5">
        <v>707</v>
      </c>
      <c r="O179" s="5">
        <v>287.14</v>
      </c>
      <c r="Q179" s="9" t="str">
        <f t="shared" si="10"/>
        <v>PBOR00180</v>
      </c>
      <c r="R179" s="11">
        <f t="shared" si="11"/>
        <v>707</v>
      </c>
      <c r="S179" s="11">
        <f t="shared" si="12"/>
        <v>287.14</v>
      </c>
      <c r="T179" t="e">
        <f t="shared" si="13"/>
        <v>#N/A</v>
      </c>
      <c r="U179" t="str">
        <f t="shared" si="14"/>
        <v/>
      </c>
    </row>
    <row r="180" spans="13:21" x14ac:dyDescent="0.35">
      <c r="M180" s="6" t="s">
        <v>191</v>
      </c>
      <c r="N180" s="5">
        <v>396</v>
      </c>
      <c r="O180" s="5">
        <v>66.45</v>
      </c>
      <c r="Q180" s="9" t="str">
        <f t="shared" si="10"/>
        <v>PBOR00181</v>
      </c>
      <c r="R180" s="11">
        <f t="shared" si="11"/>
        <v>396</v>
      </c>
      <c r="S180" s="11">
        <f t="shared" si="12"/>
        <v>66.45</v>
      </c>
      <c r="T180" t="e">
        <f t="shared" si="13"/>
        <v>#N/A</v>
      </c>
      <c r="U180" t="str">
        <f t="shared" si="14"/>
        <v/>
      </c>
    </row>
    <row r="181" spans="13:21" x14ac:dyDescent="0.35">
      <c r="M181" s="6" t="s">
        <v>192</v>
      </c>
      <c r="N181" s="5">
        <v>671</v>
      </c>
      <c r="O181" s="5">
        <v>611.20000000000005</v>
      </c>
      <c r="Q181" s="9" t="str">
        <f t="shared" si="10"/>
        <v>PBOR00182</v>
      </c>
      <c r="R181" s="11">
        <f t="shared" si="11"/>
        <v>671</v>
      </c>
      <c r="S181" s="11">
        <f t="shared" si="12"/>
        <v>611.20000000000005</v>
      </c>
      <c r="T181" t="e">
        <f t="shared" si="13"/>
        <v>#N/A</v>
      </c>
      <c r="U181" t="str">
        <f t="shared" si="14"/>
        <v/>
      </c>
    </row>
    <row r="182" spans="13:21" x14ac:dyDescent="0.35">
      <c r="M182" s="6" t="s">
        <v>193</v>
      </c>
      <c r="N182" s="5">
        <v>813</v>
      </c>
      <c r="O182" s="5">
        <v>222.12</v>
      </c>
      <c r="Q182" s="9" t="str">
        <f t="shared" si="10"/>
        <v>PBOR00183</v>
      </c>
      <c r="R182" s="11">
        <f t="shared" si="11"/>
        <v>813</v>
      </c>
      <c r="S182" s="11">
        <f t="shared" si="12"/>
        <v>222.12</v>
      </c>
      <c r="T182" t="e">
        <f t="shared" si="13"/>
        <v>#N/A</v>
      </c>
      <c r="U182" t="str">
        <f t="shared" si="14"/>
        <v/>
      </c>
    </row>
    <row r="183" spans="13:21" x14ac:dyDescent="0.35">
      <c r="M183" s="6" t="s">
        <v>194</v>
      </c>
      <c r="N183" s="5">
        <v>487</v>
      </c>
      <c r="O183" s="5">
        <v>399.27</v>
      </c>
      <c r="Q183" s="9" t="str">
        <f t="shared" si="10"/>
        <v>PBOR00184</v>
      </c>
      <c r="R183" s="11">
        <f t="shared" si="11"/>
        <v>487</v>
      </c>
      <c r="S183" s="11">
        <f t="shared" si="12"/>
        <v>399.27</v>
      </c>
      <c r="T183" t="e">
        <f t="shared" si="13"/>
        <v>#N/A</v>
      </c>
      <c r="U183" t="str">
        <f t="shared" si="14"/>
        <v/>
      </c>
    </row>
    <row r="184" spans="13:21" x14ac:dyDescent="0.35">
      <c r="M184" s="6" t="s">
        <v>195</v>
      </c>
      <c r="N184" s="5">
        <v>509</v>
      </c>
      <c r="O184" s="5">
        <v>458.01</v>
      </c>
      <c r="Q184" s="9" t="str">
        <f t="shared" si="10"/>
        <v>PBOR00185</v>
      </c>
      <c r="R184" s="11">
        <f t="shared" si="11"/>
        <v>509</v>
      </c>
      <c r="S184" s="11">
        <f t="shared" si="12"/>
        <v>458.01</v>
      </c>
      <c r="T184" t="e">
        <f t="shared" si="13"/>
        <v>#N/A</v>
      </c>
      <c r="U184" t="str">
        <f t="shared" si="14"/>
        <v/>
      </c>
    </row>
    <row r="185" spans="13:21" x14ac:dyDescent="0.35">
      <c r="M185" s="6" t="s">
        <v>196</v>
      </c>
      <c r="N185" s="5">
        <v>298</v>
      </c>
      <c r="O185" s="5">
        <v>219.1</v>
      </c>
      <c r="Q185" s="9" t="str">
        <f t="shared" si="10"/>
        <v>PBOR00186</v>
      </c>
      <c r="R185" s="11">
        <f t="shared" si="11"/>
        <v>298</v>
      </c>
      <c r="S185" s="11">
        <f t="shared" si="12"/>
        <v>219.1</v>
      </c>
      <c r="T185" t="e">
        <f t="shared" si="13"/>
        <v>#N/A</v>
      </c>
      <c r="U185" t="str">
        <f t="shared" si="14"/>
        <v/>
      </c>
    </row>
    <row r="186" spans="13:21" x14ac:dyDescent="0.35">
      <c r="M186" s="6" t="s">
        <v>197</v>
      </c>
      <c r="N186" s="5">
        <v>701</v>
      </c>
      <c r="O186" s="5">
        <v>256.43</v>
      </c>
      <c r="Q186" s="9" t="str">
        <f t="shared" si="10"/>
        <v>PBOR00187</v>
      </c>
      <c r="R186" s="11">
        <f t="shared" si="11"/>
        <v>701</v>
      </c>
      <c r="S186" s="11">
        <f t="shared" si="12"/>
        <v>256.43</v>
      </c>
      <c r="T186" t="e">
        <f t="shared" si="13"/>
        <v>#N/A</v>
      </c>
      <c r="U186" t="str">
        <f t="shared" si="14"/>
        <v/>
      </c>
    </row>
    <row r="187" spans="13:21" x14ac:dyDescent="0.35">
      <c r="M187" s="6" t="s">
        <v>198</v>
      </c>
      <c r="N187" s="5">
        <v>307</v>
      </c>
      <c r="O187" s="5">
        <v>243.5</v>
      </c>
      <c r="Q187" s="9" t="str">
        <f t="shared" si="10"/>
        <v>PBOR00188</v>
      </c>
      <c r="R187" s="11">
        <f t="shared" si="11"/>
        <v>307</v>
      </c>
      <c r="S187" s="11">
        <f t="shared" si="12"/>
        <v>243.5</v>
      </c>
      <c r="T187" t="e">
        <f t="shared" si="13"/>
        <v>#N/A</v>
      </c>
      <c r="U187" t="str">
        <f t="shared" si="14"/>
        <v/>
      </c>
    </row>
    <row r="188" spans="13:21" x14ac:dyDescent="0.35">
      <c r="M188" s="6" t="s">
        <v>199</v>
      </c>
      <c r="N188" s="5">
        <v>285</v>
      </c>
      <c r="O188" s="5">
        <v>22.92</v>
      </c>
      <c r="Q188" s="9" t="str">
        <f t="shared" si="10"/>
        <v>PBOR00189</v>
      </c>
      <c r="R188" s="11">
        <f t="shared" si="11"/>
        <v>285</v>
      </c>
      <c r="S188" s="11">
        <f t="shared" si="12"/>
        <v>22.92</v>
      </c>
      <c r="T188" t="e">
        <f t="shared" si="13"/>
        <v>#N/A</v>
      </c>
      <c r="U188" t="str">
        <f t="shared" si="14"/>
        <v/>
      </c>
    </row>
    <row r="189" spans="13:21" x14ac:dyDescent="0.35">
      <c r="M189" s="6" t="s">
        <v>200</v>
      </c>
      <c r="N189" s="5">
        <v>791</v>
      </c>
      <c r="O189" s="5">
        <v>304.75</v>
      </c>
      <c r="Q189" s="9" t="str">
        <f t="shared" si="10"/>
        <v>PBOR00190</v>
      </c>
      <c r="R189" s="11">
        <f t="shared" si="11"/>
        <v>791</v>
      </c>
      <c r="S189" s="11">
        <f t="shared" si="12"/>
        <v>304.75</v>
      </c>
      <c r="T189" t="e">
        <f t="shared" si="13"/>
        <v>#N/A</v>
      </c>
      <c r="U189" t="str">
        <f t="shared" si="14"/>
        <v/>
      </c>
    </row>
    <row r="190" spans="13:21" x14ac:dyDescent="0.35">
      <c r="M190" s="6" t="s">
        <v>201</v>
      </c>
      <c r="N190" s="5">
        <v>283</v>
      </c>
      <c r="O190" s="5">
        <v>128.79</v>
      </c>
      <c r="Q190" s="9" t="str">
        <f t="shared" si="10"/>
        <v>PBOR00191</v>
      </c>
      <c r="R190" s="11">
        <f t="shared" si="11"/>
        <v>283</v>
      </c>
      <c r="S190" s="11">
        <f t="shared" si="12"/>
        <v>128.79</v>
      </c>
      <c r="T190" t="e">
        <f t="shared" si="13"/>
        <v>#N/A</v>
      </c>
      <c r="U190" t="str">
        <f t="shared" si="14"/>
        <v/>
      </c>
    </row>
    <row r="191" spans="13:21" x14ac:dyDescent="0.35">
      <c r="M191" s="6" t="s">
        <v>202</v>
      </c>
      <c r="N191" s="5">
        <v>543</v>
      </c>
      <c r="O191" s="5">
        <v>509.49</v>
      </c>
      <c r="Q191" s="9" t="str">
        <f t="shared" si="10"/>
        <v>PBOR00192</v>
      </c>
      <c r="R191" s="11">
        <f t="shared" si="11"/>
        <v>543</v>
      </c>
      <c r="S191" s="11">
        <f t="shared" si="12"/>
        <v>509.49</v>
      </c>
      <c r="T191" t="e">
        <f t="shared" si="13"/>
        <v>#N/A</v>
      </c>
      <c r="U191" t="str">
        <f t="shared" si="14"/>
        <v/>
      </c>
    </row>
    <row r="192" spans="13:21" x14ac:dyDescent="0.35">
      <c r="M192" s="6" t="s">
        <v>203</v>
      </c>
      <c r="N192" s="5">
        <v>488</v>
      </c>
      <c r="O192" s="5">
        <v>71.819999999999993</v>
      </c>
      <c r="Q192" s="9" t="str">
        <f t="shared" si="10"/>
        <v>PBOR00193</v>
      </c>
      <c r="R192" s="11">
        <f t="shared" si="11"/>
        <v>488</v>
      </c>
      <c r="S192" s="11">
        <f t="shared" si="12"/>
        <v>71.819999999999993</v>
      </c>
      <c r="T192" t="e">
        <f t="shared" si="13"/>
        <v>#N/A</v>
      </c>
      <c r="U192" t="str">
        <f t="shared" si="14"/>
        <v/>
      </c>
    </row>
    <row r="193" spans="13:21" x14ac:dyDescent="0.35">
      <c r="M193" s="6" t="s">
        <v>204</v>
      </c>
      <c r="N193" s="5">
        <v>781</v>
      </c>
      <c r="O193" s="5">
        <v>79.349999999999994</v>
      </c>
      <c r="Q193" s="9" t="str">
        <f t="shared" si="10"/>
        <v>PBOR00194</v>
      </c>
      <c r="R193" s="11">
        <f t="shared" si="11"/>
        <v>781</v>
      </c>
      <c r="S193" s="11">
        <f t="shared" si="12"/>
        <v>79.349999999999994</v>
      </c>
      <c r="T193" t="e">
        <f t="shared" si="13"/>
        <v>#N/A</v>
      </c>
      <c r="U193" t="str">
        <f t="shared" si="14"/>
        <v/>
      </c>
    </row>
    <row r="194" spans="13:21" x14ac:dyDescent="0.35">
      <c r="M194" s="6" t="s">
        <v>205</v>
      </c>
      <c r="N194" s="5">
        <v>588</v>
      </c>
      <c r="O194" s="5">
        <v>294.36</v>
      </c>
      <c r="Q194" s="9" t="str">
        <f t="shared" si="10"/>
        <v>PBOR00195</v>
      </c>
      <c r="R194" s="11">
        <f t="shared" si="11"/>
        <v>588</v>
      </c>
      <c r="S194" s="11">
        <f t="shared" si="12"/>
        <v>294.36</v>
      </c>
      <c r="T194" t="e">
        <f t="shared" si="13"/>
        <v>#N/A</v>
      </c>
      <c r="U194" t="str">
        <f t="shared" si="14"/>
        <v/>
      </c>
    </row>
    <row r="195" spans="13:21" x14ac:dyDescent="0.35">
      <c r="M195" s="6" t="s">
        <v>206</v>
      </c>
      <c r="N195" s="5">
        <v>838</v>
      </c>
      <c r="O195" s="5">
        <v>3</v>
      </c>
      <c r="Q195" s="9" t="str">
        <f t="shared" si="10"/>
        <v>PBOR00196</v>
      </c>
      <c r="R195" s="11">
        <f t="shared" si="11"/>
        <v>838</v>
      </c>
      <c r="S195" s="11">
        <f t="shared" si="12"/>
        <v>3</v>
      </c>
      <c r="T195" t="e">
        <f t="shared" si="13"/>
        <v>#N/A</v>
      </c>
      <c r="U195" t="str">
        <f t="shared" si="14"/>
        <v/>
      </c>
    </row>
    <row r="196" spans="13:21" x14ac:dyDescent="0.35">
      <c r="M196" s="6" t="s">
        <v>208</v>
      </c>
      <c r="N196" s="5">
        <v>1388</v>
      </c>
      <c r="O196" s="5">
        <v>1006.06</v>
      </c>
      <c r="Q196" s="9" t="str">
        <f t="shared" si="10"/>
        <v>pbor00197</v>
      </c>
      <c r="R196" s="11">
        <f t="shared" si="11"/>
        <v>1388</v>
      </c>
      <c r="S196" s="11">
        <f t="shared" si="12"/>
        <v>1006.06</v>
      </c>
      <c r="T196" t="e">
        <f t="shared" si="13"/>
        <v>#N/A</v>
      </c>
      <c r="U196" t="str">
        <f t="shared" si="14"/>
        <v/>
      </c>
    </row>
    <row r="197" spans="13:21" x14ac:dyDescent="0.35">
      <c r="M197" s="6" t="s">
        <v>209</v>
      </c>
      <c r="N197" s="5">
        <v>444</v>
      </c>
      <c r="O197" s="5">
        <v>96.94</v>
      </c>
      <c r="Q197" s="9" t="str">
        <f t="shared" si="10"/>
        <v>PBOR00198</v>
      </c>
      <c r="R197" s="11">
        <f t="shared" si="11"/>
        <v>444</v>
      </c>
      <c r="S197" s="11">
        <f t="shared" si="12"/>
        <v>96.94</v>
      </c>
      <c r="T197" t="e">
        <f t="shared" si="13"/>
        <v>#N/A</v>
      </c>
      <c r="U197" t="str">
        <f t="shared" si="14"/>
        <v/>
      </c>
    </row>
    <row r="198" spans="13:21" x14ac:dyDescent="0.35">
      <c r="M198" s="6" t="s">
        <v>210</v>
      </c>
      <c r="N198" s="5">
        <v>542</v>
      </c>
      <c r="O198" s="5">
        <v>180.24</v>
      </c>
      <c r="Q198" s="9" t="str">
        <f t="shared" ref="Q198:Q261" si="15">M198</f>
        <v>PBOR00199</v>
      </c>
      <c r="R198" s="11">
        <f t="shared" ref="R198:R261" si="16">N198</f>
        <v>542</v>
      </c>
      <c r="S198" s="11">
        <f t="shared" ref="S198:S261" si="17">O198</f>
        <v>180.24</v>
      </c>
      <c r="T198" t="e">
        <f t="shared" ref="T198:T261" si="18">IF(R198=MAX($R$5:$R$780),R198,NA())</f>
        <v>#N/A</v>
      </c>
      <c r="U198" t="str">
        <f t="shared" ref="U198:U261" si="19">IF(S198=MAX($S$5:$S$780),S198,"")</f>
        <v/>
      </c>
    </row>
    <row r="199" spans="13:21" x14ac:dyDescent="0.35">
      <c r="M199" s="6" t="s">
        <v>211</v>
      </c>
      <c r="N199" s="5">
        <v>522</v>
      </c>
      <c r="O199" s="5">
        <v>207.73</v>
      </c>
      <c r="Q199" s="9" t="str">
        <f t="shared" si="15"/>
        <v>PBOR00200</v>
      </c>
      <c r="R199" s="11">
        <f t="shared" si="16"/>
        <v>522</v>
      </c>
      <c r="S199" s="11">
        <f t="shared" si="17"/>
        <v>207.73</v>
      </c>
      <c r="T199" t="e">
        <f t="shared" si="18"/>
        <v>#N/A</v>
      </c>
      <c r="U199" t="str">
        <f t="shared" si="19"/>
        <v/>
      </c>
    </row>
    <row r="200" spans="13:21" x14ac:dyDescent="0.35">
      <c r="M200" s="6" t="s">
        <v>212</v>
      </c>
      <c r="N200" s="5">
        <v>491</v>
      </c>
      <c r="O200" s="5">
        <v>410.09</v>
      </c>
      <c r="Q200" s="9" t="str">
        <f t="shared" si="15"/>
        <v>pbor00201</v>
      </c>
      <c r="R200" s="11">
        <f t="shared" si="16"/>
        <v>491</v>
      </c>
      <c r="S200" s="11">
        <f t="shared" si="17"/>
        <v>410.09</v>
      </c>
      <c r="T200" t="e">
        <f t="shared" si="18"/>
        <v>#N/A</v>
      </c>
      <c r="U200" t="str">
        <f t="shared" si="19"/>
        <v/>
      </c>
    </row>
    <row r="201" spans="13:21" x14ac:dyDescent="0.35">
      <c r="M201" s="6" t="s">
        <v>213</v>
      </c>
      <c r="N201" s="5">
        <v>753</v>
      </c>
      <c r="O201" s="5">
        <v>6.58</v>
      </c>
      <c r="Q201" s="9" t="str">
        <f t="shared" si="15"/>
        <v>PBOR00202</v>
      </c>
      <c r="R201" s="11">
        <f t="shared" si="16"/>
        <v>753</v>
      </c>
      <c r="S201" s="11">
        <f t="shared" si="17"/>
        <v>6.58</v>
      </c>
      <c r="T201" t="e">
        <f t="shared" si="18"/>
        <v>#N/A</v>
      </c>
      <c r="U201" t="str">
        <f t="shared" si="19"/>
        <v/>
      </c>
    </row>
    <row r="202" spans="13:21" x14ac:dyDescent="0.35">
      <c r="M202" s="6" t="s">
        <v>214</v>
      </c>
      <c r="N202" s="5">
        <v>812</v>
      </c>
      <c r="O202" s="5">
        <v>771.99</v>
      </c>
      <c r="Q202" s="9" t="str">
        <f t="shared" si="15"/>
        <v>PBOR00203</v>
      </c>
      <c r="R202" s="11">
        <f t="shared" si="16"/>
        <v>812</v>
      </c>
      <c r="S202" s="11">
        <f t="shared" si="17"/>
        <v>771.99</v>
      </c>
      <c r="T202" t="e">
        <f t="shared" si="18"/>
        <v>#N/A</v>
      </c>
      <c r="U202" t="str">
        <f t="shared" si="19"/>
        <v/>
      </c>
    </row>
    <row r="203" spans="13:21" x14ac:dyDescent="0.35">
      <c r="M203" s="6" t="s">
        <v>215</v>
      </c>
      <c r="N203" s="5">
        <v>884</v>
      </c>
      <c r="O203" s="5">
        <v>57.56</v>
      </c>
      <c r="Q203" s="9" t="str">
        <f t="shared" si="15"/>
        <v>PBOR00204</v>
      </c>
      <c r="R203" s="11">
        <f t="shared" si="16"/>
        <v>884</v>
      </c>
      <c r="S203" s="11">
        <f t="shared" si="17"/>
        <v>57.56</v>
      </c>
      <c r="T203" t="e">
        <f t="shared" si="18"/>
        <v>#N/A</v>
      </c>
      <c r="U203" t="str">
        <f t="shared" si="19"/>
        <v/>
      </c>
    </row>
    <row r="204" spans="13:21" x14ac:dyDescent="0.35">
      <c r="M204" s="6" t="s">
        <v>216</v>
      </c>
      <c r="N204" s="5">
        <v>815</v>
      </c>
      <c r="O204" s="5">
        <v>356.75</v>
      </c>
      <c r="Q204" s="9" t="str">
        <f t="shared" si="15"/>
        <v>PBOR00205</v>
      </c>
      <c r="R204" s="11">
        <f t="shared" si="16"/>
        <v>815</v>
      </c>
      <c r="S204" s="11">
        <f t="shared" si="17"/>
        <v>356.75</v>
      </c>
      <c r="T204" t="e">
        <f t="shared" si="18"/>
        <v>#N/A</v>
      </c>
      <c r="U204" t="str">
        <f t="shared" si="19"/>
        <v/>
      </c>
    </row>
    <row r="205" spans="13:21" x14ac:dyDescent="0.35">
      <c r="M205" s="6" t="s">
        <v>217</v>
      </c>
      <c r="N205" s="5">
        <v>422</v>
      </c>
      <c r="O205" s="5">
        <v>176.63</v>
      </c>
      <c r="Q205" s="9" t="str">
        <f t="shared" si="15"/>
        <v>PBOR00206</v>
      </c>
      <c r="R205" s="11">
        <f t="shared" si="16"/>
        <v>422</v>
      </c>
      <c r="S205" s="11">
        <f t="shared" si="17"/>
        <v>176.63</v>
      </c>
      <c r="T205" t="e">
        <f t="shared" si="18"/>
        <v>#N/A</v>
      </c>
      <c r="U205" t="str">
        <f t="shared" si="19"/>
        <v/>
      </c>
    </row>
    <row r="206" spans="13:21" x14ac:dyDescent="0.35">
      <c r="M206" s="6" t="s">
        <v>218</v>
      </c>
      <c r="N206" s="5">
        <v>667</v>
      </c>
      <c r="O206" s="5">
        <v>258.95999999999998</v>
      </c>
      <c r="Q206" s="9" t="str">
        <f t="shared" si="15"/>
        <v>pbor00207</v>
      </c>
      <c r="R206" s="11">
        <f t="shared" si="16"/>
        <v>667</v>
      </c>
      <c r="S206" s="11">
        <f t="shared" si="17"/>
        <v>258.95999999999998</v>
      </c>
      <c r="T206" t="e">
        <f t="shared" si="18"/>
        <v>#N/A</v>
      </c>
      <c r="U206" t="str">
        <f t="shared" si="19"/>
        <v/>
      </c>
    </row>
    <row r="207" spans="13:21" x14ac:dyDescent="0.35">
      <c r="M207" s="6" t="s">
        <v>219</v>
      </c>
      <c r="N207" s="5">
        <v>247</v>
      </c>
      <c r="O207" s="5">
        <v>186.33</v>
      </c>
      <c r="Q207" s="9" t="str">
        <f t="shared" si="15"/>
        <v>PBOR00208</v>
      </c>
      <c r="R207" s="11">
        <f t="shared" si="16"/>
        <v>247</v>
      </c>
      <c r="S207" s="11">
        <f t="shared" si="17"/>
        <v>186.33</v>
      </c>
      <c r="T207" t="e">
        <f t="shared" si="18"/>
        <v>#N/A</v>
      </c>
      <c r="U207" t="str">
        <f t="shared" si="19"/>
        <v/>
      </c>
    </row>
    <row r="208" spans="13:21" x14ac:dyDescent="0.35">
      <c r="M208" s="6" t="s">
        <v>220</v>
      </c>
      <c r="N208" s="5">
        <v>789</v>
      </c>
      <c r="O208" s="5">
        <v>485.93</v>
      </c>
      <c r="Q208" s="9" t="str">
        <f t="shared" si="15"/>
        <v>PBOR00209</v>
      </c>
      <c r="R208" s="11">
        <f t="shared" si="16"/>
        <v>789</v>
      </c>
      <c r="S208" s="11">
        <f t="shared" si="17"/>
        <v>485.93</v>
      </c>
      <c r="T208" t="e">
        <f t="shared" si="18"/>
        <v>#N/A</v>
      </c>
      <c r="U208" t="str">
        <f t="shared" si="19"/>
        <v/>
      </c>
    </row>
    <row r="209" spans="13:21" x14ac:dyDescent="0.35">
      <c r="M209" s="6" t="s">
        <v>221</v>
      </c>
      <c r="N209" s="5">
        <v>403</v>
      </c>
      <c r="O209" s="5">
        <v>322.43</v>
      </c>
      <c r="Q209" s="9" t="str">
        <f t="shared" si="15"/>
        <v>PBOR00210</v>
      </c>
      <c r="R209" s="11">
        <f t="shared" si="16"/>
        <v>403</v>
      </c>
      <c r="S209" s="11">
        <f t="shared" si="17"/>
        <v>322.43</v>
      </c>
      <c r="T209" t="e">
        <f t="shared" si="18"/>
        <v>#N/A</v>
      </c>
      <c r="U209" t="str">
        <f t="shared" si="19"/>
        <v/>
      </c>
    </row>
    <row r="210" spans="13:21" x14ac:dyDescent="0.35">
      <c r="M210" s="6" t="s">
        <v>222</v>
      </c>
      <c r="N210" s="5">
        <v>633</v>
      </c>
      <c r="O210" s="5">
        <v>3</v>
      </c>
      <c r="Q210" s="9" t="str">
        <f t="shared" si="15"/>
        <v>PBOR00211</v>
      </c>
      <c r="R210" s="11">
        <f t="shared" si="16"/>
        <v>633</v>
      </c>
      <c r="S210" s="11">
        <f t="shared" si="17"/>
        <v>3</v>
      </c>
      <c r="T210" t="e">
        <f t="shared" si="18"/>
        <v>#N/A</v>
      </c>
      <c r="U210" t="str">
        <f t="shared" si="19"/>
        <v/>
      </c>
    </row>
    <row r="211" spans="13:21" x14ac:dyDescent="0.35">
      <c r="M211" s="6" t="s">
        <v>223</v>
      </c>
      <c r="N211" s="5">
        <v>755</v>
      </c>
      <c r="O211" s="5">
        <v>12.45</v>
      </c>
      <c r="Q211" s="9" t="str">
        <f t="shared" si="15"/>
        <v>PBOR00212</v>
      </c>
      <c r="R211" s="11">
        <f t="shared" si="16"/>
        <v>755</v>
      </c>
      <c r="S211" s="11">
        <f t="shared" si="17"/>
        <v>12.45</v>
      </c>
      <c r="T211" t="e">
        <f t="shared" si="18"/>
        <v>#N/A</v>
      </c>
      <c r="U211" t="str">
        <f t="shared" si="19"/>
        <v/>
      </c>
    </row>
    <row r="212" spans="13:21" x14ac:dyDescent="0.35">
      <c r="M212" s="6" t="s">
        <v>224</v>
      </c>
      <c r="N212" s="5">
        <v>648</v>
      </c>
      <c r="O212" s="5">
        <v>149.55000000000001</v>
      </c>
      <c r="Q212" s="9" t="str">
        <f t="shared" si="15"/>
        <v>PBOR00213</v>
      </c>
      <c r="R212" s="11">
        <f t="shared" si="16"/>
        <v>648</v>
      </c>
      <c r="S212" s="11">
        <f t="shared" si="17"/>
        <v>149.55000000000001</v>
      </c>
      <c r="T212" t="e">
        <f t="shared" si="18"/>
        <v>#N/A</v>
      </c>
      <c r="U212" t="str">
        <f t="shared" si="19"/>
        <v/>
      </c>
    </row>
    <row r="213" spans="13:21" x14ac:dyDescent="0.35">
      <c r="M213" s="6" t="s">
        <v>225</v>
      </c>
      <c r="N213" s="5">
        <v>770</v>
      </c>
      <c r="O213" s="5">
        <v>17.12</v>
      </c>
      <c r="Q213" s="9" t="str">
        <f t="shared" si="15"/>
        <v>PBOR00214</v>
      </c>
      <c r="R213" s="11">
        <f t="shared" si="16"/>
        <v>770</v>
      </c>
      <c r="S213" s="11">
        <f t="shared" si="17"/>
        <v>17.12</v>
      </c>
      <c r="T213" t="e">
        <f t="shared" si="18"/>
        <v>#N/A</v>
      </c>
      <c r="U213" t="str">
        <f t="shared" si="19"/>
        <v/>
      </c>
    </row>
    <row r="214" spans="13:21" x14ac:dyDescent="0.35">
      <c r="M214" s="6" t="s">
        <v>226</v>
      </c>
      <c r="N214" s="5">
        <v>426</v>
      </c>
      <c r="O214" s="5">
        <v>307.60000000000002</v>
      </c>
      <c r="Q214" s="9" t="str">
        <f t="shared" si="15"/>
        <v>PBOR00215</v>
      </c>
      <c r="R214" s="11">
        <f t="shared" si="16"/>
        <v>426</v>
      </c>
      <c r="S214" s="11">
        <f t="shared" si="17"/>
        <v>307.60000000000002</v>
      </c>
      <c r="T214" t="e">
        <f t="shared" si="18"/>
        <v>#N/A</v>
      </c>
      <c r="U214" t="str">
        <f t="shared" si="19"/>
        <v/>
      </c>
    </row>
    <row r="215" spans="13:21" x14ac:dyDescent="0.35">
      <c r="M215" s="6" t="s">
        <v>227</v>
      </c>
      <c r="N215" s="5">
        <v>416</v>
      </c>
      <c r="O215" s="5">
        <v>58.45</v>
      </c>
      <c r="Q215" s="9" t="str">
        <f t="shared" si="15"/>
        <v>PBOR00217</v>
      </c>
      <c r="R215" s="11">
        <f t="shared" si="16"/>
        <v>416</v>
      </c>
      <c r="S215" s="11">
        <f t="shared" si="17"/>
        <v>58.45</v>
      </c>
      <c r="T215" t="e">
        <f t="shared" si="18"/>
        <v>#N/A</v>
      </c>
      <c r="U215" t="str">
        <f t="shared" si="19"/>
        <v/>
      </c>
    </row>
    <row r="216" spans="13:21" x14ac:dyDescent="0.35">
      <c r="M216" s="6" t="s">
        <v>228</v>
      </c>
      <c r="N216" s="5">
        <v>492</v>
      </c>
      <c r="O216" s="5">
        <v>186.34</v>
      </c>
      <c r="Q216" s="9" t="str">
        <f t="shared" si="15"/>
        <v>PBOR00218</v>
      </c>
      <c r="R216" s="11">
        <f t="shared" si="16"/>
        <v>492</v>
      </c>
      <c r="S216" s="11">
        <f t="shared" si="17"/>
        <v>186.34</v>
      </c>
      <c r="T216" t="e">
        <f t="shared" si="18"/>
        <v>#N/A</v>
      </c>
      <c r="U216" t="str">
        <f t="shared" si="19"/>
        <v/>
      </c>
    </row>
    <row r="217" spans="13:21" x14ac:dyDescent="0.35">
      <c r="M217" s="6" t="s">
        <v>229</v>
      </c>
      <c r="N217" s="5">
        <v>445</v>
      </c>
      <c r="O217" s="5">
        <v>318.25</v>
      </c>
      <c r="Q217" s="9" t="str">
        <f t="shared" si="15"/>
        <v>PBOR00219</v>
      </c>
      <c r="R217" s="11">
        <f t="shared" si="16"/>
        <v>445</v>
      </c>
      <c r="S217" s="11">
        <f t="shared" si="17"/>
        <v>318.25</v>
      </c>
      <c r="T217" t="e">
        <f t="shared" si="18"/>
        <v>#N/A</v>
      </c>
      <c r="U217" t="str">
        <f t="shared" si="19"/>
        <v/>
      </c>
    </row>
    <row r="218" spans="13:21" x14ac:dyDescent="0.35">
      <c r="M218" s="6" t="s">
        <v>230</v>
      </c>
      <c r="N218" s="5">
        <v>804</v>
      </c>
      <c r="O218" s="5">
        <v>172.16</v>
      </c>
      <c r="Q218" s="9" t="str">
        <f t="shared" si="15"/>
        <v>PBOR00220</v>
      </c>
      <c r="R218" s="11">
        <f t="shared" si="16"/>
        <v>804</v>
      </c>
      <c r="S218" s="11">
        <f t="shared" si="17"/>
        <v>172.16</v>
      </c>
      <c r="T218" t="e">
        <f t="shared" si="18"/>
        <v>#N/A</v>
      </c>
      <c r="U218" t="str">
        <f t="shared" si="19"/>
        <v/>
      </c>
    </row>
    <row r="219" spans="13:21" x14ac:dyDescent="0.35">
      <c r="M219" s="6" t="s">
        <v>231</v>
      </c>
      <c r="N219" s="5">
        <v>401</v>
      </c>
      <c r="O219" s="5">
        <v>65.989999999999995</v>
      </c>
      <c r="Q219" s="9" t="str">
        <f t="shared" si="15"/>
        <v>pbor00221</v>
      </c>
      <c r="R219" s="11">
        <f t="shared" si="16"/>
        <v>401</v>
      </c>
      <c r="S219" s="11">
        <f t="shared" si="17"/>
        <v>65.989999999999995</v>
      </c>
      <c r="T219" t="e">
        <f t="shared" si="18"/>
        <v>#N/A</v>
      </c>
      <c r="U219" t="str">
        <f t="shared" si="19"/>
        <v/>
      </c>
    </row>
    <row r="220" spans="13:21" x14ac:dyDescent="0.35">
      <c r="M220" s="6" t="s">
        <v>232</v>
      </c>
      <c r="N220" s="5">
        <v>260</v>
      </c>
      <c r="O220" s="5">
        <v>66.739999999999995</v>
      </c>
      <c r="Q220" s="9" t="str">
        <f t="shared" si="15"/>
        <v>PBOR00222</v>
      </c>
      <c r="R220" s="11">
        <f t="shared" si="16"/>
        <v>260</v>
      </c>
      <c r="S220" s="11">
        <f t="shared" si="17"/>
        <v>66.739999999999995</v>
      </c>
      <c r="T220" t="e">
        <f t="shared" si="18"/>
        <v>#N/A</v>
      </c>
      <c r="U220" t="str">
        <f t="shared" si="19"/>
        <v/>
      </c>
    </row>
    <row r="221" spans="13:21" x14ac:dyDescent="0.35">
      <c r="M221" s="6" t="s">
        <v>233</v>
      </c>
      <c r="N221" s="5">
        <v>714</v>
      </c>
      <c r="O221" s="5">
        <v>643.75</v>
      </c>
      <c r="Q221" s="9" t="str">
        <f t="shared" si="15"/>
        <v>PBOR00223</v>
      </c>
      <c r="R221" s="11">
        <f t="shared" si="16"/>
        <v>714</v>
      </c>
      <c r="S221" s="11">
        <f t="shared" si="17"/>
        <v>643.75</v>
      </c>
      <c r="T221" t="e">
        <f t="shared" si="18"/>
        <v>#N/A</v>
      </c>
      <c r="U221" t="str">
        <f t="shared" si="19"/>
        <v/>
      </c>
    </row>
    <row r="222" spans="13:21" x14ac:dyDescent="0.35">
      <c r="M222" s="6" t="s">
        <v>234</v>
      </c>
      <c r="N222" s="5">
        <v>255</v>
      </c>
      <c r="O222" s="5">
        <v>81.650000000000006</v>
      </c>
      <c r="Q222" s="9" t="str">
        <f t="shared" si="15"/>
        <v>PBOR00224</v>
      </c>
      <c r="R222" s="11">
        <f t="shared" si="16"/>
        <v>255</v>
      </c>
      <c r="S222" s="11">
        <f t="shared" si="17"/>
        <v>81.650000000000006</v>
      </c>
      <c r="T222" t="e">
        <f t="shared" si="18"/>
        <v>#N/A</v>
      </c>
      <c r="U222" t="str">
        <f t="shared" si="19"/>
        <v/>
      </c>
    </row>
    <row r="223" spans="13:21" x14ac:dyDescent="0.35">
      <c r="M223" s="6" t="s">
        <v>235</v>
      </c>
      <c r="N223" s="5">
        <v>536</v>
      </c>
      <c r="O223" s="5">
        <v>72.36</v>
      </c>
      <c r="Q223" s="9" t="str">
        <f t="shared" si="15"/>
        <v>PBOR00225</v>
      </c>
      <c r="R223" s="11">
        <f t="shared" si="16"/>
        <v>536</v>
      </c>
      <c r="S223" s="11">
        <f t="shared" si="17"/>
        <v>72.36</v>
      </c>
      <c r="T223" t="e">
        <f t="shared" si="18"/>
        <v>#N/A</v>
      </c>
      <c r="U223" t="str">
        <f t="shared" si="19"/>
        <v/>
      </c>
    </row>
    <row r="224" spans="13:21" x14ac:dyDescent="0.35">
      <c r="M224" s="6" t="s">
        <v>236</v>
      </c>
      <c r="N224" s="5">
        <v>473</v>
      </c>
      <c r="O224" s="5">
        <v>434.17</v>
      </c>
      <c r="Q224" s="9" t="str">
        <f t="shared" si="15"/>
        <v>pbor00226</v>
      </c>
      <c r="R224" s="11">
        <f t="shared" si="16"/>
        <v>473</v>
      </c>
      <c r="S224" s="11">
        <f t="shared" si="17"/>
        <v>434.17</v>
      </c>
      <c r="T224" t="e">
        <f t="shared" si="18"/>
        <v>#N/A</v>
      </c>
      <c r="U224" t="str">
        <f t="shared" si="19"/>
        <v/>
      </c>
    </row>
    <row r="225" spans="13:21" x14ac:dyDescent="0.35">
      <c r="M225" s="6" t="s">
        <v>237</v>
      </c>
      <c r="N225" s="5">
        <v>245</v>
      </c>
      <c r="O225" s="5">
        <v>240.16</v>
      </c>
      <c r="Q225" s="9" t="str">
        <f t="shared" si="15"/>
        <v>PBOR00227</v>
      </c>
      <c r="R225" s="11">
        <f t="shared" si="16"/>
        <v>245</v>
      </c>
      <c r="S225" s="11">
        <f t="shared" si="17"/>
        <v>240.16</v>
      </c>
      <c r="T225" t="e">
        <f t="shared" si="18"/>
        <v>#N/A</v>
      </c>
      <c r="U225" t="str">
        <f t="shared" si="19"/>
        <v/>
      </c>
    </row>
    <row r="226" spans="13:21" x14ac:dyDescent="0.35">
      <c r="M226" s="6" t="s">
        <v>238</v>
      </c>
      <c r="N226" s="5">
        <v>487</v>
      </c>
      <c r="O226" s="5">
        <v>32.81</v>
      </c>
      <c r="Q226" s="9" t="str">
        <f t="shared" si="15"/>
        <v>PBOR00228</v>
      </c>
      <c r="R226" s="11">
        <f t="shared" si="16"/>
        <v>487</v>
      </c>
      <c r="S226" s="11">
        <f t="shared" si="17"/>
        <v>32.81</v>
      </c>
      <c r="T226" t="e">
        <f t="shared" si="18"/>
        <v>#N/A</v>
      </c>
      <c r="U226" t="str">
        <f t="shared" si="19"/>
        <v/>
      </c>
    </row>
    <row r="227" spans="13:21" x14ac:dyDescent="0.35">
      <c r="M227" s="6" t="s">
        <v>239</v>
      </c>
      <c r="N227" s="5">
        <v>416</v>
      </c>
      <c r="O227" s="5">
        <v>207.62</v>
      </c>
      <c r="Q227" s="9" t="str">
        <f t="shared" si="15"/>
        <v>PBOR00229</v>
      </c>
      <c r="R227" s="11">
        <f t="shared" si="16"/>
        <v>416</v>
      </c>
      <c r="S227" s="11">
        <f t="shared" si="17"/>
        <v>207.62</v>
      </c>
      <c r="T227" t="e">
        <f t="shared" si="18"/>
        <v>#N/A</v>
      </c>
      <c r="U227" t="str">
        <f t="shared" si="19"/>
        <v/>
      </c>
    </row>
    <row r="228" spans="13:21" x14ac:dyDescent="0.35">
      <c r="M228" s="6" t="s">
        <v>240</v>
      </c>
      <c r="N228" s="5">
        <v>688</v>
      </c>
      <c r="O228" s="5">
        <v>422.89</v>
      </c>
      <c r="Q228" s="9" t="str">
        <f t="shared" si="15"/>
        <v>pbor00230</v>
      </c>
      <c r="R228" s="11">
        <f t="shared" si="16"/>
        <v>688</v>
      </c>
      <c r="S228" s="11">
        <f t="shared" si="17"/>
        <v>422.89</v>
      </c>
      <c r="T228" t="e">
        <f t="shared" si="18"/>
        <v>#N/A</v>
      </c>
      <c r="U228" t="str">
        <f t="shared" si="19"/>
        <v/>
      </c>
    </row>
    <row r="229" spans="13:21" x14ac:dyDescent="0.35">
      <c r="M229" s="6" t="s">
        <v>241</v>
      </c>
      <c r="N229" s="5">
        <v>516</v>
      </c>
      <c r="O229" s="5">
        <v>488.35</v>
      </c>
      <c r="Q229" s="9" t="str">
        <f t="shared" si="15"/>
        <v>PBOR00231</v>
      </c>
      <c r="R229" s="11">
        <f t="shared" si="16"/>
        <v>516</v>
      </c>
      <c r="S229" s="11">
        <f t="shared" si="17"/>
        <v>488.35</v>
      </c>
      <c r="T229" t="e">
        <f t="shared" si="18"/>
        <v>#N/A</v>
      </c>
      <c r="U229" t="str">
        <f t="shared" si="19"/>
        <v/>
      </c>
    </row>
    <row r="230" spans="13:21" x14ac:dyDescent="0.35">
      <c r="M230" s="6" t="s">
        <v>242</v>
      </c>
      <c r="N230" s="5">
        <v>630</v>
      </c>
      <c r="O230" s="5">
        <v>599.57000000000005</v>
      </c>
      <c r="Q230" s="9" t="str">
        <f t="shared" si="15"/>
        <v>PBOR00232</v>
      </c>
      <c r="R230" s="11">
        <f t="shared" si="16"/>
        <v>630</v>
      </c>
      <c r="S230" s="11">
        <f t="shared" si="17"/>
        <v>599.57000000000005</v>
      </c>
      <c r="T230" t="e">
        <f t="shared" si="18"/>
        <v>#N/A</v>
      </c>
      <c r="U230" t="str">
        <f t="shared" si="19"/>
        <v/>
      </c>
    </row>
    <row r="231" spans="13:21" x14ac:dyDescent="0.35">
      <c r="M231" s="6" t="s">
        <v>243</v>
      </c>
      <c r="N231" s="5">
        <v>387</v>
      </c>
      <c r="O231" s="5">
        <v>216.57</v>
      </c>
      <c r="Q231" s="9" t="str">
        <f t="shared" si="15"/>
        <v>PBOR00233</v>
      </c>
      <c r="R231" s="11">
        <f t="shared" si="16"/>
        <v>387</v>
      </c>
      <c r="S231" s="11">
        <f t="shared" si="17"/>
        <v>216.57</v>
      </c>
      <c r="T231" t="e">
        <f t="shared" si="18"/>
        <v>#N/A</v>
      </c>
      <c r="U231" t="str">
        <f t="shared" si="19"/>
        <v/>
      </c>
    </row>
    <row r="232" spans="13:21" x14ac:dyDescent="0.35">
      <c r="M232" s="6" t="s">
        <v>244</v>
      </c>
      <c r="N232" s="5">
        <v>292</v>
      </c>
      <c r="O232" s="5">
        <v>236.54</v>
      </c>
      <c r="Q232" s="9" t="str">
        <f t="shared" si="15"/>
        <v>PBOR00234</v>
      </c>
      <c r="R232" s="11">
        <f t="shared" si="16"/>
        <v>292</v>
      </c>
      <c r="S232" s="11">
        <f t="shared" si="17"/>
        <v>236.54</v>
      </c>
      <c r="T232" t="e">
        <f t="shared" si="18"/>
        <v>#N/A</v>
      </c>
      <c r="U232" t="str">
        <f t="shared" si="19"/>
        <v/>
      </c>
    </row>
    <row r="233" spans="13:21" x14ac:dyDescent="0.35">
      <c r="M233" s="6" t="s">
        <v>245</v>
      </c>
      <c r="N233" s="5">
        <v>873</v>
      </c>
      <c r="O233" s="5">
        <v>309.48</v>
      </c>
      <c r="Q233" s="9" t="str">
        <f t="shared" si="15"/>
        <v>pbor00235</v>
      </c>
      <c r="R233" s="11">
        <f t="shared" si="16"/>
        <v>873</v>
      </c>
      <c r="S233" s="11">
        <f t="shared" si="17"/>
        <v>309.48</v>
      </c>
      <c r="T233" t="e">
        <f t="shared" si="18"/>
        <v>#N/A</v>
      </c>
      <c r="U233" t="str">
        <f t="shared" si="19"/>
        <v/>
      </c>
    </row>
    <row r="234" spans="13:21" x14ac:dyDescent="0.35">
      <c r="M234" s="6" t="s">
        <v>246</v>
      </c>
      <c r="N234" s="5">
        <v>704</v>
      </c>
      <c r="O234" s="5">
        <v>245.67</v>
      </c>
      <c r="Q234" s="9" t="str">
        <f t="shared" si="15"/>
        <v>PBOR00236</v>
      </c>
      <c r="R234" s="11">
        <f t="shared" si="16"/>
        <v>704</v>
      </c>
      <c r="S234" s="11">
        <f t="shared" si="17"/>
        <v>245.67</v>
      </c>
      <c r="T234" t="e">
        <f t="shared" si="18"/>
        <v>#N/A</v>
      </c>
      <c r="U234" t="str">
        <f t="shared" si="19"/>
        <v/>
      </c>
    </row>
    <row r="235" spans="13:21" x14ac:dyDescent="0.35">
      <c r="M235" s="6" t="s">
        <v>247</v>
      </c>
      <c r="N235" s="5">
        <v>494</v>
      </c>
      <c r="O235" s="5">
        <v>3</v>
      </c>
      <c r="Q235" s="9" t="str">
        <f t="shared" si="15"/>
        <v>PBOR00237</v>
      </c>
      <c r="R235" s="11">
        <f t="shared" si="16"/>
        <v>494</v>
      </c>
      <c r="S235" s="11">
        <f t="shared" si="17"/>
        <v>3</v>
      </c>
      <c r="T235" t="e">
        <f t="shared" si="18"/>
        <v>#N/A</v>
      </c>
      <c r="U235" t="str">
        <f t="shared" si="19"/>
        <v/>
      </c>
    </row>
    <row r="236" spans="13:21" x14ac:dyDescent="0.35">
      <c r="M236" s="6" t="s">
        <v>248</v>
      </c>
      <c r="N236" s="5">
        <v>421</v>
      </c>
      <c r="O236" s="5">
        <v>293.10000000000002</v>
      </c>
      <c r="Q236" s="9" t="str">
        <f t="shared" si="15"/>
        <v>PBOR00238</v>
      </c>
      <c r="R236" s="11">
        <f t="shared" si="16"/>
        <v>421</v>
      </c>
      <c r="S236" s="11">
        <f t="shared" si="17"/>
        <v>293.10000000000002</v>
      </c>
      <c r="T236" t="e">
        <f t="shared" si="18"/>
        <v>#N/A</v>
      </c>
      <c r="U236" t="str">
        <f t="shared" si="19"/>
        <v/>
      </c>
    </row>
    <row r="237" spans="13:21" x14ac:dyDescent="0.35">
      <c r="M237" s="6" t="s">
        <v>249</v>
      </c>
      <c r="N237" s="5">
        <v>396</v>
      </c>
      <c r="O237" s="5">
        <v>220.33</v>
      </c>
      <c r="Q237" s="9" t="str">
        <f t="shared" si="15"/>
        <v>PBOR00239</v>
      </c>
      <c r="R237" s="11">
        <f t="shared" si="16"/>
        <v>396</v>
      </c>
      <c r="S237" s="11">
        <f t="shared" si="17"/>
        <v>220.33</v>
      </c>
      <c r="T237" t="e">
        <f t="shared" si="18"/>
        <v>#N/A</v>
      </c>
      <c r="U237" t="str">
        <f t="shared" si="19"/>
        <v/>
      </c>
    </row>
    <row r="238" spans="13:21" x14ac:dyDescent="0.35">
      <c r="M238" s="6" t="s">
        <v>250</v>
      </c>
      <c r="N238" s="5">
        <v>532</v>
      </c>
      <c r="O238" s="5">
        <v>41.57</v>
      </c>
      <c r="Q238" s="9" t="str">
        <f t="shared" si="15"/>
        <v>PBOR00240</v>
      </c>
      <c r="R238" s="11">
        <f t="shared" si="16"/>
        <v>532</v>
      </c>
      <c r="S238" s="11">
        <f t="shared" si="17"/>
        <v>41.57</v>
      </c>
      <c r="T238" t="e">
        <f t="shared" si="18"/>
        <v>#N/A</v>
      </c>
      <c r="U238" t="str">
        <f t="shared" si="19"/>
        <v/>
      </c>
    </row>
    <row r="239" spans="13:21" x14ac:dyDescent="0.35">
      <c r="M239" s="6" t="s">
        <v>251</v>
      </c>
      <c r="N239" s="5">
        <v>268</v>
      </c>
      <c r="O239" s="5">
        <v>101.26</v>
      </c>
      <c r="Q239" s="9" t="str">
        <f t="shared" si="15"/>
        <v>PBOR00241</v>
      </c>
      <c r="R239" s="11">
        <f t="shared" si="16"/>
        <v>268</v>
      </c>
      <c r="S239" s="11">
        <f t="shared" si="17"/>
        <v>101.26</v>
      </c>
      <c r="T239" t="e">
        <f t="shared" si="18"/>
        <v>#N/A</v>
      </c>
      <c r="U239" t="str">
        <f t="shared" si="19"/>
        <v/>
      </c>
    </row>
    <row r="240" spans="13:21" x14ac:dyDescent="0.35">
      <c r="M240" s="6" t="s">
        <v>252</v>
      </c>
      <c r="N240" s="5">
        <v>898</v>
      </c>
      <c r="O240" s="5">
        <v>307.13</v>
      </c>
      <c r="Q240" s="9" t="str">
        <f t="shared" si="15"/>
        <v>PBOR00242</v>
      </c>
      <c r="R240" s="11">
        <f t="shared" si="16"/>
        <v>898</v>
      </c>
      <c r="S240" s="11">
        <f t="shared" si="17"/>
        <v>307.13</v>
      </c>
      <c r="T240" t="e">
        <f t="shared" si="18"/>
        <v>#N/A</v>
      </c>
      <c r="U240" t="str">
        <f t="shared" si="19"/>
        <v/>
      </c>
    </row>
    <row r="241" spans="13:21" x14ac:dyDescent="0.35">
      <c r="M241" s="6" t="s">
        <v>253</v>
      </c>
      <c r="N241" s="5">
        <v>674</v>
      </c>
      <c r="O241" s="5">
        <v>625.05999999999995</v>
      </c>
      <c r="Q241" s="9" t="str">
        <f t="shared" si="15"/>
        <v>PBOR00243</v>
      </c>
      <c r="R241" s="11">
        <f t="shared" si="16"/>
        <v>674</v>
      </c>
      <c r="S241" s="11">
        <f t="shared" si="17"/>
        <v>625.05999999999995</v>
      </c>
      <c r="T241" t="e">
        <f t="shared" si="18"/>
        <v>#N/A</v>
      </c>
      <c r="U241" t="str">
        <f t="shared" si="19"/>
        <v/>
      </c>
    </row>
    <row r="242" spans="13:21" x14ac:dyDescent="0.35">
      <c r="M242" s="6" t="s">
        <v>254</v>
      </c>
      <c r="N242" s="5">
        <v>418</v>
      </c>
      <c r="O242" s="5">
        <v>405.21</v>
      </c>
      <c r="Q242" s="9" t="str">
        <f t="shared" si="15"/>
        <v>PBOR00244</v>
      </c>
      <c r="R242" s="11">
        <f t="shared" si="16"/>
        <v>418</v>
      </c>
      <c r="S242" s="11">
        <f t="shared" si="17"/>
        <v>405.21</v>
      </c>
      <c r="T242" t="e">
        <f t="shared" si="18"/>
        <v>#N/A</v>
      </c>
      <c r="U242" t="str">
        <f t="shared" si="19"/>
        <v/>
      </c>
    </row>
    <row r="243" spans="13:21" x14ac:dyDescent="0.35">
      <c r="M243" s="6" t="s">
        <v>255</v>
      </c>
      <c r="N243" s="5">
        <v>363</v>
      </c>
      <c r="O243" s="5">
        <v>88.6</v>
      </c>
      <c r="Q243" s="9" t="str">
        <f t="shared" si="15"/>
        <v>PBOR00245</v>
      </c>
      <c r="R243" s="11">
        <f t="shared" si="16"/>
        <v>363</v>
      </c>
      <c r="S243" s="11">
        <f t="shared" si="17"/>
        <v>88.6</v>
      </c>
      <c r="T243" t="e">
        <f t="shared" si="18"/>
        <v>#N/A</v>
      </c>
      <c r="U243" t="str">
        <f t="shared" si="19"/>
        <v/>
      </c>
    </row>
    <row r="244" spans="13:21" x14ac:dyDescent="0.35">
      <c r="M244" s="6" t="s">
        <v>256</v>
      </c>
      <c r="N244" s="5">
        <v>381</v>
      </c>
      <c r="O244" s="5">
        <v>354.74</v>
      </c>
      <c r="Q244" s="9" t="str">
        <f t="shared" si="15"/>
        <v>PBOR00246</v>
      </c>
      <c r="R244" s="11">
        <f t="shared" si="16"/>
        <v>381</v>
      </c>
      <c r="S244" s="11">
        <f t="shared" si="17"/>
        <v>354.74</v>
      </c>
      <c r="T244" t="e">
        <f t="shared" si="18"/>
        <v>#N/A</v>
      </c>
      <c r="U244" t="str">
        <f t="shared" si="19"/>
        <v/>
      </c>
    </row>
    <row r="245" spans="13:21" x14ac:dyDescent="0.35">
      <c r="M245" s="6" t="s">
        <v>257</v>
      </c>
      <c r="N245" s="5">
        <v>506</v>
      </c>
      <c r="O245" s="5">
        <v>341.91</v>
      </c>
      <c r="Q245" s="9" t="str">
        <f t="shared" si="15"/>
        <v>PBOR00247</v>
      </c>
      <c r="R245" s="11">
        <f t="shared" si="16"/>
        <v>506</v>
      </c>
      <c r="S245" s="11">
        <f t="shared" si="17"/>
        <v>341.91</v>
      </c>
      <c r="T245" t="e">
        <f t="shared" si="18"/>
        <v>#N/A</v>
      </c>
      <c r="U245" t="str">
        <f t="shared" si="19"/>
        <v/>
      </c>
    </row>
    <row r="246" spans="13:21" x14ac:dyDescent="0.35">
      <c r="M246" s="6" t="s">
        <v>258</v>
      </c>
      <c r="N246" s="5">
        <v>478</v>
      </c>
      <c r="O246" s="5">
        <v>435.91</v>
      </c>
      <c r="Q246" s="9" t="str">
        <f t="shared" si="15"/>
        <v>PBOR00248</v>
      </c>
      <c r="R246" s="11">
        <f t="shared" si="16"/>
        <v>478</v>
      </c>
      <c r="S246" s="11">
        <f t="shared" si="17"/>
        <v>435.91</v>
      </c>
      <c r="T246" t="e">
        <f t="shared" si="18"/>
        <v>#N/A</v>
      </c>
      <c r="U246" t="str">
        <f t="shared" si="19"/>
        <v/>
      </c>
    </row>
    <row r="247" spans="13:21" x14ac:dyDescent="0.35">
      <c r="M247" s="6" t="s">
        <v>259</v>
      </c>
      <c r="N247" s="5">
        <v>1666</v>
      </c>
      <c r="O247" s="5">
        <v>771.6</v>
      </c>
      <c r="Q247" s="9" t="str">
        <f t="shared" si="15"/>
        <v>pbor00249</v>
      </c>
      <c r="R247" s="11">
        <f t="shared" si="16"/>
        <v>1666</v>
      </c>
      <c r="S247" s="11">
        <f t="shared" si="17"/>
        <v>771.6</v>
      </c>
      <c r="T247" t="e">
        <f t="shared" si="18"/>
        <v>#N/A</v>
      </c>
      <c r="U247" t="str">
        <f t="shared" si="19"/>
        <v/>
      </c>
    </row>
    <row r="248" spans="13:21" x14ac:dyDescent="0.35">
      <c r="M248" s="6" t="s">
        <v>260</v>
      </c>
      <c r="N248" s="5">
        <v>327</v>
      </c>
      <c r="O248" s="5">
        <v>17.510000000000002</v>
      </c>
      <c r="Q248" s="9" t="str">
        <f t="shared" si="15"/>
        <v>PBOR00250</v>
      </c>
      <c r="R248" s="11">
        <f t="shared" si="16"/>
        <v>327</v>
      </c>
      <c r="S248" s="11">
        <f t="shared" si="17"/>
        <v>17.510000000000002</v>
      </c>
      <c r="T248" t="e">
        <f t="shared" si="18"/>
        <v>#N/A</v>
      </c>
      <c r="U248" t="str">
        <f t="shared" si="19"/>
        <v/>
      </c>
    </row>
    <row r="249" spans="13:21" x14ac:dyDescent="0.35">
      <c r="M249" s="6" t="s">
        <v>261</v>
      </c>
      <c r="N249" s="5">
        <v>253</v>
      </c>
      <c r="O249" s="5">
        <v>25.65</v>
      </c>
      <c r="Q249" s="9" t="str">
        <f t="shared" si="15"/>
        <v>PBOR00251</v>
      </c>
      <c r="R249" s="11">
        <f t="shared" si="16"/>
        <v>253</v>
      </c>
      <c r="S249" s="11">
        <f t="shared" si="17"/>
        <v>25.65</v>
      </c>
      <c r="T249" t="e">
        <f t="shared" si="18"/>
        <v>#N/A</v>
      </c>
      <c r="U249" t="str">
        <f t="shared" si="19"/>
        <v/>
      </c>
    </row>
    <row r="250" spans="13:21" x14ac:dyDescent="0.35">
      <c r="M250" s="6" t="s">
        <v>262</v>
      </c>
      <c r="N250" s="5">
        <v>591</v>
      </c>
      <c r="O250" s="5">
        <v>91.1</v>
      </c>
      <c r="Q250" s="9" t="str">
        <f t="shared" si="15"/>
        <v>PBOR00252</v>
      </c>
      <c r="R250" s="11">
        <f t="shared" si="16"/>
        <v>591</v>
      </c>
      <c r="S250" s="11">
        <f t="shared" si="17"/>
        <v>91.1</v>
      </c>
      <c r="T250" t="e">
        <f t="shared" si="18"/>
        <v>#N/A</v>
      </c>
      <c r="U250" t="str">
        <f t="shared" si="19"/>
        <v/>
      </c>
    </row>
    <row r="251" spans="13:21" x14ac:dyDescent="0.35">
      <c r="M251" s="6" t="s">
        <v>263</v>
      </c>
      <c r="N251" s="5">
        <v>360</v>
      </c>
      <c r="O251" s="5">
        <v>356.94</v>
      </c>
      <c r="Q251" s="9" t="str">
        <f t="shared" si="15"/>
        <v>PBOR00253</v>
      </c>
      <c r="R251" s="11">
        <f t="shared" si="16"/>
        <v>360</v>
      </c>
      <c r="S251" s="11">
        <f t="shared" si="17"/>
        <v>356.94</v>
      </c>
      <c r="T251" t="e">
        <f t="shared" si="18"/>
        <v>#N/A</v>
      </c>
      <c r="U251" t="str">
        <f t="shared" si="19"/>
        <v/>
      </c>
    </row>
    <row r="252" spans="13:21" x14ac:dyDescent="0.35">
      <c r="M252" s="6" t="s">
        <v>264</v>
      </c>
      <c r="N252" s="5">
        <v>290</v>
      </c>
      <c r="O252" s="5">
        <v>77.7</v>
      </c>
      <c r="Q252" s="9" t="str">
        <f t="shared" si="15"/>
        <v>PBOR00254</v>
      </c>
      <c r="R252" s="11">
        <f t="shared" si="16"/>
        <v>290</v>
      </c>
      <c r="S252" s="11">
        <f t="shared" si="17"/>
        <v>77.7</v>
      </c>
      <c r="T252" t="e">
        <f t="shared" si="18"/>
        <v>#N/A</v>
      </c>
      <c r="U252" t="str">
        <f t="shared" si="19"/>
        <v/>
      </c>
    </row>
    <row r="253" spans="13:21" x14ac:dyDescent="0.35">
      <c r="M253" s="6" t="s">
        <v>265</v>
      </c>
      <c r="N253" s="5">
        <v>474</v>
      </c>
      <c r="O253" s="5">
        <v>319.48</v>
      </c>
      <c r="Q253" s="9" t="str">
        <f t="shared" si="15"/>
        <v>PBOR00255</v>
      </c>
      <c r="R253" s="11">
        <f t="shared" si="16"/>
        <v>474</v>
      </c>
      <c r="S253" s="11">
        <f t="shared" si="17"/>
        <v>319.48</v>
      </c>
      <c r="T253" t="e">
        <f t="shared" si="18"/>
        <v>#N/A</v>
      </c>
      <c r="U253" t="str">
        <f t="shared" si="19"/>
        <v/>
      </c>
    </row>
    <row r="254" spans="13:21" x14ac:dyDescent="0.35">
      <c r="M254" s="6" t="s">
        <v>266</v>
      </c>
      <c r="N254" s="5">
        <v>375</v>
      </c>
      <c r="O254" s="5">
        <v>40.43</v>
      </c>
      <c r="Q254" s="9" t="str">
        <f t="shared" si="15"/>
        <v>PBOR00256</v>
      </c>
      <c r="R254" s="11">
        <f t="shared" si="16"/>
        <v>375</v>
      </c>
      <c r="S254" s="11">
        <f t="shared" si="17"/>
        <v>40.43</v>
      </c>
      <c r="T254" t="e">
        <f t="shared" si="18"/>
        <v>#N/A</v>
      </c>
      <c r="U254" t="str">
        <f t="shared" si="19"/>
        <v/>
      </c>
    </row>
    <row r="255" spans="13:21" x14ac:dyDescent="0.35">
      <c r="M255" s="6" t="s">
        <v>267</v>
      </c>
      <c r="N255" s="5">
        <v>576</v>
      </c>
      <c r="O255" s="5">
        <v>37.92</v>
      </c>
      <c r="Q255" s="9" t="str">
        <f t="shared" si="15"/>
        <v>PBOR00257</v>
      </c>
      <c r="R255" s="11">
        <f t="shared" si="16"/>
        <v>576</v>
      </c>
      <c r="S255" s="11">
        <f t="shared" si="17"/>
        <v>37.92</v>
      </c>
      <c r="T255" t="e">
        <f t="shared" si="18"/>
        <v>#N/A</v>
      </c>
      <c r="U255" t="str">
        <f t="shared" si="19"/>
        <v/>
      </c>
    </row>
    <row r="256" spans="13:21" x14ac:dyDescent="0.35">
      <c r="M256" s="6" t="s">
        <v>268</v>
      </c>
      <c r="N256" s="5">
        <v>778</v>
      </c>
      <c r="O256" s="5">
        <v>281.39</v>
      </c>
      <c r="Q256" s="9" t="str">
        <f t="shared" si="15"/>
        <v>PBOR00258</v>
      </c>
      <c r="R256" s="11">
        <f t="shared" si="16"/>
        <v>778</v>
      </c>
      <c r="S256" s="11">
        <f t="shared" si="17"/>
        <v>281.39</v>
      </c>
      <c r="T256" t="e">
        <f t="shared" si="18"/>
        <v>#N/A</v>
      </c>
      <c r="U256" t="str">
        <f t="shared" si="19"/>
        <v/>
      </c>
    </row>
    <row r="257" spans="13:21" x14ac:dyDescent="0.35">
      <c r="M257" s="6" t="s">
        <v>269</v>
      </c>
      <c r="N257" s="5">
        <v>584</v>
      </c>
      <c r="O257" s="5">
        <v>91.17</v>
      </c>
      <c r="Q257" s="9" t="str">
        <f t="shared" si="15"/>
        <v>PBOR00259</v>
      </c>
      <c r="R257" s="11">
        <f t="shared" si="16"/>
        <v>584</v>
      </c>
      <c r="S257" s="11">
        <f t="shared" si="17"/>
        <v>91.17</v>
      </c>
      <c r="T257" t="e">
        <f t="shared" si="18"/>
        <v>#N/A</v>
      </c>
      <c r="U257" t="str">
        <f t="shared" si="19"/>
        <v/>
      </c>
    </row>
    <row r="258" spans="13:21" x14ac:dyDescent="0.35">
      <c r="M258" s="6" t="s">
        <v>270</v>
      </c>
      <c r="N258" s="5">
        <v>467</v>
      </c>
      <c r="O258" s="5">
        <v>55.55</v>
      </c>
      <c r="Q258" s="9" t="str">
        <f t="shared" si="15"/>
        <v>PBOR00260</v>
      </c>
      <c r="R258" s="11">
        <f t="shared" si="16"/>
        <v>467</v>
      </c>
      <c r="S258" s="11">
        <f t="shared" si="17"/>
        <v>55.55</v>
      </c>
      <c r="T258" t="e">
        <f t="shared" si="18"/>
        <v>#N/A</v>
      </c>
      <c r="U258" t="str">
        <f t="shared" si="19"/>
        <v/>
      </c>
    </row>
    <row r="259" spans="13:21" x14ac:dyDescent="0.35">
      <c r="M259" s="6" t="s">
        <v>271</v>
      </c>
      <c r="N259" s="5">
        <v>701</v>
      </c>
      <c r="O259" s="5">
        <v>660.2</v>
      </c>
      <c r="Q259" s="9" t="str">
        <f t="shared" si="15"/>
        <v>PBOR00261</v>
      </c>
      <c r="R259" s="11">
        <f t="shared" si="16"/>
        <v>701</v>
      </c>
      <c r="S259" s="11">
        <f t="shared" si="17"/>
        <v>660.2</v>
      </c>
      <c r="T259" t="e">
        <f t="shared" si="18"/>
        <v>#N/A</v>
      </c>
      <c r="U259" t="str">
        <f t="shared" si="19"/>
        <v/>
      </c>
    </row>
    <row r="260" spans="13:21" x14ac:dyDescent="0.35">
      <c r="M260" s="6" t="s">
        <v>272</v>
      </c>
      <c r="N260" s="5">
        <v>308</v>
      </c>
      <c r="O260" s="5">
        <v>253.26</v>
      </c>
      <c r="Q260" s="9" t="str">
        <f t="shared" si="15"/>
        <v>PBOR00262</v>
      </c>
      <c r="R260" s="11">
        <f t="shared" si="16"/>
        <v>308</v>
      </c>
      <c r="S260" s="11">
        <f t="shared" si="17"/>
        <v>253.26</v>
      </c>
      <c r="T260" t="e">
        <f t="shared" si="18"/>
        <v>#N/A</v>
      </c>
      <c r="U260" t="str">
        <f t="shared" si="19"/>
        <v/>
      </c>
    </row>
    <row r="261" spans="13:21" x14ac:dyDescent="0.35">
      <c r="M261" s="6" t="s">
        <v>273</v>
      </c>
      <c r="N261" s="5">
        <v>722</v>
      </c>
      <c r="O261" s="5">
        <v>11.18</v>
      </c>
      <c r="Q261" s="9" t="str">
        <f t="shared" si="15"/>
        <v>PBOR00263</v>
      </c>
      <c r="R261" s="11">
        <f t="shared" si="16"/>
        <v>722</v>
      </c>
      <c r="S261" s="11">
        <f t="shared" si="17"/>
        <v>11.18</v>
      </c>
      <c r="T261" t="e">
        <f t="shared" si="18"/>
        <v>#N/A</v>
      </c>
      <c r="U261" t="str">
        <f t="shared" si="19"/>
        <v/>
      </c>
    </row>
    <row r="262" spans="13:21" x14ac:dyDescent="0.35">
      <c r="M262" s="6" t="s">
        <v>274</v>
      </c>
      <c r="N262" s="5">
        <v>204</v>
      </c>
      <c r="O262" s="5">
        <v>116.29</v>
      </c>
      <c r="Q262" s="9" t="str">
        <f t="shared" ref="Q262:Q325" si="20">M262</f>
        <v>pbor00264</v>
      </c>
      <c r="R262" s="11">
        <f t="shared" ref="R262:R325" si="21">N262</f>
        <v>204</v>
      </c>
      <c r="S262" s="11">
        <f t="shared" ref="S262:S325" si="22">O262</f>
        <v>116.29</v>
      </c>
      <c r="T262" t="e">
        <f t="shared" ref="T262:T325" si="23">IF(R262=MAX($R$5:$R$780),R262,NA())</f>
        <v>#N/A</v>
      </c>
      <c r="U262" t="str">
        <f t="shared" ref="U262:U325" si="24">IF(S262=MAX($S$5:$S$780),S262,"")</f>
        <v/>
      </c>
    </row>
    <row r="263" spans="13:21" x14ac:dyDescent="0.35">
      <c r="M263" s="6" t="s">
        <v>275</v>
      </c>
      <c r="N263" s="5">
        <v>1320</v>
      </c>
      <c r="O263" s="5">
        <v>292.64</v>
      </c>
      <c r="Q263" s="9" t="str">
        <f t="shared" si="20"/>
        <v>pbor00265</v>
      </c>
      <c r="R263" s="11">
        <f t="shared" si="21"/>
        <v>1320</v>
      </c>
      <c r="S263" s="11">
        <f t="shared" si="22"/>
        <v>292.64</v>
      </c>
      <c r="T263" t="e">
        <f t="shared" si="23"/>
        <v>#N/A</v>
      </c>
      <c r="U263" t="str">
        <f t="shared" si="24"/>
        <v/>
      </c>
    </row>
    <row r="264" spans="13:21" x14ac:dyDescent="0.35">
      <c r="M264" s="6" t="s">
        <v>276</v>
      </c>
      <c r="N264" s="5">
        <v>786</v>
      </c>
      <c r="O264" s="5">
        <v>128.34</v>
      </c>
      <c r="Q264" s="9" t="str">
        <f t="shared" si="20"/>
        <v>PBOR00266</v>
      </c>
      <c r="R264" s="11">
        <f t="shared" si="21"/>
        <v>786</v>
      </c>
      <c r="S264" s="11">
        <f t="shared" si="22"/>
        <v>128.34</v>
      </c>
      <c r="T264" t="e">
        <f t="shared" si="23"/>
        <v>#N/A</v>
      </c>
      <c r="U264" t="str">
        <f t="shared" si="24"/>
        <v/>
      </c>
    </row>
    <row r="265" spans="13:21" x14ac:dyDescent="0.35">
      <c r="M265" s="6" t="s">
        <v>277</v>
      </c>
      <c r="N265" s="5">
        <v>635</v>
      </c>
      <c r="O265" s="5">
        <v>453.6</v>
      </c>
      <c r="Q265" s="9" t="str">
        <f t="shared" si="20"/>
        <v>PBOR00267</v>
      </c>
      <c r="R265" s="11">
        <f t="shared" si="21"/>
        <v>635</v>
      </c>
      <c r="S265" s="11">
        <f t="shared" si="22"/>
        <v>453.6</v>
      </c>
      <c r="T265" t="e">
        <f t="shared" si="23"/>
        <v>#N/A</v>
      </c>
      <c r="U265" t="str">
        <f t="shared" si="24"/>
        <v/>
      </c>
    </row>
    <row r="266" spans="13:21" x14ac:dyDescent="0.35">
      <c r="M266" s="6" t="s">
        <v>278</v>
      </c>
      <c r="N266" s="5">
        <v>434</v>
      </c>
      <c r="O266" s="5">
        <v>3</v>
      </c>
      <c r="Q266" s="9" t="str">
        <f t="shared" si="20"/>
        <v>PBOR00268</v>
      </c>
      <c r="R266" s="11">
        <f t="shared" si="21"/>
        <v>434</v>
      </c>
      <c r="S266" s="11">
        <f t="shared" si="22"/>
        <v>3</v>
      </c>
      <c r="T266" t="e">
        <f t="shared" si="23"/>
        <v>#N/A</v>
      </c>
      <c r="U266" t="str">
        <f t="shared" si="24"/>
        <v/>
      </c>
    </row>
    <row r="267" spans="13:21" x14ac:dyDescent="0.35">
      <c r="M267" s="6" t="s">
        <v>279</v>
      </c>
      <c r="N267" s="5">
        <v>270</v>
      </c>
      <c r="O267" s="5">
        <v>253.87</v>
      </c>
      <c r="Q267" s="9" t="str">
        <f t="shared" si="20"/>
        <v>PBOR00269</v>
      </c>
      <c r="R267" s="11">
        <f t="shared" si="21"/>
        <v>270</v>
      </c>
      <c r="S267" s="11">
        <f t="shared" si="22"/>
        <v>253.87</v>
      </c>
      <c r="T267" t="e">
        <f t="shared" si="23"/>
        <v>#N/A</v>
      </c>
      <c r="U267" t="str">
        <f t="shared" si="24"/>
        <v/>
      </c>
    </row>
    <row r="268" spans="13:21" x14ac:dyDescent="0.35">
      <c r="M268" s="6" t="s">
        <v>280</v>
      </c>
      <c r="N268" s="5">
        <v>360</v>
      </c>
      <c r="O268" s="5">
        <v>3</v>
      </c>
      <c r="Q268" s="9" t="str">
        <f t="shared" si="20"/>
        <v>PBOR00270</v>
      </c>
      <c r="R268" s="11">
        <f t="shared" si="21"/>
        <v>360</v>
      </c>
      <c r="S268" s="11">
        <f t="shared" si="22"/>
        <v>3</v>
      </c>
      <c r="T268" t="e">
        <f t="shared" si="23"/>
        <v>#N/A</v>
      </c>
      <c r="U268" t="str">
        <f t="shared" si="24"/>
        <v/>
      </c>
    </row>
    <row r="269" spans="13:21" x14ac:dyDescent="0.35">
      <c r="M269" s="6" t="s">
        <v>281</v>
      </c>
      <c r="N269" s="5">
        <v>352</v>
      </c>
      <c r="O269" s="5">
        <v>259.45</v>
      </c>
      <c r="Q269" s="9" t="str">
        <f t="shared" si="20"/>
        <v>PBOR00271</v>
      </c>
      <c r="R269" s="11">
        <f t="shared" si="21"/>
        <v>352</v>
      </c>
      <c r="S269" s="11">
        <f t="shared" si="22"/>
        <v>259.45</v>
      </c>
      <c r="T269" t="e">
        <f t="shared" si="23"/>
        <v>#N/A</v>
      </c>
      <c r="U269" t="str">
        <f t="shared" si="24"/>
        <v/>
      </c>
    </row>
    <row r="270" spans="13:21" x14ac:dyDescent="0.35">
      <c r="M270" s="6" t="s">
        <v>282</v>
      </c>
      <c r="N270" s="5">
        <v>477</v>
      </c>
      <c r="O270" s="5">
        <v>474.89</v>
      </c>
      <c r="Q270" s="9" t="str">
        <f t="shared" si="20"/>
        <v>PBOR00272</v>
      </c>
      <c r="R270" s="11">
        <f t="shared" si="21"/>
        <v>477</v>
      </c>
      <c r="S270" s="11">
        <f t="shared" si="22"/>
        <v>474.89</v>
      </c>
      <c r="T270" t="e">
        <f t="shared" si="23"/>
        <v>#N/A</v>
      </c>
      <c r="U270" t="str">
        <f t="shared" si="24"/>
        <v/>
      </c>
    </row>
    <row r="271" spans="13:21" x14ac:dyDescent="0.35">
      <c r="M271" s="6" t="s">
        <v>283</v>
      </c>
      <c r="N271" s="5">
        <v>578</v>
      </c>
      <c r="O271" s="5">
        <v>475.91</v>
      </c>
      <c r="Q271" s="9" t="str">
        <f t="shared" si="20"/>
        <v>PBOR00273</v>
      </c>
      <c r="R271" s="11">
        <f t="shared" si="21"/>
        <v>578</v>
      </c>
      <c r="S271" s="11">
        <f t="shared" si="22"/>
        <v>475.91</v>
      </c>
      <c r="T271" t="e">
        <f t="shared" si="23"/>
        <v>#N/A</v>
      </c>
      <c r="U271" t="str">
        <f t="shared" si="24"/>
        <v/>
      </c>
    </row>
    <row r="272" spans="13:21" x14ac:dyDescent="0.35">
      <c r="M272" s="6" t="s">
        <v>284</v>
      </c>
      <c r="N272" s="5">
        <v>851</v>
      </c>
      <c r="O272" s="5">
        <v>182.37</v>
      </c>
      <c r="Q272" s="9" t="str">
        <f t="shared" si="20"/>
        <v>PBOR00274</v>
      </c>
      <c r="R272" s="11">
        <f t="shared" si="21"/>
        <v>851</v>
      </c>
      <c r="S272" s="11">
        <f t="shared" si="22"/>
        <v>182.37</v>
      </c>
      <c r="T272" t="e">
        <f t="shared" si="23"/>
        <v>#N/A</v>
      </c>
      <c r="U272" t="str">
        <f t="shared" si="24"/>
        <v/>
      </c>
    </row>
    <row r="273" spans="13:21" x14ac:dyDescent="0.35">
      <c r="M273" s="6" t="s">
        <v>285</v>
      </c>
      <c r="N273" s="5">
        <v>391</v>
      </c>
      <c r="O273" s="5">
        <v>385.46</v>
      </c>
      <c r="Q273" s="9" t="str">
        <f t="shared" si="20"/>
        <v>PBOR00275</v>
      </c>
      <c r="R273" s="11">
        <f t="shared" si="21"/>
        <v>391</v>
      </c>
      <c r="S273" s="11">
        <f t="shared" si="22"/>
        <v>385.46</v>
      </c>
      <c r="T273" t="e">
        <f t="shared" si="23"/>
        <v>#N/A</v>
      </c>
      <c r="U273" t="str">
        <f t="shared" si="24"/>
        <v/>
      </c>
    </row>
    <row r="274" spans="13:21" x14ac:dyDescent="0.35">
      <c r="M274" s="6" t="s">
        <v>286</v>
      </c>
      <c r="N274" s="5">
        <v>722</v>
      </c>
      <c r="O274" s="5">
        <v>15.01</v>
      </c>
      <c r="Q274" s="9" t="str">
        <f t="shared" si="20"/>
        <v>PBOR00276</v>
      </c>
      <c r="R274" s="11">
        <f t="shared" si="21"/>
        <v>722</v>
      </c>
      <c r="S274" s="11">
        <f t="shared" si="22"/>
        <v>15.01</v>
      </c>
      <c r="T274" t="e">
        <f t="shared" si="23"/>
        <v>#N/A</v>
      </c>
      <c r="U274" t="str">
        <f t="shared" si="24"/>
        <v/>
      </c>
    </row>
    <row r="275" spans="13:21" x14ac:dyDescent="0.35">
      <c r="M275" s="6" t="s">
        <v>287</v>
      </c>
      <c r="N275" s="5">
        <v>560</v>
      </c>
      <c r="O275" s="5">
        <v>226.42</v>
      </c>
      <c r="Q275" s="9" t="str">
        <f t="shared" si="20"/>
        <v>PBOR00277</v>
      </c>
      <c r="R275" s="11">
        <f t="shared" si="21"/>
        <v>560</v>
      </c>
      <c r="S275" s="11">
        <f t="shared" si="22"/>
        <v>226.42</v>
      </c>
      <c r="T275" t="e">
        <f t="shared" si="23"/>
        <v>#N/A</v>
      </c>
      <c r="U275" t="str">
        <f t="shared" si="24"/>
        <v/>
      </c>
    </row>
    <row r="276" spans="13:21" x14ac:dyDescent="0.35">
      <c r="M276" s="6" t="s">
        <v>288</v>
      </c>
      <c r="N276" s="5">
        <v>363</v>
      </c>
      <c r="O276" s="5">
        <v>313.02</v>
      </c>
      <c r="Q276" s="9" t="str">
        <f t="shared" si="20"/>
        <v>PBOR00278</v>
      </c>
      <c r="R276" s="11">
        <f t="shared" si="21"/>
        <v>363</v>
      </c>
      <c r="S276" s="11">
        <f t="shared" si="22"/>
        <v>313.02</v>
      </c>
      <c r="T276" t="e">
        <f t="shared" si="23"/>
        <v>#N/A</v>
      </c>
      <c r="U276" t="str">
        <f t="shared" si="24"/>
        <v/>
      </c>
    </row>
    <row r="277" spans="13:21" x14ac:dyDescent="0.35">
      <c r="M277" s="6" t="s">
        <v>289</v>
      </c>
      <c r="N277" s="5">
        <v>396</v>
      </c>
      <c r="O277" s="5">
        <v>169.18</v>
      </c>
      <c r="Q277" s="9" t="str">
        <f t="shared" si="20"/>
        <v>PBOR00280</v>
      </c>
      <c r="R277" s="11">
        <f t="shared" si="21"/>
        <v>396</v>
      </c>
      <c r="S277" s="11">
        <f t="shared" si="22"/>
        <v>169.18</v>
      </c>
      <c r="T277" t="e">
        <f t="shared" si="23"/>
        <v>#N/A</v>
      </c>
      <c r="U277" t="str">
        <f t="shared" si="24"/>
        <v/>
      </c>
    </row>
    <row r="278" spans="13:21" x14ac:dyDescent="0.35">
      <c r="M278" s="6" t="s">
        <v>290</v>
      </c>
      <c r="N278" s="5">
        <v>827</v>
      </c>
      <c r="O278" s="5">
        <v>720.39</v>
      </c>
      <c r="Q278" s="9" t="str">
        <f t="shared" si="20"/>
        <v>PBOR00281</v>
      </c>
      <c r="R278" s="11">
        <f t="shared" si="21"/>
        <v>827</v>
      </c>
      <c r="S278" s="11">
        <f t="shared" si="22"/>
        <v>720.39</v>
      </c>
      <c r="T278" t="e">
        <f t="shared" si="23"/>
        <v>#N/A</v>
      </c>
      <c r="U278" t="str">
        <f t="shared" si="24"/>
        <v/>
      </c>
    </row>
    <row r="279" spans="13:21" x14ac:dyDescent="0.35">
      <c r="M279" s="6" t="s">
        <v>291</v>
      </c>
      <c r="N279" s="5">
        <v>349</v>
      </c>
      <c r="O279" s="5">
        <v>9.1999999999999993</v>
      </c>
      <c r="Q279" s="9" t="str">
        <f t="shared" si="20"/>
        <v>PBOR00282</v>
      </c>
      <c r="R279" s="11">
        <f t="shared" si="21"/>
        <v>349</v>
      </c>
      <c r="S279" s="11">
        <f t="shared" si="22"/>
        <v>9.1999999999999993</v>
      </c>
      <c r="T279" t="e">
        <f t="shared" si="23"/>
        <v>#N/A</v>
      </c>
      <c r="U279" t="str">
        <f t="shared" si="24"/>
        <v/>
      </c>
    </row>
    <row r="280" spans="13:21" x14ac:dyDescent="0.35">
      <c r="M280" s="6" t="s">
        <v>292</v>
      </c>
      <c r="N280" s="5">
        <v>445</v>
      </c>
      <c r="O280" s="5">
        <v>346.07</v>
      </c>
      <c r="Q280" s="9" t="str">
        <f t="shared" si="20"/>
        <v>PBOR00283</v>
      </c>
      <c r="R280" s="11">
        <f t="shared" si="21"/>
        <v>445</v>
      </c>
      <c r="S280" s="11">
        <f t="shared" si="22"/>
        <v>346.07</v>
      </c>
      <c r="T280" t="e">
        <f t="shared" si="23"/>
        <v>#N/A</v>
      </c>
      <c r="U280" t="str">
        <f t="shared" si="24"/>
        <v/>
      </c>
    </row>
    <row r="281" spans="13:21" x14ac:dyDescent="0.35">
      <c r="M281" s="6" t="s">
        <v>293</v>
      </c>
      <c r="N281" s="5">
        <v>245</v>
      </c>
      <c r="O281" s="5">
        <v>168.28</v>
      </c>
      <c r="Q281" s="9" t="str">
        <f t="shared" si="20"/>
        <v>PBOR00284</v>
      </c>
      <c r="R281" s="11">
        <f t="shared" si="21"/>
        <v>245</v>
      </c>
      <c r="S281" s="11">
        <f t="shared" si="22"/>
        <v>168.28</v>
      </c>
      <c r="T281" t="e">
        <f t="shared" si="23"/>
        <v>#N/A</v>
      </c>
      <c r="U281" t="str">
        <f t="shared" si="24"/>
        <v/>
      </c>
    </row>
    <row r="282" spans="13:21" x14ac:dyDescent="0.35">
      <c r="M282" s="6" t="s">
        <v>294</v>
      </c>
      <c r="N282" s="5">
        <v>895</v>
      </c>
      <c r="O282" s="5">
        <v>521.51</v>
      </c>
      <c r="Q282" s="9" t="str">
        <f t="shared" si="20"/>
        <v>PBOR00285</v>
      </c>
      <c r="R282" s="11">
        <f t="shared" si="21"/>
        <v>895</v>
      </c>
      <c r="S282" s="11">
        <f t="shared" si="22"/>
        <v>521.51</v>
      </c>
      <c r="T282" t="e">
        <f t="shared" si="23"/>
        <v>#N/A</v>
      </c>
      <c r="U282" t="str">
        <f t="shared" si="24"/>
        <v/>
      </c>
    </row>
    <row r="283" spans="13:21" x14ac:dyDescent="0.35">
      <c r="M283" s="6" t="s">
        <v>295</v>
      </c>
      <c r="N283" s="5">
        <v>763</v>
      </c>
      <c r="O283" s="5">
        <v>338.32</v>
      </c>
      <c r="Q283" s="9" t="str">
        <f t="shared" si="20"/>
        <v>PBOR00286</v>
      </c>
      <c r="R283" s="11">
        <f t="shared" si="21"/>
        <v>763</v>
      </c>
      <c r="S283" s="11">
        <f t="shared" si="22"/>
        <v>338.32</v>
      </c>
      <c r="T283" t="e">
        <f t="shared" si="23"/>
        <v>#N/A</v>
      </c>
      <c r="U283" t="str">
        <f t="shared" si="24"/>
        <v/>
      </c>
    </row>
    <row r="284" spans="13:21" x14ac:dyDescent="0.35">
      <c r="M284" s="6" t="s">
        <v>296</v>
      </c>
      <c r="N284" s="5">
        <v>342</v>
      </c>
      <c r="O284" s="5">
        <v>43.01</v>
      </c>
      <c r="Q284" s="9" t="str">
        <f t="shared" si="20"/>
        <v>PBOR00287</v>
      </c>
      <c r="R284" s="11">
        <f t="shared" si="21"/>
        <v>342</v>
      </c>
      <c r="S284" s="11">
        <f t="shared" si="22"/>
        <v>43.01</v>
      </c>
      <c r="T284" t="e">
        <f t="shared" si="23"/>
        <v>#N/A</v>
      </c>
      <c r="U284" t="str">
        <f t="shared" si="24"/>
        <v/>
      </c>
    </row>
    <row r="285" spans="13:21" x14ac:dyDescent="0.35">
      <c r="M285" s="6" t="s">
        <v>297</v>
      </c>
      <c r="N285" s="5">
        <v>796</v>
      </c>
      <c r="O285" s="5">
        <v>465.22</v>
      </c>
      <c r="Q285" s="9" t="str">
        <f t="shared" si="20"/>
        <v>PBOR00288</v>
      </c>
      <c r="R285" s="11">
        <f t="shared" si="21"/>
        <v>796</v>
      </c>
      <c r="S285" s="11">
        <f t="shared" si="22"/>
        <v>465.22</v>
      </c>
      <c r="T285" t="e">
        <f t="shared" si="23"/>
        <v>#N/A</v>
      </c>
      <c r="U285" t="str">
        <f t="shared" si="24"/>
        <v/>
      </c>
    </row>
    <row r="286" spans="13:21" x14ac:dyDescent="0.35">
      <c r="M286" s="6" t="s">
        <v>298</v>
      </c>
      <c r="N286" s="5">
        <v>772</v>
      </c>
      <c r="O286" s="5">
        <v>156.49</v>
      </c>
      <c r="Q286" s="9" t="str">
        <f t="shared" si="20"/>
        <v>PBOR00289</v>
      </c>
      <c r="R286" s="11">
        <f t="shared" si="21"/>
        <v>772</v>
      </c>
      <c r="S286" s="11">
        <f t="shared" si="22"/>
        <v>156.49</v>
      </c>
      <c r="T286" t="e">
        <f t="shared" si="23"/>
        <v>#N/A</v>
      </c>
      <c r="U286" t="str">
        <f t="shared" si="24"/>
        <v/>
      </c>
    </row>
    <row r="287" spans="13:21" x14ac:dyDescent="0.35">
      <c r="M287" s="6" t="s">
        <v>299</v>
      </c>
      <c r="N287" s="5">
        <v>320</v>
      </c>
      <c r="O287" s="5">
        <v>110.69</v>
      </c>
      <c r="Q287" s="9" t="str">
        <f t="shared" si="20"/>
        <v>PBOR00290</v>
      </c>
      <c r="R287" s="11">
        <f t="shared" si="21"/>
        <v>320</v>
      </c>
      <c r="S287" s="11">
        <f t="shared" si="22"/>
        <v>110.69</v>
      </c>
      <c r="T287" t="e">
        <f t="shared" si="23"/>
        <v>#N/A</v>
      </c>
      <c r="U287" t="str">
        <f t="shared" si="24"/>
        <v/>
      </c>
    </row>
    <row r="288" spans="13:21" x14ac:dyDescent="0.35">
      <c r="M288" s="6" t="s">
        <v>300</v>
      </c>
      <c r="N288" s="5">
        <v>747</v>
      </c>
      <c r="O288" s="5">
        <v>335.13</v>
      </c>
      <c r="Q288" s="9" t="str">
        <f t="shared" si="20"/>
        <v>PBOR00291</v>
      </c>
      <c r="R288" s="11">
        <f t="shared" si="21"/>
        <v>747</v>
      </c>
      <c r="S288" s="11">
        <f t="shared" si="22"/>
        <v>335.13</v>
      </c>
      <c r="T288" t="e">
        <f t="shared" si="23"/>
        <v>#N/A</v>
      </c>
      <c r="U288" t="str">
        <f t="shared" si="24"/>
        <v/>
      </c>
    </row>
    <row r="289" spans="13:21" x14ac:dyDescent="0.35">
      <c r="M289" s="6" t="s">
        <v>301</v>
      </c>
      <c r="N289" s="5">
        <v>241</v>
      </c>
      <c r="O289" s="5">
        <v>99.29</v>
      </c>
      <c r="Q289" s="9" t="str">
        <f t="shared" si="20"/>
        <v>PBOR00292</v>
      </c>
      <c r="R289" s="11">
        <f t="shared" si="21"/>
        <v>241</v>
      </c>
      <c r="S289" s="11">
        <f t="shared" si="22"/>
        <v>99.29</v>
      </c>
      <c r="T289" t="e">
        <f t="shared" si="23"/>
        <v>#N/A</v>
      </c>
      <c r="U289" t="str">
        <f t="shared" si="24"/>
        <v/>
      </c>
    </row>
    <row r="290" spans="13:21" x14ac:dyDescent="0.35">
      <c r="M290" s="6" t="s">
        <v>302</v>
      </c>
      <c r="N290" s="5">
        <v>695</v>
      </c>
      <c r="O290" s="5">
        <v>546.36</v>
      </c>
      <c r="Q290" s="9" t="str">
        <f t="shared" si="20"/>
        <v>PBOR00293</v>
      </c>
      <c r="R290" s="11">
        <f t="shared" si="21"/>
        <v>695</v>
      </c>
      <c r="S290" s="11">
        <f t="shared" si="22"/>
        <v>546.36</v>
      </c>
      <c r="T290" t="e">
        <f t="shared" si="23"/>
        <v>#N/A</v>
      </c>
      <c r="U290" t="str">
        <f t="shared" si="24"/>
        <v/>
      </c>
    </row>
    <row r="291" spans="13:21" x14ac:dyDescent="0.35">
      <c r="M291" s="6" t="s">
        <v>303</v>
      </c>
      <c r="N291" s="5">
        <v>787</v>
      </c>
      <c r="O291" s="5">
        <v>646.08000000000004</v>
      </c>
      <c r="Q291" s="9" t="str">
        <f t="shared" si="20"/>
        <v>PBOR00294</v>
      </c>
      <c r="R291" s="11">
        <f t="shared" si="21"/>
        <v>787</v>
      </c>
      <c r="S291" s="11">
        <f t="shared" si="22"/>
        <v>646.08000000000004</v>
      </c>
      <c r="T291" t="e">
        <f t="shared" si="23"/>
        <v>#N/A</v>
      </c>
      <c r="U291" t="str">
        <f t="shared" si="24"/>
        <v/>
      </c>
    </row>
    <row r="292" spans="13:21" x14ac:dyDescent="0.35">
      <c r="M292" s="6" t="s">
        <v>304</v>
      </c>
      <c r="N292" s="5">
        <v>832</v>
      </c>
      <c r="O292" s="5">
        <v>470.51</v>
      </c>
      <c r="Q292" s="9" t="str">
        <f t="shared" si="20"/>
        <v>PBOR00295</v>
      </c>
      <c r="R292" s="11">
        <f t="shared" si="21"/>
        <v>832</v>
      </c>
      <c r="S292" s="11">
        <f t="shared" si="22"/>
        <v>470.51</v>
      </c>
      <c r="T292" t="e">
        <f t="shared" si="23"/>
        <v>#N/A</v>
      </c>
      <c r="U292" t="str">
        <f t="shared" si="24"/>
        <v/>
      </c>
    </row>
    <row r="293" spans="13:21" x14ac:dyDescent="0.35">
      <c r="M293" s="6" t="s">
        <v>305</v>
      </c>
      <c r="N293" s="5">
        <v>536</v>
      </c>
      <c r="O293" s="5">
        <v>257.29000000000002</v>
      </c>
      <c r="Q293" s="9" t="str">
        <f t="shared" si="20"/>
        <v>pbor00296</v>
      </c>
      <c r="R293" s="11">
        <f t="shared" si="21"/>
        <v>536</v>
      </c>
      <c r="S293" s="11">
        <f t="shared" si="22"/>
        <v>257.29000000000002</v>
      </c>
      <c r="T293" t="e">
        <f t="shared" si="23"/>
        <v>#N/A</v>
      </c>
      <c r="U293" t="str">
        <f t="shared" si="24"/>
        <v/>
      </c>
    </row>
    <row r="294" spans="13:21" x14ac:dyDescent="0.35">
      <c r="M294" s="6" t="s">
        <v>306</v>
      </c>
      <c r="N294" s="5">
        <v>531</v>
      </c>
      <c r="O294" s="5">
        <v>428.54</v>
      </c>
      <c r="Q294" s="9" t="str">
        <f t="shared" si="20"/>
        <v>PBOR00297</v>
      </c>
      <c r="R294" s="11">
        <f t="shared" si="21"/>
        <v>531</v>
      </c>
      <c r="S294" s="11">
        <f t="shared" si="22"/>
        <v>428.54</v>
      </c>
      <c r="T294" t="e">
        <f t="shared" si="23"/>
        <v>#N/A</v>
      </c>
      <c r="U294" t="str">
        <f t="shared" si="24"/>
        <v/>
      </c>
    </row>
    <row r="295" spans="13:21" x14ac:dyDescent="0.35">
      <c r="M295" s="6" t="s">
        <v>307</v>
      </c>
      <c r="N295" s="5">
        <v>606</v>
      </c>
      <c r="O295" s="5">
        <v>81.650000000000006</v>
      </c>
      <c r="Q295" s="9" t="str">
        <f t="shared" si="20"/>
        <v>PBOR00298</v>
      </c>
      <c r="R295" s="11">
        <f t="shared" si="21"/>
        <v>606</v>
      </c>
      <c r="S295" s="11">
        <f t="shared" si="22"/>
        <v>81.650000000000006</v>
      </c>
      <c r="T295" t="e">
        <f t="shared" si="23"/>
        <v>#N/A</v>
      </c>
      <c r="U295" t="str">
        <f t="shared" si="24"/>
        <v/>
      </c>
    </row>
    <row r="296" spans="13:21" x14ac:dyDescent="0.35">
      <c r="M296" s="6" t="s">
        <v>308</v>
      </c>
      <c r="N296" s="5">
        <v>682</v>
      </c>
      <c r="O296" s="5">
        <v>366.48</v>
      </c>
      <c r="Q296" s="9" t="str">
        <f t="shared" si="20"/>
        <v>PBOR00299</v>
      </c>
      <c r="R296" s="11">
        <f t="shared" si="21"/>
        <v>682</v>
      </c>
      <c r="S296" s="11">
        <f t="shared" si="22"/>
        <v>366.48</v>
      </c>
      <c r="T296" t="e">
        <f t="shared" si="23"/>
        <v>#N/A</v>
      </c>
      <c r="U296" t="str">
        <f t="shared" si="24"/>
        <v/>
      </c>
    </row>
    <row r="297" spans="13:21" x14ac:dyDescent="0.35">
      <c r="M297" s="6" t="s">
        <v>309</v>
      </c>
      <c r="N297" s="5">
        <v>676</v>
      </c>
      <c r="O297" s="5">
        <v>584.70000000000005</v>
      </c>
      <c r="Q297" s="9" t="str">
        <f t="shared" si="20"/>
        <v>PBOR00300</v>
      </c>
      <c r="R297" s="11">
        <f t="shared" si="21"/>
        <v>676</v>
      </c>
      <c r="S297" s="11">
        <f t="shared" si="22"/>
        <v>584.70000000000005</v>
      </c>
      <c r="T297" t="e">
        <f t="shared" si="23"/>
        <v>#N/A</v>
      </c>
      <c r="U297" t="str">
        <f t="shared" si="24"/>
        <v/>
      </c>
    </row>
    <row r="298" spans="13:21" x14ac:dyDescent="0.35">
      <c r="M298" s="6" t="s">
        <v>310</v>
      </c>
      <c r="N298" s="5">
        <v>617</v>
      </c>
      <c r="O298" s="5">
        <v>90.3</v>
      </c>
      <c r="Q298" s="9" t="str">
        <f t="shared" si="20"/>
        <v>PBOR00301</v>
      </c>
      <c r="R298" s="11">
        <f t="shared" si="21"/>
        <v>617</v>
      </c>
      <c r="S298" s="11">
        <f t="shared" si="22"/>
        <v>90.3</v>
      </c>
      <c r="T298" t="e">
        <f t="shared" si="23"/>
        <v>#N/A</v>
      </c>
      <c r="U298" t="str">
        <f t="shared" si="24"/>
        <v/>
      </c>
    </row>
    <row r="299" spans="13:21" x14ac:dyDescent="0.35">
      <c r="M299" s="6" t="s">
        <v>311</v>
      </c>
      <c r="N299" s="5">
        <v>623</v>
      </c>
      <c r="O299" s="5">
        <v>311.07</v>
      </c>
      <c r="Q299" s="9" t="str">
        <f t="shared" si="20"/>
        <v>PBOR00302</v>
      </c>
      <c r="R299" s="11">
        <f t="shared" si="21"/>
        <v>623</v>
      </c>
      <c r="S299" s="11">
        <f t="shared" si="22"/>
        <v>311.07</v>
      </c>
      <c r="T299" t="e">
        <f t="shared" si="23"/>
        <v>#N/A</v>
      </c>
      <c r="U299" t="str">
        <f t="shared" si="24"/>
        <v/>
      </c>
    </row>
    <row r="300" spans="13:21" x14ac:dyDescent="0.35">
      <c r="M300" s="6" t="s">
        <v>312</v>
      </c>
      <c r="N300" s="5">
        <v>281</v>
      </c>
      <c r="O300" s="5">
        <v>47.1</v>
      </c>
      <c r="Q300" s="9" t="str">
        <f t="shared" si="20"/>
        <v>PBOR00303</v>
      </c>
      <c r="R300" s="11">
        <f t="shared" si="21"/>
        <v>281</v>
      </c>
      <c r="S300" s="11">
        <f t="shared" si="22"/>
        <v>47.1</v>
      </c>
      <c r="T300" t="e">
        <f t="shared" si="23"/>
        <v>#N/A</v>
      </c>
      <c r="U300" t="str">
        <f t="shared" si="24"/>
        <v/>
      </c>
    </row>
    <row r="301" spans="13:21" x14ac:dyDescent="0.35">
      <c r="M301" s="6" t="s">
        <v>313</v>
      </c>
      <c r="N301" s="5">
        <v>863</v>
      </c>
      <c r="O301" s="5">
        <v>492.26</v>
      </c>
      <c r="Q301" s="9" t="str">
        <f t="shared" si="20"/>
        <v>PBOR00304</v>
      </c>
      <c r="R301" s="11">
        <f t="shared" si="21"/>
        <v>863</v>
      </c>
      <c r="S301" s="11">
        <f t="shared" si="22"/>
        <v>492.26</v>
      </c>
      <c r="T301" t="e">
        <f t="shared" si="23"/>
        <v>#N/A</v>
      </c>
      <c r="U301" t="str">
        <f t="shared" si="24"/>
        <v/>
      </c>
    </row>
    <row r="302" spans="13:21" x14ac:dyDescent="0.35">
      <c r="M302" s="6" t="s">
        <v>314</v>
      </c>
      <c r="N302" s="5">
        <v>437</v>
      </c>
      <c r="O302" s="5">
        <v>154.01</v>
      </c>
      <c r="Q302" s="9" t="str">
        <f t="shared" si="20"/>
        <v>PBOR00305</v>
      </c>
      <c r="R302" s="11">
        <f t="shared" si="21"/>
        <v>437</v>
      </c>
      <c r="S302" s="11">
        <f t="shared" si="22"/>
        <v>154.01</v>
      </c>
      <c r="T302" t="e">
        <f t="shared" si="23"/>
        <v>#N/A</v>
      </c>
      <c r="U302" t="str">
        <f t="shared" si="24"/>
        <v/>
      </c>
    </row>
    <row r="303" spans="13:21" x14ac:dyDescent="0.35">
      <c r="M303" s="6" t="s">
        <v>315</v>
      </c>
      <c r="N303" s="5">
        <v>402</v>
      </c>
      <c r="O303" s="5">
        <v>45.06</v>
      </c>
      <c r="Q303" s="9" t="str">
        <f t="shared" si="20"/>
        <v>PBOR00306</v>
      </c>
      <c r="R303" s="11">
        <f t="shared" si="21"/>
        <v>402</v>
      </c>
      <c r="S303" s="11">
        <f t="shared" si="22"/>
        <v>45.06</v>
      </c>
      <c r="T303" t="e">
        <f t="shared" si="23"/>
        <v>#N/A</v>
      </c>
      <c r="U303" t="str">
        <f t="shared" si="24"/>
        <v/>
      </c>
    </row>
    <row r="304" spans="13:21" x14ac:dyDescent="0.35">
      <c r="M304" s="6" t="s">
        <v>316</v>
      </c>
      <c r="N304" s="5">
        <v>1182</v>
      </c>
      <c r="O304" s="5">
        <v>683.66</v>
      </c>
      <c r="Q304" s="9" t="str">
        <f t="shared" si="20"/>
        <v>PBOR00307</v>
      </c>
      <c r="R304" s="11">
        <f t="shared" si="21"/>
        <v>1182</v>
      </c>
      <c r="S304" s="11">
        <f t="shared" si="22"/>
        <v>683.66</v>
      </c>
      <c r="T304" t="e">
        <f t="shared" si="23"/>
        <v>#N/A</v>
      </c>
      <c r="U304" t="str">
        <f t="shared" si="24"/>
        <v/>
      </c>
    </row>
    <row r="305" spans="13:21" x14ac:dyDescent="0.35">
      <c r="M305" s="6" t="s">
        <v>317</v>
      </c>
      <c r="N305" s="5">
        <v>613</v>
      </c>
      <c r="O305" s="5">
        <v>115.16</v>
      </c>
      <c r="Q305" s="9" t="str">
        <f t="shared" si="20"/>
        <v>PBOR00308</v>
      </c>
      <c r="R305" s="11">
        <f t="shared" si="21"/>
        <v>613</v>
      </c>
      <c r="S305" s="11">
        <f t="shared" si="22"/>
        <v>115.16</v>
      </c>
      <c r="T305" t="e">
        <f t="shared" si="23"/>
        <v>#N/A</v>
      </c>
      <c r="U305" t="str">
        <f t="shared" si="24"/>
        <v/>
      </c>
    </row>
    <row r="306" spans="13:21" x14ac:dyDescent="0.35">
      <c r="M306" s="6" t="s">
        <v>318</v>
      </c>
      <c r="N306" s="5">
        <v>499</v>
      </c>
      <c r="O306" s="5">
        <v>345.49</v>
      </c>
      <c r="Q306" s="9" t="str">
        <f t="shared" si="20"/>
        <v>PBOR00309</v>
      </c>
      <c r="R306" s="11">
        <f t="shared" si="21"/>
        <v>499</v>
      </c>
      <c r="S306" s="11">
        <f t="shared" si="22"/>
        <v>345.49</v>
      </c>
      <c r="T306" t="e">
        <f t="shared" si="23"/>
        <v>#N/A</v>
      </c>
      <c r="U306" t="str">
        <f t="shared" si="24"/>
        <v/>
      </c>
    </row>
    <row r="307" spans="13:21" x14ac:dyDescent="0.35">
      <c r="M307" s="6" t="s">
        <v>319</v>
      </c>
      <c r="N307" s="5">
        <v>761</v>
      </c>
      <c r="O307" s="5">
        <v>556.53</v>
      </c>
      <c r="Q307" s="9" t="str">
        <f t="shared" si="20"/>
        <v>PBOR00310</v>
      </c>
      <c r="R307" s="11">
        <f t="shared" si="21"/>
        <v>761</v>
      </c>
      <c r="S307" s="11">
        <f t="shared" si="22"/>
        <v>556.53</v>
      </c>
      <c r="T307" t="e">
        <f t="shared" si="23"/>
        <v>#N/A</v>
      </c>
      <c r="U307" t="str">
        <f t="shared" si="24"/>
        <v/>
      </c>
    </row>
    <row r="308" spans="13:21" x14ac:dyDescent="0.35">
      <c r="M308" s="6" t="s">
        <v>320</v>
      </c>
      <c r="N308" s="5">
        <v>350</v>
      </c>
      <c r="O308" s="5">
        <v>138.78</v>
      </c>
      <c r="Q308" s="9" t="str">
        <f t="shared" si="20"/>
        <v>PBOR00311</v>
      </c>
      <c r="R308" s="11">
        <f t="shared" si="21"/>
        <v>350</v>
      </c>
      <c r="S308" s="11">
        <f t="shared" si="22"/>
        <v>138.78</v>
      </c>
      <c r="T308" t="e">
        <f t="shared" si="23"/>
        <v>#N/A</v>
      </c>
      <c r="U308" t="str">
        <f t="shared" si="24"/>
        <v/>
      </c>
    </row>
    <row r="309" spans="13:21" x14ac:dyDescent="0.35">
      <c r="M309" s="6" t="s">
        <v>321</v>
      </c>
      <c r="N309" s="5">
        <v>386</v>
      </c>
      <c r="O309" s="5">
        <v>181.63</v>
      </c>
      <c r="Q309" s="9" t="str">
        <f t="shared" si="20"/>
        <v>PBOR00312</v>
      </c>
      <c r="R309" s="11">
        <f t="shared" si="21"/>
        <v>386</v>
      </c>
      <c r="S309" s="11">
        <f t="shared" si="22"/>
        <v>181.63</v>
      </c>
      <c r="T309" t="e">
        <f t="shared" si="23"/>
        <v>#N/A</v>
      </c>
      <c r="U309" t="str">
        <f t="shared" si="24"/>
        <v/>
      </c>
    </row>
    <row r="310" spans="13:21" x14ac:dyDescent="0.35">
      <c r="M310" s="6" t="s">
        <v>322</v>
      </c>
      <c r="N310" s="5">
        <v>580</v>
      </c>
      <c r="O310" s="5">
        <v>523.30999999999995</v>
      </c>
      <c r="Q310" s="9" t="str">
        <f t="shared" si="20"/>
        <v>PBOR00313</v>
      </c>
      <c r="R310" s="11">
        <f t="shared" si="21"/>
        <v>580</v>
      </c>
      <c r="S310" s="11">
        <f t="shared" si="22"/>
        <v>523.30999999999995</v>
      </c>
      <c r="T310" t="e">
        <f t="shared" si="23"/>
        <v>#N/A</v>
      </c>
      <c r="U310" t="str">
        <f t="shared" si="24"/>
        <v/>
      </c>
    </row>
    <row r="311" spans="13:21" x14ac:dyDescent="0.35">
      <c r="M311" s="6" t="s">
        <v>323</v>
      </c>
      <c r="N311" s="5">
        <v>238</v>
      </c>
      <c r="O311" s="5">
        <v>59.64</v>
      </c>
      <c r="Q311" s="9" t="str">
        <f t="shared" si="20"/>
        <v>PBOR00314</v>
      </c>
      <c r="R311" s="11">
        <f t="shared" si="21"/>
        <v>238</v>
      </c>
      <c r="S311" s="11">
        <f t="shared" si="22"/>
        <v>59.64</v>
      </c>
      <c r="T311" t="e">
        <f t="shared" si="23"/>
        <v>#N/A</v>
      </c>
      <c r="U311" t="str">
        <f t="shared" si="24"/>
        <v/>
      </c>
    </row>
    <row r="312" spans="13:21" x14ac:dyDescent="0.35">
      <c r="M312" s="6" t="s">
        <v>324</v>
      </c>
      <c r="N312" s="5">
        <v>475</v>
      </c>
      <c r="O312" s="5">
        <v>270.24</v>
      </c>
      <c r="Q312" s="9" t="str">
        <f t="shared" si="20"/>
        <v>PBOR00315</v>
      </c>
      <c r="R312" s="11">
        <f t="shared" si="21"/>
        <v>475</v>
      </c>
      <c r="S312" s="11">
        <f t="shared" si="22"/>
        <v>270.24</v>
      </c>
      <c r="T312" t="e">
        <f t="shared" si="23"/>
        <v>#N/A</v>
      </c>
      <c r="U312" t="str">
        <f t="shared" si="24"/>
        <v/>
      </c>
    </row>
    <row r="313" spans="13:21" x14ac:dyDescent="0.35">
      <c r="M313" s="6" t="s">
        <v>325</v>
      </c>
      <c r="N313" s="5">
        <v>339</v>
      </c>
      <c r="O313" s="5">
        <v>11.39</v>
      </c>
      <c r="Q313" s="9" t="str">
        <f t="shared" si="20"/>
        <v>PBOR00316</v>
      </c>
      <c r="R313" s="11">
        <f t="shared" si="21"/>
        <v>339</v>
      </c>
      <c r="S313" s="11">
        <f t="shared" si="22"/>
        <v>11.39</v>
      </c>
      <c r="T313" t="e">
        <f t="shared" si="23"/>
        <v>#N/A</v>
      </c>
      <c r="U313" t="str">
        <f t="shared" si="24"/>
        <v/>
      </c>
    </row>
    <row r="314" spans="13:21" x14ac:dyDescent="0.35">
      <c r="M314" s="6" t="s">
        <v>326</v>
      </c>
      <c r="N314" s="5">
        <v>384</v>
      </c>
      <c r="O314" s="5">
        <v>45.31</v>
      </c>
      <c r="Q314" s="9" t="str">
        <f t="shared" si="20"/>
        <v>PBOR00317</v>
      </c>
      <c r="R314" s="11">
        <f t="shared" si="21"/>
        <v>384</v>
      </c>
      <c r="S314" s="11">
        <f t="shared" si="22"/>
        <v>45.31</v>
      </c>
      <c r="T314" t="e">
        <f t="shared" si="23"/>
        <v>#N/A</v>
      </c>
      <c r="U314" t="str">
        <f t="shared" si="24"/>
        <v/>
      </c>
    </row>
    <row r="315" spans="13:21" x14ac:dyDescent="0.35">
      <c r="M315" s="6" t="s">
        <v>327</v>
      </c>
      <c r="N315" s="5">
        <v>544</v>
      </c>
      <c r="O315" s="5">
        <v>15.33</v>
      </c>
      <c r="Q315" s="9" t="str">
        <f t="shared" si="20"/>
        <v>PBOR00318</v>
      </c>
      <c r="R315" s="11">
        <f t="shared" si="21"/>
        <v>544</v>
      </c>
      <c r="S315" s="11">
        <f t="shared" si="22"/>
        <v>15.33</v>
      </c>
      <c r="T315" t="e">
        <f t="shared" si="23"/>
        <v>#N/A</v>
      </c>
      <c r="U315" t="str">
        <f t="shared" si="24"/>
        <v/>
      </c>
    </row>
    <row r="316" spans="13:21" x14ac:dyDescent="0.35">
      <c r="M316" s="6" t="s">
        <v>328</v>
      </c>
      <c r="N316" s="5">
        <v>519</v>
      </c>
      <c r="O316" s="5">
        <v>347.43</v>
      </c>
      <c r="Q316" s="9" t="str">
        <f t="shared" si="20"/>
        <v>PBOR00319</v>
      </c>
      <c r="R316" s="11">
        <f t="shared" si="21"/>
        <v>519</v>
      </c>
      <c r="S316" s="11">
        <f t="shared" si="22"/>
        <v>347.43</v>
      </c>
      <c r="T316" t="e">
        <f t="shared" si="23"/>
        <v>#N/A</v>
      </c>
      <c r="U316" t="str">
        <f t="shared" si="24"/>
        <v/>
      </c>
    </row>
    <row r="317" spans="13:21" x14ac:dyDescent="0.35">
      <c r="M317" s="6" t="s">
        <v>329</v>
      </c>
      <c r="N317" s="5">
        <v>535</v>
      </c>
      <c r="O317" s="5">
        <v>195</v>
      </c>
      <c r="Q317" s="9" t="str">
        <f t="shared" si="20"/>
        <v>PBOR00320</v>
      </c>
      <c r="R317" s="11">
        <f t="shared" si="21"/>
        <v>535</v>
      </c>
      <c r="S317" s="11">
        <f t="shared" si="22"/>
        <v>195</v>
      </c>
      <c r="T317" t="e">
        <f t="shared" si="23"/>
        <v>#N/A</v>
      </c>
      <c r="U317" t="str">
        <f t="shared" si="24"/>
        <v/>
      </c>
    </row>
    <row r="318" spans="13:21" x14ac:dyDescent="0.35">
      <c r="M318" s="6" t="s">
        <v>330</v>
      </c>
      <c r="N318" s="5">
        <v>864</v>
      </c>
      <c r="O318" s="5">
        <v>133.19999999999999</v>
      </c>
      <c r="Q318" s="9" t="str">
        <f t="shared" si="20"/>
        <v>PBOR00321</v>
      </c>
      <c r="R318" s="11">
        <f t="shared" si="21"/>
        <v>864</v>
      </c>
      <c r="S318" s="11">
        <f t="shared" si="22"/>
        <v>133.19999999999999</v>
      </c>
      <c r="T318" t="e">
        <f t="shared" si="23"/>
        <v>#N/A</v>
      </c>
      <c r="U318" t="str">
        <f t="shared" si="24"/>
        <v/>
      </c>
    </row>
    <row r="319" spans="13:21" x14ac:dyDescent="0.35">
      <c r="M319" s="6" t="s">
        <v>331</v>
      </c>
      <c r="N319" s="5">
        <v>507</v>
      </c>
      <c r="O319" s="5">
        <v>337.9</v>
      </c>
      <c r="Q319" s="9" t="str">
        <f t="shared" si="20"/>
        <v>PBOR00322</v>
      </c>
      <c r="R319" s="11">
        <f t="shared" si="21"/>
        <v>507</v>
      </c>
      <c r="S319" s="11">
        <f t="shared" si="22"/>
        <v>337.9</v>
      </c>
      <c r="T319" t="e">
        <f t="shared" si="23"/>
        <v>#N/A</v>
      </c>
      <c r="U319" t="str">
        <f t="shared" si="24"/>
        <v/>
      </c>
    </row>
    <row r="320" spans="13:21" x14ac:dyDescent="0.35">
      <c r="M320" s="6" t="s">
        <v>332</v>
      </c>
      <c r="N320" s="5">
        <v>252</v>
      </c>
      <c r="O320" s="5">
        <v>174.35</v>
      </c>
      <c r="Q320" s="9" t="str">
        <f t="shared" si="20"/>
        <v>pbor00323</v>
      </c>
      <c r="R320" s="11">
        <f t="shared" si="21"/>
        <v>252</v>
      </c>
      <c r="S320" s="11">
        <f t="shared" si="22"/>
        <v>174.35</v>
      </c>
      <c r="T320" t="e">
        <f t="shared" si="23"/>
        <v>#N/A</v>
      </c>
      <c r="U320" t="str">
        <f t="shared" si="24"/>
        <v/>
      </c>
    </row>
    <row r="321" spans="13:21" x14ac:dyDescent="0.35">
      <c r="M321" s="6" t="s">
        <v>333</v>
      </c>
      <c r="N321" s="5">
        <v>485</v>
      </c>
      <c r="O321" s="5">
        <v>71.06</v>
      </c>
      <c r="Q321" s="9" t="str">
        <f t="shared" si="20"/>
        <v>PBOR00324</v>
      </c>
      <c r="R321" s="11">
        <f t="shared" si="21"/>
        <v>485</v>
      </c>
      <c r="S321" s="11">
        <f t="shared" si="22"/>
        <v>71.06</v>
      </c>
      <c r="T321" t="e">
        <f t="shared" si="23"/>
        <v>#N/A</v>
      </c>
      <c r="U321" t="str">
        <f t="shared" si="24"/>
        <v/>
      </c>
    </row>
    <row r="322" spans="13:21" x14ac:dyDescent="0.35">
      <c r="M322" s="6" t="s">
        <v>334</v>
      </c>
      <c r="N322" s="5">
        <v>215</v>
      </c>
      <c r="O322" s="5">
        <v>211.87</v>
      </c>
      <c r="Q322" s="9" t="str">
        <f t="shared" si="20"/>
        <v>PBOR00325</v>
      </c>
      <c r="R322" s="11">
        <f t="shared" si="21"/>
        <v>215</v>
      </c>
      <c r="S322" s="11">
        <f t="shared" si="22"/>
        <v>211.87</v>
      </c>
      <c r="T322" t="e">
        <f t="shared" si="23"/>
        <v>#N/A</v>
      </c>
      <c r="U322" t="str">
        <f t="shared" si="24"/>
        <v/>
      </c>
    </row>
    <row r="323" spans="13:21" x14ac:dyDescent="0.35">
      <c r="M323" s="6" t="s">
        <v>335</v>
      </c>
      <c r="N323" s="5">
        <v>679</v>
      </c>
      <c r="O323" s="5">
        <v>217.91</v>
      </c>
      <c r="Q323" s="9" t="str">
        <f t="shared" si="20"/>
        <v>PBOR00326</v>
      </c>
      <c r="R323" s="11">
        <f t="shared" si="21"/>
        <v>679</v>
      </c>
      <c r="S323" s="11">
        <f t="shared" si="22"/>
        <v>217.91</v>
      </c>
      <c r="T323" t="e">
        <f t="shared" si="23"/>
        <v>#N/A</v>
      </c>
      <c r="U323" t="str">
        <f t="shared" si="24"/>
        <v/>
      </c>
    </row>
    <row r="324" spans="13:21" x14ac:dyDescent="0.35">
      <c r="M324" s="6" t="s">
        <v>336</v>
      </c>
      <c r="N324" s="5">
        <v>561</v>
      </c>
      <c r="O324" s="5">
        <v>530.12</v>
      </c>
      <c r="Q324" s="9" t="str">
        <f t="shared" si="20"/>
        <v>PBOR00327</v>
      </c>
      <c r="R324" s="11">
        <f t="shared" si="21"/>
        <v>561</v>
      </c>
      <c r="S324" s="11">
        <f t="shared" si="22"/>
        <v>530.12</v>
      </c>
      <c r="T324" t="e">
        <f t="shared" si="23"/>
        <v>#N/A</v>
      </c>
      <c r="U324" t="str">
        <f t="shared" si="24"/>
        <v/>
      </c>
    </row>
    <row r="325" spans="13:21" x14ac:dyDescent="0.35">
      <c r="M325" s="6" t="s">
        <v>337</v>
      </c>
      <c r="N325" s="5">
        <v>396</v>
      </c>
      <c r="O325" s="5">
        <v>201.6</v>
      </c>
      <c r="Q325" s="9" t="str">
        <f t="shared" si="20"/>
        <v>pbor00328</v>
      </c>
      <c r="R325" s="11">
        <f t="shared" si="21"/>
        <v>396</v>
      </c>
      <c r="S325" s="11">
        <f t="shared" si="22"/>
        <v>201.6</v>
      </c>
      <c r="T325" t="e">
        <f t="shared" si="23"/>
        <v>#N/A</v>
      </c>
      <c r="U325" t="str">
        <f t="shared" si="24"/>
        <v/>
      </c>
    </row>
    <row r="326" spans="13:21" x14ac:dyDescent="0.35">
      <c r="M326" s="6" t="s">
        <v>338</v>
      </c>
      <c r="N326" s="5">
        <v>560</v>
      </c>
      <c r="O326" s="5">
        <v>369.94</v>
      </c>
      <c r="Q326" s="9" t="str">
        <f t="shared" ref="Q326:Q389" si="25">M326</f>
        <v>PBOR00329</v>
      </c>
      <c r="R326" s="11">
        <f t="shared" ref="R326:R389" si="26">N326</f>
        <v>560</v>
      </c>
      <c r="S326" s="11">
        <f t="shared" ref="S326:S389" si="27">O326</f>
        <v>369.94</v>
      </c>
      <c r="T326" t="e">
        <f t="shared" ref="T326:T389" si="28">IF(R326=MAX($R$5:$R$780),R326,NA())</f>
        <v>#N/A</v>
      </c>
      <c r="U326" t="str">
        <f t="shared" ref="U326:U389" si="29">IF(S326=MAX($S$5:$S$780),S326,"")</f>
        <v/>
      </c>
    </row>
    <row r="327" spans="13:21" x14ac:dyDescent="0.35">
      <c r="M327" s="6" t="s">
        <v>339</v>
      </c>
      <c r="N327" s="5">
        <v>592</v>
      </c>
      <c r="O327" s="5">
        <v>530.53</v>
      </c>
      <c r="Q327" s="9" t="str">
        <f t="shared" si="25"/>
        <v>PBOR00330</v>
      </c>
      <c r="R327" s="11">
        <f t="shared" si="26"/>
        <v>592</v>
      </c>
      <c r="S327" s="11">
        <f t="shared" si="27"/>
        <v>530.53</v>
      </c>
      <c r="T327" t="e">
        <f t="shared" si="28"/>
        <v>#N/A</v>
      </c>
      <c r="U327" t="str">
        <f t="shared" si="29"/>
        <v/>
      </c>
    </row>
    <row r="328" spans="13:21" x14ac:dyDescent="0.35">
      <c r="M328" s="6" t="s">
        <v>340</v>
      </c>
      <c r="N328" s="5">
        <v>511</v>
      </c>
      <c r="O328" s="5">
        <v>68.45</v>
      </c>
      <c r="Q328" s="9" t="str">
        <f t="shared" si="25"/>
        <v>PBOR00331</v>
      </c>
      <c r="R328" s="11">
        <f t="shared" si="26"/>
        <v>511</v>
      </c>
      <c r="S328" s="11">
        <f t="shared" si="27"/>
        <v>68.45</v>
      </c>
      <c r="T328" t="e">
        <f t="shared" si="28"/>
        <v>#N/A</v>
      </c>
      <c r="U328" t="str">
        <f t="shared" si="29"/>
        <v/>
      </c>
    </row>
    <row r="329" spans="13:21" x14ac:dyDescent="0.35">
      <c r="M329" s="6" t="s">
        <v>341</v>
      </c>
      <c r="N329" s="5">
        <v>891</v>
      </c>
      <c r="O329" s="5">
        <v>340.71</v>
      </c>
      <c r="Q329" s="9" t="str">
        <f t="shared" si="25"/>
        <v>PBOR00332</v>
      </c>
      <c r="R329" s="11">
        <f t="shared" si="26"/>
        <v>891</v>
      </c>
      <c r="S329" s="11">
        <f t="shared" si="27"/>
        <v>340.71</v>
      </c>
      <c r="T329" t="e">
        <f t="shared" si="28"/>
        <v>#N/A</v>
      </c>
      <c r="U329" t="str">
        <f t="shared" si="29"/>
        <v/>
      </c>
    </row>
    <row r="330" spans="13:21" x14ac:dyDescent="0.35">
      <c r="M330" s="6" t="s">
        <v>342</v>
      </c>
      <c r="N330" s="5">
        <v>306</v>
      </c>
      <c r="O330" s="5">
        <v>46.13</v>
      </c>
      <c r="Q330" s="9" t="str">
        <f t="shared" si="25"/>
        <v>PBOR00333</v>
      </c>
      <c r="R330" s="11">
        <f t="shared" si="26"/>
        <v>306</v>
      </c>
      <c r="S330" s="11">
        <f t="shared" si="27"/>
        <v>46.13</v>
      </c>
      <c r="T330" t="e">
        <f t="shared" si="28"/>
        <v>#N/A</v>
      </c>
      <c r="U330" t="str">
        <f t="shared" si="29"/>
        <v/>
      </c>
    </row>
    <row r="331" spans="13:21" x14ac:dyDescent="0.35">
      <c r="M331" s="6" t="s">
        <v>343</v>
      </c>
      <c r="N331" s="5">
        <v>611</v>
      </c>
      <c r="O331" s="5">
        <v>588.98</v>
      </c>
      <c r="Q331" s="9" t="str">
        <f t="shared" si="25"/>
        <v>PBOR00334</v>
      </c>
      <c r="R331" s="11">
        <f t="shared" si="26"/>
        <v>611</v>
      </c>
      <c r="S331" s="11">
        <f t="shared" si="27"/>
        <v>588.98</v>
      </c>
      <c r="T331" t="e">
        <f t="shared" si="28"/>
        <v>#N/A</v>
      </c>
      <c r="U331" t="str">
        <f t="shared" si="29"/>
        <v/>
      </c>
    </row>
    <row r="332" spans="13:21" x14ac:dyDescent="0.35">
      <c r="M332" s="6" t="s">
        <v>344</v>
      </c>
      <c r="N332" s="5">
        <v>484</v>
      </c>
      <c r="O332" s="5">
        <v>437.23</v>
      </c>
      <c r="Q332" s="9" t="str">
        <f t="shared" si="25"/>
        <v>pbor00336</v>
      </c>
      <c r="R332" s="11">
        <f t="shared" si="26"/>
        <v>484</v>
      </c>
      <c r="S332" s="11">
        <f t="shared" si="27"/>
        <v>437.23</v>
      </c>
      <c r="T332" t="e">
        <f t="shared" si="28"/>
        <v>#N/A</v>
      </c>
      <c r="U332" t="str">
        <f t="shared" si="29"/>
        <v/>
      </c>
    </row>
    <row r="333" spans="13:21" x14ac:dyDescent="0.35">
      <c r="M333" s="6" t="s">
        <v>345</v>
      </c>
      <c r="N333" s="5">
        <v>384</v>
      </c>
      <c r="O333" s="5">
        <v>238.89</v>
      </c>
      <c r="Q333" s="9" t="str">
        <f t="shared" si="25"/>
        <v>PBOR00337</v>
      </c>
      <c r="R333" s="11">
        <f t="shared" si="26"/>
        <v>384</v>
      </c>
      <c r="S333" s="11">
        <f t="shared" si="27"/>
        <v>238.89</v>
      </c>
      <c r="T333" t="e">
        <f t="shared" si="28"/>
        <v>#N/A</v>
      </c>
      <c r="U333" t="str">
        <f t="shared" si="29"/>
        <v/>
      </c>
    </row>
    <row r="334" spans="13:21" x14ac:dyDescent="0.35">
      <c r="M334" s="6" t="s">
        <v>346</v>
      </c>
      <c r="N334" s="5">
        <v>627</v>
      </c>
      <c r="O334" s="5">
        <v>38.68</v>
      </c>
      <c r="Q334" s="9" t="str">
        <f t="shared" si="25"/>
        <v>PBOR00338</v>
      </c>
      <c r="R334" s="11">
        <f t="shared" si="26"/>
        <v>627</v>
      </c>
      <c r="S334" s="11">
        <f t="shared" si="27"/>
        <v>38.68</v>
      </c>
      <c r="T334" t="e">
        <f t="shared" si="28"/>
        <v>#N/A</v>
      </c>
      <c r="U334" t="str">
        <f t="shared" si="29"/>
        <v/>
      </c>
    </row>
    <row r="335" spans="13:21" x14ac:dyDescent="0.35">
      <c r="M335" s="6" t="s">
        <v>347</v>
      </c>
      <c r="N335" s="5">
        <v>885</v>
      </c>
      <c r="O335" s="5">
        <v>435.54</v>
      </c>
      <c r="Q335" s="9" t="str">
        <f t="shared" si="25"/>
        <v>PBOR00339</v>
      </c>
      <c r="R335" s="11">
        <f t="shared" si="26"/>
        <v>885</v>
      </c>
      <c r="S335" s="11">
        <f t="shared" si="27"/>
        <v>435.54</v>
      </c>
      <c r="T335" t="e">
        <f t="shared" si="28"/>
        <v>#N/A</v>
      </c>
      <c r="U335" t="str">
        <f t="shared" si="29"/>
        <v/>
      </c>
    </row>
    <row r="336" spans="13:21" x14ac:dyDescent="0.35">
      <c r="M336" s="6" t="s">
        <v>348</v>
      </c>
      <c r="N336" s="5">
        <v>592</v>
      </c>
      <c r="O336" s="5">
        <v>411.76</v>
      </c>
      <c r="Q336" s="9" t="str">
        <f t="shared" si="25"/>
        <v>PBOR00340</v>
      </c>
      <c r="R336" s="11">
        <f t="shared" si="26"/>
        <v>592</v>
      </c>
      <c r="S336" s="11">
        <f t="shared" si="27"/>
        <v>411.76</v>
      </c>
      <c r="T336" t="e">
        <f t="shared" si="28"/>
        <v>#N/A</v>
      </c>
      <c r="U336" t="str">
        <f t="shared" si="29"/>
        <v/>
      </c>
    </row>
    <row r="337" spans="13:21" x14ac:dyDescent="0.35">
      <c r="M337" s="6" t="s">
        <v>349</v>
      </c>
      <c r="N337" s="5">
        <v>899</v>
      </c>
      <c r="O337" s="5">
        <v>490.22</v>
      </c>
      <c r="Q337" s="9" t="str">
        <f t="shared" si="25"/>
        <v>PBOR00341</v>
      </c>
      <c r="R337" s="11">
        <f t="shared" si="26"/>
        <v>899</v>
      </c>
      <c r="S337" s="11">
        <f t="shared" si="27"/>
        <v>490.22</v>
      </c>
      <c r="T337" t="e">
        <f t="shared" si="28"/>
        <v>#N/A</v>
      </c>
      <c r="U337" t="str">
        <f t="shared" si="29"/>
        <v/>
      </c>
    </row>
    <row r="338" spans="13:21" x14ac:dyDescent="0.35">
      <c r="M338" s="6" t="s">
        <v>350</v>
      </c>
      <c r="N338" s="5">
        <v>501</v>
      </c>
      <c r="O338" s="5">
        <v>176.35</v>
      </c>
      <c r="Q338" s="9" t="str">
        <f t="shared" si="25"/>
        <v>PBOR00342</v>
      </c>
      <c r="R338" s="11">
        <f t="shared" si="26"/>
        <v>501</v>
      </c>
      <c r="S338" s="11">
        <f t="shared" si="27"/>
        <v>176.35</v>
      </c>
      <c r="T338" t="e">
        <f t="shared" si="28"/>
        <v>#N/A</v>
      </c>
      <c r="U338" t="str">
        <f t="shared" si="29"/>
        <v/>
      </c>
    </row>
    <row r="339" spans="13:21" x14ac:dyDescent="0.35">
      <c r="M339" s="6" t="s">
        <v>351</v>
      </c>
      <c r="N339" s="5">
        <v>339</v>
      </c>
      <c r="O339" s="5">
        <v>20.440000000000001</v>
      </c>
      <c r="Q339" s="9" t="str">
        <f t="shared" si="25"/>
        <v>PBOR00343</v>
      </c>
      <c r="R339" s="11">
        <f t="shared" si="26"/>
        <v>339</v>
      </c>
      <c r="S339" s="11">
        <f t="shared" si="27"/>
        <v>20.440000000000001</v>
      </c>
      <c r="T339" t="e">
        <f t="shared" si="28"/>
        <v>#N/A</v>
      </c>
      <c r="U339" t="str">
        <f t="shared" si="29"/>
        <v/>
      </c>
    </row>
    <row r="340" spans="13:21" x14ac:dyDescent="0.35">
      <c r="M340" s="6" t="s">
        <v>352</v>
      </c>
      <c r="N340" s="5">
        <v>677</v>
      </c>
      <c r="O340" s="5">
        <v>28.06</v>
      </c>
      <c r="Q340" s="9" t="str">
        <f t="shared" si="25"/>
        <v>PBOR00344</v>
      </c>
      <c r="R340" s="11">
        <f t="shared" si="26"/>
        <v>677</v>
      </c>
      <c r="S340" s="11">
        <f t="shared" si="27"/>
        <v>28.06</v>
      </c>
      <c r="T340" t="e">
        <f t="shared" si="28"/>
        <v>#N/A</v>
      </c>
      <c r="U340" t="str">
        <f t="shared" si="29"/>
        <v/>
      </c>
    </row>
    <row r="341" spans="13:21" x14ac:dyDescent="0.35">
      <c r="M341" s="6" t="s">
        <v>353</v>
      </c>
      <c r="N341" s="5">
        <v>239</v>
      </c>
      <c r="O341" s="5">
        <v>70.55</v>
      </c>
      <c r="Q341" s="9" t="str">
        <f t="shared" si="25"/>
        <v>PBOR00345</v>
      </c>
      <c r="R341" s="11">
        <f t="shared" si="26"/>
        <v>239</v>
      </c>
      <c r="S341" s="11">
        <f t="shared" si="27"/>
        <v>70.55</v>
      </c>
      <c r="T341" t="e">
        <f t="shared" si="28"/>
        <v>#N/A</v>
      </c>
      <c r="U341" t="str">
        <f t="shared" si="29"/>
        <v/>
      </c>
    </row>
    <row r="342" spans="13:21" x14ac:dyDescent="0.35">
      <c r="M342" s="6" t="s">
        <v>354</v>
      </c>
      <c r="N342" s="5">
        <v>290</v>
      </c>
      <c r="O342" s="5">
        <v>197.65</v>
      </c>
      <c r="Q342" s="9" t="str">
        <f t="shared" si="25"/>
        <v>PBOR00346</v>
      </c>
      <c r="R342" s="11">
        <f t="shared" si="26"/>
        <v>290</v>
      </c>
      <c r="S342" s="11">
        <f t="shared" si="27"/>
        <v>197.65</v>
      </c>
      <c r="T342" t="e">
        <f t="shared" si="28"/>
        <v>#N/A</v>
      </c>
      <c r="U342" t="str">
        <f t="shared" si="29"/>
        <v/>
      </c>
    </row>
    <row r="343" spans="13:21" x14ac:dyDescent="0.35">
      <c r="M343" s="6" t="s">
        <v>355</v>
      </c>
      <c r="N343" s="5">
        <v>307</v>
      </c>
      <c r="O343" s="5">
        <v>161.59</v>
      </c>
      <c r="Q343" s="9" t="str">
        <f t="shared" si="25"/>
        <v>PBOR00347</v>
      </c>
      <c r="R343" s="11">
        <f t="shared" si="26"/>
        <v>307</v>
      </c>
      <c r="S343" s="11">
        <f t="shared" si="27"/>
        <v>161.59</v>
      </c>
      <c r="T343" t="e">
        <f t="shared" si="28"/>
        <v>#N/A</v>
      </c>
      <c r="U343" t="str">
        <f t="shared" si="29"/>
        <v/>
      </c>
    </row>
    <row r="344" spans="13:21" x14ac:dyDescent="0.35">
      <c r="M344" s="6" t="s">
        <v>356</v>
      </c>
      <c r="N344" s="5">
        <v>800</v>
      </c>
      <c r="O344" s="5">
        <v>43.56</v>
      </c>
      <c r="Q344" s="9" t="str">
        <f t="shared" si="25"/>
        <v>PBOR00348</v>
      </c>
      <c r="R344" s="11">
        <f t="shared" si="26"/>
        <v>800</v>
      </c>
      <c r="S344" s="11">
        <f t="shared" si="27"/>
        <v>43.56</v>
      </c>
      <c r="T344" t="e">
        <f t="shared" si="28"/>
        <v>#N/A</v>
      </c>
      <c r="U344" t="str">
        <f t="shared" si="29"/>
        <v/>
      </c>
    </row>
    <row r="345" spans="13:21" x14ac:dyDescent="0.35">
      <c r="M345" s="6" t="s">
        <v>357</v>
      </c>
      <c r="N345" s="5">
        <v>743</v>
      </c>
      <c r="O345" s="5">
        <v>708.46</v>
      </c>
      <c r="Q345" s="9" t="str">
        <f t="shared" si="25"/>
        <v>PBOR00349</v>
      </c>
      <c r="R345" s="11">
        <f t="shared" si="26"/>
        <v>743</v>
      </c>
      <c r="S345" s="11">
        <f t="shared" si="27"/>
        <v>708.46</v>
      </c>
      <c r="T345" t="e">
        <f t="shared" si="28"/>
        <v>#N/A</v>
      </c>
      <c r="U345" t="str">
        <f t="shared" si="29"/>
        <v/>
      </c>
    </row>
    <row r="346" spans="13:21" x14ac:dyDescent="0.35">
      <c r="M346" s="6" t="s">
        <v>358</v>
      </c>
      <c r="N346" s="5">
        <v>281</v>
      </c>
      <c r="O346" s="5">
        <v>131.31</v>
      </c>
      <c r="Q346" s="9" t="str">
        <f t="shared" si="25"/>
        <v>PBOR00350</v>
      </c>
      <c r="R346" s="11">
        <f t="shared" si="26"/>
        <v>281</v>
      </c>
      <c r="S346" s="11">
        <f t="shared" si="27"/>
        <v>131.31</v>
      </c>
      <c r="T346" t="e">
        <f t="shared" si="28"/>
        <v>#N/A</v>
      </c>
      <c r="U346" t="str">
        <f t="shared" si="29"/>
        <v/>
      </c>
    </row>
    <row r="347" spans="13:21" x14ac:dyDescent="0.35">
      <c r="M347" s="6" t="s">
        <v>359</v>
      </c>
      <c r="N347" s="5">
        <v>486</v>
      </c>
      <c r="O347" s="5">
        <v>292.33999999999997</v>
      </c>
      <c r="Q347" s="9" t="str">
        <f t="shared" si="25"/>
        <v>PBOR00351</v>
      </c>
      <c r="R347" s="11">
        <f t="shared" si="26"/>
        <v>486</v>
      </c>
      <c r="S347" s="11">
        <f t="shared" si="27"/>
        <v>292.33999999999997</v>
      </c>
      <c r="T347" t="e">
        <f t="shared" si="28"/>
        <v>#N/A</v>
      </c>
      <c r="U347" t="str">
        <f t="shared" si="29"/>
        <v/>
      </c>
    </row>
    <row r="348" spans="13:21" x14ac:dyDescent="0.35">
      <c r="M348" s="6" t="s">
        <v>360</v>
      </c>
      <c r="N348" s="5">
        <v>855</v>
      </c>
      <c r="O348" s="5">
        <v>146.71</v>
      </c>
      <c r="Q348" s="9" t="str">
        <f t="shared" si="25"/>
        <v>PBOR00352</v>
      </c>
      <c r="R348" s="11">
        <f t="shared" si="26"/>
        <v>855</v>
      </c>
      <c r="S348" s="11">
        <f t="shared" si="27"/>
        <v>146.71</v>
      </c>
      <c r="T348" t="e">
        <f t="shared" si="28"/>
        <v>#N/A</v>
      </c>
      <c r="U348" t="str">
        <f t="shared" si="29"/>
        <v/>
      </c>
    </row>
    <row r="349" spans="13:21" x14ac:dyDescent="0.35">
      <c r="M349" s="6" t="s">
        <v>361</v>
      </c>
      <c r="N349" s="5">
        <v>650</v>
      </c>
      <c r="O349" s="5">
        <v>290.76</v>
      </c>
      <c r="Q349" s="9" t="str">
        <f t="shared" si="25"/>
        <v>PBOR00353</v>
      </c>
      <c r="R349" s="11">
        <f t="shared" si="26"/>
        <v>650</v>
      </c>
      <c r="S349" s="11">
        <f t="shared" si="27"/>
        <v>290.76</v>
      </c>
      <c r="T349" t="e">
        <f t="shared" si="28"/>
        <v>#N/A</v>
      </c>
      <c r="U349" t="str">
        <f t="shared" si="29"/>
        <v/>
      </c>
    </row>
    <row r="350" spans="13:21" x14ac:dyDescent="0.35">
      <c r="M350" s="6" t="s">
        <v>362</v>
      </c>
      <c r="N350" s="5">
        <v>587</v>
      </c>
      <c r="O350" s="5">
        <v>318.43</v>
      </c>
      <c r="Q350" s="9" t="str">
        <f t="shared" si="25"/>
        <v>PBOR00354</v>
      </c>
      <c r="R350" s="11">
        <f t="shared" si="26"/>
        <v>587</v>
      </c>
      <c r="S350" s="11">
        <f t="shared" si="27"/>
        <v>318.43</v>
      </c>
      <c r="T350" t="e">
        <f t="shared" si="28"/>
        <v>#N/A</v>
      </c>
      <c r="U350" t="str">
        <f t="shared" si="29"/>
        <v/>
      </c>
    </row>
    <row r="351" spans="13:21" x14ac:dyDescent="0.35">
      <c r="M351" s="6" t="s">
        <v>363</v>
      </c>
      <c r="N351" s="5">
        <v>736</v>
      </c>
      <c r="O351" s="5">
        <v>371.57</v>
      </c>
      <c r="Q351" s="9" t="str">
        <f t="shared" si="25"/>
        <v>PBOR00355</v>
      </c>
      <c r="R351" s="11">
        <f t="shared" si="26"/>
        <v>736</v>
      </c>
      <c r="S351" s="11">
        <f t="shared" si="27"/>
        <v>371.57</v>
      </c>
      <c r="T351" t="e">
        <f t="shared" si="28"/>
        <v>#N/A</v>
      </c>
      <c r="U351" t="str">
        <f t="shared" si="29"/>
        <v/>
      </c>
    </row>
    <row r="352" spans="13:21" x14ac:dyDescent="0.35">
      <c r="M352" s="6" t="s">
        <v>364</v>
      </c>
      <c r="N352" s="5">
        <v>895</v>
      </c>
      <c r="O352" s="5">
        <v>82.63</v>
      </c>
      <c r="Q352" s="9" t="str">
        <f t="shared" si="25"/>
        <v>PBOR00356</v>
      </c>
      <c r="R352" s="11">
        <f t="shared" si="26"/>
        <v>895</v>
      </c>
      <c r="S352" s="11">
        <f t="shared" si="27"/>
        <v>82.63</v>
      </c>
      <c r="T352" t="e">
        <f t="shared" si="28"/>
        <v>#N/A</v>
      </c>
      <c r="U352" t="str">
        <f t="shared" si="29"/>
        <v/>
      </c>
    </row>
    <row r="353" spans="13:21" x14ac:dyDescent="0.35">
      <c r="M353" s="6" t="s">
        <v>365</v>
      </c>
      <c r="N353" s="5">
        <v>861</v>
      </c>
      <c r="O353" s="5">
        <v>3</v>
      </c>
      <c r="Q353" s="9" t="str">
        <f t="shared" si="25"/>
        <v>PBOR00357</v>
      </c>
      <c r="R353" s="11">
        <f t="shared" si="26"/>
        <v>861</v>
      </c>
      <c r="S353" s="11">
        <f t="shared" si="27"/>
        <v>3</v>
      </c>
      <c r="T353" t="e">
        <f t="shared" si="28"/>
        <v>#N/A</v>
      </c>
      <c r="U353" t="str">
        <f t="shared" si="29"/>
        <v/>
      </c>
    </row>
    <row r="354" spans="13:21" x14ac:dyDescent="0.35">
      <c r="M354" s="6" t="s">
        <v>366</v>
      </c>
      <c r="N354" s="5">
        <v>268</v>
      </c>
      <c r="O354" s="5">
        <v>241.29</v>
      </c>
      <c r="Q354" s="9" t="str">
        <f t="shared" si="25"/>
        <v>PBOR00358</v>
      </c>
      <c r="R354" s="11">
        <f t="shared" si="26"/>
        <v>268</v>
      </c>
      <c r="S354" s="11">
        <f t="shared" si="27"/>
        <v>241.29</v>
      </c>
      <c r="T354" t="e">
        <f t="shared" si="28"/>
        <v>#N/A</v>
      </c>
      <c r="U354" t="str">
        <f t="shared" si="29"/>
        <v/>
      </c>
    </row>
    <row r="355" spans="13:21" x14ac:dyDescent="0.35">
      <c r="M355" s="6" t="s">
        <v>367</v>
      </c>
      <c r="N355" s="5">
        <v>277</v>
      </c>
      <c r="O355" s="5">
        <v>7.05</v>
      </c>
      <c r="Q355" s="9" t="str">
        <f t="shared" si="25"/>
        <v>PBOR00360</v>
      </c>
      <c r="R355" s="11">
        <f t="shared" si="26"/>
        <v>277</v>
      </c>
      <c r="S355" s="11">
        <f t="shared" si="27"/>
        <v>7.05</v>
      </c>
      <c r="T355" t="e">
        <f t="shared" si="28"/>
        <v>#N/A</v>
      </c>
      <c r="U355" t="str">
        <f t="shared" si="29"/>
        <v/>
      </c>
    </row>
    <row r="356" spans="13:21" x14ac:dyDescent="0.35">
      <c r="M356" s="6" t="s">
        <v>368</v>
      </c>
      <c r="N356" s="5">
        <v>482</v>
      </c>
      <c r="O356" s="5">
        <v>383.9</v>
      </c>
      <c r="Q356" s="9" t="str">
        <f t="shared" si="25"/>
        <v>PBOR00361</v>
      </c>
      <c r="R356" s="11">
        <f t="shared" si="26"/>
        <v>482</v>
      </c>
      <c r="S356" s="11">
        <f t="shared" si="27"/>
        <v>383.9</v>
      </c>
      <c r="T356" t="e">
        <f t="shared" si="28"/>
        <v>#N/A</v>
      </c>
      <c r="U356" t="str">
        <f t="shared" si="29"/>
        <v/>
      </c>
    </row>
    <row r="357" spans="13:21" x14ac:dyDescent="0.35">
      <c r="M357" s="6" t="s">
        <v>369</v>
      </c>
      <c r="N357" s="5">
        <v>839</v>
      </c>
      <c r="O357" s="5">
        <v>134.88999999999999</v>
      </c>
      <c r="Q357" s="9" t="str">
        <f t="shared" si="25"/>
        <v>pbor00362</v>
      </c>
      <c r="R357" s="11">
        <f t="shared" si="26"/>
        <v>839</v>
      </c>
      <c r="S357" s="11">
        <f t="shared" si="27"/>
        <v>134.88999999999999</v>
      </c>
      <c r="T357" t="e">
        <f t="shared" si="28"/>
        <v>#N/A</v>
      </c>
      <c r="U357" t="str">
        <f t="shared" si="29"/>
        <v/>
      </c>
    </row>
    <row r="358" spans="13:21" x14ac:dyDescent="0.35">
      <c r="M358" s="6" t="s">
        <v>370</v>
      </c>
      <c r="N358" s="5">
        <v>812</v>
      </c>
      <c r="O358" s="5">
        <v>200.52</v>
      </c>
      <c r="Q358" s="9" t="str">
        <f t="shared" si="25"/>
        <v>PBOR00363</v>
      </c>
      <c r="R358" s="11">
        <f t="shared" si="26"/>
        <v>812</v>
      </c>
      <c r="S358" s="11">
        <f t="shared" si="27"/>
        <v>200.52</v>
      </c>
      <c r="T358" t="e">
        <f t="shared" si="28"/>
        <v>#N/A</v>
      </c>
      <c r="U358" t="str">
        <f t="shared" si="29"/>
        <v/>
      </c>
    </row>
    <row r="359" spans="13:21" x14ac:dyDescent="0.35">
      <c r="M359" s="6" t="s">
        <v>371</v>
      </c>
      <c r="N359" s="5">
        <v>541</v>
      </c>
      <c r="O359" s="5">
        <v>119.83</v>
      </c>
      <c r="Q359" s="9" t="str">
        <f t="shared" si="25"/>
        <v>PBOR00364</v>
      </c>
      <c r="R359" s="11">
        <f t="shared" si="26"/>
        <v>541</v>
      </c>
      <c r="S359" s="11">
        <f t="shared" si="27"/>
        <v>119.83</v>
      </c>
      <c r="T359" t="e">
        <f t="shared" si="28"/>
        <v>#N/A</v>
      </c>
      <c r="U359" t="str">
        <f t="shared" si="29"/>
        <v/>
      </c>
    </row>
    <row r="360" spans="13:21" x14ac:dyDescent="0.35">
      <c r="M360" s="6" t="s">
        <v>372</v>
      </c>
      <c r="N360" s="5">
        <v>740</v>
      </c>
      <c r="O360" s="5">
        <v>3</v>
      </c>
      <c r="Q360" s="9" t="str">
        <f t="shared" si="25"/>
        <v>PBOR00365</v>
      </c>
      <c r="R360" s="11">
        <f t="shared" si="26"/>
        <v>740</v>
      </c>
      <c r="S360" s="11">
        <f t="shared" si="27"/>
        <v>3</v>
      </c>
      <c r="T360" t="e">
        <f t="shared" si="28"/>
        <v>#N/A</v>
      </c>
      <c r="U360" t="str">
        <f t="shared" si="29"/>
        <v/>
      </c>
    </row>
    <row r="361" spans="13:21" x14ac:dyDescent="0.35">
      <c r="M361" s="6" t="s">
        <v>373</v>
      </c>
      <c r="N361" s="5">
        <v>881</v>
      </c>
      <c r="O361" s="5">
        <v>99.44</v>
      </c>
      <c r="Q361" s="9" t="str">
        <f t="shared" si="25"/>
        <v>PBOR00366</v>
      </c>
      <c r="R361" s="11">
        <f t="shared" si="26"/>
        <v>881</v>
      </c>
      <c r="S361" s="11">
        <f t="shared" si="27"/>
        <v>99.44</v>
      </c>
      <c r="T361" t="e">
        <f t="shared" si="28"/>
        <v>#N/A</v>
      </c>
      <c r="U361" t="str">
        <f t="shared" si="29"/>
        <v/>
      </c>
    </row>
    <row r="362" spans="13:21" x14ac:dyDescent="0.35">
      <c r="M362" s="6" t="s">
        <v>374</v>
      </c>
      <c r="N362" s="5">
        <v>760</v>
      </c>
      <c r="O362" s="5">
        <v>3</v>
      </c>
      <c r="Q362" s="9" t="str">
        <f t="shared" si="25"/>
        <v>PBOR00367</v>
      </c>
      <c r="R362" s="11">
        <f t="shared" si="26"/>
        <v>760</v>
      </c>
      <c r="S362" s="11">
        <f t="shared" si="27"/>
        <v>3</v>
      </c>
      <c r="T362" t="e">
        <f t="shared" si="28"/>
        <v>#N/A</v>
      </c>
      <c r="U362" t="str">
        <f t="shared" si="29"/>
        <v/>
      </c>
    </row>
    <row r="363" spans="13:21" x14ac:dyDescent="0.35">
      <c r="M363" s="6" t="s">
        <v>375</v>
      </c>
      <c r="N363" s="5">
        <v>814</v>
      </c>
      <c r="O363" s="5">
        <v>379.99</v>
      </c>
      <c r="Q363" s="9" t="str">
        <f t="shared" si="25"/>
        <v>PBOR00368</v>
      </c>
      <c r="R363" s="11">
        <f t="shared" si="26"/>
        <v>814</v>
      </c>
      <c r="S363" s="11">
        <f t="shared" si="27"/>
        <v>379.99</v>
      </c>
      <c r="T363" t="e">
        <f t="shared" si="28"/>
        <v>#N/A</v>
      </c>
      <c r="U363" t="str">
        <f t="shared" si="29"/>
        <v/>
      </c>
    </row>
    <row r="364" spans="13:21" x14ac:dyDescent="0.35">
      <c r="M364" s="6" t="s">
        <v>376</v>
      </c>
      <c r="N364" s="5">
        <v>557</v>
      </c>
      <c r="O364" s="5">
        <v>513.57000000000005</v>
      </c>
      <c r="Q364" s="9" t="str">
        <f t="shared" si="25"/>
        <v>pbor00369</v>
      </c>
      <c r="R364" s="11">
        <f t="shared" si="26"/>
        <v>557</v>
      </c>
      <c r="S364" s="11">
        <f t="shared" si="27"/>
        <v>513.57000000000005</v>
      </c>
      <c r="T364" t="e">
        <f t="shared" si="28"/>
        <v>#N/A</v>
      </c>
      <c r="U364" t="str">
        <f t="shared" si="29"/>
        <v/>
      </c>
    </row>
    <row r="365" spans="13:21" x14ac:dyDescent="0.35">
      <c r="M365" s="6" t="s">
        <v>377</v>
      </c>
      <c r="N365" s="5">
        <v>567</v>
      </c>
      <c r="O365" s="5">
        <v>106.83</v>
      </c>
      <c r="Q365" s="9" t="str">
        <f t="shared" si="25"/>
        <v>PBOR00370</v>
      </c>
      <c r="R365" s="11">
        <f t="shared" si="26"/>
        <v>567</v>
      </c>
      <c r="S365" s="11">
        <f t="shared" si="27"/>
        <v>106.83</v>
      </c>
      <c r="T365" t="e">
        <f t="shared" si="28"/>
        <v>#N/A</v>
      </c>
      <c r="U365" t="str">
        <f t="shared" si="29"/>
        <v/>
      </c>
    </row>
    <row r="366" spans="13:21" x14ac:dyDescent="0.35">
      <c r="M366" s="6" t="s">
        <v>378</v>
      </c>
      <c r="N366" s="5">
        <v>267</v>
      </c>
      <c r="O366" s="5">
        <v>74.36</v>
      </c>
      <c r="Q366" s="9" t="str">
        <f t="shared" si="25"/>
        <v>PBOR00371</v>
      </c>
      <c r="R366" s="11">
        <f t="shared" si="26"/>
        <v>267</v>
      </c>
      <c r="S366" s="11">
        <f t="shared" si="27"/>
        <v>74.36</v>
      </c>
      <c r="T366" t="e">
        <f t="shared" si="28"/>
        <v>#N/A</v>
      </c>
      <c r="U366" t="str">
        <f t="shared" si="29"/>
        <v/>
      </c>
    </row>
    <row r="367" spans="13:21" x14ac:dyDescent="0.35">
      <c r="M367" s="6" t="s">
        <v>379</v>
      </c>
      <c r="N367" s="5">
        <v>1452</v>
      </c>
      <c r="O367" s="5">
        <v>1145.4000000000001</v>
      </c>
      <c r="Q367" s="9" t="str">
        <f t="shared" si="25"/>
        <v>PBOR00372</v>
      </c>
      <c r="R367" s="11">
        <f t="shared" si="26"/>
        <v>1452</v>
      </c>
      <c r="S367" s="11">
        <f t="shared" si="27"/>
        <v>1145.4000000000001</v>
      </c>
      <c r="T367" t="e">
        <f t="shared" si="28"/>
        <v>#N/A</v>
      </c>
      <c r="U367" t="str">
        <f t="shared" si="29"/>
        <v/>
      </c>
    </row>
    <row r="368" spans="13:21" x14ac:dyDescent="0.35">
      <c r="M368" s="6" t="s">
        <v>380</v>
      </c>
      <c r="N368" s="5">
        <v>336</v>
      </c>
      <c r="O368" s="5">
        <v>61.49</v>
      </c>
      <c r="Q368" s="9" t="str">
        <f t="shared" si="25"/>
        <v>PBOR00373</v>
      </c>
      <c r="R368" s="11">
        <f t="shared" si="26"/>
        <v>336</v>
      </c>
      <c r="S368" s="11">
        <f t="shared" si="27"/>
        <v>61.49</v>
      </c>
      <c r="T368" t="e">
        <f t="shared" si="28"/>
        <v>#N/A</v>
      </c>
      <c r="U368" t="str">
        <f t="shared" si="29"/>
        <v/>
      </c>
    </row>
    <row r="369" spans="13:21" x14ac:dyDescent="0.35">
      <c r="M369" s="6" t="s">
        <v>381</v>
      </c>
      <c r="N369" s="5">
        <v>639</v>
      </c>
      <c r="O369" s="5">
        <v>131.59</v>
      </c>
      <c r="Q369" s="9" t="str">
        <f t="shared" si="25"/>
        <v>PBOR00374</v>
      </c>
      <c r="R369" s="11">
        <f t="shared" si="26"/>
        <v>639</v>
      </c>
      <c r="S369" s="11">
        <f t="shared" si="27"/>
        <v>131.59</v>
      </c>
      <c r="T369" t="e">
        <f t="shared" si="28"/>
        <v>#N/A</v>
      </c>
      <c r="U369" t="str">
        <f t="shared" si="29"/>
        <v/>
      </c>
    </row>
    <row r="370" spans="13:21" x14ac:dyDescent="0.35">
      <c r="M370" s="6" t="s">
        <v>382</v>
      </c>
      <c r="N370" s="5">
        <v>290</v>
      </c>
      <c r="O370" s="5">
        <v>6.18</v>
      </c>
      <c r="Q370" s="9" t="str">
        <f t="shared" si="25"/>
        <v>PBOR00375</v>
      </c>
      <c r="R370" s="11">
        <f t="shared" si="26"/>
        <v>290</v>
      </c>
      <c r="S370" s="11">
        <f t="shared" si="27"/>
        <v>6.18</v>
      </c>
      <c r="T370" t="e">
        <f t="shared" si="28"/>
        <v>#N/A</v>
      </c>
      <c r="U370" t="str">
        <f t="shared" si="29"/>
        <v/>
      </c>
    </row>
    <row r="371" spans="13:21" x14ac:dyDescent="0.35">
      <c r="M371" s="6" t="s">
        <v>383</v>
      </c>
      <c r="N371" s="5">
        <v>305</v>
      </c>
      <c r="O371" s="5">
        <v>6.96</v>
      </c>
      <c r="Q371" s="9" t="str">
        <f t="shared" si="25"/>
        <v>PBOR00376</v>
      </c>
      <c r="R371" s="11">
        <f t="shared" si="26"/>
        <v>305</v>
      </c>
      <c r="S371" s="11">
        <f t="shared" si="27"/>
        <v>6.96</v>
      </c>
      <c r="T371" t="e">
        <f t="shared" si="28"/>
        <v>#N/A</v>
      </c>
      <c r="U371" t="str">
        <f t="shared" si="29"/>
        <v/>
      </c>
    </row>
    <row r="372" spans="13:21" x14ac:dyDescent="0.35">
      <c r="M372" s="6" t="s">
        <v>384</v>
      </c>
      <c r="N372" s="5">
        <v>375</v>
      </c>
      <c r="O372" s="5">
        <v>249.19</v>
      </c>
      <c r="Q372" s="9" t="str">
        <f t="shared" si="25"/>
        <v>PBOR00377</v>
      </c>
      <c r="R372" s="11">
        <f t="shared" si="26"/>
        <v>375</v>
      </c>
      <c r="S372" s="11">
        <f t="shared" si="27"/>
        <v>249.19</v>
      </c>
      <c r="T372" t="e">
        <f t="shared" si="28"/>
        <v>#N/A</v>
      </c>
      <c r="U372" t="str">
        <f t="shared" si="29"/>
        <v/>
      </c>
    </row>
    <row r="373" spans="13:21" x14ac:dyDescent="0.35">
      <c r="M373" s="6" t="s">
        <v>385</v>
      </c>
      <c r="N373" s="5">
        <v>698</v>
      </c>
      <c r="O373" s="5">
        <v>203.49</v>
      </c>
      <c r="Q373" s="9" t="str">
        <f t="shared" si="25"/>
        <v>pbor00378</v>
      </c>
      <c r="R373" s="11">
        <f t="shared" si="26"/>
        <v>698</v>
      </c>
      <c r="S373" s="11">
        <f t="shared" si="27"/>
        <v>203.49</v>
      </c>
      <c r="T373" t="e">
        <f t="shared" si="28"/>
        <v>#N/A</v>
      </c>
      <c r="U373" t="str">
        <f t="shared" si="29"/>
        <v/>
      </c>
    </row>
    <row r="374" spans="13:21" x14ac:dyDescent="0.35">
      <c r="M374" s="6" t="s">
        <v>386</v>
      </c>
      <c r="N374" s="5">
        <v>602</v>
      </c>
      <c r="O374" s="5">
        <v>335.22</v>
      </c>
      <c r="Q374" s="9" t="str">
        <f t="shared" si="25"/>
        <v>PBOR00379</v>
      </c>
      <c r="R374" s="11">
        <f t="shared" si="26"/>
        <v>602</v>
      </c>
      <c r="S374" s="11">
        <f t="shared" si="27"/>
        <v>335.22</v>
      </c>
      <c r="T374" t="e">
        <f t="shared" si="28"/>
        <v>#N/A</v>
      </c>
      <c r="U374" t="str">
        <f t="shared" si="29"/>
        <v/>
      </c>
    </row>
    <row r="375" spans="13:21" x14ac:dyDescent="0.35">
      <c r="M375" s="6" t="s">
        <v>387</v>
      </c>
      <c r="N375" s="5">
        <v>869</v>
      </c>
      <c r="O375" s="5">
        <v>497.43</v>
      </c>
      <c r="Q375" s="9" t="str">
        <f t="shared" si="25"/>
        <v>PBOR00380</v>
      </c>
      <c r="R375" s="11">
        <f t="shared" si="26"/>
        <v>869</v>
      </c>
      <c r="S375" s="11">
        <f t="shared" si="27"/>
        <v>497.43</v>
      </c>
      <c r="T375" t="e">
        <f t="shared" si="28"/>
        <v>#N/A</v>
      </c>
      <c r="U375" t="str">
        <f t="shared" si="29"/>
        <v/>
      </c>
    </row>
    <row r="376" spans="13:21" x14ac:dyDescent="0.35">
      <c r="M376" s="6" t="s">
        <v>388</v>
      </c>
      <c r="N376" s="5">
        <v>248</v>
      </c>
      <c r="O376" s="5">
        <v>21.39</v>
      </c>
      <c r="Q376" s="9" t="str">
        <f t="shared" si="25"/>
        <v>PBOR00381</v>
      </c>
      <c r="R376" s="11">
        <f t="shared" si="26"/>
        <v>248</v>
      </c>
      <c r="S376" s="11">
        <f t="shared" si="27"/>
        <v>21.39</v>
      </c>
      <c r="T376" t="e">
        <f t="shared" si="28"/>
        <v>#N/A</v>
      </c>
      <c r="U376" t="str">
        <f t="shared" si="29"/>
        <v/>
      </c>
    </row>
    <row r="377" spans="13:21" x14ac:dyDescent="0.35">
      <c r="M377" s="6" t="s">
        <v>389</v>
      </c>
      <c r="N377" s="5">
        <v>622</v>
      </c>
      <c r="O377" s="5">
        <v>594.70000000000005</v>
      </c>
      <c r="Q377" s="9" t="str">
        <f t="shared" si="25"/>
        <v>PBOR00382</v>
      </c>
      <c r="R377" s="11">
        <f t="shared" si="26"/>
        <v>622</v>
      </c>
      <c r="S377" s="11">
        <f t="shared" si="27"/>
        <v>594.70000000000005</v>
      </c>
      <c r="T377" t="e">
        <f t="shared" si="28"/>
        <v>#N/A</v>
      </c>
      <c r="U377" t="str">
        <f t="shared" si="29"/>
        <v/>
      </c>
    </row>
    <row r="378" spans="13:21" x14ac:dyDescent="0.35">
      <c r="M378" s="6" t="s">
        <v>390</v>
      </c>
      <c r="N378" s="5">
        <v>498</v>
      </c>
      <c r="O378" s="5">
        <v>122.28</v>
      </c>
      <c r="Q378" s="9" t="str">
        <f t="shared" si="25"/>
        <v>PBOR00383</v>
      </c>
      <c r="R378" s="11">
        <f t="shared" si="26"/>
        <v>498</v>
      </c>
      <c r="S378" s="11">
        <f t="shared" si="27"/>
        <v>122.28</v>
      </c>
      <c r="T378" t="e">
        <f t="shared" si="28"/>
        <v>#N/A</v>
      </c>
      <c r="U378" t="str">
        <f t="shared" si="29"/>
        <v/>
      </c>
    </row>
    <row r="379" spans="13:21" x14ac:dyDescent="0.35">
      <c r="M379" s="6" t="s">
        <v>391</v>
      </c>
      <c r="N379" s="5">
        <v>896</v>
      </c>
      <c r="O379" s="5">
        <v>507.48</v>
      </c>
      <c r="Q379" s="9" t="str">
        <f t="shared" si="25"/>
        <v>PBOR00384</v>
      </c>
      <c r="R379" s="11">
        <f t="shared" si="26"/>
        <v>896</v>
      </c>
      <c r="S379" s="11">
        <f t="shared" si="27"/>
        <v>507.48</v>
      </c>
      <c r="T379" t="e">
        <f t="shared" si="28"/>
        <v>#N/A</v>
      </c>
      <c r="U379" t="str">
        <f t="shared" si="29"/>
        <v/>
      </c>
    </row>
    <row r="380" spans="13:21" x14ac:dyDescent="0.35">
      <c r="M380" s="6" t="s">
        <v>392</v>
      </c>
      <c r="N380" s="5">
        <v>840</v>
      </c>
      <c r="O380" s="5">
        <v>817.71</v>
      </c>
      <c r="Q380" s="9" t="str">
        <f t="shared" si="25"/>
        <v>PBOR00386</v>
      </c>
      <c r="R380" s="11">
        <f t="shared" si="26"/>
        <v>840</v>
      </c>
      <c r="S380" s="11">
        <f t="shared" si="27"/>
        <v>817.71</v>
      </c>
      <c r="T380" t="e">
        <f t="shared" si="28"/>
        <v>#N/A</v>
      </c>
      <c r="U380" t="str">
        <f t="shared" si="29"/>
        <v/>
      </c>
    </row>
    <row r="381" spans="13:21" x14ac:dyDescent="0.35">
      <c r="M381" s="6" t="s">
        <v>393</v>
      </c>
      <c r="N381" s="5">
        <v>654</v>
      </c>
      <c r="O381" s="5">
        <v>371.04</v>
      </c>
      <c r="Q381" s="9" t="str">
        <f t="shared" si="25"/>
        <v>PBOR00387</v>
      </c>
      <c r="R381" s="11">
        <f t="shared" si="26"/>
        <v>654</v>
      </c>
      <c r="S381" s="11">
        <f t="shared" si="27"/>
        <v>371.04</v>
      </c>
      <c r="T381" t="e">
        <f t="shared" si="28"/>
        <v>#N/A</v>
      </c>
      <c r="U381" t="str">
        <f t="shared" si="29"/>
        <v/>
      </c>
    </row>
    <row r="382" spans="13:21" x14ac:dyDescent="0.35">
      <c r="M382" s="6" t="s">
        <v>394</v>
      </c>
      <c r="N382" s="5">
        <v>831</v>
      </c>
      <c r="O382" s="5">
        <v>315.19</v>
      </c>
      <c r="Q382" s="9" t="str">
        <f t="shared" si="25"/>
        <v>PBOR00388</v>
      </c>
      <c r="R382" s="11">
        <f t="shared" si="26"/>
        <v>831</v>
      </c>
      <c r="S382" s="11">
        <f t="shared" si="27"/>
        <v>315.19</v>
      </c>
      <c r="T382" t="e">
        <f t="shared" si="28"/>
        <v>#N/A</v>
      </c>
      <c r="U382" t="str">
        <f t="shared" si="29"/>
        <v/>
      </c>
    </row>
    <row r="383" spans="13:21" x14ac:dyDescent="0.35">
      <c r="M383" s="6" t="s">
        <v>395</v>
      </c>
      <c r="N383" s="5">
        <v>874</v>
      </c>
      <c r="O383" s="5">
        <v>549.45000000000005</v>
      </c>
      <c r="Q383" s="9" t="str">
        <f t="shared" si="25"/>
        <v>PBOR00389</v>
      </c>
      <c r="R383" s="11">
        <f t="shared" si="26"/>
        <v>874</v>
      </c>
      <c r="S383" s="11">
        <f t="shared" si="27"/>
        <v>549.45000000000005</v>
      </c>
      <c r="T383" t="e">
        <f t="shared" si="28"/>
        <v>#N/A</v>
      </c>
      <c r="U383" t="str">
        <f t="shared" si="29"/>
        <v/>
      </c>
    </row>
    <row r="384" spans="13:21" x14ac:dyDescent="0.35">
      <c r="M384" s="6" t="s">
        <v>396</v>
      </c>
      <c r="N384" s="5">
        <v>564</v>
      </c>
      <c r="O384" s="5">
        <v>213.97</v>
      </c>
      <c r="Q384" s="9" t="str">
        <f t="shared" si="25"/>
        <v>PBOR00390</v>
      </c>
      <c r="R384" s="11">
        <f t="shared" si="26"/>
        <v>564</v>
      </c>
      <c r="S384" s="11">
        <f t="shared" si="27"/>
        <v>213.97</v>
      </c>
      <c r="T384" t="e">
        <f t="shared" si="28"/>
        <v>#N/A</v>
      </c>
      <c r="U384" t="str">
        <f t="shared" si="29"/>
        <v/>
      </c>
    </row>
    <row r="385" spans="13:21" x14ac:dyDescent="0.35">
      <c r="M385" s="6" t="s">
        <v>397</v>
      </c>
      <c r="N385" s="5">
        <v>762</v>
      </c>
      <c r="O385" s="5">
        <v>273.5</v>
      </c>
      <c r="Q385" s="9" t="str">
        <f t="shared" si="25"/>
        <v>PBOR00391</v>
      </c>
      <c r="R385" s="11">
        <f t="shared" si="26"/>
        <v>762</v>
      </c>
      <c r="S385" s="11">
        <f t="shared" si="27"/>
        <v>273.5</v>
      </c>
      <c r="T385" t="e">
        <f t="shared" si="28"/>
        <v>#N/A</v>
      </c>
      <c r="U385" t="str">
        <f t="shared" si="29"/>
        <v/>
      </c>
    </row>
    <row r="386" spans="13:21" x14ac:dyDescent="0.35">
      <c r="M386" s="6" t="s">
        <v>399</v>
      </c>
      <c r="N386" s="5">
        <v>862</v>
      </c>
      <c r="O386" s="5">
        <v>776.86</v>
      </c>
      <c r="Q386" s="9" t="str">
        <f t="shared" si="25"/>
        <v>PBOR00392</v>
      </c>
      <c r="R386" s="11">
        <f t="shared" si="26"/>
        <v>862</v>
      </c>
      <c r="S386" s="11">
        <f t="shared" si="27"/>
        <v>776.86</v>
      </c>
      <c r="T386" t="e">
        <f t="shared" si="28"/>
        <v>#N/A</v>
      </c>
      <c r="U386" t="str">
        <f t="shared" si="29"/>
        <v/>
      </c>
    </row>
    <row r="387" spans="13:21" x14ac:dyDescent="0.35">
      <c r="M387" s="6" t="s">
        <v>400</v>
      </c>
      <c r="N387" s="5">
        <v>854</v>
      </c>
      <c r="O387" s="5">
        <v>322.7</v>
      </c>
      <c r="Q387" s="9" t="str">
        <f t="shared" si="25"/>
        <v>PBOR00393</v>
      </c>
      <c r="R387" s="11">
        <f t="shared" si="26"/>
        <v>854</v>
      </c>
      <c r="S387" s="11">
        <f t="shared" si="27"/>
        <v>322.7</v>
      </c>
      <c r="T387" t="e">
        <f t="shared" si="28"/>
        <v>#N/A</v>
      </c>
      <c r="U387" t="str">
        <f t="shared" si="29"/>
        <v/>
      </c>
    </row>
    <row r="388" spans="13:21" x14ac:dyDescent="0.35">
      <c r="M388" s="6" t="s">
        <v>401</v>
      </c>
      <c r="N388" s="5">
        <v>427</v>
      </c>
      <c r="O388" s="5">
        <v>166.17</v>
      </c>
      <c r="Q388" s="9" t="str">
        <f t="shared" si="25"/>
        <v>pbor00394</v>
      </c>
      <c r="R388" s="11">
        <f t="shared" si="26"/>
        <v>427</v>
      </c>
      <c r="S388" s="11">
        <f t="shared" si="27"/>
        <v>166.17</v>
      </c>
      <c r="T388" t="e">
        <f t="shared" si="28"/>
        <v>#N/A</v>
      </c>
      <c r="U388" t="str">
        <f t="shared" si="29"/>
        <v/>
      </c>
    </row>
    <row r="389" spans="13:21" x14ac:dyDescent="0.35">
      <c r="M389" s="6" t="s">
        <v>402</v>
      </c>
      <c r="N389" s="5">
        <v>859</v>
      </c>
      <c r="O389" s="5">
        <v>521.54</v>
      </c>
      <c r="Q389" s="9" t="str">
        <f t="shared" si="25"/>
        <v>PBOR00395</v>
      </c>
      <c r="R389" s="11">
        <f t="shared" si="26"/>
        <v>859</v>
      </c>
      <c r="S389" s="11">
        <f t="shared" si="27"/>
        <v>521.54</v>
      </c>
      <c r="T389" t="e">
        <f t="shared" si="28"/>
        <v>#N/A</v>
      </c>
      <c r="U389" t="str">
        <f t="shared" si="29"/>
        <v/>
      </c>
    </row>
    <row r="390" spans="13:21" x14ac:dyDescent="0.35">
      <c r="M390" s="6" t="s">
        <v>403</v>
      </c>
      <c r="N390" s="5">
        <v>536</v>
      </c>
      <c r="O390" s="5">
        <v>92.52</v>
      </c>
      <c r="Q390" s="9" t="str">
        <f t="shared" ref="Q390:Q453" si="30">M390</f>
        <v>pbor00396</v>
      </c>
      <c r="R390" s="11">
        <f t="shared" ref="R390:R453" si="31">N390</f>
        <v>536</v>
      </c>
      <c r="S390" s="11">
        <f t="shared" ref="S390:S453" si="32">O390</f>
        <v>92.52</v>
      </c>
      <c r="T390" t="e">
        <f t="shared" ref="T390:T453" si="33">IF(R390=MAX($R$5:$R$780),R390,NA())</f>
        <v>#N/A</v>
      </c>
      <c r="U390" t="str">
        <f t="shared" ref="U390:U453" si="34">IF(S390=MAX($S$5:$S$780),S390,"")</f>
        <v/>
      </c>
    </row>
    <row r="391" spans="13:21" x14ac:dyDescent="0.35">
      <c r="M391" s="6" t="s">
        <v>404</v>
      </c>
      <c r="N391" s="5">
        <v>210</v>
      </c>
      <c r="O391" s="5">
        <v>7.24</v>
      </c>
      <c r="Q391" s="9" t="str">
        <f t="shared" si="30"/>
        <v>PBOR00397</v>
      </c>
      <c r="R391" s="11">
        <f t="shared" si="31"/>
        <v>210</v>
      </c>
      <c r="S391" s="11">
        <f t="shared" si="32"/>
        <v>7.24</v>
      </c>
      <c r="T391" t="e">
        <f t="shared" si="33"/>
        <v>#N/A</v>
      </c>
      <c r="U391" t="str">
        <f t="shared" si="34"/>
        <v/>
      </c>
    </row>
    <row r="392" spans="13:21" x14ac:dyDescent="0.35">
      <c r="M392" s="6" t="s">
        <v>405</v>
      </c>
      <c r="N392" s="5">
        <v>568</v>
      </c>
      <c r="O392" s="5">
        <v>207.9</v>
      </c>
      <c r="Q392" s="9" t="str">
        <f t="shared" si="30"/>
        <v>PBOR00398</v>
      </c>
      <c r="R392" s="11">
        <f t="shared" si="31"/>
        <v>568</v>
      </c>
      <c r="S392" s="11">
        <f t="shared" si="32"/>
        <v>207.9</v>
      </c>
      <c r="T392" t="e">
        <f t="shared" si="33"/>
        <v>#N/A</v>
      </c>
      <c r="U392" t="str">
        <f t="shared" si="34"/>
        <v/>
      </c>
    </row>
    <row r="393" spans="13:21" x14ac:dyDescent="0.35">
      <c r="M393" s="6" t="s">
        <v>406</v>
      </c>
      <c r="N393" s="5">
        <v>452</v>
      </c>
      <c r="O393" s="5">
        <v>166.7</v>
      </c>
      <c r="Q393" s="9" t="str">
        <f t="shared" si="30"/>
        <v>PBOR00399</v>
      </c>
      <c r="R393" s="11">
        <f t="shared" si="31"/>
        <v>452</v>
      </c>
      <c r="S393" s="11">
        <f t="shared" si="32"/>
        <v>166.7</v>
      </c>
      <c r="T393" t="e">
        <f t="shared" si="33"/>
        <v>#N/A</v>
      </c>
      <c r="U393" t="str">
        <f t="shared" si="34"/>
        <v/>
      </c>
    </row>
    <row r="394" spans="13:21" x14ac:dyDescent="0.35">
      <c r="M394" s="6" t="s">
        <v>407</v>
      </c>
      <c r="N394" s="5">
        <v>857</v>
      </c>
      <c r="O394" s="5">
        <v>672.68</v>
      </c>
      <c r="Q394" s="9" t="str">
        <f t="shared" si="30"/>
        <v>PBOR00400</v>
      </c>
      <c r="R394" s="11">
        <f t="shared" si="31"/>
        <v>857</v>
      </c>
      <c r="S394" s="11">
        <f t="shared" si="32"/>
        <v>672.68</v>
      </c>
      <c r="T394" t="e">
        <f t="shared" si="33"/>
        <v>#N/A</v>
      </c>
      <c r="U394" t="str">
        <f t="shared" si="34"/>
        <v/>
      </c>
    </row>
    <row r="395" spans="13:21" x14ac:dyDescent="0.35">
      <c r="M395" s="6" t="s">
        <v>408</v>
      </c>
      <c r="N395" s="5">
        <v>265</v>
      </c>
      <c r="O395" s="5">
        <v>237</v>
      </c>
      <c r="Q395" s="9" t="str">
        <f t="shared" si="30"/>
        <v>PBOR00401</v>
      </c>
      <c r="R395" s="11">
        <f t="shared" si="31"/>
        <v>265</v>
      </c>
      <c r="S395" s="11">
        <f t="shared" si="32"/>
        <v>237</v>
      </c>
      <c r="T395" t="e">
        <f t="shared" si="33"/>
        <v>#N/A</v>
      </c>
      <c r="U395" t="str">
        <f t="shared" si="34"/>
        <v/>
      </c>
    </row>
    <row r="396" spans="13:21" x14ac:dyDescent="0.35">
      <c r="M396" s="6" t="s">
        <v>409</v>
      </c>
      <c r="N396" s="5">
        <v>355</v>
      </c>
      <c r="O396" s="5">
        <v>193.46</v>
      </c>
      <c r="Q396" s="9" t="str">
        <f t="shared" si="30"/>
        <v>PBOR00402</v>
      </c>
      <c r="R396" s="11">
        <f t="shared" si="31"/>
        <v>355</v>
      </c>
      <c r="S396" s="11">
        <f t="shared" si="32"/>
        <v>193.46</v>
      </c>
      <c r="T396" t="e">
        <f t="shared" si="33"/>
        <v>#N/A</v>
      </c>
      <c r="U396" t="str">
        <f t="shared" si="34"/>
        <v/>
      </c>
    </row>
    <row r="397" spans="13:21" x14ac:dyDescent="0.35">
      <c r="M397" s="6" t="s">
        <v>410</v>
      </c>
      <c r="N397" s="5">
        <v>897</v>
      </c>
      <c r="O397" s="5">
        <v>757.46</v>
      </c>
      <c r="Q397" s="9" t="str">
        <f t="shared" si="30"/>
        <v>PBOR00403</v>
      </c>
      <c r="R397" s="11">
        <f t="shared" si="31"/>
        <v>897</v>
      </c>
      <c r="S397" s="11">
        <f t="shared" si="32"/>
        <v>757.46</v>
      </c>
      <c r="T397" t="e">
        <f t="shared" si="33"/>
        <v>#N/A</v>
      </c>
      <c r="U397" t="str">
        <f t="shared" si="34"/>
        <v/>
      </c>
    </row>
    <row r="398" spans="13:21" x14ac:dyDescent="0.35">
      <c r="M398" s="6" t="s">
        <v>411</v>
      </c>
      <c r="N398" s="5">
        <v>482</v>
      </c>
      <c r="O398" s="5">
        <v>53.43</v>
      </c>
      <c r="Q398" s="9" t="str">
        <f t="shared" si="30"/>
        <v>PBOR00404</v>
      </c>
      <c r="R398" s="11">
        <f t="shared" si="31"/>
        <v>482</v>
      </c>
      <c r="S398" s="11">
        <f t="shared" si="32"/>
        <v>53.43</v>
      </c>
      <c r="T398" t="e">
        <f t="shared" si="33"/>
        <v>#N/A</v>
      </c>
      <c r="U398" t="str">
        <f t="shared" si="34"/>
        <v/>
      </c>
    </row>
    <row r="399" spans="13:21" x14ac:dyDescent="0.35">
      <c r="M399" s="6" t="s">
        <v>412</v>
      </c>
      <c r="N399" s="5">
        <v>612</v>
      </c>
      <c r="O399" s="5">
        <v>162.97999999999999</v>
      </c>
      <c r="Q399" s="9" t="str">
        <f t="shared" si="30"/>
        <v>PBOR00405</v>
      </c>
      <c r="R399" s="11">
        <f t="shared" si="31"/>
        <v>612</v>
      </c>
      <c r="S399" s="11">
        <f t="shared" si="32"/>
        <v>162.97999999999999</v>
      </c>
      <c r="T399" t="e">
        <f t="shared" si="33"/>
        <v>#N/A</v>
      </c>
      <c r="U399" t="str">
        <f t="shared" si="34"/>
        <v/>
      </c>
    </row>
    <row r="400" spans="13:21" x14ac:dyDescent="0.35">
      <c r="M400" s="6" t="s">
        <v>413</v>
      </c>
      <c r="N400" s="5">
        <v>777</v>
      </c>
      <c r="O400" s="5">
        <v>103.18</v>
      </c>
      <c r="Q400" s="9" t="str">
        <f t="shared" si="30"/>
        <v>PBOR00406</v>
      </c>
      <c r="R400" s="11">
        <f t="shared" si="31"/>
        <v>777</v>
      </c>
      <c r="S400" s="11">
        <f t="shared" si="32"/>
        <v>103.18</v>
      </c>
      <c r="T400" t="e">
        <f t="shared" si="33"/>
        <v>#N/A</v>
      </c>
      <c r="U400" t="str">
        <f t="shared" si="34"/>
        <v/>
      </c>
    </row>
    <row r="401" spans="13:21" x14ac:dyDescent="0.35">
      <c r="M401" s="6" t="s">
        <v>414</v>
      </c>
      <c r="N401" s="5">
        <v>572</v>
      </c>
      <c r="O401" s="5">
        <v>118.95</v>
      </c>
      <c r="Q401" s="9" t="str">
        <f t="shared" si="30"/>
        <v>PBOR00407</v>
      </c>
      <c r="R401" s="11">
        <f t="shared" si="31"/>
        <v>572</v>
      </c>
      <c r="S401" s="11">
        <f t="shared" si="32"/>
        <v>118.95</v>
      </c>
      <c r="T401" t="e">
        <f t="shared" si="33"/>
        <v>#N/A</v>
      </c>
      <c r="U401" t="str">
        <f t="shared" si="34"/>
        <v/>
      </c>
    </row>
    <row r="402" spans="13:21" x14ac:dyDescent="0.35">
      <c r="M402" s="6" t="s">
        <v>415</v>
      </c>
      <c r="N402" s="5">
        <v>692</v>
      </c>
      <c r="O402" s="5">
        <v>526.14</v>
      </c>
      <c r="Q402" s="9" t="str">
        <f t="shared" si="30"/>
        <v>PBOR00408</v>
      </c>
      <c r="R402" s="11">
        <f t="shared" si="31"/>
        <v>692</v>
      </c>
      <c r="S402" s="11">
        <f t="shared" si="32"/>
        <v>526.14</v>
      </c>
      <c r="T402" t="e">
        <f t="shared" si="33"/>
        <v>#N/A</v>
      </c>
      <c r="U402" t="str">
        <f t="shared" si="34"/>
        <v/>
      </c>
    </row>
    <row r="403" spans="13:21" x14ac:dyDescent="0.35">
      <c r="M403" s="6" t="s">
        <v>416</v>
      </c>
      <c r="N403" s="5">
        <v>791</v>
      </c>
      <c r="O403" s="5">
        <v>188.3</v>
      </c>
      <c r="Q403" s="9" t="str">
        <f t="shared" si="30"/>
        <v>PBOR00409</v>
      </c>
      <c r="R403" s="11">
        <f t="shared" si="31"/>
        <v>791</v>
      </c>
      <c r="S403" s="11">
        <f t="shared" si="32"/>
        <v>188.3</v>
      </c>
      <c r="T403" t="e">
        <f t="shared" si="33"/>
        <v>#N/A</v>
      </c>
      <c r="U403" t="str">
        <f t="shared" si="34"/>
        <v/>
      </c>
    </row>
    <row r="404" spans="13:21" x14ac:dyDescent="0.35">
      <c r="M404" s="6" t="s">
        <v>417</v>
      </c>
      <c r="N404" s="5">
        <v>332</v>
      </c>
      <c r="O404" s="5">
        <v>41.58</v>
      </c>
      <c r="Q404" s="9" t="str">
        <f t="shared" si="30"/>
        <v>PBOR00410</v>
      </c>
      <c r="R404" s="11">
        <f t="shared" si="31"/>
        <v>332</v>
      </c>
      <c r="S404" s="11">
        <f t="shared" si="32"/>
        <v>41.58</v>
      </c>
      <c r="T404" t="e">
        <f t="shared" si="33"/>
        <v>#N/A</v>
      </c>
      <c r="U404" t="str">
        <f t="shared" si="34"/>
        <v/>
      </c>
    </row>
    <row r="405" spans="13:21" x14ac:dyDescent="0.35">
      <c r="M405" s="6" t="s">
        <v>418</v>
      </c>
      <c r="N405" s="5">
        <v>241</v>
      </c>
      <c r="O405" s="5">
        <v>16.18</v>
      </c>
      <c r="Q405" s="9" t="str">
        <f t="shared" si="30"/>
        <v>PBOR00411</v>
      </c>
      <c r="R405" s="11">
        <f t="shared" si="31"/>
        <v>241</v>
      </c>
      <c r="S405" s="11">
        <f t="shared" si="32"/>
        <v>16.18</v>
      </c>
      <c r="T405" t="e">
        <f t="shared" si="33"/>
        <v>#N/A</v>
      </c>
      <c r="U405" t="str">
        <f t="shared" si="34"/>
        <v/>
      </c>
    </row>
    <row r="406" spans="13:21" x14ac:dyDescent="0.35">
      <c r="M406" s="6" t="s">
        <v>419</v>
      </c>
      <c r="N406" s="5">
        <v>494</v>
      </c>
      <c r="O406" s="5">
        <v>488.92</v>
      </c>
      <c r="Q406" s="9" t="str">
        <f t="shared" si="30"/>
        <v>PBOR00412</v>
      </c>
      <c r="R406" s="11">
        <f t="shared" si="31"/>
        <v>494</v>
      </c>
      <c r="S406" s="11">
        <f t="shared" si="32"/>
        <v>488.92</v>
      </c>
      <c r="T406" t="e">
        <f t="shared" si="33"/>
        <v>#N/A</v>
      </c>
      <c r="U406" t="str">
        <f t="shared" si="34"/>
        <v/>
      </c>
    </row>
    <row r="407" spans="13:21" x14ac:dyDescent="0.35">
      <c r="M407" s="6" t="s">
        <v>420</v>
      </c>
      <c r="N407" s="5">
        <v>260</v>
      </c>
      <c r="O407" s="5">
        <v>68.13</v>
      </c>
      <c r="Q407" s="9" t="str">
        <f t="shared" si="30"/>
        <v>pbor00413</v>
      </c>
      <c r="R407" s="11">
        <f t="shared" si="31"/>
        <v>260</v>
      </c>
      <c r="S407" s="11">
        <f t="shared" si="32"/>
        <v>68.13</v>
      </c>
      <c r="T407" t="e">
        <f t="shared" si="33"/>
        <v>#N/A</v>
      </c>
      <c r="U407" t="str">
        <f t="shared" si="34"/>
        <v/>
      </c>
    </row>
    <row r="408" spans="13:21" x14ac:dyDescent="0.35">
      <c r="M408" s="6" t="s">
        <v>421</v>
      </c>
      <c r="N408" s="5">
        <v>726</v>
      </c>
      <c r="O408" s="5">
        <v>633.54</v>
      </c>
      <c r="Q408" s="9" t="str">
        <f t="shared" si="30"/>
        <v>PBOR00414</v>
      </c>
      <c r="R408" s="11">
        <f t="shared" si="31"/>
        <v>726</v>
      </c>
      <c r="S408" s="11">
        <f t="shared" si="32"/>
        <v>633.54</v>
      </c>
      <c r="T408" t="e">
        <f t="shared" si="33"/>
        <v>#N/A</v>
      </c>
      <c r="U408" t="str">
        <f t="shared" si="34"/>
        <v/>
      </c>
    </row>
    <row r="409" spans="13:21" x14ac:dyDescent="0.35">
      <c r="M409" s="6" t="s">
        <v>422</v>
      </c>
      <c r="N409" s="5">
        <v>402</v>
      </c>
      <c r="O409" s="5">
        <v>308.64999999999998</v>
      </c>
      <c r="Q409" s="9" t="str">
        <f t="shared" si="30"/>
        <v>PBOR00415</v>
      </c>
      <c r="R409" s="11">
        <f t="shared" si="31"/>
        <v>402</v>
      </c>
      <c r="S409" s="11">
        <f t="shared" si="32"/>
        <v>308.64999999999998</v>
      </c>
      <c r="T409" t="e">
        <f t="shared" si="33"/>
        <v>#N/A</v>
      </c>
      <c r="U409" t="str">
        <f t="shared" si="34"/>
        <v/>
      </c>
    </row>
    <row r="410" spans="13:21" x14ac:dyDescent="0.35">
      <c r="M410" s="6" t="s">
        <v>423</v>
      </c>
      <c r="N410" s="5">
        <v>369</v>
      </c>
      <c r="O410" s="5">
        <v>58.12</v>
      </c>
      <c r="Q410" s="9" t="str">
        <f t="shared" si="30"/>
        <v>PBOR00416</v>
      </c>
      <c r="R410" s="11">
        <f t="shared" si="31"/>
        <v>369</v>
      </c>
      <c r="S410" s="11">
        <f t="shared" si="32"/>
        <v>58.12</v>
      </c>
      <c r="T410" t="e">
        <f t="shared" si="33"/>
        <v>#N/A</v>
      </c>
      <c r="U410" t="str">
        <f t="shared" si="34"/>
        <v/>
      </c>
    </row>
    <row r="411" spans="13:21" x14ac:dyDescent="0.35">
      <c r="M411" s="6" t="s">
        <v>424</v>
      </c>
      <c r="N411" s="5">
        <v>657</v>
      </c>
      <c r="O411" s="5">
        <v>351.96</v>
      </c>
      <c r="Q411" s="9" t="str">
        <f t="shared" si="30"/>
        <v>PBOR00417</v>
      </c>
      <c r="R411" s="11">
        <f t="shared" si="31"/>
        <v>657</v>
      </c>
      <c r="S411" s="11">
        <f t="shared" si="32"/>
        <v>351.96</v>
      </c>
      <c r="T411" t="e">
        <f t="shared" si="33"/>
        <v>#N/A</v>
      </c>
      <c r="U411" t="str">
        <f t="shared" si="34"/>
        <v/>
      </c>
    </row>
    <row r="412" spans="13:21" x14ac:dyDescent="0.35">
      <c r="M412" s="6" t="s">
        <v>425</v>
      </c>
      <c r="N412" s="5">
        <v>482</v>
      </c>
      <c r="O412" s="5">
        <v>425.21</v>
      </c>
      <c r="Q412" s="9" t="str">
        <f t="shared" si="30"/>
        <v>PBOR00418</v>
      </c>
      <c r="R412" s="11">
        <f t="shared" si="31"/>
        <v>482</v>
      </c>
      <c r="S412" s="11">
        <f t="shared" si="32"/>
        <v>425.21</v>
      </c>
      <c r="T412" t="e">
        <f t="shared" si="33"/>
        <v>#N/A</v>
      </c>
      <c r="U412" t="str">
        <f t="shared" si="34"/>
        <v/>
      </c>
    </row>
    <row r="413" spans="13:21" x14ac:dyDescent="0.35">
      <c r="M413" s="6" t="s">
        <v>426</v>
      </c>
      <c r="N413" s="5">
        <v>652</v>
      </c>
      <c r="O413" s="5">
        <v>48.81</v>
      </c>
      <c r="Q413" s="9" t="str">
        <f t="shared" si="30"/>
        <v>PBOR00419</v>
      </c>
      <c r="R413" s="11">
        <f t="shared" si="31"/>
        <v>652</v>
      </c>
      <c r="S413" s="11">
        <f t="shared" si="32"/>
        <v>48.81</v>
      </c>
      <c r="T413" t="e">
        <f t="shared" si="33"/>
        <v>#N/A</v>
      </c>
      <c r="U413" t="str">
        <f t="shared" si="34"/>
        <v/>
      </c>
    </row>
    <row r="414" spans="13:21" x14ac:dyDescent="0.35">
      <c r="M414" s="6" t="s">
        <v>427</v>
      </c>
      <c r="N414" s="5">
        <v>556</v>
      </c>
      <c r="O414" s="5">
        <v>257.07</v>
      </c>
      <c r="Q414" s="9" t="str">
        <f t="shared" si="30"/>
        <v>PBOR00420</v>
      </c>
      <c r="R414" s="11">
        <f t="shared" si="31"/>
        <v>556</v>
      </c>
      <c r="S414" s="11">
        <f t="shared" si="32"/>
        <v>257.07</v>
      </c>
      <c r="T414" t="e">
        <f t="shared" si="33"/>
        <v>#N/A</v>
      </c>
      <c r="U414" t="str">
        <f t="shared" si="34"/>
        <v/>
      </c>
    </row>
    <row r="415" spans="13:21" x14ac:dyDescent="0.35">
      <c r="M415" s="6" t="s">
        <v>428</v>
      </c>
      <c r="N415" s="5">
        <v>706</v>
      </c>
      <c r="O415" s="5">
        <v>243.31</v>
      </c>
      <c r="Q415" s="9" t="str">
        <f t="shared" si="30"/>
        <v>PBOR00421</v>
      </c>
      <c r="R415" s="11">
        <f t="shared" si="31"/>
        <v>706</v>
      </c>
      <c r="S415" s="11">
        <f t="shared" si="32"/>
        <v>243.31</v>
      </c>
      <c r="T415" t="e">
        <f t="shared" si="33"/>
        <v>#N/A</v>
      </c>
      <c r="U415" t="str">
        <f t="shared" si="34"/>
        <v/>
      </c>
    </row>
    <row r="416" spans="13:21" x14ac:dyDescent="0.35">
      <c r="M416" s="6" t="s">
        <v>429</v>
      </c>
      <c r="N416" s="5">
        <v>460</v>
      </c>
      <c r="O416" s="5">
        <v>321.60000000000002</v>
      </c>
      <c r="Q416" s="9" t="str">
        <f t="shared" si="30"/>
        <v>PBOR00422</v>
      </c>
      <c r="R416" s="11">
        <f t="shared" si="31"/>
        <v>460</v>
      </c>
      <c r="S416" s="11">
        <f t="shared" si="32"/>
        <v>321.60000000000002</v>
      </c>
      <c r="T416" t="e">
        <f t="shared" si="33"/>
        <v>#N/A</v>
      </c>
      <c r="U416" t="str">
        <f t="shared" si="34"/>
        <v/>
      </c>
    </row>
    <row r="417" spans="13:21" x14ac:dyDescent="0.35">
      <c r="M417" s="6" t="s">
        <v>430</v>
      </c>
      <c r="N417" s="5">
        <v>248</v>
      </c>
      <c r="O417" s="5">
        <v>4.6900000000000004</v>
      </c>
      <c r="Q417" s="9" t="str">
        <f t="shared" si="30"/>
        <v>PBOR00423</v>
      </c>
      <c r="R417" s="11">
        <f t="shared" si="31"/>
        <v>248</v>
      </c>
      <c r="S417" s="11">
        <f t="shared" si="32"/>
        <v>4.6900000000000004</v>
      </c>
      <c r="T417" t="e">
        <f t="shared" si="33"/>
        <v>#N/A</v>
      </c>
      <c r="U417" t="str">
        <f t="shared" si="34"/>
        <v/>
      </c>
    </row>
    <row r="418" spans="13:21" x14ac:dyDescent="0.35">
      <c r="M418" s="6" t="s">
        <v>431</v>
      </c>
      <c r="N418" s="5">
        <v>700</v>
      </c>
      <c r="O418" s="5">
        <v>512.72</v>
      </c>
      <c r="Q418" s="9" t="str">
        <f t="shared" si="30"/>
        <v>PBOR00424</v>
      </c>
      <c r="R418" s="11">
        <f t="shared" si="31"/>
        <v>700</v>
      </c>
      <c r="S418" s="11">
        <f t="shared" si="32"/>
        <v>512.72</v>
      </c>
      <c r="T418" t="e">
        <f t="shared" si="33"/>
        <v>#N/A</v>
      </c>
      <c r="U418" t="str">
        <f t="shared" si="34"/>
        <v/>
      </c>
    </row>
    <row r="419" spans="13:21" x14ac:dyDescent="0.35">
      <c r="M419" s="6" t="s">
        <v>432</v>
      </c>
      <c r="N419" s="5">
        <v>329</v>
      </c>
      <c r="O419" s="5">
        <v>237.86</v>
      </c>
      <c r="Q419" s="9" t="str">
        <f t="shared" si="30"/>
        <v>PBOR00425</v>
      </c>
      <c r="R419" s="11">
        <f t="shared" si="31"/>
        <v>329</v>
      </c>
      <c r="S419" s="11">
        <f t="shared" si="32"/>
        <v>237.86</v>
      </c>
      <c r="T419" t="e">
        <f t="shared" si="33"/>
        <v>#N/A</v>
      </c>
      <c r="U419" t="str">
        <f t="shared" si="34"/>
        <v/>
      </c>
    </row>
    <row r="420" spans="13:21" x14ac:dyDescent="0.35">
      <c r="M420" s="6" t="s">
        <v>433</v>
      </c>
      <c r="N420" s="5">
        <v>656</v>
      </c>
      <c r="O420" s="5">
        <v>639.07000000000005</v>
      </c>
      <c r="Q420" s="9" t="str">
        <f t="shared" si="30"/>
        <v>PBOR00426</v>
      </c>
      <c r="R420" s="11">
        <f t="shared" si="31"/>
        <v>656</v>
      </c>
      <c r="S420" s="11">
        <f t="shared" si="32"/>
        <v>639.07000000000005</v>
      </c>
      <c r="T420" t="e">
        <f t="shared" si="33"/>
        <v>#N/A</v>
      </c>
      <c r="U420" t="str">
        <f t="shared" si="34"/>
        <v/>
      </c>
    </row>
    <row r="421" spans="13:21" x14ac:dyDescent="0.35">
      <c r="M421" s="6" t="s">
        <v>434</v>
      </c>
      <c r="N421" s="5">
        <v>904</v>
      </c>
      <c r="O421" s="5">
        <v>835.68</v>
      </c>
      <c r="Q421" s="9" t="str">
        <f t="shared" si="30"/>
        <v>PBOR00427</v>
      </c>
      <c r="R421" s="11">
        <f t="shared" si="31"/>
        <v>904</v>
      </c>
      <c r="S421" s="11">
        <f t="shared" si="32"/>
        <v>835.68</v>
      </c>
      <c r="T421" t="e">
        <f t="shared" si="33"/>
        <v>#N/A</v>
      </c>
      <c r="U421" t="str">
        <f t="shared" si="34"/>
        <v/>
      </c>
    </row>
    <row r="422" spans="13:21" x14ac:dyDescent="0.35">
      <c r="M422" s="6" t="s">
        <v>435</v>
      </c>
      <c r="N422" s="5">
        <v>839</v>
      </c>
      <c r="O422" s="5">
        <v>292.32</v>
      </c>
      <c r="Q422" s="9" t="str">
        <f t="shared" si="30"/>
        <v>PBOR00428</v>
      </c>
      <c r="R422" s="11">
        <f t="shared" si="31"/>
        <v>839</v>
      </c>
      <c r="S422" s="11">
        <f t="shared" si="32"/>
        <v>292.32</v>
      </c>
      <c r="T422" t="e">
        <f t="shared" si="33"/>
        <v>#N/A</v>
      </c>
      <c r="U422" t="str">
        <f t="shared" si="34"/>
        <v/>
      </c>
    </row>
    <row r="423" spans="13:21" x14ac:dyDescent="0.35">
      <c r="M423" s="6" t="s">
        <v>436</v>
      </c>
      <c r="N423" s="5">
        <v>845</v>
      </c>
      <c r="O423" s="5">
        <v>311.5</v>
      </c>
      <c r="Q423" s="9" t="str">
        <f t="shared" si="30"/>
        <v>PBOR00429</v>
      </c>
      <c r="R423" s="11">
        <f t="shared" si="31"/>
        <v>845</v>
      </c>
      <c r="S423" s="11">
        <f t="shared" si="32"/>
        <v>311.5</v>
      </c>
      <c r="T423" t="e">
        <f t="shared" si="33"/>
        <v>#N/A</v>
      </c>
      <c r="U423" t="str">
        <f t="shared" si="34"/>
        <v/>
      </c>
    </row>
    <row r="424" spans="13:21" x14ac:dyDescent="0.35">
      <c r="M424" s="6" t="s">
        <v>437</v>
      </c>
      <c r="N424" s="5">
        <v>423</v>
      </c>
      <c r="O424" s="5">
        <v>326.89</v>
      </c>
      <c r="Q424" s="9" t="str">
        <f t="shared" si="30"/>
        <v>PBOR00431</v>
      </c>
      <c r="R424" s="11">
        <f t="shared" si="31"/>
        <v>423</v>
      </c>
      <c r="S424" s="11">
        <f t="shared" si="32"/>
        <v>326.89</v>
      </c>
      <c r="T424" t="e">
        <f t="shared" si="33"/>
        <v>#N/A</v>
      </c>
      <c r="U424" t="str">
        <f t="shared" si="34"/>
        <v/>
      </c>
    </row>
    <row r="425" spans="13:21" x14ac:dyDescent="0.35">
      <c r="M425" s="6" t="s">
        <v>438</v>
      </c>
      <c r="N425" s="5">
        <v>631</v>
      </c>
      <c r="O425" s="5">
        <v>619.61</v>
      </c>
      <c r="Q425" s="9" t="str">
        <f t="shared" si="30"/>
        <v>PBOR00432</v>
      </c>
      <c r="R425" s="11">
        <f t="shared" si="31"/>
        <v>631</v>
      </c>
      <c r="S425" s="11">
        <f t="shared" si="32"/>
        <v>619.61</v>
      </c>
      <c r="T425" t="e">
        <f t="shared" si="33"/>
        <v>#N/A</v>
      </c>
      <c r="U425" t="str">
        <f t="shared" si="34"/>
        <v/>
      </c>
    </row>
    <row r="426" spans="13:21" x14ac:dyDescent="0.35">
      <c r="M426" s="6" t="s">
        <v>439</v>
      </c>
      <c r="N426" s="5">
        <v>807</v>
      </c>
      <c r="O426" s="5">
        <v>196.69</v>
      </c>
      <c r="Q426" s="9" t="str">
        <f t="shared" si="30"/>
        <v>PBOR00433</v>
      </c>
      <c r="R426" s="11">
        <f t="shared" si="31"/>
        <v>807</v>
      </c>
      <c r="S426" s="11">
        <f t="shared" si="32"/>
        <v>196.69</v>
      </c>
      <c r="T426" t="e">
        <f t="shared" si="33"/>
        <v>#N/A</v>
      </c>
      <c r="U426" t="str">
        <f t="shared" si="34"/>
        <v/>
      </c>
    </row>
    <row r="427" spans="13:21" x14ac:dyDescent="0.35">
      <c r="M427" s="6" t="s">
        <v>440</v>
      </c>
      <c r="N427" s="5">
        <v>836</v>
      </c>
      <c r="O427" s="5">
        <v>426.18</v>
      </c>
      <c r="Q427" s="9" t="str">
        <f t="shared" si="30"/>
        <v>PBOR00434</v>
      </c>
      <c r="R427" s="11">
        <f t="shared" si="31"/>
        <v>836</v>
      </c>
      <c r="S427" s="11">
        <f t="shared" si="32"/>
        <v>426.18</v>
      </c>
      <c r="T427" t="e">
        <f t="shared" si="33"/>
        <v>#N/A</v>
      </c>
      <c r="U427" t="str">
        <f t="shared" si="34"/>
        <v/>
      </c>
    </row>
    <row r="428" spans="13:21" x14ac:dyDescent="0.35">
      <c r="M428" s="6" t="s">
        <v>441</v>
      </c>
      <c r="N428" s="5">
        <v>676</v>
      </c>
      <c r="O428" s="5">
        <v>670.08</v>
      </c>
      <c r="Q428" s="9" t="str">
        <f t="shared" si="30"/>
        <v>PBOR00435</v>
      </c>
      <c r="R428" s="11">
        <f t="shared" si="31"/>
        <v>676</v>
      </c>
      <c r="S428" s="11">
        <f t="shared" si="32"/>
        <v>670.08</v>
      </c>
      <c r="T428" t="e">
        <f t="shared" si="33"/>
        <v>#N/A</v>
      </c>
      <c r="U428" t="str">
        <f t="shared" si="34"/>
        <v/>
      </c>
    </row>
    <row r="429" spans="13:21" x14ac:dyDescent="0.35">
      <c r="M429" s="6" t="s">
        <v>442</v>
      </c>
      <c r="N429" s="5">
        <v>330</v>
      </c>
      <c r="O429" s="5">
        <v>191.41</v>
      </c>
      <c r="Q429" s="9" t="str">
        <f t="shared" si="30"/>
        <v>PBOR00436</v>
      </c>
      <c r="R429" s="11">
        <f t="shared" si="31"/>
        <v>330</v>
      </c>
      <c r="S429" s="11">
        <f t="shared" si="32"/>
        <v>191.41</v>
      </c>
      <c r="T429" t="e">
        <f t="shared" si="33"/>
        <v>#N/A</v>
      </c>
      <c r="U429" t="str">
        <f t="shared" si="34"/>
        <v/>
      </c>
    </row>
    <row r="430" spans="13:21" x14ac:dyDescent="0.35">
      <c r="M430" s="6" t="s">
        <v>443</v>
      </c>
      <c r="N430" s="5">
        <v>1046</v>
      </c>
      <c r="O430" s="5">
        <v>210.26</v>
      </c>
      <c r="Q430" s="9" t="str">
        <f t="shared" si="30"/>
        <v>pbor00437</v>
      </c>
      <c r="R430" s="11">
        <f t="shared" si="31"/>
        <v>1046</v>
      </c>
      <c r="S430" s="11">
        <f t="shared" si="32"/>
        <v>210.26</v>
      </c>
      <c r="T430" t="e">
        <f t="shared" si="33"/>
        <v>#N/A</v>
      </c>
      <c r="U430" t="str">
        <f t="shared" si="34"/>
        <v/>
      </c>
    </row>
    <row r="431" spans="13:21" x14ac:dyDescent="0.35">
      <c r="M431" s="6" t="s">
        <v>444</v>
      </c>
      <c r="N431" s="5">
        <v>865</v>
      </c>
      <c r="O431" s="5">
        <v>75.77</v>
      </c>
      <c r="Q431" s="9" t="str">
        <f t="shared" si="30"/>
        <v>PBOR00438</v>
      </c>
      <c r="R431" s="11">
        <f t="shared" si="31"/>
        <v>865</v>
      </c>
      <c r="S431" s="11">
        <f t="shared" si="32"/>
        <v>75.77</v>
      </c>
      <c r="T431" t="e">
        <f t="shared" si="33"/>
        <v>#N/A</v>
      </c>
      <c r="U431" t="str">
        <f t="shared" si="34"/>
        <v/>
      </c>
    </row>
    <row r="432" spans="13:21" x14ac:dyDescent="0.35">
      <c r="M432" s="6" t="s">
        <v>445</v>
      </c>
      <c r="N432" s="5">
        <v>721</v>
      </c>
      <c r="O432" s="5">
        <v>293.07</v>
      </c>
      <c r="Q432" s="9" t="str">
        <f t="shared" si="30"/>
        <v>PBOR00440</v>
      </c>
      <c r="R432" s="11">
        <f t="shared" si="31"/>
        <v>721</v>
      </c>
      <c r="S432" s="11">
        <f t="shared" si="32"/>
        <v>293.07</v>
      </c>
      <c r="T432" t="e">
        <f t="shared" si="33"/>
        <v>#N/A</v>
      </c>
      <c r="U432" t="str">
        <f t="shared" si="34"/>
        <v/>
      </c>
    </row>
    <row r="433" spans="13:21" x14ac:dyDescent="0.35">
      <c r="M433" s="6" t="s">
        <v>446</v>
      </c>
      <c r="N433" s="5">
        <v>258</v>
      </c>
      <c r="O433" s="5">
        <v>117.45</v>
      </c>
      <c r="Q433" s="9" t="str">
        <f t="shared" si="30"/>
        <v>PBOR00441</v>
      </c>
      <c r="R433" s="11">
        <f t="shared" si="31"/>
        <v>258</v>
      </c>
      <c r="S433" s="11">
        <f t="shared" si="32"/>
        <v>117.45</v>
      </c>
      <c r="T433" t="e">
        <f t="shared" si="33"/>
        <v>#N/A</v>
      </c>
      <c r="U433" t="str">
        <f t="shared" si="34"/>
        <v/>
      </c>
    </row>
    <row r="434" spans="13:21" x14ac:dyDescent="0.35">
      <c r="M434" s="6" t="s">
        <v>447</v>
      </c>
      <c r="N434" s="5">
        <v>844</v>
      </c>
      <c r="O434" s="5">
        <v>384.15</v>
      </c>
      <c r="Q434" s="9" t="str">
        <f t="shared" si="30"/>
        <v>PBOR00442</v>
      </c>
      <c r="R434" s="11">
        <f t="shared" si="31"/>
        <v>844</v>
      </c>
      <c r="S434" s="11">
        <f t="shared" si="32"/>
        <v>384.15</v>
      </c>
      <c r="T434" t="e">
        <f t="shared" si="33"/>
        <v>#N/A</v>
      </c>
      <c r="U434" t="str">
        <f t="shared" si="34"/>
        <v/>
      </c>
    </row>
    <row r="435" spans="13:21" x14ac:dyDescent="0.35">
      <c r="M435" s="6" t="s">
        <v>448</v>
      </c>
      <c r="N435" s="5">
        <v>197</v>
      </c>
      <c r="O435" s="5">
        <v>59.35</v>
      </c>
      <c r="Q435" s="9" t="str">
        <f t="shared" si="30"/>
        <v>PBOR00443</v>
      </c>
      <c r="R435" s="11">
        <f t="shared" si="31"/>
        <v>197</v>
      </c>
      <c r="S435" s="11">
        <f t="shared" si="32"/>
        <v>59.35</v>
      </c>
      <c r="T435" t="e">
        <f t="shared" si="33"/>
        <v>#N/A</v>
      </c>
      <c r="U435" t="str">
        <f t="shared" si="34"/>
        <v/>
      </c>
    </row>
    <row r="436" spans="13:21" x14ac:dyDescent="0.35">
      <c r="M436" s="6" t="s">
        <v>449</v>
      </c>
      <c r="N436" s="5">
        <v>216</v>
      </c>
      <c r="O436" s="5">
        <v>49.44</v>
      </c>
      <c r="Q436" s="9" t="str">
        <f t="shared" si="30"/>
        <v>PBOR00444</v>
      </c>
      <c r="R436" s="11">
        <f t="shared" si="31"/>
        <v>216</v>
      </c>
      <c r="S436" s="11">
        <f t="shared" si="32"/>
        <v>49.44</v>
      </c>
      <c r="T436" t="e">
        <f t="shared" si="33"/>
        <v>#N/A</v>
      </c>
      <c r="U436" t="str">
        <f t="shared" si="34"/>
        <v/>
      </c>
    </row>
    <row r="437" spans="13:21" x14ac:dyDescent="0.35">
      <c r="M437" s="6" t="s">
        <v>450</v>
      </c>
      <c r="N437" s="5">
        <v>254</v>
      </c>
      <c r="O437" s="5">
        <v>124.1</v>
      </c>
      <c r="Q437" s="9" t="str">
        <f t="shared" si="30"/>
        <v>PBOR00445</v>
      </c>
      <c r="R437" s="11">
        <f t="shared" si="31"/>
        <v>254</v>
      </c>
      <c r="S437" s="11">
        <f t="shared" si="32"/>
        <v>124.1</v>
      </c>
      <c r="T437" t="e">
        <f t="shared" si="33"/>
        <v>#N/A</v>
      </c>
      <c r="U437" t="str">
        <f t="shared" si="34"/>
        <v/>
      </c>
    </row>
    <row r="438" spans="13:21" x14ac:dyDescent="0.35">
      <c r="M438" s="6" t="s">
        <v>451</v>
      </c>
      <c r="N438" s="5">
        <v>463</v>
      </c>
      <c r="O438" s="5">
        <v>408.84</v>
      </c>
      <c r="Q438" s="9" t="str">
        <f t="shared" si="30"/>
        <v>PBOR00446</v>
      </c>
      <c r="R438" s="11">
        <f t="shared" si="31"/>
        <v>463</v>
      </c>
      <c r="S438" s="11">
        <f t="shared" si="32"/>
        <v>408.84</v>
      </c>
      <c r="T438" t="e">
        <f t="shared" si="33"/>
        <v>#N/A</v>
      </c>
      <c r="U438" t="str">
        <f t="shared" si="34"/>
        <v/>
      </c>
    </row>
    <row r="439" spans="13:21" x14ac:dyDescent="0.35">
      <c r="M439" s="6" t="s">
        <v>452</v>
      </c>
      <c r="N439" s="5">
        <v>512</v>
      </c>
      <c r="O439" s="5">
        <v>157.21</v>
      </c>
      <c r="Q439" s="9" t="str">
        <f t="shared" si="30"/>
        <v>PBOR00447</v>
      </c>
      <c r="R439" s="11">
        <f t="shared" si="31"/>
        <v>512</v>
      </c>
      <c r="S439" s="11">
        <f t="shared" si="32"/>
        <v>157.21</v>
      </c>
      <c r="T439" t="e">
        <f t="shared" si="33"/>
        <v>#N/A</v>
      </c>
      <c r="U439" t="str">
        <f t="shared" si="34"/>
        <v/>
      </c>
    </row>
    <row r="440" spans="13:21" x14ac:dyDescent="0.35">
      <c r="M440" s="6" t="s">
        <v>453</v>
      </c>
      <c r="N440" s="5">
        <v>820</v>
      </c>
      <c r="O440" s="5">
        <v>702.79</v>
      </c>
      <c r="Q440" s="9" t="str">
        <f t="shared" si="30"/>
        <v>PBOR00448</v>
      </c>
      <c r="R440" s="11">
        <f t="shared" si="31"/>
        <v>820</v>
      </c>
      <c r="S440" s="11">
        <f t="shared" si="32"/>
        <v>702.79</v>
      </c>
      <c r="T440" t="e">
        <f t="shared" si="33"/>
        <v>#N/A</v>
      </c>
      <c r="U440" t="str">
        <f t="shared" si="34"/>
        <v/>
      </c>
    </row>
    <row r="441" spans="13:21" x14ac:dyDescent="0.35">
      <c r="M441" s="6" t="s">
        <v>454</v>
      </c>
      <c r="N441" s="5">
        <v>621</v>
      </c>
      <c r="O441" s="5">
        <v>181.09</v>
      </c>
      <c r="Q441" s="9" t="str">
        <f t="shared" si="30"/>
        <v>PBOR00449</v>
      </c>
      <c r="R441" s="11">
        <f t="shared" si="31"/>
        <v>621</v>
      </c>
      <c r="S441" s="11">
        <f t="shared" si="32"/>
        <v>181.09</v>
      </c>
      <c r="T441" t="e">
        <f t="shared" si="33"/>
        <v>#N/A</v>
      </c>
      <c r="U441" t="str">
        <f t="shared" si="34"/>
        <v/>
      </c>
    </row>
    <row r="442" spans="13:21" x14ac:dyDescent="0.35">
      <c r="M442" s="6" t="s">
        <v>455</v>
      </c>
      <c r="N442" s="5">
        <v>616</v>
      </c>
      <c r="O442" s="5">
        <v>159.51</v>
      </c>
      <c r="Q442" s="9" t="str">
        <f t="shared" si="30"/>
        <v>PBOR00450</v>
      </c>
      <c r="R442" s="11">
        <f t="shared" si="31"/>
        <v>616</v>
      </c>
      <c r="S442" s="11">
        <f t="shared" si="32"/>
        <v>159.51</v>
      </c>
      <c r="T442" t="e">
        <f t="shared" si="33"/>
        <v>#N/A</v>
      </c>
      <c r="U442" t="str">
        <f t="shared" si="34"/>
        <v/>
      </c>
    </row>
    <row r="443" spans="13:21" x14ac:dyDescent="0.35">
      <c r="M443" s="6" t="s">
        <v>456</v>
      </c>
      <c r="N443" s="5">
        <v>506</v>
      </c>
      <c r="O443" s="5">
        <v>149.49</v>
      </c>
      <c r="Q443" s="9" t="str">
        <f t="shared" si="30"/>
        <v>PBOR00451</v>
      </c>
      <c r="R443" s="11">
        <f t="shared" si="31"/>
        <v>506</v>
      </c>
      <c r="S443" s="11">
        <f t="shared" si="32"/>
        <v>149.49</v>
      </c>
      <c r="T443" t="e">
        <f t="shared" si="33"/>
        <v>#N/A</v>
      </c>
      <c r="U443" t="str">
        <f t="shared" si="34"/>
        <v/>
      </c>
    </row>
    <row r="444" spans="13:21" x14ac:dyDescent="0.35">
      <c r="M444" s="6" t="s">
        <v>457</v>
      </c>
      <c r="N444" s="5">
        <v>246</v>
      </c>
      <c r="O444" s="5">
        <v>18.260000000000002</v>
      </c>
      <c r="Q444" s="9" t="str">
        <f t="shared" si="30"/>
        <v>PBOR00452</v>
      </c>
      <c r="R444" s="11">
        <f t="shared" si="31"/>
        <v>246</v>
      </c>
      <c r="S444" s="11">
        <f t="shared" si="32"/>
        <v>18.260000000000002</v>
      </c>
      <c r="T444" t="e">
        <f t="shared" si="33"/>
        <v>#N/A</v>
      </c>
      <c r="U444" t="str">
        <f t="shared" si="34"/>
        <v/>
      </c>
    </row>
    <row r="445" spans="13:21" x14ac:dyDescent="0.35">
      <c r="M445" s="6" t="s">
        <v>458</v>
      </c>
      <c r="N445" s="5">
        <v>649</v>
      </c>
      <c r="O445" s="5">
        <v>25.36</v>
      </c>
      <c r="Q445" s="9" t="str">
        <f t="shared" si="30"/>
        <v>PBOR00453</v>
      </c>
      <c r="R445" s="11">
        <f t="shared" si="31"/>
        <v>649</v>
      </c>
      <c r="S445" s="11">
        <f t="shared" si="32"/>
        <v>25.36</v>
      </c>
      <c r="T445" t="e">
        <f t="shared" si="33"/>
        <v>#N/A</v>
      </c>
      <c r="U445" t="str">
        <f t="shared" si="34"/>
        <v/>
      </c>
    </row>
    <row r="446" spans="13:21" x14ac:dyDescent="0.35">
      <c r="M446" s="6" t="s">
        <v>459</v>
      </c>
      <c r="N446" s="5">
        <v>421</v>
      </c>
      <c r="O446" s="5">
        <v>321.94</v>
      </c>
      <c r="Q446" s="9" t="str">
        <f t="shared" si="30"/>
        <v>PBOR00454</v>
      </c>
      <c r="R446" s="11">
        <f t="shared" si="31"/>
        <v>421</v>
      </c>
      <c r="S446" s="11">
        <f t="shared" si="32"/>
        <v>321.94</v>
      </c>
      <c r="T446" t="e">
        <f t="shared" si="33"/>
        <v>#N/A</v>
      </c>
      <c r="U446" t="str">
        <f t="shared" si="34"/>
        <v/>
      </c>
    </row>
    <row r="447" spans="13:21" x14ac:dyDescent="0.35">
      <c r="M447" s="6" t="s">
        <v>460</v>
      </c>
      <c r="N447" s="5">
        <v>816</v>
      </c>
      <c r="O447" s="5">
        <v>610.91999999999996</v>
      </c>
      <c r="Q447" s="9" t="str">
        <f t="shared" si="30"/>
        <v>PBOR00455</v>
      </c>
      <c r="R447" s="11">
        <f t="shared" si="31"/>
        <v>816</v>
      </c>
      <c r="S447" s="11">
        <f t="shared" si="32"/>
        <v>610.91999999999996</v>
      </c>
      <c r="T447" t="e">
        <f t="shared" si="33"/>
        <v>#N/A</v>
      </c>
      <c r="U447" t="str">
        <f t="shared" si="34"/>
        <v/>
      </c>
    </row>
    <row r="448" spans="13:21" x14ac:dyDescent="0.35">
      <c r="M448" s="6" t="s">
        <v>461</v>
      </c>
      <c r="N448" s="5">
        <v>409</v>
      </c>
      <c r="O448" s="5">
        <v>283.45</v>
      </c>
      <c r="Q448" s="9" t="str">
        <f t="shared" si="30"/>
        <v>PBOR00456</v>
      </c>
      <c r="R448" s="11">
        <f t="shared" si="31"/>
        <v>409</v>
      </c>
      <c r="S448" s="11">
        <f t="shared" si="32"/>
        <v>283.45</v>
      </c>
      <c r="T448" t="e">
        <f t="shared" si="33"/>
        <v>#N/A</v>
      </c>
      <c r="U448" t="str">
        <f t="shared" si="34"/>
        <v/>
      </c>
    </row>
    <row r="449" spans="13:21" x14ac:dyDescent="0.35">
      <c r="M449" s="6" t="s">
        <v>462</v>
      </c>
      <c r="N449" s="5">
        <v>333</v>
      </c>
      <c r="O449" s="5">
        <v>176.29</v>
      </c>
      <c r="Q449" s="9" t="str">
        <f t="shared" si="30"/>
        <v>pbor00457</v>
      </c>
      <c r="R449" s="11">
        <f t="shared" si="31"/>
        <v>333</v>
      </c>
      <c r="S449" s="11">
        <f t="shared" si="32"/>
        <v>176.29</v>
      </c>
      <c r="T449" t="e">
        <f t="shared" si="33"/>
        <v>#N/A</v>
      </c>
      <c r="U449" t="str">
        <f t="shared" si="34"/>
        <v/>
      </c>
    </row>
    <row r="450" spans="13:21" x14ac:dyDescent="0.35">
      <c r="M450" s="6" t="s">
        <v>463</v>
      </c>
      <c r="N450" s="5">
        <v>423</v>
      </c>
      <c r="O450" s="5">
        <v>137.11000000000001</v>
      </c>
      <c r="Q450" s="9" t="str">
        <f t="shared" si="30"/>
        <v>PBOR00458</v>
      </c>
      <c r="R450" s="11">
        <f t="shared" si="31"/>
        <v>423</v>
      </c>
      <c r="S450" s="11">
        <f t="shared" si="32"/>
        <v>137.11000000000001</v>
      </c>
      <c r="T450" t="e">
        <f t="shared" si="33"/>
        <v>#N/A</v>
      </c>
      <c r="U450" t="str">
        <f t="shared" si="34"/>
        <v/>
      </c>
    </row>
    <row r="451" spans="13:21" x14ac:dyDescent="0.35">
      <c r="M451" s="6" t="s">
        <v>464</v>
      </c>
      <c r="N451" s="5">
        <v>305</v>
      </c>
      <c r="O451" s="5">
        <v>109.52</v>
      </c>
      <c r="Q451" s="9" t="str">
        <f t="shared" si="30"/>
        <v>PBOR00459</v>
      </c>
      <c r="R451" s="11">
        <f t="shared" si="31"/>
        <v>305</v>
      </c>
      <c r="S451" s="11">
        <f t="shared" si="32"/>
        <v>109.52</v>
      </c>
      <c r="T451" t="e">
        <f t="shared" si="33"/>
        <v>#N/A</v>
      </c>
      <c r="U451" t="str">
        <f t="shared" si="34"/>
        <v/>
      </c>
    </row>
    <row r="452" spans="13:21" x14ac:dyDescent="0.35">
      <c r="M452" s="6" t="s">
        <v>465</v>
      </c>
      <c r="N452" s="5">
        <v>377</v>
      </c>
      <c r="O452" s="5">
        <v>248.48</v>
      </c>
      <c r="Q452" s="9" t="str">
        <f t="shared" si="30"/>
        <v>PBOR00460</v>
      </c>
      <c r="R452" s="11">
        <f t="shared" si="31"/>
        <v>377</v>
      </c>
      <c r="S452" s="11">
        <f t="shared" si="32"/>
        <v>248.48</v>
      </c>
      <c r="T452" t="e">
        <f t="shared" si="33"/>
        <v>#N/A</v>
      </c>
      <c r="U452" t="str">
        <f t="shared" si="34"/>
        <v/>
      </c>
    </row>
    <row r="453" spans="13:21" x14ac:dyDescent="0.35">
      <c r="M453" s="6" t="s">
        <v>466</v>
      </c>
      <c r="N453" s="5">
        <v>405</v>
      </c>
      <c r="O453" s="5">
        <v>208.11</v>
      </c>
      <c r="Q453" s="9" t="str">
        <f t="shared" si="30"/>
        <v>PBOR00461</v>
      </c>
      <c r="R453" s="11">
        <f t="shared" si="31"/>
        <v>405</v>
      </c>
      <c r="S453" s="11">
        <f t="shared" si="32"/>
        <v>208.11</v>
      </c>
      <c r="T453" t="e">
        <f t="shared" si="33"/>
        <v>#N/A</v>
      </c>
      <c r="U453" t="str">
        <f t="shared" si="34"/>
        <v/>
      </c>
    </row>
    <row r="454" spans="13:21" x14ac:dyDescent="0.35">
      <c r="M454" s="6" t="s">
        <v>467</v>
      </c>
      <c r="N454" s="5">
        <v>512</v>
      </c>
      <c r="O454" s="5">
        <v>392.53</v>
      </c>
      <c r="Q454" s="9" t="str">
        <f t="shared" ref="Q454:Q517" si="35">M454</f>
        <v>PBOR00462</v>
      </c>
      <c r="R454" s="11">
        <f t="shared" ref="R454:R517" si="36">N454</f>
        <v>512</v>
      </c>
      <c r="S454" s="11">
        <f t="shared" ref="S454:S517" si="37">O454</f>
        <v>392.53</v>
      </c>
      <c r="T454" t="e">
        <f t="shared" ref="T454:T517" si="38">IF(R454=MAX($R$5:$R$780),R454,NA())</f>
        <v>#N/A</v>
      </c>
      <c r="U454" t="str">
        <f t="shared" ref="U454:U517" si="39">IF(S454=MAX($S$5:$S$780),S454,"")</f>
        <v/>
      </c>
    </row>
    <row r="455" spans="13:21" x14ac:dyDescent="0.35">
      <c r="M455" s="6" t="s">
        <v>468</v>
      </c>
      <c r="N455" s="5">
        <v>369</v>
      </c>
      <c r="O455" s="5">
        <v>271.33</v>
      </c>
      <c r="Q455" s="9" t="str">
        <f t="shared" si="35"/>
        <v>PBOR00463</v>
      </c>
      <c r="R455" s="11">
        <f t="shared" si="36"/>
        <v>369</v>
      </c>
      <c r="S455" s="11">
        <f t="shared" si="37"/>
        <v>271.33</v>
      </c>
      <c r="T455" t="e">
        <f t="shared" si="38"/>
        <v>#N/A</v>
      </c>
      <c r="U455" t="str">
        <f t="shared" si="39"/>
        <v/>
      </c>
    </row>
    <row r="456" spans="13:21" x14ac:dyDescent="0.35">
      <c r="M456" s="6" t="s">
        <v>469</v>
      </c>
      <c r="N456" s="5">
        <v>612</v>
      </c>
      <c r="O456" s="5">
        <v>272.76</v>
      </c>
      <c r="Q456" s="9" t="str">
        <f t="shared" si="35"/>
        <v>PBOR00464</v>
      </c>
      <c r="R456" s="11">
        <f t="shared" si="36"/>
        <v>612</v>
      </c>
      <c r="S456" s="11">
        <f t="shared" si="37"/>
        <v>272.76</v>
      </c>
      <c r="T456" t="e">
        <f t="shared" si="38"/>
        <v>#N/A</v>
      </c>
      <c r="U456" t="str">
        <f t="shared" si="39"/>
        <v/>
      </c>
    </row>
    <row r="457" spans="13:21" x14ac:dyDescent="0.35">
      <c r="M457" s="6" t="s">
        <v>470</v>
      </c>
      <c r="N457" s="5">
        <v>473</v>
      </c>
      <c r="O457" s="5">
        <v>380.73</v>
      </c>
      <c r="Q457" s="9" t="str">
        <f t="shared" si="35"/>
        <v>PBOR00465</v>
      </c>
      <c r="R457" s="11">
        <f t="shared" si="36"/>
        <v>473</v>
      </c>
      <c r="S457" s="11">
        <f t="shared" si="37"/>
        <v>380.73</v>
      </c>
      <c r="T457" t="e">
        <f t="shared" si="38"/>
        <v>#N/A</v>
      </c>
      <c r="U457" t="str">
        <f t="shared" si="39"/>
        <v/>
      </c>
    </row>
    <row r="458" spans="13:21" x14ac:dyDescent="0.35">
      <c r="M458" s="6" t="s">
        <v>471</v>
      </c>
      <c r="N458" s="5">
        <v>581</v>
      </c>
      <c r="O458" s="5">
        <v>367.5</v>
      </c>
      <c r="Q458" s="9" t="str">
        <f t="shared" si="35"/>
        <v>PBOR00466</v>
      </c>
      <c r="R458" s="11">
        <f t="shared" si="36"/>
        <v>581</v>
      </c>
      <c r="S458" s="11">
        <f t="shared" si="37"/>
        <v>367.5</v>
      </c>
      <c r="T458" t="e">
        <f t="shared" si="38"/>
        <v>#N/A</v>
      </c>
      <c r="U458" t="str">
        <f t="shared" si="39"/>
        <v/>
      </c>
    </row>
    <row r="459" spans="13:21" x14ac:dyDescent="0.35">
      <c r="M459" s="6" t="s">
        <v>472</v>
      </c>
      <c r="N459" s="5">
        <v>886</v>
      </c>
      <c r="O459" s="5">
        <v>479.97</v>
      </c>
      <c r="Q459" s="9" t="str">
        <f t="shared" si="35"/>
        <v>PBOR00467</v>
      </c>
      <c r="R459" s="11">
        <f t="shared" si="36"/>
        <v>886</v>
      </c>
      <c r="S459" s="11">
        <f t="shared" si="37"/>
        <v>479.97</v>
      </c>
      <c r="T459" t="e">
        <f t="shared" si="38"/>
        <v>#N/A</v>
      </c>
      <c r="U459" t="str">
        <f t="shared" si="39"/>
        <v/>
      </c>
    </row>
    <row r="460" spans="13:21" x14ac:dyDescent="0.35">
      <c r="M460" s="6" t="s">
        <v>473</v>
      </c>
      <c r="N460" s="5">
        <v>735</v>
      </c>
      <c r="O460" s="5">
        <v>378.16</v>
      </c>
      <c r="Q460" s="9" t="str">
        <f t="shared" si="35"/>
        <v>PBOR00468</v>
      </c>
      <c r="R460" s="11">
        <f t="shared" si="36"/>
        <v>735</v>
      </c>
      <c r="S460" s="11">
        <f t="shared" si="37"/>
        <v>378.16</v>
      </c>
      <c r="T460" t="e">
        <f t="shared" si="38"/>
        <v>#N/A</v>
      </c>
      <c r="U460" t="str">
        <f t="shared" si="39"/>
        <v/>
      </c>
    </row>
    <row r="461" spans="13:21" x14ac:dyDescent="0.35">
      <c r="M461" s="6" t="s">
        <v>474</v>
      </c>
      <c r="N461" s="5">
        <v>521</v>
      </c>
      <c r="O461" s="5">
        <v>123.76</v>
      </c>
      <c r="Q461" s="9" t="str">
        <f t="shared" si="35"/>
        <v>PBOR00469</v>
      </c>
      <c r="R461" s="11">
        <f t="shared" si="36"/>
        <v>521</v>
      </c>
      <c r="S461" s="11">
        <f t="shared" si="37"/>
        <v>123.76</v>
      </c>
      <c r="T461" t="e">
        <f t="shared" si="38"/>
        <v>#N/A</v>
      </c>
      <c r="U461" t="str">
        <f t="shared" si="39"/>
        <v/>
      </c>
    </row>
    <row r="462" spans="13:21" x14ac:dyDescent="0.35">
      <c r="M462" s="6" t="s">
        <v>475</v>
      </c>
      <c r="N462" s="5">
        <v>555</v>
      </c>
      <c r="O462" s="5">
        <v>550.12</v>
      </c>
      <c r="Q462" s="9" t="str">
        <f t="shared" si="35"/>
        <v>PBOR00470</v>
      </c>
      <c r="R462" s="11">
        <f t="shared" si="36"/>
        <v>555</v>
      </c>
      <c r="S462" s="11">
        <f t="shared" si="37"/>
        <v>550.12</v>
      </c>
      <c r="T462" t="e">
        <f t="shared" si="38"/>
        <v>#N/A</v>
      </c>
      <c r="U462" t="str">
        <f t="shared" si="39"/>
        <v/>
      </c>
    </row>
    <row r="463" spans="13:21" x14ac:dyDescent="0.35">
      <c r="M463" s="6" t="s">
        <v>476</v>
      </c>
      <c r="N463" s="5">
        <v>553</v>
      </c>
      <c r="O463" s="5">
        <v>330.18</v>
      </c>
      <c r="Q463" s="9" t="str">
        <f t="shared" si="35"/>
        <v>PBOR00471</v>
      </c>
      <c r="R463" s="11">
        <f t="shared" si="36"/>
        <v>553</v>
      </c>
      <c r="S463" s="11">
        <f t="shared" si="37"/>
        <v>330.18</v>
      </c>
      <c r="T463" t="e">
        <f t="shared" si="38"/>
        <v>#N/A</v>
      </c>
      <c r="U463" t="str">
        <f t="shared" si="39"/>
        <v/>
      </c>
    </row>
    <row r="464" spans="13:21" x14ac:dyDescent="0.35">
      <c r="M464" s="6" t="s">
        <v>477</v>
      </c>
      <c r="N464" s="5">
        <v>240</v>
      </c>
      <c r="O464" s="5">
        <v>113.14</v>
      </c>
      <c r="Q464" s="9" t="str">
        <f t="shared" si="35"/>
        <v>PBOR00472</v>
      </c>
      <c r="R464" s="11">
        <f t="shared" si="36"/>
        <v>240</v>
      </c>
      <c r="S464" s="11">
        <f t="shared" si="37"/>
        <v>113.14</v>
      </c>
      <c r="T464" t="e">
        <f t="shared" si="38"/>
        <v>#N/A</v>
      </c>
      <c r="U464" t="str">
        <f t="shared" si="39"/>
        <v/>
      </c>
    </row>
    <row r="465" spans="13:21" x14ac:dyDescent="0.35">
      <c r="M465" s="6" t="s">
        <v>478</v>
      </c>
      <c r="N465" s="5">
        <v>879</v>
      </c>
      <c r="O465" s="5">
        <v>361.99</v>
      </c>
      <c r="Q465" s="9" t="str">
        <f t="shared" si="35"/>
        <v>PBOR00473</v>
      </c>
      <c r="R465" s="11">
        <f t="shared" si="36"/>
        <v>879</v>
      </c>
      <c r="S465" s="11">
        <f t="shared" si="37"/>
        <v>361.99</v>
      </c>
      <c r="T465" t="e">
        <f t="shared" si="38"/>
        <v>#N/A</v>
      </c>
      <c r="U465" t="str">
        <f t="shared" si="39"/>
        <v/>
      </c>
    </row>
    <row r="466" spans="13:21" x14ac:dyDescent="0.35">
      <c r="M466" s="6" t="s">
        <v>479</v>
      </c>
      <c r="N466" s="5">
        <v>784</v>
      </c>
      <c r="O466" s="5">
        <v>56.46</v>
      </c>
      <c r="Q466" s="9" t="str">
        <f t="shared" si="35"/>
        <v>PBOR00474</v>
      </c>
      <c r="R466" s="11">
        <f t="shared" si="36"/>
        <v>784</v>
      </c>
      <c r="S466" s="11">
        <f t="shared" si="37"/>
        <v>56.46</v>
      </c>
      <c r="T466" t="e">
        <f t="shared" si="38"/>
        <v>#N/A</v>
      </c>
      <c r="U466" t="str">
        <f t="shared" si="39"/>
        <v/>
      </c>
    </row>
    <row r="467" spans="13:21" x14ac:dyDescent="0.35">
      <c r="M467" s="6" t="s">
        <v>480</v>
      </c>
      <c r="N467" s="5">
        <v>865</v>
      </c>
      <c r="O467" s="5">
        <v>245.88</v>
      </c>
      <c r="Q467" s="9" t="str">
        <f t="shared" si="35"/>
        <v>PBOR00475</v>
      </c>
      <c r="R467" s="11">
        <f t="shared" si="36"/>
        <v>865</v>
      </c>
      <c r="S467" s="11">
        <f t="shared" si="37"/>
        <v>245.88</v>
      </c>
      <c r="T467" t="e">
        <f t="shared" si="38"/>
        <v>#N/A</v>
      </c>
      <c r="U467" t="str">
        <f t="shared" si="39"/>
        <v/>
      </c>
    </row>
    <row r="468" spans="13:21" x14ac:dyDescent="0.35">
      <c r="M468" s="6" t="s">
        <v>481</v>
      </c>
      <c r="N468" s="5">
        <v>247</v>
      </c>
      <c r="O468" s="5">
        <v>127.14</v>
      </c>
      <c r="Q468" s="9" t="str">
        <f t="shared" si="35"/>
        <v>PBOR00476</v>
      </c>
      <c r="R468" s="11">
        <f t="shared" si="36"/>
        <v>247</v>
      </c>
      <c r="S468" s="11">
        <f t="shared" si="37"/>
        <v>127.14</v>
      </c>
      <c r="T468" t="e">
        <f t="shared" si="38"/>
        <v>#N/A</v>
      </c>
      <c r="U468" t="str">
        <f t="shared" si="39"/>
        <v/>
      </c>
    </row>
    <row r="469" spans="13:21" x14ac:dyDescent="0.35">
      <c r="M469" s="6" t="s">
        <v>482</v>
      </c>
      <c r="N469" s="5">
        <v>435</v>
      </c>
      <c r="O469" s="5">
        <v>366.97</v>
      </c>
      <c r="Q469" s="9" t="str">
        <f t="shared" si="35"/>
        <v>PBOR00477</v>
      </c>
      <c r="R469" s="11">
        <f t="shared" si="36"/>
        <v>435</v>
      </c>
      <c r="S469" s="11">
        <f t="shared" si="37"/>
        <v>366.97</v>
      </c>
      <c r="T469" t="e">
        <f t="shared" si="38"/>
        <v>#N/A</v>
      </c>
      <c r="U469" t="str">
        <f t="shared" si="39"/>
        <v/>
      </c>
    </row>
    <row r="470" spans="13:21" x14ac:dyDescent="0.35">
      <c r="M470" s="6" t="s">
        <v>483</v>
      </c>
      <c r="N470" s="5">
        <v>868</v>
      </c>
      <c r="O470" s="5">
        <v>689.29</v>
      </c>
      <c r="Q470" s="9" t="str">
        <f t="shared" si="35"/>
        <v>PBOR00478</v>
      </c>
      <c r="R470" s="11">
        <f t="shared" si="36"/>
        <v>868</v>
      </c>
      <c r="S470" s="11">
        <f t="shared" si="37"/>
        <v>689.29</v>
      </c>
      <c r="T470" t="e">
        <f t="shared" si="38"/>
        <v>#N/A</v>
      </c>
      <c r="U470" t="str">
        <f t="shared" si="39"/>
        <v/>
      </c>
    </row>
    <row r="471" spans="13:21" x14ac:dyDescent="0.35">
      <c r="M471" s="6" t="s">
        <v>484</v>
      </c>
      <c r="N471" s="5">
        <v>552</v>
      </c>
      <c r="O471" s="5">
        <v>241.47</v>
      </c>
      <c r="Q471" s="9" t="str">
        <f t="shared" si="35"/>
        <v>PBOR00479</v>
      </c>
      <c r="R471" s="11">
        <f t="shared" si="36"/>
        <v>552</v>
      </c>
      <c r="S471" s="11">
        <f t="shared" si="37"/>
        <v>241.47</v>
      </c>
      <c r="T471" t="e">
        <f t="shared" si="38"/>
        <v>#N/A</v>
      </c>
      <c r="U471" t="str">
        <f t="shared" si="39"/>
        <v/>
      </c>
    </row>
    <row r="472" spans="13:21" x14ac:dyDescent="0.35">
      <c r="M472" s="6" t="s">
        <v>485</v>
      </c>
      <c r="N472" s="5">
        <v>441</v>
      </c>
      <c r="O472" s="5">
        <v>275.25</v>
      </c>
      <c r="Q472" s="9" t="str">
        <f t="shared" si="35"/>
        <v>pbor00480</v>
      </c>
      <c r="R472" s="11">
        <f t="shared" si="36"/>
        <v>441</v>
      </c>
      <c r="S472" s="11">
        <f t="shared" si="37"/>
        <v>275.25</v>
      </c>
      <c r="T472" t="e">
        <f t="shared" si="38"/>
        <v>#N/A</v>
      </c>
      <c r="U472" t="str">
        <f t="shared" si="39"/>
        <v/>
      </c>
    </row>
    <row r="473" spans="13:21" x14ac:dyDescent="0.35">
      <c r="M473" s="6" t="s">
        <v>486</v>
      </c>
      <c r="N473" s="5">
        <v>392</v>
      </c>
      <c r="O473" s="5">
        <v>347.57</v>
      </c>
      <c r="Q473" s="9" t="str">
        <f t="shared" si="35"/>
        <v>PBOR00481</v>
      </c>
      <c r="R473" s="11">
        <f t="shared" si="36"/>
        <v>392</v>
      </c>
      <c r="S473" s="11">
        <f t="shared" si="37"/>
        <v>347.57</v>
      </c>
      <c r="T473" t="e">
        <f t="shared" si="38"/>
        <v>#N/A</v>
      </c>
      <c r="U473" t="str">
        <f t="shared" si="39"/>
        <v/>
      </c>
    </row>
    <row r="474" spans="13:21" x14ac:dyDescent="0.35">
      <c r="M474" s="6" t="s">
        <v>487</v>
      </c>
      <c r="N474" s="5">
        <v>432</v>
      </c>
      <c r="O474" s="5">
        <v>79.319999999999993</v>
      </c>
      <c r="Q474" s="9" t="str">
        <f t="shared" si="35"/>
        <v>PBOR00482</v>
      </c>
      <c r="R474" s="11">
        <f t="shared" si="36"/>
        <v>432</v>
      </c>
      <c r="S474" s="11">
        <f t="shared" si="37"/>
        <v>79.319999999999993</v>
      </c>
      <c r="T474" t="e">
        <f t="shared" si="38"/>
        <v>#N/A</v>
      </c>
      <c r="U474" t="str">
        <f t="shared" si="39"/>
        <v/>
      </c>
    </row>
    <row r="475" spans="13:21" x14ac:dyDescent="0.35">
      <c r="M475" s="6" t="s">
        <v>488</v>
      </c>
      <c r="N475" s="5">
        <v>346</v>
      </c>
      <c r="O475" s="5">
        <v>55.04</v>
      </c>
      <c r="Q475" s="9" t="str">
        <f t="shared" si="35"/>
        <v>PBOR00483</v>
      </c>
      <c r="R475" s="11">
        <f t="shared" si="36"/>
        <v>346</v>
      </c>
      <c r="S475" s="11">
        <f t="shared" si="37"/>
        <v>55.04</v>
      </c>
      <c r="T475" t="e">
        <f t="shared" si="38"/>
        <v>#N/A</v>
      </c>
      <c r="U475" t="str">
        <f t="shared" si="39"/>
        <v/>
      </c>
    </row>
    <row r="476" spans="13:21" x14ac:dyDescent="0.35">
      <c r="M476" s="6" t="s">
        <v>489</v>
      </c>
      <c r="N476" s="5">
        <v>409</v>
      </c>
      <c r="O476" s="5">
        <v>120.52</v>
      </c>
      <c r="Q476" s="9" t="str">
        <f t="shared" si="35"/>
        <v>PBOR00484</v>
      </c>
      <c r="R476" s="11">
        <f t="shared" si="36"/>
        <v>409</v>
      </c>
      <c r="S476" s="11">
        <f t="shared" si="37"/>
        <v>120.52</v>
      </c>
      <c r="T476" t="e">
        <f t="shared" si="38"/>
        <v>#N/A</v>
      </c>
      <c r="U476" t="str">
        <f t="shared" si="39"/>
        <v/>
      </c>
    </row>
    <row r="477" spans="13:21" x14ac:dyDescent="0.35">
      <c r="M477" s="6" t="s">
        <v>490</v>
      </c>
      <c r="N477" s="5">
        <v>312</v>
      </c>
      <c r="O477" s="5">
        <v>110.5</v>
      </c>
      <c r="Q477" s="9" t="str">
        <f t="shared" si="35"/>
        <v>PBOR00485</v>
      </c>
      <c r="R477" s="11">
        <f t="shared" si="36"/>
        <v>312</v>
      </c>
      <c r="S477" s="11">
        <f t="shared" si="37"/>
        <v>110.5</v>
      </c>
      <c r="T477" t="e">
        <f t="shared" si="38"/>
        <v>#N/A</v>
      </c>
      <c r="U477" t="str">
        <f t="shared" si="39"/>
        <v/>
      </c>
    </row>
    <row r="478" spans="13:21" x14ac:dyDescent="0.35">
      <c r="M478" s="6" t="s">
        <v>491</v>
      </c>
      <c r="N478" s="5">
        <v>283</v>
      </c>
      <c r="O478" s="5">
        <v>114.52</v>
      </c>
      <c r="Q478" s="9" t="str">
        <f t="shared" si="35"/>
        <v>PBOR00486</v>
      </c>
      <c r="R478" s="11">
        <f t="shared" si="36"/>
        <v>283</v>
      </c>
      <c r="S478" s="11">
        <f t="shared" si="37"/>
        <v>114.52</v>
      </c>
      <c r="T478" t="e">
        <f t="shared" si="38"/>
        <v>#N/A</v>
      </c>
      <c r="U478" t="str">
        <f t="shared" si="39"/>
        <v/>
      </c>
    </row>
    <row r="479" spans="13:21" x14ac:dyDescent="0.35">
      <c r="M479" s="6" t="s">
        <v>492</v>
      </c>
      <c r="N479" s="5">
        <v>669</v>
      </c>
      <c r="O479" s="5">
        <v>380.19</v>
      </c>
      <c r="Q479" s="9" t="str">
        <f t="shared" si="35"/>
        <v>PBOR00487</v>
      </c>
      <c r="R479" s="11">
        <f t="shared" si="36"/>
        <v>669</v>
      </c>
      <c r="S479" s="11">
        <f t="shared" si="37"/>
        <v>380.19</v>
      </c>
      <c r="T479" t="e">
        <f t="shared" si="38"/>
        <v>#N/A</v>
      </c>
      <c r="U479" t="str">
        <f t="shared" si="39"/>
        <v/>
      </c>
    </row>
    <row r="480" spans="13:21" x14ac:dyDescent="0.35">
      <c r="M480" s="6" t="s">
        <v>493</v>
      </c>
      <c r="N480" s="5">
        <v>322</v>
      </c>
      <c r="O480" s="5">
        <v>220.3</v>
      </c>
      <c r="Q480" s="9" t="str">
        <f t="shared" si="35"/>
        <v>PBOR00488</v>
      </c>
      <c r="R480" s="11">
        <f t="shared" si="36"/>
        <v>322</v>
      </c>
      <c r="S480" s="11">
        <f t="shared" si="37"/>
        <v>220.3</v>
      </c>
      <c r="T480" t="e">
        <f t="shared" si="38"/>
        <v>#N/A</v>
      </c>
      <c r="U480" t="str">
        <f t="shared" si="39"/>
        <v/>
      </c>
    </row>
    <row r="481" spans="13:21" x14ac:dyDescent="0.35">
      <c r="M481" s="6" t="s">
        <v>494</v>
      </c>
      <c r="N481" s="5">
        <v>717</v>
      </c>
      <c r="O481" s="5">
        <v>343.45</v>
      </c>
      <c r="Q481" s="9" t="str">
        <f t="shared" si="35"/>
        <v>PBOR00489</v>
      </c>
      <c r="R481" s="11">
        <f t="shared" si="36"/>
        <v>717</v>
      </c>
      <c r="S481" s="11">
        <f t="shared" si="37"/>
        <v>343.45</v>
      </c>
      <c r="T481" t="e">
        <f t="shared" si="38"/>
        <v>#N/A</v>
      </c>
      <c r="U481" t="str">
        <f t="shared" si="39"/>
        <v/>
      </c>
    </row>
    <row r="482" spans="13:21" x14ac:dyDescent="0.35">
      <c r="M482" s="6" t="s">
        <v>495</v>
      </c>
      <c r="N482" s="5">
        <v>239</v>
      </c>
      <c r="O482" s="5">
        <v>212.82</v>
      </c>
      <c r="Q482" s="9" t="str">
        <f t="shared" si="35"/>
        <v>PBOR00490</v>
      </c>
      <c r="R482" s="11">
        <f t="shared" si="36"/>
        <v>239</v>
      </c>
      <c r="S482" s="11">
        <f t="shared" si="37"/>
        <v>212.82</v>
      </c>
      <c r="T482" t="e">
        <f t="shared" si="38"/>
        <v>#N/A</v>
      </c>
      <c r="U482" t="str">
        <f t="shared" si="39"/>
        <v/>
      </c>
    </row>
    <row r="483" spans="13:21" x14ac:dyDescent="0.35">
      <c r="M483" s="6" t="s">
        <v>496</v>
      </c>
      <c r="N483" s="5">
        <v>508</v>
      </c>
      <c r="O483" s="5">
        <v>258.83</v>
      </c>
      <c r="Q483" s="9" t="str">
        <f t="shared" si="35"/>
        <v>PBOR00491</v>
      </c>
      <c r="R483" s="11">
        <f t="shared" si="36"/>
        <v>508</v>
      </c>
      <c r="S483" s="11">
        <f t="shared" si="37"/>
        <v>258.83</v>
      </c>
      <c r="T483" t="e">
        <f t="shared" si="38"/>
        <v>#N/A</v>
      </c>
      <c r="U483" t="str">
        <f t="shared" si="39"/>
        <v/>
      </c>
    </row>
    <row r="484" spans="13:21" x14ac:dyDescent="0.35">
      <c r="M484" s="6" t="s">
        <v>497</v>
      </c>
      <c r="N484" s="5">
        <v>806</v>
      </c>
      <c r="O484" s="5">
        <v>631.6</v>
      </c>
      <c r="Q484" s="9" t="str">
        <f t="shared" si="35"/>
        <v>PBOR00492</v>
      </c>
      <c r="R484" s="11">
        <f t="shared" si="36"/>
        <v>806</v>
      </c>
      <c r="S484" s="11">
        <f t="shared" si="37"/>
        <v>631.6</v>
      </c>
      <c r="T484" t="e">
        <f t="shared" si="38"/>
        <v>#N/A</v>
      </c>
      <c r="U484" t="str">
        <f t="shared" si="39"/>
        <v/>
      </c>
    </row>
    <row r="485" spans="13:21" x14ac:dyDescent="0.35">
      <c r="M485" s="6" t="s">
        <v>498</v>
      </c>
      <c r="N485" s="5">
        <v>216</v>
      </c>
      <c r="O485" s="5">
        <v>14.25</v>
      </c>
      <c r="Q485" s="9" t="str">
        <f t="shared" si="35"/>
        <v>PBOR00493</v>
      </c>
      <c r="R485" s="11">
        <f t="shared" si="36"/>
        <v>216</v>
      </c>
      <c r="S485" s="11">
        <f t="shared" si="37"/>
        <v>14.25</v>
      </c>
      <c r="T485" t="e">
        <f t="shared" si="38"/>
        <v>#N/A</v>
      </c>
      <c r="U485" t="str">
        <f t="shared" si="39"/>
        <v/>
      </c>
    </row>
    <row r="486" spans="13:21" x14ac:dyDescent="0.35">
      <c r="M486" s="6" t="s">
        <v>499</v>
      </c>
      <c r="N486" s="5">
        <v>728</v>
      </c>
      <c r="O486" s="5">
        <v>130.01</v>
      </c>
      <c r="Q486" s="9" t="str">
        <f t="shared" si="35"/>
        <v>PBOR00494</v>
      </c>
      <c r="R486" s="11">
        <f t="shared" si="36"/>
        <v>728</v>
      </c>
      <c r="S486" s="11">
        <f t="shared" si="37"/>
        <v>130.01</v>
      </c>
      <c r="T486" t="e">
        <f t="shared" si="38"/>
        <v>#N/A</v>
      </c>
      <c r="U486" t="str">
        <f t="shared" si="39"/>
        <v/>
      </c>
    </row>
    <row r="487" spans="13:21" x14ac:dyDescent="0.35">
      <c r="M487" s="6" t="s">
        <v>500</v>
      </c>
      <c r="N487" s="5">
        <v>278</v>
      </c>
      <c r="O487" s="5">
        <v>121.18</v>
      </c>
      <c r="Q487" s="9" t="str">
        <f t="shared" si="35"/>
        <v>PBOR00495</v>
      </c>
      <c r="R487" s="11">
        <f t="shared" si="36"/>
        <v>278</v>
      </c>
      <c r="S487" s="11">
        <f t="shared" si="37"/>
        <v>121.18</v>
      </c>
      <c r="T487" t="e">
        <f t="shared" si="38"/>
        <v>#N/A</v>
      </c>
      <c r="U487" t="str">
        <f t="shared" si="39"/>
        <v/>
      </c>
    </row>
    <row r="488" spans="13:21" x14ac:dyDescent="0.35">
      <c r="M488" s="6" t="s">
        <v>501</v>
      </c>
      <c r="N488" s="5">
        <v>666</v>
      </c>
      <c r="O488" s="5">
        <v>493.11</v>
      </c>
      <c r="Q488" s="9" t="str">
        <f t="shared" si="35"/>
        <v>PBOR00496</v>
      </c>
      <c r="R488" s="11">
        <f t="shared" si="36"/>
        <v>666</v>
      </c>
      <c r="S488" s="11">
        <f t="shared" si="37"/>
        <v>493.11</v>
      </c>
      <c r="T488" t="e">
        <f t="shared" si="38"/>
        <v>#N/A</v>
      </c>
      <c r="U488" t="str">
        <f t="shared" si="39"/>
        <v/>
      </c>
    </row>
    <row r="489" spans="13:21" x14ac:dyDescent="0.35">
      <c r="M489" s="6" t="s">
        <v>502</v>
      </c>
      <c r="N489" s="5">
        <v>880</v>
      </c>
      <c r="O489" s="5">
        <v>476.17</v>
      </c>
      <c r="Q489" s="9" t="str">
        <f t="shared" si="35"/>
        <v>PBOR00497</v>
      </c>
      <c r="R489" s="11">
        <f t="shared" si="36"/>
        <v>880</v>
      </c>
      <c r="S489" s="11">
        <f t="shared" si="37"/>
        <v>476.17</v>
      </c>
      <c r="T489" t="e">
        <f t="shared" si="38"/>
        <v>#N/A</v>
      </c>
      <c r="U489" t="str">
        <f t="shared" si="39"/>
        <v/>
      </c>
    </row>
    <row r="490" spans="13:21" x14ac:dyDescent="0.35">
      <c r="M490" s="6" t="s">
        <v>503</v>
      </c>
      <c r="N490" s="5">
        <v>441</v>
      </c>
      <c r="O490" s="5">
        <v>314.31</v>
      </c>
      <c r="Q490" s="9" t="str">
        <f t="shared" si="35"/>
        <v>PBOR00498</v>
      </c>
      <c r="R490" s="11">
        <f t="shared" si="36"/>
        <v>441</v>
      </c>
      <c r="S490" s="11">
        <f t="shared" si="37"/>
        <v>314.31</v>
      </c>
      <c r="T490" t="e">
        <f t="shared" si="38"/>
        <v>#N/A</v>
      </c>
      <c r="U490" t="str">
        <f t="shared" si="39"/>
        <v/>
      </c>
    </row>
    <row r="491" spans="13:21" x14ac:dyDescent="0.35">
      <c r="M491" s="6" t="s">
        <v>504</v>
      </c>
      <c r="N491" s="5">
        <v>798</v>
      </c>
      <c r="O491" s="5">
        <v>528.66999999999996</v>
      </c>
      <c r="Q491" s="9" t="str">
        <f t="shared" si="35"/>
        <v>pbor00499</v>
      </c>
      <c r="R491" s="11">
        <f t="shared" si="36"/>
        <v>798</v>
      </c>
      <c r="S491" s="11">
        <f t="shared" si="37"/>
        <v>528.66999999999996</v>
      </c>
      <c r="T491" t="e">
        <f t="shared" si="38"/>
        <v>#N/A</v>
      </c>
      <c r="U491" t="str">
        <f t="shared" si="39"/>
        <v/>
      </c>
    </row>
    <row r="492" spans="13:21" x14ac:dyDescent="0.35">
      <c r="M492" s="6" t="s">
        <v>505</v>
      </c>
      <c r="N492" s="5">
        <v>391</v>
      </c>
      <c r="O492" s="5">
        <v>200.59</v>
      </c>
      <c r="Q492" s="9" t="str">
        <f t="shared" si="35"/>
        <v>PBOR00500</v>
      </c>
      <c r="R492" s="11">
        <f t="shared" si="36"/>
        <v>391</v>
      </c>
      <c r="S492" s="11">
        <f t="shared" si="37"/>
        <v>200.59</v>
      </c>
      <c r="T492" t="e">
        <f t="shared" si="38"/>
        <v>#N/A</v>
      </c>
      <c r="U492" t="str">
        <f t="shared" si="39"/>
        <v/>
      </c>
    </row>
    <row r="493" spans="13:21" x14ac:dyDescent="0.35">
      <c r="M493" s="6" t="s">
        <v>506</v>
      </c>
      <c r="N493" s="5">
        <v>242</v>
      </c>
      <c r="O493" s="5">
        <v>205.59</v>
      </c>
      <c r="Q493" s="9" t="str">
        <f t="shared" si="35"/>
        <v>pbor00501</v>
      </c>
      <c r="R493" s="11">
        <f t="shared" si="36"/>
        <v>242</v>
      </c>
      <c r="S493" s="11">
        <f t="shared" si="37"/>
        <v>205.59</v>
      </c>
      <c r="T493" t="e">
        <f t="shared" si="38"/>
        <v>#N/A</v>
      </c>
      <c r="U493" t="str">
        <f t="shared" si="39"/>
        <v/>
      </c>
    </row>
    <row r="494" spans="13:21" x14ac:dyDescent="0.35">
      <c r="M494" s="6" t="s">
        <v>507</v>
      </c>
      <c r="N494" s="5">
        <v>783</v>
      </c>
      <c r="O494" s="5">
        <v>452.47</v>
      </c>
      <c r="Q494" s="9" t="str">
        <f t="shared" si="35"/>
        <v>pbor00502</v>
      </c>
      <c r="R494" s="11">
        <f t="shared" si="36"/>
        <v>783</v>
      </c>
      <c r="S494" s="11">
        <f t="shared" si="37"/>
        <v>452.47</v>
      </c>
      <c r="T494" t="e">
        <f t="shared" si="38"/>
        <v>#N/A</v>
      </c>
      <c r="U494" t="str">
        <f t="shared" si="39"/>
        <v/>
      </c>
    </row>
    <row r="495" spans="13:21" x14ac:dyDescent="0.35">
      <c r="M495" s="6" t="s">
        <v>508</v>
      </c>
      <c r="N495" s="5">
        <v>893</v>
      </c>
      <c r="O495" s="5">
        <v>17</v>
      </c>
      <c r="Q495" s="9" t="str">
        <f t="shared" si="35"/>
        <v>PBOR00503</v>
      </c>
      <c r="R495" s="11">
        <f t="shared" si="36"/>
        <v>893</v>
      </c>
      <c r="S495" s="11">
        <f t="shared" si="37"/>
        <v>17</v>
      </c>
      <c r="T495" t="e">
        <f t="shared" si="38"/>
        <v>#N/A</v>
      </c>
      <c r="U495" t="str">
        <f t="shared" si="39"/>
        <v/>
      </c>
    </row>
    <row r="496" spans="13:21" x14ac:dyDescent="0.35">
      <c r="M496" s="6" t="s">
        <v>509</v>
      </c>
      <c r="N496" s="5">
        <v>631</v>
      </c>
      <c r="O496" s="5">
        <v>597.52</v>
      </c>
      <c r="Q496" s="9" t="str">
        <f t="shared" si="35"/>
        <v>pbor00504</v>
      </c>
      <c r="R496" s="11">
        <f t="shared" si="36"/>
        <v>631</v>
      </c>
      <c r="S496" s="11">
        <f t="shared" si="37"/>
        <v>597.52</v>
      </c>
      <c r="T496" t="e">
        <f t="shared" si="38"/>
        <v>#N/A</v>
      </c>
      <c r="U496" t="str">
        <f t="shared" si="39"/>
        <v/>
      </c>
    </row>
    <row r="497" spans="13:21" x14ac:dyDescent="0.35">
      <c r="M497" s="6" t="s">
        <v>510</v>
      </c>
      <c r="N497" s="5">
        <v>721</v>
      </c>
      <c r="O497" s="5">
        <v>452.75</v>
      </c>
      <c r="Q497" s="9" t="str">
        <f t="shared" si="35"/>
        <v>PBOR00505</v>
      </c>
      <c r="R497" s="11">
        <f t="shared" si="36"/>
        <v>721</v>
      </c>
      <c r="S497" s="11">
        <f t="shared" si="37"/>
        <v>452.75</v>
      </c>
      <c r="T497" t="e">
        <f t="shared" si="38"/>
        <v>#N/A</v>
      </c>
      <c r="U497" t="str">
        <f t="shared" si="39"/>
        <v/>
      </c>
    </row>
    <row r="498" spans="13:21" x14ac:dyDescent="0.35">
      <c r="M498" s="6" t="s">
        <v>511</v>
      </c>
      <c r="N498" s="5">
        <v>383</v>
      </c>
      <c r="O498" s="5">
        <v>352.19</v>
      </c>
      <c r="Q498" s="9" t="str">
        <f t="shared" si="35"/>
        <v>PBOR00506</v>
      </c>
      <c r="R498" s="11">
        <f t="shared" si="36"/>
        <v>383</v>
      </c>
      <c r="S498" s="11">
        <f t="shared" si="37"/>
        <v>352.19</v>
      </c>
      <c r="T498" t="e">
        <f t="shared" si="38"/>
        <v>#N/A</v>
      </c>
      <c r="U498" t="str">
        <f t="shared" si="39"/>
        <v/>
      </c>
    </row>
    <row r="499" spans="13:21" x14ac:dyDescent="0.35">
      <c r="M499" s="6" t="s">
        <v>512</v>
      </c>
      <c r="N499" s="5">
        <v>692</v>
      </c>
      <c r="O499" s="5">
        <v>244.64</v>
      </c>
      <c r="Q499" s="9" t="str">
        <f t="shared" si="35"/>
        <v>PBOR00507</v>
      </c>
      <c r="R499" s="11">
        <f t="shared" si="36"/>
        <v>692</v>
      </c>
      <c r="S499" s="11">
        <f t="shared" si="37"/>
        <v>244.64</v>
      </c>
      <c r="T499" t="e">
        <f t="shared" si="38"/>
        <v>#N/A</v>
      </c>
      <c r="U499" t="str">
        <f t="shared" si="39"/>
        <v/>
      </c>
    </row>
    <row r="500" spans="13:21" x14ac:dyDescent="0.35">
      <c r="M500" s="6" t="s">
        <v>513</v>
      </c>
      <c r="N500" s="5">
        <v>588</v>
      </c>
      <c r="O500" s="5">
        <v>295.56</v>
      </c>
      <c r="Q500" s="9" t="str">
        <f t="shared" si="35"/>
        <v>PBOR00508</v>
      </c>
      <c r="R500" s="11">
        <f t="shared" si="36"/>
        <v>588</v>
      </c>
      <c r="S500" s="11">
        <f t="shared" si="37"/>
        <v>295.56</v>
      </c>
      <c r="T500" t="e">
        <f t="shared" si="38"/>
        <v>#N/A</v>
      </c>
      <c r="U500" t="str">
        <f t="shared" si="39"/>
        <v/>
      </c>
    </row>
    <row r="501" spans="13:21" x14ac:dyDescent="0.35">
      <c r="M501" s="6" t="s">
        <v>514</v>
      </c>
      <c r="N501" s="5">
        <v>386</v>
      </c>
      <c r="O501" s="5">
        <v>139.75</v>
      </c>
      <c r="Q501" s="9" t="str">
        <f t="shared" si="35"/>
        <v>PBOR00510</v>
      </c>
      <c r="R501" s="11">
        <f t="shared" si="36"/>
        <v>386</v>
      </c>
      <c r="S501" s="11">
        <f t="shared" si="37"/>
        <v>139.75</v>
      </c>
      <c r="T501" t="e">
        <f t="shared" si="38"/>
        <v>#N/A</v>
      </c>
      <c r="U501" t="str">
        <f t="shared" si="39"/>
        <v/>
      </c>
    </row>
    <row r="502" spans="13:21" x14ac:dyDescent="0.35">
      <c r="M502" s="6" t="s">
        <v>515</v>
      </c>
      <c r="N502" s="5">
        <v>513</v>
      </c>
      <c r="O502" s="5">
        <v>101.16</v>
      </c>
      <c r="Q502" s="9" t="str">
        <f t="shared" si="35"/>
        <v>PBOR00511</v>
      </c>
      <c r="R502" s="11">
        <f t="shared" si="36"/>
        <v>513</v>
      </c>
      <c r="S502" s="11">
        <f t="shared" si="37"/>
        <v>101.16</v>
      </c>
      <c r="T502" t="e">
        <f t="shared" si="38"/>
        <v>#N/A</v>
      </c>
      <c r="U502" t="str">
        <f t="shared" si="39"/>
        <v/>
      </c>
    </row>
    <row r="503" spans="13:21" x14ac:dyDescent="0.35">
      <c r="M503" s="6" t="s">
        <v>516</v>
      </c>
      <c r="N503" s="5">
        <v>727</v>
      </c>
      <c r="O503" s="5">
        <v>321.97000000000003</v>
      </c>
      <c r="Q503" s="9" t="str">
        <f t="shared" si="35"/>
        <v>PBOR00512</v>
      </c>
      <c r="R503" s="11">
        <f t="shared" si="36"/>
        <v>727</v>
      </c>
      <c r="S503" s="11">
        <f t="shared" si="37"/>
        <v>321.97000000000003</v>
      </c>
      <c r="T503" t="e">
        <f t="shared" si="38"/>
        <v>#N/A</v>
      </c>
      <c r="U503" t="str">
        <f t="shared" si="39"/>
        <v/>
      </c>
    </row>
    <row r="504" spans="13:21" x14ac:dyDescent="0.35">
      <c r="M504" s="6" t="s">
        <v>517</v>
      </c>
      <c r="N504" s="5">
        <v>898</v>
      </c>
      <c r="O504" s="5">
        <v>694.53</v>
      </c>
      <c r="Q504" s="9" t="str">
        <f t="shared" si="35"/>
        <v>PBOR00513</v>
      </c>
      <c r="R504" s="11">
        <f t="shared" si="36"/>
        <v>898</v>
      </c>
      <c r="S504" s="11">
        <f t="shared" si="37"/>
        <v>694.53</v>
      </c>
      <c r="T504" t="e">
        <f t="shared" si="38"/>
        <v>#N/A</v>
      </c>
      <c r="U504" t="str">
        <f t="shared" si="39"/>
        <v/>
      </c>
    </row>
    <row r="505" spans="13:21" x14ac:dyDescent="0.35">
      <c r="M505" s="6" t="s">
        <v>518</v>
      </c>
      <c r="N505" s="5">
        <v>596</v>
      </c>
      <c r="O505" s="5">
        <v>286.2</v>
      </c>
      <c r="Q505" s="9" t="str">
        <f t="shared" si="35"/>
        <v>PBOR00514</v>
      </c>
      <c r="R505" s="11">
        <f t="shared" si="36"/>
        <v>596</v>
      </c>
      <c r="S505" s="11">
        <f t="shared" si="37"/>
        <v>286.2</v>
      </c>
      <c r="T505" t="e">
        <f t="shared" si="38"/>
        <v>#N/A</v>
      </c>
      <c r="U505" t="str">
        <f t="shared" si="39"/>
        <v/>
      </c>
    </row>
    <row r="506" spans="13:21" x14ac:dyDescent="0.35">
      <c r="M506" s="6" t="s">
        <v>519</v>
      </c>
      <c r="N506" s="5">
        <v>866</v>
      </c>
      <c r="O506" s="5">
        <v>504.92</v>
      </c>
      <c r="Q506" s="9" t="str">
        <f t="shared" si="35"/>
        <v>PBOR00515</v>
      </c>
      <c r="R506" s="11">
        <f t="shared" si="36"/>
        <v>866</v>
      </c>
      <c r="S506" s="11">
        <f t="shared" si="37"/>
        <v>504.92</v>
      </c>
      <c r="T506" t="e">
        <f t="shared" si="38"/>
        <v>#N/A</v>
      </c>
      <c r="U506" t="str">
        <f t="shared" si="39"/>
        <v/>
      </c>
    </row>
    <row r="507" spans="13:21" x14ac:dyDescent="0.35">
      <c r="M507" s="6" t="s">
        <v>520</v>
      </c>
      <c r="N507" s="5">
        <v>822</v>
      </c>
      <c r="O507" s="5">
        <v>114.22</v>
      </c>
      <c r="Q507" s="9" t="str">
        <f t="shared" si="35"/>
        <v>PBOR00516</v>
      </c>
      <c r="R507" s="11">
        <f t="shared" si="36"/>
        <v>822</v>
      </c>
      <c r="S507" s="11">
        <f t="shared" si="37"/>
        <v>114.22</v>
      </c>
      <c r="T507" t="e">
        <f t="shared" si="38"/>
        <v>#N/A</v>
      </c>
      <c r="U507" t="str">
        <f t="shared" si="39"/>
        <v/>
      </c>
    </row>
    <row r="508" spans="13:21" x14ac:dyDescent="0.35">
      <c r="M508" s="6" t="s">
        <v>521</v>
      </c>
      <c r="N508" s="5">
        <v>541</v>
      </c>
      <c r="O508" s="5">
        <v>278.33999999999997</v>
      </c>
      <c r="Q508" s="9" t="str">
        <f t="shared" si="35"/>
        <v>PBOR00517</v>
      </c>
      <c r="R508" s="11">
        <f t="shared" si="36"/>
        <v>541</v>
      </c>
      <c r="S508" s="11">
        <f t="shared" si="37"/>
        <v>278.33999999999997</v>
      </c>
      <c r="T508" t="e">
        <f t="shared" si="38"/>
        <v>#N/A</v>
      </c>
      <c r="U508" t="str">
        <f t="shared" si="39"/>
        <v/>
      </c>
    </row>
    <row r="509" spans="13:21" x14ac:dyDescent="0.35">
      <c r="M509" s="6" t="s">
        <v>522</v>
      </c>
      <c r="N509" s="5">
        <v>271</v>
      </c>
      <c r="O509" s="5">
        <v>148.35</v>
      </c>
      <c r="Q509" s="9" t="str">
        <f t="shared" si="35"/>
        <v>PBOR00518</v>
      </c>
      <c r="R509" s="11">
        <f t="shared" si="36"/>
        <v>271</v>
      </c>
      <c r="S509" s="11">
        <f t="shared" si="37"/>
        <v>148.35</v>
      </c>
      <c r="T509" t="e">
        <f t="shared" si="38"/>
        <v>#N/A</v>
      </c>
      <c r="U509" t="str">
        <f t="shared" si="39"/>
        <v/>
      </c>
    </row>
    <row r="510" spans="13:21" x14ac:dyDescent="0.35">
      <c r="M510" s="6" t="s">
        <v>523</v>
      </c>
      <c r="N510" s="5">
        <v>513</v>
      </c>
      <c r="O510" s="5">
        <v>497.36</v>
      </c>
      <c r="Q510" s="9" t="str">
        <f t="shared" si="35"/>
        <v>pbor00519</v>
      </c>
      <c r="R510" s="11">
        <f t="shared" si="36"/>
        <v>513</v>
      </c>
      <c r="S510" s="11">
        <f t="shared" si="37"/>
        <v>497.36</v>
      </c>
      <c r="T510" t="e">
        <f t="shared" si="38"/>
        <v>#N/A</v>
      </c>
      <c r="U510" t="str">
        <f t="shared" si="39"/>
        <v/>
      </c>
    </row>
    <row r="511" spans="13:21" x14ac:dyDescent="0.35">
      <c r="M511" s="6" t="s">
        <v>524</v>
      </c>
      <c r="N511" s="5">
        <v>812</v>
      </c>
      <c r="O511" s="5">
        <v>89.26</v>
      </c>
      <c r="Q511" s="9" t="str">
        <f t="shared" si="35"/>
        <v>PBOR00520</v>
      </c>
      <c r="R511" s="11">
        <f t="shared" si="36"/>
        <v>812</v>
      </c>
      <c r="S511" s="11">
        <f t="shared" si="37"/>
        <v>89.26</v>
      </c>
      <c r="T511" t="e">
        <f t="shared" si="38"/>
        <v>#N/A</v>
      </c>
      <c r="U511" t="str">
        <f t="shared" si="39"/>
        <v/>
      </c>
    </row>
    <row r="512" spans="13:21" x14ac:dyDescent="0.35">
      <c r="M512" s="6" t="s">
        <v>525</v>
      </c>
      <c r="N512" s="5">
        <v>896</v>
      </c>
      <c r="O512" s="5">
        <v>562.04999999999995</v>
      </c>
      <c r="Q512" s="9" t="str">
        <f t="shared" si="35"/>
        <v>PBOR00521</v>
      </c>
      <c r="R512" s="11">
        <f t="shared" si="36"/>
        <v>896</v>
      </c>
      <c r="S512" s="11">
        <f t="shared" si="37"/>
        <v>562.04999999999995</v>
      </c>
      <c r="T512" t="e">
        <f t="shared" si="38"/>
        <v>#N/A</v>
      </c>
      <c r="U512" t="str">
        <f t="shared" si="39"/>
        <v/>
      </c>
    </row>
    <row r="513" spans="13:21" x14ac:dyDescent="0.35">
      <c r="M513" s="6" t="s">
        <v>526</v>
      </c>
      <c r="N513" s="5">
        <v>752</v>
      </c>
      <c r="O513" s="5">
        <v>252.09</v>
      </c>
      <c r="Q513" s="9" t="str">
        <f t="shared" si="35"/>
        <v>PBOR00522</v>
      </c>
      <c r="R513" s="11">
        <f t="shared" si="36"/>
        <v>752</v>
      </c>
      <c r="S513" s="11">
        <f t="shared" si="37"/>
        <v>252.09</v>
      </c>
      <c r="T513" t="e">
        <f t="shared" si="38"/>
        <v>#N/A</v>
      </c>
      <c r="U513" t="str">
        <f t="shared" si="39"/>
        <v/>
      </c>
    </row>
    <row r="514" spans="13:21" x14ac:dyDescent="0.35">
      <c r="M514" s="6" t="s">
        <v>527</v>
      </c>
      <c r="N514" s="5">
        <v>266</v>
      </c>
      <c r="O514" s="5">
        <v>194.74</v>
      </c>
      <c r="Q514" s="9" t="str">
        <f t="shared" si="35"/>
        <v>PBOR00523</v>
      </c>
      <c r="R514" s="11">
        <f t="shared" si="36"/>
        <v>266</v>
      </c>
      <c r="S514" s="11">
        <f t="shared" si="37"/>
        <v>194.74</v>
      </c>
      <c r="T514" t="e">
        <f t="shared" si="38"/>
        <v>#N/A</v>
      </c>
      <c r="U514" t="str">
        <f t="shared" si="39"/>
        <v/>
      </c>
    </row>
    <row r="515" spans="13:21" x14ac:dyDescent="0.35">
      <c r="M515" s="6" t="s">
        <v>528</v>
      </c>
      <c r="N515" s="5">
        <v>208</v>
      </c>
      <c r="O515" s="5">
        <v>123.37</v>
      </c>
      <c r="Q515" s="9" t="str">
        <f t="shared" si="35"/>
        <v>PBOR00524</v>
      </c>
      <c r="R515" s="11">
        <f t="shared" si="36"/>
        <v>208</v>
      </c>
      <c r="S515" s="11">
        <f t="shared" si="37"/>
        <v>123.37</v>
      </c>
      <c r="T515" t="e">
        <f t="shared" si="38"/>
        <v>#N/A</v>
      </c>
      <c r="U515" t="str">
        <f t="shared" si="39"/>
        <v/>
      </c>
    </row>
    <row r="516" spans="13:21" x14ac:dyDescent="0.35">
      <c r="M516" s="6" t="s">
        <v>529</v>
      </c>
      <c r="N516" s="5">
        <v>238</v>
      </c>
      <c r="O516" s="5">
        <v>0.48</v>
      </c>
      <c r="Q516" s="9" t="str">
        <f t="shared" si="35"/>
        <v>PBOR00525</v>
      </c>
      <c r="R516" s="11">
        <f t="shared" si="36"/>
        <v>238</v>
      </c>
      <c r="S516" s="11">
        <f t="shared" si="37"/>
        <v>0.48</v>
      </c>
      <c r="T516" t="e">
        <f t="shared" si="38"/>
        <v>#N/A</v>
      </c>
      <c r="U516" t="str">
        <f t="shared" si="39"/>
        <v/>
      </c>
    </row>
    <row r="517" spans="13:21" x14ac:dyDescent="0.35">
      <c r="M517" s="6" t="s">
        <v>530</v>
      </c>
      <c r="N517" s="5">
        <v>384</v>
      </c>
      <c r="O517" s="5">
        <v>211.33</v>
      </c>
      <c r="Q517" s="9" t="str">
        <f t="shared" si="35"/>
        <v>PBOR00526</v>
      </c>
      <c r="R517" s="11">
        <f t="shared" si="36"/>
        <v>384</v>
      </c>
      <c r="S517" s="11">
        <f t="shared" si="37"/>
        <v>211.33</v>
      </c>
      <c r="T517" t="e">
        <f t="shared" si="38"/>
        <v>#N/A</v>
      </c>
      <c r="U517" t="str">
        <f t="shared" si="39"/>
        <v/>
      </c>
    </row>
    <row r="518" spans="13:21" x14ac:dyDescent="0.35">
      <c r="M518" s="6" t="s">
        <v>531</v>
      </c>
      <c r="N518" s="5">
        <v>420</v>
      </c>
      <c r="O518" s="5">
        <v>406.6</v>
      </c>
      <c r="Q518" s="9" t="str">
        <f t="shared" ref="Q518:Q581" si="40">M518</f>
        <v>PBOR00527</v>
      </c>
      <c r="R518" s="11">
        <f t="shared" ref="R518:R581" si="41">N518</f>
        <v>420</v>
      </c>
      <c r="S518" s="11">
        <f t="shared" ref="S518:S581" si="42">O518</f>
        <v>406.6</v>
      </c>
      <c r="T518" t="e">
        <f t="shared" ref="T518:T581" si="43">IF(R518=MAX($R$5:$R$780),R518,NA())</f>
        <v>#N/A</v>
      </c>
      <c r="U518" t="str">
        <f t="shared" ref="U518:U581" si="44">IF(S518=MAX($S$5:$S$780),S518,"")</f>
        <v/>
      </c>
    </row>
    <row r="519" spans="13:21" x14ac:dyDescent="0.35">
      <c r="M519" s="6" t="s">
        <v>532</v>
      </c>
      <c r="N519" s="5">
        <v>772</v>
      </c>
      <c r="O519" s="5">
        <v>620.05999999999995</v>
      </c>
      <c r="Q519" s="9" t="str">
        <f t="shared" si="40"/>
        <v>PBOR00528</v>
      </c>
      <c r="R519" s="11">
        <f t="shared" si="41"/>
        <v>772</v>
      </c>
      <c r="S519" s="11">
        <f t="shared" si="42"/>
        <v>620.05999999999995</v>
      </c>
      <c r="T519" t="e">
        <f t="shared" si="43"/>
        <v>#N/A</v>
      </c>
      <c r="U519" t="str">
        <f t="shared" si="44"/>
        <v/>
      </c>
    </row>
    <row r="520" spans="13:21" x14ac:dyDescent="0.35">
      <c r="M520" s="6" t="s">
        <v>533</v>
      </c>
      <c r="N520" s="5">
        <v>755</v>
      </c>
      <c r="O520" s="5">
        <v>262.08999999999997</v>
      </c>
      <c r="Q520" s="9" t="str">
        <f t="shared" si="40"/>
        <v>PBOR00529</v>
      </c>
      <c r="R520" s="11">
        <f t="shared" si="41"/>
        <v>755</v>
      </c>
      <c r="S520" s="11">
        <f t="shared" si="42"/>
        <v>262.08999999999997</v>
      </c>
      <c r="T520" t="e">
        <f t="shared" si="43"/>
        <v>#N/A</v>
      </c>
      <c r="U520" t="str">
        <f t="shared" si="44"/>
        <v/>
      </c>
    </row>
    <row r="521" spans="13:21" x14ac:dyDescent="0.35">
      <c r="M521" s="6" t="s">
        <v>534</v>
      </c>
      <c r="N521" s="5">
        <v>675</v>
      </c>
      <c r="O521" s="5">
        <v>86.23</v>
      </c>
      <c r="Q521" s="9" t="str">
        <f t="shared" si="40"/>
        <v>PBOR00530</v>
      </c>
      <c r="R521" s="11">
        <f t="shared" si="41"/>
        <v>675</v>
      </c>
      <c r="S521" s="11">
        <f t="shared" si="42"/>
        <v>86.23</v>
      </c>
      <c r="T521" t="e">
        <f t="shared" si="43"/>
        <v>#N/A</v>
      </c>
      <c r="U521" t="str">
        <f t="shared" si="44"/>
        <v/>
      </c>
    </row>
    <row r="522" spans="13:21" x14ac:dyDescent="0.35">
      <c r="M522" s="6" t="s">
        <v>535</v>
      </c>
      <c r="N522" s="5">
        <v>411</v>
      </c>
      <c r="O522" s="5">
        <v>3</v>
      </c>
      <c r="Q522" s="9" t="str">
        <f t="shared" si="40"/>
        <v>PBOR00531</v>
      </c>
      <c r="R522" s="11">
        <f t="shared" si="41"/>
        <v>411</v>
      </c>
      <c r="S522" s="11">
        <f t="shared" si="42"/>
        <v>3</v>
      </c>
      <c r="T522" t="e">
        <f t="shared" si="43"/>
        <v>#N/A</v>
      </c>
      <c r="U522" t="str">
        <f t="shared" si="44"/>
        <v/>
      </c>
    </row>
    <row r="523" spans="13:21" x14ac:dyDescent="0.35">
      <c r="M523" s="6" t="s">
        <v>536</v>
      </c>
      <c r="N523" s="5">
        <v>514</v>
      </c>
      <c r="O523" s="5">
        <v>165.14</v>
      </c>
      <c r="Q523" s="9" t="str">
        <f t="shared" si="40"/>
        <v>PBOR00532</v>
      </c>
      <c r="R523" s="11">
        <f t="shared" si="41"/>
        <v>514</v>
      </c>
      <c r="S523" s="11">
        <f t="shared" si="42"/>
        <v>165.14</v>
      </c>
      <c r="T523" t="e">
        <f t="shared" si="43"/>
        <v>#N/A</v>
      </c>
      <c r="U523" t="str">
        <f t="shared" si="44"/>
        <v/>
      </c>
    </row>
    <row r="524" spans="13:21" x14ac:dyDescent="0.35">
      <c r="M524" s="6" t="s">
        <v>537</v>
      </c>
      <c r="N524" s="5">
        <v>750</v>
      </c>
      <c r="O524" s="5">
        <v>143.61000000000001</v>
      </c>
      <c r="Q524" s="9" t="str">
        <f t="shared" si="40"/>
        <v>pbor00533</v>
      </c>
      <c r="R524" s="11">
        <f t="shared" si="41"/>
        <v>750</v>
      </c>
      <c r="S524" s="11">
        <f t="shared" si="42"/>
        <v>143.61000000000001</v>
      </c>
      <c r="T524" t="e">
        <f t="shared" si="43"/>
        <v>#N/A</v>
      </c>
      <c r="U524" t="str">
        <f t="shared" si="44"/>
        <v/>
      </c>
    </row>
    <row r="525" spans="13:21" x14ac:dyDescent="0.35">
      <c r="M525" s="6" t="s">
        <v>538</v>
      </c>
      <c r="N525" s="5">
        <v>279</v>
      </c>
      <c r="O525" s="5">
        <v>238.93</v>
      </c>
      <c r="Q525" s="9" t="str">
        <f t="shared" si="40"/>
        <v>PBOR00534</v>
      </c>
      <c r="R525" s="11">
        <f t="shared" si="41"/>
        <v>279</v>
      </c>
      <c r="S525" s="11">
        <f t="shared" si="42"/>
        <v>238.93</v>
      </c>
      <c r="T525" t="e">
        <f t="shared" si="43"/>
        <v>#N/A</v>
      </c>
      <c r="U525" t="str">
        <f t="shared" si="44"/>
        <v/>
      </c>
    </row>
    <row r="526" spans="13:21" x14ac:dyDescent="0.35">
      <c r="M526" s="6" t="s">
        <v>539</v>
      </c>
      <c r="N526" s="5">
        <v>284</v>
      </c>
      <c r="O526" s="5">
        <v>202.1</v>
      </c>
      <c r="Q526" s="9" t="str">
        <f t="shared" si="40"/>
        <v>PBOR00535</v>
      </c>
      <c r="R526" s="11">
        <f t="shared" si="41"/>
        <v>284</v>
      </c>
      <c r="S526" s="11">
        <f t="shared" si="42"/>
        <v>202.1</v>
      </c>
      <c r="T526" t="e">
        <f t="shared" si="43"/>
        <v>#N/A</v>
      </c>
      <c r="U526" t="str">
        <f t="shared" si="44"/>
        <v/>
      </c>
    </row>
    <row r="527" spans="13:21" x14ac:dyDescent="0.35">
      <c r="M527" s="6" t="s">
        <v>540</v>
      </c>
      <c r="N527" s="5">
        <v>1018</v>
      </c>
      <c r="O527" s="5">
        <v>740.3</v>
      </c>
      <c r="Q527" s="9" t="str">
        <f t="shared" si="40"/>
        <v>PBOR00536</v>
      </c>
      <c r="R527" s="11">
        <f t="shared" si="41"/>
        <v>1018</v>
      </c>
      <c r="S527" s="11">
        <f t="shared" si="42"/>
        <v>740.3</v>
      </c>
      <c r="T527" t="e">
        <f t="shared" si="43"/>
        <v>#N/A</v>
      </c>
      <c r="U527" t="str">
        <f t="shared" si="44"/>
        <v/>
      </c>
    </row>
    <row r="528" spans="13:21" x14ac:dyDescent="0.35">
      <c r="M528" s="6" t="s">
        <v>541</v>
      </c>
      <c r="N528" s="5">
        <v>207</v>
      </c>
      <c r="O528" s="5">
        <v>38.89</v>
      </c>
      <c r="Q528" s="9" t="str">
        <f t="shared" si="40"/>
        <v>PBOR00537</v>
      </c>
      <c r="R528" s="11">
        <f t="shared" si="41"/>
        <v>207</v>
      </c>
      <c r="S528" s="11">
        <f t="shared" si="42"/>
        <v>38.89</v>
      </c>
      <c r="T528" t="e">
        <f t="shared" si="43"/>
        <v>#N/A</v>
      </c>
      <c r="U528" t="str">
        <f t="shared" si="44"/>
        <v/>
      </c>
    </row>
    <row r="529" spans="13:21" x14ac:dyDescent="0.35">
      <c r="M529" s="6" t="s">
        <v>542</v>
      </c>
      <c r="N529" s="5">
        <v>509</v>
      </c>
      <c r="O529" s="5">
        <v>404.29</v>
      </c>
      <c r="Q529" s="9" t="str">
        <f t="shared" si="40"/>
        <v>PBOR00538</v>
      </c>
      <c r="R529" s="11">
        <f t="shared" si="41"/>
        <v>509</v>
      </c>
      <c r="S529" s="11">
        <f t="shared" si="42"/>
        <v>404.29</v>
      </c>
      <c r="T529" t="e">
        <f t="shared" si="43"/>
        <v>#N/A</v>
      </c>
      <c r="U529" t="str">
        <f t="shared" si="44"/>
        <v/>
      </c>
    </row>
    <row r="530" spans="13:21" x14ac:dyDescent="0.35">
      <c r="M530" s="6" t="s">
        <v>543</v>
      </c>
      <c r="N530" s="5">
        <v>371</v>
      </c>
      <c r="O530" s="5">
        <v>18.059999999999999</v>
      </c>
      <c r="Q530" s="9" t="str">
        <f t="shared" si="40"/>
        <v>PBOR00539</v>
      </c>
      <c r="R530" s="11">
        <f t="shared" si="41"/>
        <v>371</v>
      </c>
      <c r="S530" s="11">
        <f t="shared" si="42"/>
        <v>18.059999999999999</v>
      </c>
      <c r="T530" t="e">
        <f t="shared" si="43"/>
        <v>#N/A</v>
      </c>
      <c r="U530" t="str">
        <f t="shared" si="44"/>
        <v/>
      </c>
    </row>
    <row r="531" spans="13:21" x14ac:dyDescent="0.35">
      <c r="M531" s="6" t="s">
        <v>544</v>
      </c>
      <c r="N531" s="5">
        <v>699</v>
      </c>
      <c r="O531" s="5">
        <v>414.27</v>
      </c>
      <c r="Q531" s="9" t="str">
        <f t="shared" si="40"/>
        <v>PBOR00540</v>
      </c>
      <c r="R531" s="11">
        <f t="shared" si="41"/>
        <v>699</v>
      </c>
      <c r="S531" s="11">
        <f t="shared" si="42"/>
        <v>414.27</v>
      </c>
      <c r="T531" t="e">
        <f t="shared" si="43"/>
        <v>#N/A</v>
      </c>
      <c r="U531" t="str">
        <f t="shared" si="44"/>
        <v/>
      </c>
    </row>
    <row r="532" spans="13:21" x14ac:dyDescent="0.35">
      <c r="M532" s="6" t="s">
        <v>545</v>
      </c>
      <c r="N532" s="5">
        <v>306</v>
      </c>
      <c r="O532" s="5">
        <v>104.25</v>
      </c>
      <c r="Q532" s="9" t="str">
        <f t="shared" si="40"/>
        <v>pbor00541</v>
      </c>
      <c r="R532" s="11">
        <f t="shared" si="41"/>
        <v>306</v>
      </c>
      <c r="S532" s="11">
        <f t="shared" si="42"/>
        <v>104.25</v>
      </c>
      <c r="T532" t="e">
        <f t="shared" si="43"/>
        <v>#N/A</v>
      </c>
      <c r="U532" t="str">
        <f t="shared" si="44"/>
        <v/>
      </c>
    </row>
    <row r="533" spans="13:21" x14ac:dyDescent="0.35">
      <c r="M533" s="6" t="s">
        <v>546</v>
      </c>
      <c r="N533" s="5">
        <v>432</v>
      </c>
      <c r="O533" s="5">
        <v>70.290000000000006</v>
      </c>
      <c r="Q533" s="9" t="str">
        <f t="shared" si="40"/>
        <v>PBOR00542</v>
      </c>
      <c r="R533" s="11">
        <f t="shared" si="41"/>
        <v>432</v>
      </c>
      <c r="S533" s="11">
        <f t="shared" si="42"/>
        <v>70.290000000000006</v>
      </c>
      <c r="T533" t="e">
        <f t="shared" si="43"/>
        <v>#N/A</v>
      </c>
      <c r="U533" t="str">
        <f t="shared" si="44"/>
        <v/>
      </c>
    </row>
    <row r="534" spans="13:21" x14ac:dyDescent="0.35">
      <c r="M534" s="6" t="s">
        <v>547</v>
      </c>
      <c r="N534" s="5">
        <v>339</v>
      </c>
      <c r="O534" s="5">
        <v>328.16</v>
      </c>
      <c r="Q534" s="9" t="str">
        <f t="shared" si="40"/>
        <v>PBOR00543</v>
      </c>
      <c r="R534" s="11">
        <f t="shared" si="41"/>
        <v>339</v>
      </c>
      <c r="S534" s="11">
        <f t="shared" si="42"/>
        <v>328.16</v>
      </c>
      <c r="T534" t="e">
        <f t="shared" si="43"/>
        <v>#N/A</v>
      </c>
      <c r="U534" t="str">
        <f t="shared" si="44"/>
        <v/>
      </c>
    </row>
    <row r="535" spans="13:21" x14ac:dyDescent="0.35">
      <c r="M535" s="6" t="s">
        <v>548</v>
      </c>
      <c r="N535" s="5">
        <v>802</v>
      </c>
      <c r="O535" s="5">
        <v>84</v>
      </c>
      <c r="Q535" s="9" t="str">
        <f t="shared" si="40"/>
        <v>pbor00544</v>
      </c>
      <c r="R535" s="11">
        <f t="shared" si="41"/>
        <v>802</v>
      </c>
      <c r="S535" s="11">
        <f t="shared" si="42"/>
        <v>84</v>
      </c>
      <c r="T535" t="e">
        <f t="shared" si="43"/>
        <v>#N/A</v>
      </c>
      <c r="U535" t="str">
        <f t="shared" si="44"/>
        <v/>
      </c>
    </row>
    <row r="536" spans="13:21" x14ac:dyDescent="0.35">
      <c r="M536" s="6" t="s">
        <v>549</v>
      </c>
      <c r="N536" s="5">
        <v>674</v>
      </c>
      <c r="O536" s="5">
        <v>219.84</v>
      </c>
      <c r="Q536" s="9" t="str">
        <f t="shared" si="40"/>
        <v>PBOR00545</v>
      </c>
      <c r="R536" s="11">
        <f t="shared" si="41"/>
        <v>674</v>
      </c>
      <c r="S536" s="11">
        <f t="shared" si="42"/>
        <v>219.84</v>
      </c>
      <c r="T536" t="e">
        <f t="shared" si="43"/>
        <v>#N/A</v>
      </c>
      <c r="U536" t="str">
        <f t="shared" si="44"/>
        <v/>
      </c>
    </row>
    <row r="537" spans="13:21" x14ac:dyDescent="0.35">
      <c r="M537" s="6" t="s">
        <v>550</v>
      </c>
      <c r="N537" s="5">
        <v>399</v>
      </c>
      <c r="O537" s="5">
        <v>183.86</v>
      </c>
      <c r="Q537" s="9" t="str">
        <f t="shared" si="40"/>
        <v>PBOR00546</v>
      </c>
      <c r="R537" s="11">
        <f t="shared" si="41"/>
        <v>399</v>
      </c>
      <c r="S537" s="11">
        <f t="shared" si="42"/>
        <v>183.86</v>
      </c>
      <c r="T537" t="e">
        <f t="shared" si="43"/>
        <v>#N/A</v>
      </c>
      <c r="U537" t="str">
        <f t="shared" si="44"/>
        <v/>
      </c>
    </row>
    <row r="538" spans="13:21" x14ac:dyDescent="0.35">
      <c r="M538" s="6" t="s">
        <v>551</v>
      </c>
      <c r="N538" s="5">
        <v>1382</v>
      </c>
      <c r="O538" s="5">
        <v>1217.3</v>
      </c>
      <c r="Q538" s="9" t="str">
        <f t="shared" si="40"/>
        <v>PBOR00547</v>
      </c>
      <c r="R538" s="11">
        <f t="shared" si="41"/>
        <v>1382</v>
      </c>
      <c r="S538" s="11">
        <f t="shared" si="42"/>
        <v>1217.3</v>
      </c>
      <c r="T538" t="e">
        <f t="shared" si="43"/>
        <v>#N/A</v>
      </c>
      <c r="U538">
        <f t="shared" si="44"/>
        <v>1217.3</v>
      </c>
    </row>
    <row r="539" spans="13:21" x14ac:dyDescent="0.35">
      <c r="M539" s="6" t="s">
        <v>552</v>
      </c>
      <c r="N539" s="5">
        <v>229</v>
      </c>
      <c r="O539" s="5">
        <v>224.23</v>
      </c>
      <c r="Q539" s="9" t="str">
        <f t="shared" si="40"/>
        <v>PBOR00548</v>
      </c>
      <c r="R539" s="11">
        <f t="shared" si="41"/>
        <v>229</v>
      </c>
      <c r="S539" s="11">
        <f t="shared" si="42"/>
        <v>224.23</v>
      </c>
      <c r="T539" t="e">
        <f t="shared" si="43"/>
        <v>#N/A</v>
      </c>
      <c r="U539" t="str">
        <f t="shared" si="44"/>
        <v/>
      </c>
    </row>
    <row r="540" spans="13:21" x14ac:dyDescent="0.35">
      <c r="M540" s="6" t="s">
        <v>553</v>
      </c>
      <c r="N540" s="5">
        <v>350</v>
      </c>
      <c r="O540" s="5">
        <v>280.12</v>
      </c>
      <c r="Q540" s="9" t="str">
        <f t="shared" si="40"/>
        <v>PBOR00549</v>
      </c>
      <c r="R540" s="11">
        <f t="shared" si="41"/>
        <v>350</v>
      </c>
      <c r="S540" s="11">
        <f t="shared" si="42"/>
        <v>280.12</v>
      </c>
      <c r="T540" t="e">
        <f t="shared" si="43"/>
        <v>#N/A</v>
      </c>
      <c r="U540" t="str">
        <f t="shared" si="44"/>
        <v/>
      </c>
    </row>
    <row r="541" spans="13:21" x14ac:dyDescent="0.35">
      <c r="M541" s="6" t="s">
        <v>554</v>
      </c>
      <c r="N541" s="5">
        <v>713</v>
      </c>
      <c r="O541" s="5">
        <v>266.67</v>
      </c>
      <c r="Q541" s="9" t="str">
        <f t="shared" si="40"/>
        <v>PBOR00550</v>
      </c>
      <c r="R541" s="11">
        <f t="shared" si="41"/>
        <v>713</v>
      </c>
      <c r="S541" s="11">
        <f t="shared" si="42"/>
        <v>266.67</v>
      </c>
      <c r="T541" t="e">
        <f t="shared" si="43"/>
        <v>#N/A</v>
      </c>
      <c r="U541" t="str">
        <f t="shared" si="44"/>
        <v/>
      </c>
    </row>
    <row r="542" spans="13:21" x14ac:dyDescent="0.35">
      <c r="M542" s="6" t="s">
        <v>555</v>
      </c>
      <c r="N542" s="5">
        <v>384</v>
      </c>
      <c r="O542" s="5">
        <v>17.100000000000001</v>
      </c>
      <c r="Q542" s="9" t="str">
        <f t="shared" si="40"/>
        <v>pbor00551</v>
      </c>
      <c r="R542" s="11">
        <f t="shared" si="41"/>
        <v>384</v>
      </c>
      <c r="S542" s="11">
        <f t="shared" si="42"/>
        <v>17.100000000000001</v>
      </c>
      <c r="T542" t="e">
        <f t="shared" si="43"/>
        <v>#N/A</v>
      </c>
      <c r="U542" t="str">
        <f t="shared" si="44"/>
        <v/>
      </c>
    </row>
    <row r="543" spans="13:21" x14ac:dyDescent="0.35">
      <c r="M543" s="6" t="s">
        <v>556</v>
      </c>
      <c r="N543" s="5">
        <v>446</v>
      </c>
      <c r="O543" s="5">
        <v>407.13</v>
      </c>
      <c r="Q543" s="9" t="str">
        <f t="shared" si="40"/>
        <v>PBOR00552</v>
      </c>
      <c r="R543" s="11">
        <f t="shared" si="41"/>
        <v>446</v>
      </c>
      <c r="S543" s="11">
        <f t="shared" si="42"/>
        <v>407.13</v>
      </c>
      <c r="T543" t="e">
        <f t="shared" si="43"/>
        <v>#N/A</v>
      </c>
      <c r="U543" t="str">
        <f t="shared" si="44"/>
        <v/>
      </c>
    </row>
    <row r="544" spans="13:21" x14ac:dyDescent="0.35">
      <c r="M544" s="6" t="s">
        <v>557</v>
      </c>
      <c r="N544" s="5">
        <v>585</v>
      </c>
      <c r="O544" s="5">
        <v>478.23</v>
      </c>
      <c r="Q544" s="9" t="str">
        <f t="shared" si="40"/>
        <v>PBOR00553</v>
      </c>
      <c r="R544" s="11">
        <f t="shared" si="41"/>
        <v>585</v>
      </c>
      <c r="S544" s="11">
        <f t="shared" si="42"/>
        <v>478.23</v>
      </c>
      <c r="T544" t="e">
        <f t="shared" si="43"/>
        <v>#N/A</v>
      </c>
      <c r="U544" t="str">
        <f t="shared" si="44"/>
        <v/>
      </c>
    </row>
    <row r="545" spans="13:21" x14ac:dyDescent="0.35">
      <c r="M545" s="6" t="s">
        <v>558</v>
      </c>
      <c r="N545" s="5">
        <v>623</v>
      </c>
      <c r="O545" s="5">
        <v>244.23</v>
      </c>
      <c r="Q545" s="9" t="str">
        <f t="shared" si="40"/>
        <v>PBOR00554</v>
      </c>
      <c r="R545" s="11">
        <f t="shared" si="41"/>
        <v>623</v>
      </c>
      <c r="S545" s="11">
        <f t="shared" si="42"/>
        <v>244.23</v>
      </c>
      <c r="T545" t="e">
        <f t="shared" si="43"/>
        <v>#N/A</v>
      </c>
      <c r="U545" t="str">
        <f t="shared" si="44"/>
        <v/>
      </c>
    </row>
    <row r="546" spans="13:21" x14ac:dyDescent="0.35">
      <c r="M546" s="6" t="s">
        <v>559</v>
      </c>
      <c r="N546" s="5">
        <v>351</v>
      </c>
      <c r="O546" s="5">
        <v>306.33</v>
      </c>
      <c r="Q546" s="9" t="str">
        <f t="shared" si="40"/>
        <v>PBOR00555</v>
      </c>
      <c r="R546" s="11">
        <f t="shared" si="41"/>
        <v>351</v>
      </c>
      <c r="S546" s="11">
        <f t="shared" si="42"/>
        <v>306.33</v>
      </c>
      <c r="T546" t="e">
        <f t="shared" si="43"/>
        <v>#N/A</v>
      </c>
      <c r="U546" t="str">
        <f t="shared" si="44"/>
        <v/>
      </c>
    </row>
    <row r="547" spans="13:21" x14ac:dyDescent="0.35">
      <c r="M547" s="6" t="s">
        <v>560</v>
      </c>
      <c r="N547" s="5">
        <v>224</v>
      </c>
      <c r="O547" s="5">
        <v>145.07</v>
      </c>
      <c r="Q547" s="9" t="str">
        <f t="shared" si="40"/>
        <v>PBOR00556</v>
      </c>
      <c r="R547" s="11">
        <f t="shared" si="41"/>
        <v>224</v>
      </c>
      <c r="S547" s="11">
        <f t="shared" si="42"/>
        <v>145.07</v>
      </c>
      <c r="T547" t="e">
        <f t="shared" si="43"/>
        <v>#N/A</v>
      </c>
      <c r="U547" t="str">
        <f t="shared" si="44"/>
        <v/>
      </c>
    </row>
    <row r="548" spans="13:21" x14ac:dyDescent="0.35">
      <c r="M548" s="6" t="s">
        <v>561</v>
      </c>
      <c r="N548" s="5">
        <v>445</v>
      </c>
      <c r="O548" s="5">
        <v>18.84</v>
      </c>
      <c r="Q548" s="9" t="str">
        <f t="shared" si="40"/>
        <v>PBOR00557</v>
      </c>
      <c r="R548" s="11">
        <f t="shared" si="41"/>
        <v>445</v>
      </c>
      <c r="S548" s="11">
        <f t="shared" si="42"/>
        <v>18.84</v>
      </c>
      <c r="T548" t="e">
        <f t="shared" si="43"/>
        <v>#N/A</v>
      </c>
      <c r="U548" t="str">
        <f t="shared" si="44"/>
        <v/>
      </c>
    </row>
    <row r="549" spans="13:21" x14ac:dyDescent="0.35">
      <c r="M549" s="6" t="s">
        <v>562</v>
      </c>
      <c r="N549" s="5">
        <v>410</v>
      </c>
      <c r="O549" s="5">
        <v>29.81</v>
      </c>
      <c r="Q549" s="9" t="str">
        <f t="shared" si="40"/>
        <v>PBOR00558</v>
      </c>
      <c r="R549" s="11">
        <f t="shared" si="41"/>
        <v>410</v>
      </c>
      <c r="S549" s="11">
        <f t="shared" si="42"/>
        <v>29.81</v>
      </c>
      <c r="T549" t="e">
        <f t="shared" si="43"/>
        <v>#N/A</v>
      </c>
      <c r="U549" t="str">
        <f t="shared" si="44"/>
        <v/>
      </c>
    </row>
    <row r="550" spans="13:21" x14ac:dyDescent="0.35">
      <c r="M550" s="6" t="s">
        <v>563</v>
      </c>
      <c r="N550" s="5">
        <v>1684</v>
      </c>
      <c r="O550" s="5">
        <v>747.64</v>
      </c>
      <c r="Q550" s="9" t="str">
        <f t="shared" si="40"/>
        <v>PBOR00559</v>
      </c>
      <c r="R550" s="11">
        <f t="shared" si="41"/>
        <v>1684</v>
      </c>
      <c r="S550" s="11">
        <f t="shared" si="42"/>
        <v>747.64</v>
      </c>
      <c r="T550" t="e">
        <f t="shared" si="43"/>
        <v>#N/A</v>
      </c>
      <c r="U550" t="str">
        <f t="shared" si="44"/>
        <v/>
      </c>
    </row>
    <row r="551" spans="13:21" x14ac:dyDescent="0.35">
      <c r="M551" s="6" t="s">
        <v>564</v>
      </c>
      <c r="N551" s="5">
        <v>772</v>
      </c>
      <c r="O551" s="5">
        <v>92.83</v>
      </c>
      <c r="Q551" s="9" t="str">
        <f t="shared" si="40"/>
        <v>PBOR00560</v>
      </c>
      <c r="R551" s="11">
        <f t="shared" si="41"/>
        <v>772</v>
      </c>
      <c r="S551" s="11">
        <f t="shared" si="42"/>
        <v>92.83</v>
      </c>
      <c r="T551" t="e">
        <f t="shared" si="43"/>
        <v>#N/A</v>
      </c>
      <c r="U551" t="str">
        <f t="shared" si="44"/>
        <v/>
      </c>
    </row>
    <row r="552" spans="13:21" x14ac:dyDescent="0.35">
      <c r="M552" s="6" t="s">
        <v>565</v>
      </c>
      <c r="N552" s="5">
        <v>711</v>
      </c>
      <c r="O552" s="5">
        <v>643.05999999999995</v>
      </c>
      <c r="Q552" s="9" t="str">
        <f t="shared" si="40"/>
        <v>PBOR00561</v>
      </c>
      <c r="R552" s="11">
        <f t="shared" si="41"/>
        <v>711</v>
      </c>
      <c r="S552" s="11">
        <f t="shared" si="42"/>
        <v>643.05999999999995</v>
      </c>
      <c r="T552" t="e">
        <f t="shared" si="43"/>
        <v>#N/A</v>
      </c>
      <c r="U552" t="str">
        <f t="shared" si="44"/>
        <v/>
      </c>
    </row>
    <row r="553" spans="13:21" x14ac:dyDescent="0.35">
      <c r="M553" s="6" t="s">
        <v>566</v>
      </c>
      <c r="N553" s="5">
        <v>683</v>
      </c>
      <c r="O553" s="5">
        <v>676.11</v>
      </c>
      <c r="Q553" s="9" t="str">
        <f t="shared" si="40"/>
        <v>PBOR00562</v>
      </c>
      <c r="R553" s="11">
        <f t="shared" si="41"/>
        <v>683</v>
      </c>
      <c r="S553" s="11">
        <f t="shared" si="42"/>
        <v>676.11</v>
      </c>
      <c r="T553" t="e">
        <f t="shared" si="43"/>
        <v>#N/A</v>
      </c>
      <c r="U553" t="str">
        <f t="shared" si="44"/>
        <v/>
      </c>
    </row>
    <row r="554" spans="13:21" x14ac:dyDescent="0.35">
      <c r="M554" s="6" t="s">
        <v>567</v>
      </c>
      <c r="N554" s="5">
        <v>775</v>
      </c>
      <c r="O554" s="5">
        <v>164.29</v>
      </c>
      <c r="Q554" s="9" t="str">
        <f t="shared" si="40"/>
        <v>PBOR00565</v>
      </c>
      <c r="R554" s="11">
        <f t="shared" si="41"/>
        <v>775</v>
      </c>
      <c r="S554" s="11">
        <f t="shared" si="42"/>
        <v>164.29</v>
      </c>
      <c r="T554" t="e">
        <f t="shared" si="43"/>
        <v>#N/A</v>
      </c>
      <c r="U554" t="str">
        <f t="shared" si="44"/>
        <v/>
      </c>
    </row>
    <row r="555" spans="13:21" x14ac:dyDescent="0.35">
      <c r="M555" s="6" t="s">
        <v>568</v>
      </c>
      <c r="N555" s="5">
        <v>616</v>
      </c>
      <c r="O555" s="5">
        <v>361.74</v>
      </c>
      <c r="Q555" s="9" t="str">
        <f t="shared" si="40"/>
        <v>PBOR00566</v>
      </c>
      <c r="R555" s="11">
        <f t="shared" si="41"/>
        <v>616</v>
      </c>
      <c r="S555" s="11">
        <f t="shared" si="42"/>
        <v>361.74</v>
      </c>
      <c r="T555" t="e">
        <f t="shared" si="43"/>
        <v>#N/A</v>
      </c>
      <c r="U555" t="str">
        <f t="shared" si="44"/>
        <v/>
      </c>
    </row>
    <row r="556" spans="13:21" x14ac:dyDescent="0.35">
      <c r="M556" s="6" t="s">
        <v>569</v>
      </c>
      <c r="N556" s="5">
        <v>252</v>
      </c>
      <c r="O556" s="5">
        <v>6.24</v>
      </c>
      <c r="Q556" s="9" t="str">
        <f t="shared" si="40"/>
        <v>PBOR00567</v>
      </c>
      <c r="R556" s="11">
        <f t="shared" si="41"/>
        <v>252</v>
      </c>
      <c r="S556" s="11">
        <f t="shared" si="42"/>
        <v>6.24</v>
      </c>
      <c r="T556" t="e">
        <f t="shared" si="43"/>
        <v>#N/A</v>
      </c>
      <c r="U556" t="str">
        <f t="shared" si="44"/>
        <v/>
      </c>
    </row>
    <row r="557" spans="13:21" x14ac:dyDescent="0.35">
      <c r="M557" s="6" t="s">
        <v>570</v>
      </c>
      <c r="N557" s="5">
        <v>754</v>
      </c>
      <c r="O557" s="5">
        <v>3</v>
      </c>
      <c r="Q557" s="9" t="str">
        <f t="shared" si="40"/>
        <v>PBOR00568</v>
      </c>
      <c r="R557" s="11">
        <f t="shared" si="41"/>
        <v>754</v>
      </c>
      <c r="S557" s="11">
        <f t="shared" si="42"/>
        <v>3</v>
      </c>
      <c r="T557" t="e">
        <f t="shared" si="43"/>
        <v>#N/A</v>
      </c>
      <c r="U557" t="str">
        <f t="shared" si="44"/>
        <v/>
      </c>
    </row>
    <row r="558" spans="13:21" x14ac:dyDescent="0.35">
      <c r="M558" s="6" t="s">
        <v>571</v>
      </c>
      <c r="N558" s="5">
        <v>614</v>
      </c>
      <c r="O558" s="5">
        <v>95.28</v>
      </c>
      <c r="Q558" s="9" t="str">
        <f t="shared" si="40"/>
        <v>PBOR00569</v>
      </c>
      <c r="R558" s="11">
        <f t="shared" si="41"/>
        <v>614</v>
      </c>
      <c r="S558" s="11">
        <f t="shared" si="42"/>
        <v>95.28</v>
      </c>
      <c r="T558" t="e">
        <f t="shared" si="43"/>
        <v>#N/A</v>
      </c>
      <c r="U558" t="str">
        <f t="shared" si="44"/>
        <v/>
      </c>
    </row>
    <row r="559" spans="13:21" x14ac:dyDescent="0.35">
      <c r="M559" s="6" t="s">
        <v>572</v>
      </c>
      <c r="N559" s="5">
        <v>413</v>
      </c>
      <c r="O559" s="5">
        <v>360.83</v>
      </c>
      <c r="Q559" s="9" t="str">
        <f t="shared" si="40"/>
        <v>PBOR00570</v>
      </c>
      <c r="R559" s="11">
        <f t="shared" si="41"/>
        <v>413</v>
      </c>
      <c r="S559" s="11">
        <f t="shared" si="42"/>
        <v>360.83</v>
      </c>
      <c r="T559" t="e">
        <f t="shared" si="43"/>
        <v>#N/A</v>
      </c>
      <c r="U559" t="str">
        <f t="shared" si="44"/>
        <v/>
      </c>
    </row>
    <row r="560" spans="13:21" x14ac:dyDescent="0.35">
      <c r="M560" s="6" t="s">
        <v>573</v>
      </c>
      <c r="N560" s="5">
        <v>895</v>
      </c>
      <c r="O560" s="5">
        <v>681.21</v>
      </c>
      <c r="Q560" s="9" t="str">
        <f t="shared" si="40"/>
        <v>pbor00571</v>
      </c>
      <c r="R560" s="11">
        <f t="shared" si="41"/>
        <v>895</v>
      </c>
      <c r="S560" s="11">
        <f t="shared" si="42"/>
        <v>681.21</v>
      </c>
      <c r="T560" t="e">
        <f t="shared" si="43"/>
        <v>#N/A</v>
      </c>
      <c r="U560" t="str">
        <f t="shared" si="44"/>
        <v/>
      </c>
    </row>
    <row r="561" spans="13:21" x14ac:dyDescent="0.35">
      <c r="M561" s="6" t="s">
        <v>574</v>
      </c>
      <c r="N561" s="5">
        <v>460</v>
      </c>
      <c r="O561" s="5">
        <v>195.5</v>
      </c>
      <c r="Q561" s="9" t="str">
        <f t="shared" si="40"/>
        <v>PBOR00572</v>
      </c>
      <c r="R561" s="11">
        <f t="shared" si="41"/>
        <v>460</v>
      </c>
      <c r="S561" s="11">
        <f t="shared" si="42"/>
        <v>195.5</v>
      </c>
      <c r="T561" t="e">
        <f t="shared" si="43"/>
        <v>#N/A</v>
      </c>
      <c r="U561" t="str">
        <f t="shared" si="44"/>
        <v/>
      </c>
    </row>
    <row r="562" spans="13:21" x14ac:dyDescent="0.35">
      <c r="M562" s="6" t="s">
        <v>575</v>
      </c>
      <c r="N562" s="5">
        <v>681</v>
      </c>
      <c r="O562" s="5">
        <v>236.85</v>
      </c>
      <c r="Q562" s="9" t="str">
        <f t="shared" si="40"/>
        <v>PBOR00573</v>
      </c>
      <c r="R562" s="11">
        <f t="shared" si="41"/>
        <v>681</v>
      </c>
      <c r="S562" s="11">
        <f t="shared" si="42"/>
        <v>236.85</v>
      </c>
      <c r="T562" t="e">
        <f t="shared" si="43"/>
        <v>#N/A</v>
      </c>
      <c r="U562" t="str">
        <f t="shared" si="44"/>
        <v/>
      </c>
    </row>
    <row r="563" spans="13:21" x14ac:dyDescent="0.35">
      <c r="M563" s="6" t="s">
        <v>576</v>
      </c>
      <c r="N563" s="5">
        <v>548</v>
      </c>
      <c r="O563" s="5">
        <v>33.020000000000003</v>
      </c>
      <c r="Q563" s="9" t="str">
        <f t="shared" si="40"/>
        <v>PBOR00574</v>
      </c>
      <c r="R563" s="11">
        <f t="shared" si="41"/>
        <v>548</v>
      </c>
      <c r="S563" s="11">
        <f t="shared" si="42"/>
        <v>33.020000000000003</v>
      </c>
      <c r="T563" t="e">
        <f t="shared" si="43"/>
        <v>#N/A</v>
      </c>
      <c r="U563" t="str">
        <f t="shared" si="44"/>
        <v/>
      </c>
    </row>
    <row r="564" spans="13:21" x14ac:dyDescent="0.35">
      <c r="M564" s="6" t="s">
        <v>577</v>
      </c>
      <c r="N564" s="5">
        <v>264</v>
      </c>
      <c r="O564" s="5">
        <v>210.42</v>
      </c>
      <c r="Q564" s="9" t="str">
        <f t="shared" si="40"/>
        <v>PBOR00575</v>
      </c>
      <c r="R564" s="11">
        <f t="shared" si="41"/>
        <v>264</v>
      </c>
      <c r="S564" s="11">
        <f t="shared" si="42"/>
        <v>210.42</v>
      </c>
      <c r="T564" t="e">
        <f t="shared" si="43"/>
        <v>#N/A</v>
      </c>
      <c r="U564" t="str">
        <f t="shared" si="44"/>
        <v/>
      </c>
    </row>
    <row r="565" spans="13:21" x14ac:dyDescent="0.35">
      <c r="M565" s="6" t="s">
        <v>578</v>
      </c>
      <c r="N565" s="5">
        <v>431</v>
      </c>
      <c r="O565" s="5">
        <v>4.3499999999999996</v>
      </c>
      <c r="Q565" s="9" t="str">
        <f t="shared" si="40"/>
        <v>PBOR00576</v>
      </c>
      <c r="R565" s="11">
        <f t="shared" si="41"/>
        <v>431</v>
      </c>
      <c r="S565" s="11">
        <f t="shared" si="42"/>
        <v>4.3499999999999996</v>
      </c>
      <c r="T565" t="e">
        <f t="shared" si="43"/>
        <v>#N/A</v>
      </c>
      <c r="U565" t="str">
        <f t="shared" si="44"/>
        <v/>
      </c>
    </row>
    <row r="566" spans="13:21" x14ac:dyDescent="0.35">
      <c r="M566" s="6" t="s">
        <v>579</v>
      </c>
      <c r="N566" s="5">
        <v>772</v>
      </c>
      <c r="O566" s="5">
        <v>314.52999999999997</v>
      </c>
      <c r="Q566" s="9" t="str">
        <f t="shared" si="40"/>
        <v>PBOR00577</v>
      </c>
      <c r="R566" s="11">
        <f t="shared" si="41"/>
        <v>772</v>
      </c>
      <c r="S566" s="11">
        <f t="shared" si="42"/>
        <v>314.52999999999997</v>
      </c>
      <c r="T566" t="e">
        <f t="shared" si="43"/>
        <v>#N/A</v>
      </c>
      <c r="U566" t="str">
        <f t="shared" si="44"/>
        <v/>
      </c>
    </row>
    <row r="567" spans="13:21" x14ac:dyDescent="0.35">
      <c r="M567" s="6" t="s">
        <v>580</v>
      </c>
      <c r="N567" s="5">
        <v>253</v>
      </c>
      <c r="O567" s="5">
        <v>143.16</v>
      </c>
      <c r="Q567" s="9" t="str">
        <f t="shared" si="40"/>
        <v>PBOR00578</v>
      </c>
      <c r="R567" s="11">
        <f t="shared" si="41"/>
        <v>253</v>
      </c>
      <c r="S567" s="11">
        <f t="shared" si="42"/>
        <v>143.16</v>
      </c>
      <c r="T567" t="e">
        <f t="shared" si="43"/>
        <v>#N/A</v>
      </c>
      <c r="U567" t="str">
        <f t="shared" si="44"/>
        <v/>
      </c>
    </row>
    <row r="568" spans="13:21" x14ac:dyDescent="0.35">
      <c r="M568" s="6" t="s">
        <v>581</v>
      </c>
      <c r="N568" s="5">
        <v>792</v>
      </c>
      <c r="O568" s="5">
        <v>153.47</v>
      </c>
      <c r="Q568" s="9" t="str">
        <f t="shared" si="40"/>
        <v>PBOR00579</v>
      </c>
      <c r="R568" s="11">
        <f t="shared" si="41"/>
        <v>792</v>
      </c>
      <c r="S568" s="11">
        <f t="shared" si="42"/>
        <v>153.47</v>
      </c>
      <c r="T568" t="e">
        <f t="shared" si="43"/>
        <v>#N/A</v>
      </c>
      <c r="U568" t="str">
        <f t="shared" si="44"/>
        <v/>
      </c>
    </row>
    <row r="569" spans="13:21" x14ac:dyDescent="0.35">
      <c r="M569" s="6" t="s">
        <v>582</v>
      </c>
      <c r="N569" s="5">
        <v>628</v>
      </c>
      <c r="O569" s="5">
        <v>388.51</v>
      </c>
      <c r="Q569" s="9" t="str">
        <f t="shared" si="40"/>
        <v>pbor00580</v>
      </c>
      <c r="R569" s="11">
        <f t="shared" si="41"/>
        <v>628</v>
      </c>
      <c r="S569" s="11">
        <f t="shared" si="42"/>
        <v>388.51</v>
      </c>
      <c r="T569" t="e">
        <f t="shared" si="43"/>
        <v>#N/A</v>
      </c>
      <c r="U569" t="str">
        <f t="shared" si="44"/>
        <v/>
      </c>
    </row>
    <row r="570" spans="13:21" x14ac:dyDescent="0.35">
      <c r="M570" s="6" t="s">
        <v>583</v>
      </c>
      <c r="N570" s="5">
        <v>809</v>
      </c>
      <c r="O570" s="5">
        <v>535.29</v>
      </c>
      <c r="Q570" s="9" t="str">
        <f t="shared" si="40"/>
        <v>PBOR00581</v>
      </c>
      <c r="R570" s="11">
        <f t="shared" si="41"/>
        <v>809</v>
      </c>
      <c r="S570" s="11">
        <f t="shared" si="42"/>
        <v>535.29</v>
      </c>
      <c r="T570" t="e">
        <f t="shared" si="43"/>
        <v>#N/A</v>
      </c>
      <c r="U570" t="str">
        <f t="shared" si="44"/>
        <v/>
      </c>
    </row>
    <row r="571" spans="13:21" x14ac:dyDescent="0.35">
      <c r="M571" s="6" t="s">
        <v>584</v>
      </c>
      <c r="N571" s="5">
        <v>347</v>
      </c>
      <c r="O571" s="5">
        <v>9.86</v>
      </c>
      <c r="Q571" s="9" t="str">
        <f t="shared" si="40"/>
        <v>PBOR00582</v>
      </c>
      <c r="R571" s="11">
        <f t="shared" si="41"/>
        <v>347</v>
      </c>
      <c r="S571" s="11">
        <f t="shared" si="42"/>
        <v>9.86</v>
      </c>
      <c r="T571" t="e">
        <f t="shared" si="43"/>
        <v>#N/A</v>
      </c>
      <c r="U571" t="str">
        <f t="shared" si="44"/>
        <v/>
      </c>
    </row>
    <row r="572" spans="13:21" x14ac:dyDescent="0.35">
      <c r="M572" s="6" t="s">
        <v>585</v>
      </c>
      <c r="N572" s="5">
        <v>695</v>
      </c>
      <c r="O572" s="5">
        <v>227.11</v>
      </c>
      <c r="Q572" s="9" t="str">
        <f t="shared" si="40"/>
        <v>PBOR00583</v>
      </c>
      <c r="R572" s="11">
        <f t="shared" si="41"/>
        <v>695</v>
      </c>
      <c r="S572" s="11">
        <f t="shared" si="42"/>
        <v>227.11</v>
      </c>
      <c r="T572" t="e">
        <f t="shared" si="43"/>
        <v>#N/A</v>
      </c>
      <c r="U572" t="str">
        <f t="shared" si="44"/>
        <v/>
      </c>
    </row>
    <row r="573" spans="13:21" x14ac:dyDescent="0.35">
      <c r="M573" s="6" t="s">
        <v>586</v>
      </c>
      <c r="N573" s="5">
        <v>551</v>
      </c>
      <c r="O573" s="5">
        <v>62.2</v>
      </c>
      <c r="Q573" s="9" t="str">
        <f t="shared" si="40"/>
        <v>pbor00584</v>
      </c>
      <c r="R573" s="11">
        <f t="shared" si="41"/>
        <v>551</v>
      </c>
      <c r="S573" s="11">
        <f t="shared" si="42"/>
        <v>62.2</v>
      </c>
      <c r="T573" t="e">
        <f t="shared" si="43"/>
        <v>#N/A</v>
      </c>
      <c r="U573" t="str">
        <f t="shared" si="44"/>
        <v/>
      </c>
    </row>
    <row r="574" spans="13:21" x14ac:dyDescent="0.35">
      <c r="M574" s="6" t="s">
        <v>587</v>
      </c>
      <c r="N574" s="5">
        <v>274</v>
      </c>
      <c r="O574" s="5">
        <v>17.510000000000002</v>
      </c>
      <c r="Q574" s="9" t="str">
        <f t="shared" si="40"/>
        <v>PBOR00585</v>
      </c>
      <c r="R574" s="11">
        <f t="shared" si="41"/>
        <v>274</v>
      </c>
      <c r="S574" s="11">
        <f t="shared" si="42"/>
        <v>17.510000000000002</v>
      </c>
      <c r="T574" t="e">
        <f t="shared" si="43"/>
        <v>#N/A</v>
      </c>
      <c r="U574" t="str">
        <f t="shared" si="44"/>
        <v/>
      </c>
    </row>
    <row r="575" spans="13:21" x14ac:dyDescent="0.35">
      <c r="M575" s="6" t="s">
        <v>588</v>
      </c>
      <c r="N575" s="5">
        <v>623</v>
      </c>
      <c r="O575" s="5">
        <v>372.85</v>
      </c>
      <c r="Q575" s="9" t="str">
        <f t="shared" si="40"/>
        <v>PBOR00586</v>
      </c>
      <c r="R575" s="11">
        <f t="shared" si="41"/>
        <v>623</v>
      </c>
      <c r="S575" s="11">
        <f t="shared" si="42"/>
        <v>372.85</v>
      </c>
      <c r="T575" t="e">
        <f t="shared" si="43"/>
        <v>#N/A</v>
      </c>
      <c r="U575" t="str">
        <f t="shared" si="44"/>
        <v/>
      </c>
    </row>
    <row r="576" spans="13:21" x14ac:dyDescent="0.35">
      <c r="M576" s="6" t="s">
        <v>589</v>
      </c>
      <c r="N576" s="5">
        <v>577</v>
      </c>
      <c r="O576" s="5">
        <v>200.49</v>
      </c>
      <c r="Q576" s="9" t="str">
        <f t="shared" si="40"/>
        <v>PBOR00587</v>
      </c>
      <c r="R576" s="11">
        <f t="shared" si="41"/>
        <v>577</v>
      </c>
      <c r="S576" s="11">
        <f t="shared" si="42"/>
        <v>200.49</v>
      </c>
      <c r="T576" t="e">
        <f t="shared" si="43"/>
        <v>#N/A</v>
      </c>
      <c r="U576" t="str">
        <f t="shared" si="44"/>
        <v/>
      </c>
    </row>
    <row r="577" spans="13:21" x14ac:dyDescent="0.35">
      <c r="M577" s="6" t="s">
        <v>590</v>
      </c>
      <c r="N577" s="5">
        <v>479</v>
      </c>
      <c r="O577" s="5">
        <v>148.02000000000001</v>
      </c>
      <c r="Q577" s="9" t="str">
        <f t="shared" si="40"/>
        <v>PBOR00588</v>
      </c>
      <c r="R577" s="11">
        <f t="shared" si="41"/>
        <v>479</v>
      </c>
      <c r="S577" s="11">
        <f t="shared" si="42"/>
        <v>148.02000000000001</v>
      </c>
      <c r="T577" t="e">
        <f t="shared" si="43"/>
        <v>#N/A</v>
      </c>
      <c r="U577" t="str">
        <f t="shared" si="44"/>
        <v/>
      </c>
    </row>
    <row r="578" spans="13:21" x14ac:dyDescent="0.35">
      <c r="M578" s="6" t="s">
        <v>591</v>
      </c>
      <c r="N578" s="5">
        <v>541</v>
      </c>
      <c r="O578" s="5">
        <v>1.17</v>
      </c>
      <c r="Q578" s="9" t="str">
        <f t="shared" si="40"/>
        <v>PBOR00589</v>
      </c>
      <c r="R578" s="11">
        <f t="shared" si="41"/>
        <v>541</v>
      </c>
      <c r="S578" s="11">
        <f t="shared" si="42"/>
        <v>1.17</v>
      </c>
      <c r="T578" t="e">
        <f t="shared" si="43"/>
        <v>#N/A</v>
      </c>
      <c r="U578" t="str">
        <f t="shared" si="44"/>
        <v/>
      </c>
    </row>
    <row r="579" spans="13:21" x14ac:dyDescent="0.35">
      <c r="M579" s="6" t="s">
        <v>592</v>
      </c>
      <c r="N579" s="5">
        <v>878</v>
      </c>
      <c r="O579" s="5">
        <v>218.27</v>
      </c>
      <c r="Q579" s="9" t="str">
        <f t="shared" si="40"/>
        <v>PBOR00590</v>
      </c>
      <c r="R579" s="11">
        <f t="shared" si="41"/>
        <v>878</v>
      </c>
      <c r="S579" s="11">
        <f t="shared" si="42"/>
        <v>218.27</v>
      </c>
      <c r="T579" t="e">
        <f t="shared" si="43"/>
        <v>#N/A</v>
      </c>
      <c r="U579" t="str">
        <f t="shared" si="44"/>
        <v/>
      </c>
    </row>
    <row r="580" spans="13:21" x14ac:dyDescent="0.35">
      <c r="M580" s="6" t="s">
        <v>593</v>
      </c>
      <c r="N580" s="5">
        <v>822</v>
      </c>
      <c r="O580" s="5">
        <v>103.81</v>
      </c>
      <c r="Q580" s="9" t="str">
        <f t="shared" si="40"/>
        <v>pbor00591</v>
      </c>
      <c r="R580" s="11">
        <f t="shared" si="41"/>
        <v>822</v>
      </c>
      <c r="S580" s="11">
        <f t="shared" si="42"/>
        <v>103.81</v>
      </c>
      <c r="T580" t="e">
        <f t="shared" si="43"/>
        <v>#N/A</v>
      </c>
      <c r="U580" t="str">
        <f t="shared" si="44"/>
        <v/>
      </c>
    </row>
    <row r="581" spans="13:21" x14ac:dyDescent="0.35">
      <c r="M581" s="6" t="s">
        <v>594</v>
      </c>
      <c r="N581" s="5">
        <v>319</v>
      </c>
      <c r="O581" s="5">
        <v>220.11</v>
      </c>
      <c r="Q581" s="9" t="str">
        <f t="shared" si="40"/>
        <v>PBOR00592</v>
      </c>
      <c r="R581" s="11">
        <f t="shared" si="41"/>
        <v>319</v>
      </c>
      <c r="S581" s="11">
        <f t="shared" si="42"/>
        <v>220.11</v>
      </c>
      <c r="T581" t="e">
        <f t="shared" si="43"/>
        <v>#N/A</v>
      </c>
      <c r="U581" t="str">
        <f t="shared" si="44"/>
        <v/>
      </c>
    </row>
    <row r="582" spans="13:21" x14ac:dyDescent="0.35">
      <c r="M582" s="6" t="s">
        <v>595</v>
      </c>
      <c r="N582" s="5">
        <v>583</v>
      </c>
      <c r="O582" s="5">
        <v>70.34</v>
      </c>
      <c r="Q582" s="9" t="str">
        <f t="shared" ref="Q582:Q645" si="45">M582</f>
        <v>pbor00593</v>
      </c>
      <c r="R582" s="11">
        <f t="shared" ref="R582:R645" si="46">N582</f>
        <v>583</v>
      </c>
      <c r="S582" s="11">
        <f t="shared" ref="S582:S645" si="47">O582</f>
        <v>70.34</v>
      </c>
      <c r="T582" t="e">
        <f t="shared" ref="T582:T645" si="48">IF(R582=MAX($R$5:$R$780),R582,NA())</f>
        <v>#N/A</v>
      </c>
      <c r="U582" t="str">
        <f t="shared" ref="U582:U645" si="49">IF(S582=MAX($S$5:$S$780),S582,"")</f>
        <v/>
      </c>
    </row>
    <row r="583" spans="13:21" x14ac:dyDescent="0.35">
      <c r="M583" s="6" t="s">
        <v>596</v>
      </c>
      <c r="N583" s="5">
        <v>326</v>
      </c>
      <c r="O583" s="5">
        <v>244.47</v>
      </c>
      <c r="Q583" s="9" t="str">
        <f t="shared" si="45"/>
        <v>PBOR00594</v>
      </c>
      <c r="R583" s="11">
        <f t="shared" si="46"/>
        <v>326</v>
      </c>
      <c r="S583" s="11">
        <f t="shared" si="47"/>
        <v>244.47</v>
      </c>
      <c r="T583" t="e">
        <f t="shared" si="48"/>
        <v>#N/A</v>
      </c>
      <c r="U583" t="str">
        <f t="shared" si="49"/>
        <v/>
      </c>
    </row>
    <row r="584" spans="13:21" x14ac:dyDescent="0.35">
      <c r="M584" s="6" t="s">
        <v>597</v>
      </c>
      <c r="N584" s="5">
        <v>345</v>
      </c>
      <c r="O584" s="5">
        <v>40.659999999999997</v>
      </c>
      <c r="Q584" s="9" t="str">
        <f t="shared" si="45"/>
        <v>PBOR00595</v>
      </c>
      <c r="R584" s="11">
        <f t="shared" si="46"/>
        <v>345</v>
      </c>
      <c r="S584" s="11">
        <f t="shared" si="47"/>
        <v>40.659999999999997</v>
      </c>
      <c r="T584" t="e">
        <f t="shared" si="48"/>
        <v>#N/A</v>
      </c>
      <c r="U584" t="str">
        <f t="shared" si="49"/>
        <v/>
      </c>
    </row>
    <row r="585" spans="13:21" x14ac:dyDescent="0.35">
      <c r="M585" s="6" t="s">
        <v>598</v>
      </c>
      <c r="N585" s="5">
        <v>425</v>
      </c>
      <c r="O585" s="5">
        <v>201.06</v>
      </c>
      <c r="Q585" s="9" t="str">
        <f t="shared" si="45"/>
        <v>PBOR00596</v>
      </c>
      <c r="R585" s="11">
        <f t="shared" si="46"/>
        <v>425</v>
      </c>
      <c r="S585" s="11">
        <f t="shared" si="47"/>
        <v>201.06</v>
      </c>
      <c r="T585" t="e">
        <f t="shared" si="48"/>
        <v>#N/A</v>
      </c>
      <c r="U585" t="str">
        <f t="shared" si="49"/>
        <v/>
      </c>
    </row>
    <row r="586" spans="13:21" x14ac:dyDescent="0.35">
      <c r="M586" s="6" t="s">
        <v>599</v>
      </c>
      <c r="N586" s="5">
        <v>854</v>
      </c>
      <c r="O586" s="5">
        <v>150.11000000000001</v>
      </c>
      <c r="Q586" s="9" t="str">
        <f t="shared" si="45"/>
        <v>PBOR00597</v>
      </c>
      <c r="R586" s="11">
        <f t="shared" si="46"/>
        <v>854</v>
      </c>
      <c r="S586" s="11">
        <f t="shared" si="47"/>
        <v>150.11000000000001</v>
      </c>
      <c r="T586" t="e">
        <f t="shared" si="48"/>
        <v>#N/A</v>
      </c>
      <c r="U586" t="str">
        <f t="shared" si="49"/>
        <v/>
      </c>
    </row>
    <row r="587" spans="13:21" x14ac:dyDescent="0.35">
      <c r="M587" s="6" t="s">
        <v>600</v>
      </c>
      <c r="N587" s="5">
        <v>310</v>
      </c>
      <c r="O587" s="5">
        <v>152.58000000000001</v>
      </c>
      <c r="Q587" s="9" t="str">
        <f t="shared" si="45"/>
        <v>PBOR00598</v>
      </c>
      <c r="R587" s="11">
        <f t="shared" si="46"/>
        <v>310</v>
      </c>
      <c r="S587" s="11">
        <f t="shared" si="47"/>
        <v>152.58000000000001</v>
      </c>
      <c r="T587" t="e">
        <f t="shared" si="48"/>
        <v>#N/A</v>
      </c>
      <c r="U587" t="str">
        <f t="shared" si="49"/>
        <v/>
      </c>
    </row>
    <row r="588" spans="13:21" x14ac:dyDescent="0.35">
      <c r="M588" s="6" t="s">
        <v>601</v>
      </c>
      <c r="N588" s="5">
        <v>387</v>
      </c>
      <c r="O588" s="5">
        <v>379.69</v>
      </c>
      <c r="Q588" s="9" t="str">
        <f t="shared" si="45"/>
        <v>PBOR00599</v>
      </c>
      <c r="R588" s="11">
        <f t="shared" si="46"/>
        <v>387</v>
      </c>
      <c r="S588" s="11">
        <f t="shared" si="47"/>
        <v>379.69</v>
      </c>
      <c r="T588" t="e">
        <f t="shared" si="48"/>
        <v>#N/A</v>
      </c>
      <c r="U588" t="str">
        <f t="shared" si="49"/>
        <v/>
      </c>
    </row>
    <row r="589" spans="13:21" x14ac:dyDescent="0.35">
      <c r="M589" s="6" t="s">
        <v>602</v>
      </c>
      <c r="N589" s="5">
        <v>402</v>
      </c>
      <c r="O589" s="5">
        <v>176.37</v>
      </c>
      <c r="Q589" s="9" t="str">
        <f t="shared" si="45"/>
        <v>PBOR00600</v>
      </c>
      <c r="R589" s="11">
        <f t="shared" si="46"/>
        <v>402</v>
      </c>
      <c r="S589" s="11">
        <f t="shared" si="47"/>
        <v>176.37</v>
      </c>
      <c r="T589" t="e">
        <f t="shared" si="48"/>
        <v>#N/A</v>
      </c>
      <c r="U589" t="str">
        <f t="shared" si="49"/>
        <v/>
      </c>
    </row>
    <row r="590" spans="13:21" x14ac:dyDescent="0.35">
      <c r="M590" s="6" t="s">
        <v>603</v>
      </c>
      <c r="N590" s="5">
        <v>808</v>
      </c>
      <c r="O590" s="5">
        <v>190.39</v>
      </c>
      <c r="Q590" s="9" t="str">
        <f t="shared" si="45"/>
        <v>PBOR00601</v>
      </c>
      <c r="R590" s="11">
        <f t="shared" si="46"/>
        <v>808</v>
      </c>
      <c r="S590" s="11">
        <f t="shared" si="47"/>
        <v>190.39</v>
      </c>
      <c r="T590" t="e">
        <f t="shared" si="48"/>
        <v>#N/A</v>
      </c>
      <c r="U590" t="str">
        <f t="shared" si="49"/>
        <v/>
      </c>
    </row>
    <row r="591" spans="13:21" x14ac:dyDescent="0.35">
      <c r="M591" s="6" t="s">
        <v>604</v>
      </c>
      <c r="N591" s="5">
        <v>668</v>
      </c>
      <c r="O591" s="5">
        <v>521.72</v>
      </c>
      <c r="Q591" s="9" t="str">
        <f t="shared" si="45"/>
        <v>PBOR00602</v>
      </c>
      <c r="R591" s="11">
        <f t="shared" si="46"/>
        <v>668</v>
      </c>
      <c r="S591" s="11">
        <f t="shared" si="47"/>
        <v>521.72</v>
      </c>
      <c r="T591" t="e">
        <f t="shared" si="48"/>
        <v>#N/A</v>
      </c>
      <c r="U591" t="str">
        <f t="shared" si="49"/>
        <v/>
      </c>
    </row>
    <row r="592" spans="13:21" x14ac:dyDescent="0.35">
      <c r="M592" s="6" t="s">
        <v>605</v>
      </c>
      <c r="N592" s="5">
        <v>1068</v>
      </c>
      <c r="O592" s="5">
        <v>133.62</v>
      </c>
      <c r="Q592" s="9" t="str">
        <f t="shared" si="45"/>
        <v>PBOR00603</v>
      </c>
      <c r="R592" s="11">
        <f t="shared" si="46"/>
        <v>1068</v>
      </c>
      <c r="S592" s="11">
        <f t="shared" si="47"/>
        <v>133.62</v>
      </c>
      <c r="T592" t="e">
        <f t="shared" si="48"/>
        <v>#N/A</v>
      </c>
      <c r="U592" t="str">
        <f t="shared" si="49"/>
        <v/>
      </c>
    </row>
    <row r="593" spans="13:21" x14ac:dyDescent="0.35">
      <c r="M593" s="6" t="s">
        <v>606</v>
      </c>
      <c r="N593" s="5">
        <v>689</v>
      </c>
      <c r="O593" s="5">
        <v>55.88</v>
      </c>
      <c r="Q593" s="9" t="str">
        <f t="shared" si="45"/>
        <v>PBOR00604</v>
      </c>
      <c r="R593" s="11">
        <f t="shared" si="46"/>
        <v>689</v>
      </c>
      <c r="S593" s="11">
        <f t="shared" si="47"/>
        <v>55.88</v>
      </c>
      <c r="T593" t="e">
        <f t="shared" si="48"/>
        <v>#N/A</v>
      </c>
      <c r="U593" t="str">
        <f t="shared" si="49"/>
        <v/>
      </c>
    </row>
    <row r="594" spans="13:21" x14ac:dyDescent="0.35">
      <c r="M594" s="6" t="s">
        <v>607</v>
      </c>
      <c r="N594" s="5">
        <v>237</v>
      </c>
      <c r="O594" s="5">
        <v>57.86</v>
      </c>
      <c r="Q594" s="9" t="str">
        <f t="shared" si="45"/>
        <v>PBOR00605</v>
      </c>
      <c r="R594" s="11">
        <f t="shared" si="46"/>
        <v>237</v>
      </c>
      <c r="S594" s="11">
        <f t="shared" si="47"/>
        <v>57.86</v>
      </c>
      <c r="T594" t="e">
        <f t="shared" si="48"/>
        <v>#N/A</v>
      </c>
      <c r="U594" t="str">
        <f t="shared" si="49"/>
        <v/>
      </c>
    </row>
    <row r="595" spans="13:21" x14ac:dyDescent="0.35">
      <c r="M595" s="6" t="s">
        <v>608</v>
      </c>
      <c r="N595" s="5">
        <v>643</v>
      </c>
      <c r="O595" s="5">
        <v>104.95</v>
      </c>
      <c r="Q595" s="9" t="str">
        <f t="shared" si="45"/>
        <v>PBOR00607</v>
      </c>
      <c r="R595" s="11">
        <f t="shared" si="46"/>
        <v>643</v>
      </c>
      <c r="S595" s="11">
        <f t="shared" si="47"/>
        <v>104.95</v>
      </c>
      <c r="T595" t="e">
        <f t="shared" si="48"/>
        <v>#N/A</v>
      </c>
      <c r="U595" t="str">
        <f t="shared" si="49"/>
        <v/>
      </c>
    </row>
    <row r="596" spans="13:21" x14ac:dyDescent="0.35">
      <c r="M596" s="6" t="s">
        <v>609</v>
      </c>
      <c r="N596" s="5">
        <v>308</v>
      </c>
      <c r="O596" s="5">
        <v>187.28</v>
      </c>
      <c r="Q596" s="9" t="str">
        <f t="shared" si="45"/>
        <v>PBOR00608</v>
      </c>
      <c r="R596" s="11">
        <f t="shared" si="46"/>
        <v>308</v>
      </c>
      <c r="S596" s="11">
        <f t="shared" si="47"/>
        <v>187.28</v>
      </c>
      <c r="T596" t="e">
        <f t="shared" si="48"/>
        <v>#N/A</v>
      </c>
      <c r="U596" t="str">
        <f t="shared" si="49"/>
        <v/>
      </c>
    </row>
    <row r="597" spans="13:21" x14ac:dyDescent="0.35">
      <c r="M597" s="6" t="s">
        <v>610</v>
      </c>
      <c r="N597" s="5">
        <v>851</v>
      </c>
      <c r="O597" s="5">
        <v>31.7</v>
      </c>
      <c r="Q597" s="9" t="str">
        <f t="shared" si="45"/>
        <v>PBOR00610</v>
      </c>
      <c r="R597" s="11">
        <f t="shared" si="46"/>
        <v>851</v>
      </c>
      <c r="S597" s="11">
        <f t="shared" si="47"/>
        <v>31.7</v>
      </c>
      <c r="T597" t="e">
        <f t="shared" si="48"/>
        <v>#N/A</v>
      </c>
      <c r="U597" t="str">
        <f t="shared" si="49"/>
        <v/>
      </c>
    </row>
    <row r="598" spans="13:21" x14ac:dyDescent="0.35">
      <c r="M598" s="6" t="s">
        <v>611</v>
      </c>
      <c r="N598" s="5">
        <v>567</v>
      </c>
      <c r="O598" s="5">
        <v>222.2</v>
      </c>
      <c r="Q598" s="9" t="str">
        <f t="shared" si="45"/>
        <v>pbor00611</v>
      </c>
      <c r="R598" s="11">
        <f t="shared" si="46"/>
        <v>567</v>
      </c>
      <c r="S598" s="11">
        <f t="shared" si="47"/>
        <v>222.2</v>
      </c>
      <c r="T598" t="e">
        <f t="shared" si="48"/>
        <v>#N/A</v>
      </c>
      <c r="U598" t="str">
        <f t="shared" si="49"/>
        <v/>
      </c>
    </row>
    <row r="599" spans="13:21" x14ac:dyDescent="0.35">
      <c r="M599" s="6" t="s">
        <v>612</v>
      </c>
      <c r="N599" s="5">
        <v>565</v>
      </c>
      <c r="O599" s="5">
        <v>133.51</v>
      </c>
      <c r="Q599" s="9" t="str">
        <f t="shared" si="45"/>
        <v>PBOR00612</v>
      </c>
      <c r="R599" s="11">
        <f t="shared" si="46"/>
        <v>565</v>
      </c>
      <c r="S599" s="11">
        <f t="shared" si="47"/>
        <v>133.51</v>
      </c>
      <c r="T599" t="e">
        <f t="shared" si="48"/>
        <v>#N/A</v>
      </c>
      <c r="U599" t="str">
        <f t="shared" si="49"/>
        <v/>
      </c>
    </row>
    <row r="600" spans="13:21" x14ac:dyDescent="0.35">
      <c r="M600" s="6" t="s">
        <v>613</v>
      </c>
      <c r="N600" s="5">
        <v>245</v>
      </c>
      <c r="O600" s="5">
        <v>243.38</v>
      </c>
      <c r="Q600" s="9" t="str">
        <f t="shared" si="45"/>
        <v>PBOR00613</v>
      </c>
      <c r="R600" s="11">
        <f t="shared" si="46"/>
        <v>245</v>
      </c>
      <c r="S600" s="11">
        <f t="shared" si="47"/>
        <v>243.38</v>
      </c>
      <c r="T600" t="e">
        <f t="shared" si="48"/>
        <v>#N/A</v>
      </c>
      <c r="U600" t="str">
        <f t="shared" si="49"/>
        <v/>
      </c>
    </row>
    <row r="601" spans="13:21" x14ac:dyDescent="0.35">
      <c r="M601" s="6" t="s">
        <v>614</v>
      </c>
      <c r="N601" s="5">
        <v>765</v>
      </c>
      <c r="O601" s="5">
        <v>628.01</v>
      </c>
      <c r="Q601" s="9" t="str">
        <f t="shared" si="45"/>
        <v>PBOR00614</v>
      </c>
      <c r="R601" s="11">
        <f t="shared" si="46"/>
        <v>765</v>
      </c>
      <c r="S601" s="11">
        <f t="shared" si="47"/>
        <v>628.01</v>
      </c>
      <c r="T601" t="e">
        <f t="shared" si="48"/>
        <v>#N/A</v>
      </c>
      <c r="U601" t="str">
        <f t="shared" si="49"/>
        <v/>
      </c>
    </row>
    <row r="602" spans="13:21" x14ac:dyDescent="0.35">
      <c r="M602" s="6" t="s">
        <v>615</v>
      </c>
      <c r="N602" s="5">
        <v>746</v>
      </c>
      <c r="O602" s="5">
        <v>598.1</v>
      </c>
      <c r="Q602" s="9" t="str">
        <f t="shared" si="45"/>
        <v>PBOR00615</v>
      </c>
      <c r="R602" s="11">
        <f t="shared" si="46"/>
        <v>746</v>
      </c>
      <c r="S602" s="11">
        <f t="shared" si="47"/>
        <v>598.1</v>
      </c>
      <c r="T602" t="e">
        <f t="shared" si="48"/>
        <v>#N/A</v>
      </c>
      <c r="U602" t="str">
        <f t="shared" si="49"/>
        <v/>
      </c>
    </row>
    <row r="603" spans="13:21" x14ac:dyDescent="0.35">
      <c r="M603" s="6" t="s">
        <v>616</v>
      </c>
      <c r="N603" s="5">
        <v>470</v>
      </c>
      <c r="O603" s="5">
        <v>109.26</v>
      </c>
      <c r="Q603" s="9" t="str">
        <f t="shared" si="45"/>
        <v>PBOR00616</v>
      </c>
      <c r="R603" s="11">
        <f t="shared" si="46"/>
        <v>470</v>
      </c>
      <c r="S603" s="11">
        <f t="shared" si="47"/>
        <v>109.26</v>
      </c>
      <c r="T603" t="e">
        <f t="shared" si="48"/>
        <v>#N/A</v>
      </c>
      <c r="U603" t="str">
        <f t="shared" si="49"/>
        <v/>
      </c>
    </row>
    <row r="604" spans="13:21" x14ac:dyDescent="0.35">
      <c r="M604" s="6" t="s">
        <v>617</v>
      </c>
      <c r="N604" s="5">
        <v>694</v>
      </c>
      <c r="O604" s="5">
        <v>528.72</v>
      </c>
      <c r="Q604" s="9" t="str">
        <f t="shared" si="45"/>
        <v>PBOR00617</v>
      </c>
      <c r="R604" s="11">
        <f t="shared" si="46"/>
        <v>694</v>
      </c>
      <c r="S604" s="11">
        <f t="shared" si="47"/>
        <v>528.72</v>
      </c>
      <c r="T604" t="e">
        <f t="shared" si="48"/>
        <v>#N/A</v>
      </c>
      <c r="U604" t="str">
        <f t="shared" si="49"/>
        <v/>
      </c>
    </row>
    <row r="605" spans="13:21" x14ac:dyDescent="0.35">
      <c r="M605" s="6" t="s">
        <v>618</v>
      </c>
      <c r="N605" s="5">
        <v>839</v>
      </c>
      <c r="O605" s="5">
        <v>694.64</v>
      </c>
      <c r="Q605" s="9" t="str">
        <f t="shared" si="45"/>
        <v>PBOR00618</v>
      </c>
      <c r="R605" s="11">
        <f t="shared" si="46"/>
        <v>839</v>
      </c>
      <c r="S605" s="11">
        <f t="shared" si="47"/>
        <v>694.64</v>
      </c>
      <c r="T605" t="e">
        <f t="shared" si="48"/>
        <v>#N/A</v>
      </c>
      <c r="U605" t="str">
        <f t="shared" si="49"/>
        <v/>
      </c>
    </row>
    <row r="606" spans="13:21" x14ac:dyDescent="0.35">
      <c r="M606" s="6" t="s">
        <v>619</v>
      </c>
      <c r="N606" s="5">
        <v>476</v>
      </c>
      <c r="O606" s="5">
        <v>141.51</v>
      </c>
      <c r="Q606" s="9" t="str">
        <f t="shared" si="45"/>
        <v>PBOR00619</v>
      </c>
      <c r="R606" s="11">
        <f t="shared" si="46"/>
        <v>476</v>
      </c>
      <c r="S606" s="11">
        <f t="shared" si="47"/>
        <v>141.51</v>
      </c>
      <c r="T606" t="e">
        <f t="shared" si="48"/>
        <v>#N/A</v>
      </c>
      <c r="U606" t="str">
        <f t="shared" si="49"/>
        <v/>
      </c>
    </row>
    <row r="607" spans="13:21" x14ac:dyDescent="0.35">
      <c r="M607" s="6" t="s">
        <v>620</v>
      </c>
      <c r="N607" s="5">
        <v>201</v>
      </c>
      <c r="O607" s="5">
        <v>162.29</v>
      </c>
      <c r="Q607" s="9" t="str">
        <f t="shared" si="45"/>
        <v>PBOR00620</v>
      </c>
      <c r="R607" s="11">
        <f t="shared" si="46"/>
        <v>201</v>
      </c>
      <c r="S607" s="11">
        <f t="shared" si="47"/>
        <v>162.29</v>
      </c>
      <c r="T607" t="e">
        <f t="shared" si="48"/>
        <v>#N/A</v>
      </c>
      <c r="U607" t="str">
        <f t="shared" si="49"/>
        <v/>
      </c>
    </row>
    <row r="608" spans="13:21" x14ac:dyDescent="0.35">
      <c r="M608" s="6" t="s">
        <v>621</v>
      </c>
      <c r="N608" s="5">
        <v>217</v>
      </c>
      <c r="O608" s="5">
        <v>15.74</v>
      </c>
      <c r="Q608" s="9" t="str">
        <f t="shared" si="45"/>
        <v>PBOR00621</v>
      </c>
      <c r="R608" s="11">
        <f t="shared" si="46"/>
        <v>217</v>
      </c>
      <c r="S608" s="11">
        <f t="shared" si="47"/>
        <v>15.74</v>
      </c>
      <c r="T608" t="e">
        <f t="shared" si="48"/>
        <v>#N/A</v>
      </c>
      <c r="U608" t="str">
        <f t="shared" si="49"/>
        <v/>
      </c>
    </row>
    <row r="609" spans="13:21" x14ac:dyDescent="0.35">
      <c r="M609" s="6" t="s">
        <v>622</v>
      </c>
      <c r="N609" s="5">
        <v>709</v>
      </c>
      <c r="O609" s="5">
        <v>92.77</v>
      </c>
      <c r="Q609" s="9" t="str">
        <f t="shared" si="45"/>
        <v>PBOR00622</v>
      </c>
      <c r="R609" s="11">
        <f t="shared" si="46"/>
        <v>709</v>
      </c>
      <c r="S609" s="11">
        <f t="shared" si="47"/>
        <v>92.77</v>
      </c>
      <c r="T609" t="e">
        <f t="shared" si="48"/>
        <v>#N/A</v>
      </c>
      <c r="U609" t="str">
        <f t="shared" si="49"/>
        <v/>
      </c>
    </row>
    <row r="610" spans="13:21" x14ac:dyDescent="0.35">
      <c r="M610" s="6" t="s">
        <v>623</v>
      </c>
      <c r="N610" s="5">
        <v>490</v>
      </c>
      <c r="O610" s="5">
        <v>17.72</v>
      </c>
      <c r="Q610" s="9" t="str">
        <f t="shared" si="45"/>
        <v>PBOR00624</v>
      </c>
      <c r="R610" s="11">
        <f t="shared" si="46"/>
        <v>490</v>
      </c>
      <c r="S610" s="11">
        <f t="shared" si="47"/>
        <v>17.72</v>
      </c>
      <c r="T610" t="e">
        <f t="shared" si="48"/>
        <v>#N/A</v>
      </c>
      <c r="U610" t="str">
        <f t="shared" si="49"/>
        <v/>
      </c>
    </row>
    <row r="611" spans="13:21" x14ac:dyDescent="0.35">
      <c r="M611" s="6" t="s">
        <v>624</v>
      </c>
      <c r="N611" s="5">
        <v>718</v>
      </c>
      <c r="O611" s="5">
        <v>652.41999999999996</v>
      </c>
      <c r="Q611" s="9" t="str">
        <f t="shared" si="45"/>
        <v>PBOR00625</v>
      </c>
      <c r="R611" s="11">
        <f t="shared" si="46"/>
        <v>718</v>
      </c>
      <c r="S611" s="11">
        <f t="shared" si="47"/>
        <v>652.41999999999996</v>
      </c>
      <c r="T611" t="e">
        <f t="shared" si="48"/>
        <v>#N/A</v>
      </c>
      <c r="U611" t="str">
        <f t="shared" si="49"/>
        <v/>
      </c>
    </row>
    <row r="612" spans="13:21" x14ac:dyDescent="0.35">
      <c r="M612" s="6" t="s">
        <v>625</v>
      </c>
      <c r="N612" s="5">
        <v>298</v>
      </c>
      <c r="O612" s="5">
        <v>24.42</v>
      </c>
      <c r="Q612" s="9" t="str">
        <f t="shared" si="45"/>
        <v>PBOR00626</v>
      </c>
      <c r="R612" s="11">
        <f t="shared" si="46"/>
        <v>298</v>
      </c>
      <c r="S612" s="11">
        <f t="shared" si="47"/>
        <v>24.42</v>
      </c>
      <c r="T612" t="e">
        <f t="shared" si="48"/>
        <v>#N/A</v>
      </c>
      <c r="U612" t="str">
        <f t="shared" si="49"/>
        <v/>
      </c>
    </row>
    <row r="613" spans="13:21" x14ac:dyDescent="0.35">
      <c r="M613" s="6" t="s">
        <v>626</v>
      </c>
      <c r="N613" s="5">
        <v>612</v>
      </c>
      <c r="O613" s="5">
        <v>432.81</v>
      </c>
      <c r="Q613" s="9" t="str">
        <f t="shared" si="45"/>
        <v>pbor00627</v>
      </c>
      <c r="R613" s="11">
        <f t="shared" si="46"/>
        <v>612</v>
      </c>
      <c r="S613" s="11">
        <f t="shared" si="47"/>
        <v>432.81</v>
      </c>
      <c r="T613" t="e">
        <f t="shared" si="48"/>
        <v>#N/A</v>
      </c>
      <c r="U613" t="str">
        <f t="shared" si="49"/>
        <v/>
      </c>
    </row>
    <row r="614" spans="13:21" x14ac:dyDescent="0.35">
      <c r="M614" s="6" t="s">
        <v>627</v>
      </c>
      <c r="N614" s="5">
        <v>797</v>
      </c>
      <c r="O614" s="5">
        <v>599.6</v>
      </c>
      <c r="Q614" s="9" t="str">
        <f t="shared" si="45"/>
        <v>PBOR00628</v>
      </c>
      <c r="R614" s="11">
        <f t="shared" si="46"/>
        <v>797</v>
      </c>
      <c r="S614" s="11">
        <f t="shared" si="47"/>
        <v>599.6</v>
      </c>
      <c r="T614" t="e">
        <f t="shared" si="48"/>
        <v>#N/A</v>
      </c>
      <c r="U614" t="str">
        <f t="shared" si="49"/>
        <v/>
      </c>
    </row>
    <row r="615" spans="13:21" x14ac:dyDescent="0.35">
      <c r="M615" s="6" t="s">
        <v>628</v>
      </c>
      <c r="N615" s="5">
        <v>448</v>
      </c>
      <c r="O615" s="5">
        <v>353.75</v>
      </c>
      <c r="Q615" s="9" t="str">
        <f t="shared" si="45"/>
        <v>PBOR00629</v>
      </c>
      <c r="R615" s="11">
        <f t="shared" si="46"/>
        <v>448</v>
      </c>
      <c r="S615" s="11">
        <f t="shared" si="47"/>
        <v>353.75</v>
      </c>
      <c r="T615" t="e">
        <f t="shared" si="48"/>
        <v>#N/A</v>
      </c>
      <c r="U615" t="str">
        <f t="shared" si="49"/>
        <v/>
      </c>
    </row>
    <row r="616" spans="13:21" x14ac:dyDescent="0.35">
      <c r="M616" s="6" t="s">
        <v>629</v>
      </c>
      <c r="N616" s="5">
        <v>512</v>
      </c>
      <c r="O616" s="5">
        <v>350.17</v>
      </c>
      <c r="Q616" s="9" t="str">
        <f t="shared" si="45"/>
        <v>PBOR00630</v>
      </c>
      <c r="R616" s="11">
        <f t="shared" si="46"/>
        <v>512</v>
      </c>
      <c r="S616" s="11">
        <f t="shared" si="47"/>
        <v>350.17</v>
      </c>
      <c r="T616" t="e">
        <f t="shared" si="48"/>
        <v>#N/A</v>
      </c>
      <c r="U616" t="str">
        <f t="shared" si="49"/>
        <v/>
      </c>
    </row>
    <row r="617" spans="13:21" x14ac:dyDescent="0.35">
      <c r="M617" s="6" t="s">
        <v>630</v>
      </c>
      <c r="N617" s="5">
        <v>427</v>
      </c>
      <c r="O617" s="5">
        <v>334.95</v>
      </c>
      <c r="Q617" s="9" t="str">
        <f t="shared" si="45"/>
        <v>PBOR00631</v>
      </c>
      <c r="R617" s="11">
        <f t="shared" si="46"/>
        <v>427</v>
      </c>
      <c r="S617" s="11">
        <f t="shared" si="47"/>
        <v>334.95</v>
      </c>
      <c r="T617" t="e">
        <f t="shared" si="48"/>
        <v>#N/A</v>
      </c>
      <c r="U617" t="str">
        <f t="shared" si="49"/>
        <v/>
      </c>
    </row>
    <row r="618" spans="13:21" x14ac:dyDescent="0.35">
      <c r="M618" s="6" t="s">
        <v>631</v>
      </c>
      <c r="N618" s="5">
        <v>256</v>
      </c>
      <c r="O618" s="5">
        <v>56.6</v>
      </c>
      <c r="Q618" s="9" t="str">
        <f t="shared" si="45"/>
        <v>PBOR00632</v>
      </c>
      <c r="R618" s="11">
        <f t="shared" si="46"/>
        <v>256</v>
      </c>
      <c r="S618" s="11">
        <f t="shared" si="47"/>
        <v>56.6</v>
      </c>
      <c r="T618" t="e">
        <f t="shared" si="48"/>
        <v>#N/A</v>
      </c>
      <c r="U618" t="str">
        <f t="shared" si="49"/>
        <v/>
      </c>
    </row>
    <row r="619" spans="13:21" x14ac:dyDescent="0.35">
      <c r="M619" s="6" t="s">
        <v>632</v>
      </c>
      <c r="N619" s="5">
        <v>413</v>
      </c>
      <c r="O619" s="5">
        <v>72.069999999999993</v>
      </c>
      <c r="Q619" s="9" t="str">
        <f t="shared" si="45"/>
        <v>PBOR00633</v>
      </c>
      <c r="R619" s="11">
        <f t="shared" si="46"/>
        <v>413</v>
      </c>
      <c r="S619" s="11">
        <f t="shared" si="47"/>
        <v>72.069999999999993</v>
      </c>
      <c r="T619" t="e">
        <f t="shared" si="48"/>
        <v>#N/A</v>
      </c>
      <c r="U619" t="str">
        <f t="shared" si="49"/>
        <v/>
      </c>
    </row>
    <row r="620" spans="13:21" x14ac:dyDescent="0.35">
      <c r="M620" s="6" t="s">
        <v>633</v>
      </c>
      <c r="N620" s="5">
        <v>565</v>
      </c>
      <c r="O620" s="5">
        <v>160.52000000000001</v>
      </c>
      <c r="Q620" s="9" t="str">
        <f t="shared" si="45"/>
        <v>PBOR00634</v>
      </c>
      <c r="R620" s="11">
        <f t="shared" si="46"/>
        <v>565</v>
      </c>
      <c r="S620" s="11">
        <f t="shared" si="47"/>
        <v>160.52000000000001</v>
      </c>
      <c r="T620" t="e">
        <f t="shared" si="48"/>
        <v>#N/A</v>
      </c>
      <c r="U620" t="str">
        <f t="shared" si="49"/>
        <v/>
      </c>
    </row>
    <row r="621" spans="13:21" x14ac:dyDescent="0.35">
      <c r="M621" s="6" t="s">
        <v>634</v>
      </c>
      <c r="N621" s="5">
        <v>797</v>
      </c>
      <c r="O621" s="5">
        <v>225.43</v>
      </c>
      <c r="Q621" s="9" t="str">
        <f t="shared" si="45"/>
        <v>PBOR00635</v>
      </c>
      <c r="R621" s="11">
        <f t="shared" si="46"/>
        <v>797</v>
      </c>
      <c r="S621" s="11">
        <f t="shared" si="47"/>
        <v>225.43</v>
      </c>
      <c r="T621" t="e">
        <f t="shared" si="48"/>
        <v>#N/A</v>
      </c>
      <c r="U621" t="str">
        <f t="shared" si="49"/>
        <v/>
      </c>
    </row>
    <row r="622" spans="13:21" x14ac:dyDescent="0.35">
      <c r="M622" s="6" t="s">
        <v>635</v>
      </c>
      <c r="N622" s="5">
        <v>828</v>
      </c>
      <c r="O622" s="5">
        <v>209.65</v>
      </c>
      <c r="Q622" s="9" t="str">
        <f t="shared" si="45"/>
        <v>pbor00636</v>
      </c>
      <c r="R622" s="11">
        <f t="shared" si="46"/>
        <v>828</v>
      </c>
      <c r="S622" s="11">
        <f t="shared" si="47"/>
        <v>209.65</v>
      </c>
      <c r="T622" t="e">
        <f t="shared" si="48"/>
        <v>#N/A</v>
      </c>
      <c r="U622" t="str">
        <f t="shared" si="49"/>
        <v/>
      </c>
    </row>
    <row r="623" spans="13:21" x14ac:dyDescent="0.35">
      <c r="M623" s="6" t="s">
        <v>636</v>
      </c>
      <c r="N623" s="5">
        <v>217</v>
      </c>
      <c r="O623" s="5">
        <v>95.77</v>
      </c>
      <c r="Q623" s="9" t="str">
        <f t="shared" si="45"/>
        <v>PBOR00637</v>
      </c>
      <c r="R623" s="11">
        <f t="shared" si="46"/>
        <v>217</v>
      </c>
      <c r="S623" s="11">
        <f t="shared" si="47"/>
        <v>95.77</v>
      </c>
      <c r="T623" t="e">
        <f t="shared" si="48"/>
        <v>#N/A</v>
      </c>
      <c r="U623" t="str">
        <f t="shared" si="49"/>
        <v/>
      </c>
    </row>
    <row r="624" spans="13:21" x14ac:dyDescent="0.35">
      <c r="M624" s="6" t="s">
        <v>637</v>
      </c>
      <c r="N624" s="5">
        <v>701</v>
      </c>
      <c r="O624" s="5">
        <v>308.41000000000003</v>
      </c>
      <c r="Q624" s="9" t="str">
        <f t="shared" si="45"/>
        <v>PBOR00638</v>
      </c>
      <c r="R624" s="11">
        <f t="shared" si="46"/>
        <v>701</v>
      </c>
      <c r="S624" s="11">
        <f t="shared" si="47"/>
        <v>308.41000000000003</v>
      </c>
      <c r="T624" t="e">
        <f t="shared" si="48"/>
        <v>#N/A</v>
      </c>
      <c r="U624" t="str">
        <f t="shared" si="49"/>
        <v/>
      </c>
    </row>
    <row r="625" spans="13:21" x14ac:dyDescent="0.35">
      <c r="M625" s="6" t="s">
        <v>638</v>
      </c>
      <c r="N625" s="5">
        <v>1226</v>
      </c>
      <c r="O625" s="5">
        <v>540.12</v>
      </c>
      <c r="Q625" s="9" t="str">
        <f t="shared" si="45"/>
        <v>pbor00639</v>
      </c>
      <c r="R625" s="11">
        <f t="shared" si="46"/>
        <v>1226</v>
      </c>
      <c r="S625" s="11">
        <f t="shared" si="47"/>
        <v>540.12</v>
      </c>
      <c r="T625" t="e">
        <f t="shared" si="48"/>
        <v>#N/A</v>
      </c>
      <c r="U625" t="str">
        <f t="shared" si="49"/>
        <v/>
      </c>
    </row>
    <row r="626" spans="13:21" x14ac:dyDescent="0.35">
      <c r="M626" s="6" t="s">
        <v>639</v>
      </c>
      <c r="N626" s="5">
        <v>513</v>
      </c>
      <c r="O626" s="5">
        <v>416.6</v>
      </c>
      <c r="Q626" s="9" t="str">
        <f t="shared" si="45"/>
        <v>PBOR00640</v>
      </c>
      <c r="R626" s="11">
        <f t="shared" si="46"/>
        <v>513</v>
      </c>
      <c r="S626" s="11">
        <f t="shared" si="47"/>
        <v>416.6</v>
      </c>
      <c r="T626" t="e">
        <f t="shared" si="48"/>
        <v>#N/A</v>
      </c>
      <c r="U626" t="str">
        <f t="shared" si="49"/>
        <v/>
      </c>
    </row>
    <row r="627" spans="13:21" x14ac:dyDescent="0.35">
      <c r="M627" s="6" t="s">
        <v>640</v>
      </c>
      <c r="N627" s="5">
        <v>447</v>
      </c>
      <c r="O627" s="5">
        <v>309.19</v>
      </c>
      <c r="Q627" s="9" t="str">
        <f t="shared" si="45"/>
        <v>PBOR00641</v>
      </c>
      <c r="R627" s="11">
        <f t="shared" si="46"/>
        <v>447</v>
      </c>
      <c r="S627" s="11">
        <f t="shared" si="47"/>
        <v>309.19</v>
      </c>
      <c r="T627" t="e">
        <f t="shared" si="48"/>
        <v>#N/A</v>
      </c>
      <c r="U627" t="str">
        <f t="shared" si="49"/>
        <v/>
      </c>
    </row>
    <row r="628" spans="13:21" x14ac:dyDescent="0.35">
      <c r="M628" s="6" t="s">
        <v>641</v>
      </c>
      <c r="N628" s="5">
        <v>672</v>
      </c>
      <c r="O628" s="5">
        <v>658.53</v>
      </c>
      <c r="Q628" s="9" t="str">
        <f t="shared" si="45"/>
        <v>PBOR00642</v>
      </c>
      <c r="R628" s="11">
        <f t="shared" si="46"/>
        <v>672</v>
      </c>
      <c r="S628" s="11">
        <f t="shared" si="47"/>
        <v>658.53</v>
      </c>
      <c r="T628" t="e">
        <f t="shared" si="48"/>
        <v>#N/A</v>
      </c>
      <c r="U628" t="str">
        <f t="shared" si="49"/>
        <v/>
      </c>
    </row>
    <row r="629" spans="13:21" x14ac:dyDescent="0.35">
      <c r="M629" s="6" t="s">
        <v>642</v>
      </c>
      <c r="N629" s="5">
        <v>376</v>
      </c>
      <c r="O629" s="5">
        <v>10.56</v>
      </c>
      <c r="Q629" s="9" t="str">
        <f t="shared" si="45"/>
        <v>PBOR00643</v>
      </c>
      <c r="R629" s="11">
        <f t="shared" si="46"/>
        <v>376</v>
      </c>
      <c r="S629" s="11">
        <f t="shared" si="47"/>
        <v>10.56</v>
      </c>
      <c r="T629" t="e">
        <f t="shared" si="48"/>
        <v>#N/A</v>
      </c>
      <c r="U629" t="str">
        <f t="shared" si="49"/>
        <v/>
      </c>
    </row>
    <row r="630" spans="13:21" x14ac:dyDescent="0.35">
      <c r="M630" s="6" t="s">
        <v>643</v>
      </c>
      <c r="N630" s="5">
        <v>647</v>
      </c>
      <c r="O630" s="5">
        <v>57.97</v>
      </c>
      <c r="Q630" s="9" t="str">
        <f t="shared" si="45"/>
        <v>PBOR00644</v>
      </c>
      <c r="R630" s="11">
        <f t="shared" si="46"/>
        <v>647</v>
      </c>
      <c r="S630" s="11">
        <f t="shared" si="47"/>
        <v>57.97</v>
      </c>
      <c r="T630" t="e">
        <f t="shared" si="48"/>
        <v>#N/A</v>
      </c>
      <c r="U630" t="str">
        <f t="shared" si="49"/>
        <v/>
      </c>
    </row>
    <row r="631" spans="13:21" x14ac:dyDescent="0.35">
      <c r="M631" s="6" t="s">
        <v>644</v>
      </c>
      <c r="N631" s="5">
        <v>391</v>
      </c>
      <c r="O631" s="5">
        <v>322.61</v>
      </c>
      <c r="Q631" s="9" t="str">
        <f t="shared" si="45"/>
        <v>PBOR00645</v>
      </c>
      <c r="R631" s="11">
        <f t="shared" si="46"/>
        <v>391</v>
      </c>
      <c r="S631" s="11">
        <f t="shared" si="47"/>
        <v>322.61</v>
      </c>
      <c r="T631" t="e">
        <f t="shared" si="48"/>
        <v>#N/A</v>
      </c>
      <c r="U631" t="str">
        <f t="shared" si="49"/>
        <v/>
      </c>
    </row>
    <row r="632" spans="13:21" x14ac:dyDescent="0.35">
      <c r="M632" s="6" t="s">
        <v>645</v>
      </c>
      <c r="N632" s="5">
        <v>800</v>
      </c>
      <c r="O632" s="5">
        <v>513.64</v>
      </c>
      <c r="Q632" s="9" t="str">
        <f t="shared" si="45"/>
        <v>PBOR00646</v>
      </c>
      <c r="R632" s="11">
        <f t="shared" si="46"/>
        <v>800</v>
      </c>
      <c r="S632" s="11">
        <f t="shared" si="47"/>
        <v>513.64</v>
      </c>
      <c r="T632" t="e">
        <f t="shared" si="48"/>
        <v>#N/A</v>
      </c>
      <c r="U632" t="str">
        <f t="shared" si="49"/>
        <v/>
      </c>
    </row>
    <row r="633" spans="13:21" x14ac:dyDescent="0.35">
      <c r="M633" s="6" t="s">
        <v>646</v>
      </c>
      <c r="N633" s="5">
        <v>871</v>
      </c>
      <c r="O633" s="5">
        <v>608.69000000000005</v>
      </c>
      <c r="Q633" s="9" t="str">
        <f t="shared" si="45"/>
        <v>PBOR00647</v>
      </c>
      <c r="R633" s="11">
        <f t="shared" si="46"/>
        <v>871</v>
      </c>
      <c r="S633" s="11">
        <f t="shared" si="47"/>
        <v>608.69000000000005</v>
      </c>
      <c r="T633" t="e">
        <f t="shared" si="48"/>
        <v>#N/A</v>
      </c>
      <c r="U633" t="str">
        <f t="shared" si="49"/>
        <v/>
      </c>
    </row>
    <row r="634" spans="13:21" x14ac:dyDescent="0.35">
      <c r="M634" s="6" t="s">
        <v>647</v>
      </c>
      <c r="N634" s="5">
        <v>758</v>
      </c>
      <c r="O634" s="5">
        <v>371.41</v>
      </c>
      <c r="Q634" s="9" t="str">
        <f t="shared" si="45"/>
        <v>PBOR00648</v>
      </c>
      <c r="R634" s="11">
        <f t="shared" si="46"/>
        <v>758</v>
      </c>
      <c r="S634" s="11">
        <f t="shared" si="47"/>
        <v>371.41</v>
      </c>
      <c r="T634" t="e">
        <f t="shared" si="48"/>
        <v>#N/A</v>
      </c>
      <c r="U634" t="str">
        <f t="shared" si="49"/>
        <v/>
      </c>
    </row>
    <row r="635" spans="13:21" x14ac:dyDescent="0.35">
      <c r="M635" s="6" t="s">
        <v>648</v>
      </c>
      <c r="N635" s="5">
        <v>433</v>
      </c>
      <c r="O635" s="5">
        <v>299.91000000000003</v>
      </c>
      <c r="Q635" s="9" t="str">
        <f t="shared" si="45"/>
        <v>PBOR00649</v>
      </c>
      <c r="R635" s="11">
        <f t="shared" si="46"/>
        <v>433</v>
      </c>
      <c r="S635" s="11">
        <f t="shared" si="47"/>
        <v>299.91000000000003</v>
      </c>
      <c r="T635" t="e">
        <f t="shared" si="48"/>
        <v>#N/A</v>
      </c>
      <c r="U635" t="str">
        <f t="shared" si="49"/>
        <v/>
      </c>
    </row>
    <row r="636" spans="13:21" x14ac:dyDescent="0.35">
      <c r="M636" s="6" t="s">
        <v>649</v>
      </c>
      <c r="N636" s="5">
        <v>363</v>
      </c>
      <c r="O636" s="5">
        <v>73.150000000000006</v>
      </c>
      <c r="Q636" s="9" t="str">
        <f t="shared" si="45"/>
        <v>PBOR00650</v>
      </c>
      <c r="R636" s="11">
        <f t="shared" si="46"/>
        <v>363</v>
      </c>
      <c r="S636" s="11">
        <f t="shared" si="47"/>
        <v>73.150000000000006</v>
      </c>
      <c r="T636" t="e">
        <f t="shared" si="48"/>
        <v>#N/A</v>
      </c>
      <c r="U636" t="str">
        <f t="shared" si="49"/>
        <v/>
      </c>
    </row>
    <row r="637" spans="13:21" x14ac:dyDescent="0.35">
      <c r="M637" s="6" t="s">
        <v>650</v>
      </c>
      <c r="N637" s="5">
        <v>453</v>
      </c>
      <c r="O637" s="5">
        <v>144.97</v>
      </c>
      <c r="Q637" s="9" t="str">
        <f t="shared" si="45"/>
        <v>PBOR00651</v>
      </c>
      <c r="R637" s="11">
        <f t="shared" si="46"/>
        <v>453</v>
      </c>
      <c r="S637" s="11">
        <f t="shared" si="47"/>
        <v>144.97</v>
      </c>
      <c r="T637" t="e">
        <f t="shared" si="48"/>
        <v>#N/A</v>
      </c>
      <c r="U637" t="str">
        <f t="shared" si="49"/>
        <v/>
      </c>
    </row>
    <row r="638" spans="13:21" x14ac:dyDescent="0.35">
      <c r="M638" s="6" t="s">
        <v>651</v>
      </c>
      <c r="N638" s="5">
        <v>306</v>
      </c>
      <c r="O638" s="5">
        <v>150.1</v>
      </c>
      <c r="Q638" s="9" t="str">
        <f t="shared" si="45"/>
        <v>PBOR00652</v>
      </c>
      <c r="R638" s="11">
        <f t="shared" si="46"/>
        <v>306</v>
      </c>
      <c r="S638" s="11">
        <f t="shared" si="47"/>
        <v>150.1</v>
      </c>
      <c r="T638" t="e">
        <f t="shared" si="48"/>
        <v>#N/A</v>
      </c>
      <c r="U638" t="str">
        <f t="shared" si="49"/>
        <v/>
      </c>
    </row>
    <row r="639" spans="13:21" x14ac:dyDescent="0.35">
      <c r="M639" s="6" t="s">
        <v>652</v>
      </c>
      <c r="N639" s="5">
        <v>697</v>
      </c>
      <c r="O639" s="5">
        <v>640.86</v>
      </c>
      <c r="Q639" s="9" t="str">
        <f t="shared" si="45"/>
        <v>PBOR00653</v>
      </c>
      <c r="R639" s="11">
        <f t="shared" si="46"/>
        <v>697</v>
      </c>
      <c r="S639" s="11">
        <f t="shared" si="47"/>
        <v>640.86</v>
      </c>
      <c r="T639" t="e">
        <f t="shared" si="48"/>
        <v>#N/A</v>
      </c>
      <c r="U639" t="str">
        <f t="shared" si="49"/>
        <v/>
      </c>
    </row>
    <row r="640" spans="13:21" x14ac:dyDescent="0.35">
      <c r="M640" s="6" t="s">
        <v>653</v>
      </c>
      <c r="N640" s="5">
        <v>794</v>
      </c>
      <c r="O640" s="5">
        <v>392.91</v>
      </c>
      <c r="Q640" s="9" t="str">
        <f t="shared" si="45"/>
        <v>PBOR00654</v>
      </c>
      <c r="R640" s="11">
        <f t="shared" si="46"/>
        <v>794</v>
      </c>
      <c r="S640" s="11">
        <f t="shared" si="47"/>
        <v>392.91</v>
      </c>
      <c r="T640" t="e">
        <f t="shared" si="48"/>
        <v>#N/A</v>
      </c>
      <c r="U640" t="str">
        <f t="shared" si="49"/>
        <v/>
      </c>
    </row>
    <row r="641" spans="13:21" x14ac:dyDescent="0.35">
      <c r="M641" s="6" t="s">
        <v>654</v>
      </c>
      <c r="N641" s="5">
        <v>335</v>
      </c>
      <c r="O641" s="5">
        <v>124.44</v>
      </c>
      <c r="Q641" s="9" t="str">
        <f t="shared" si="45"/>
        <v>PBOR00655</v>
      </c>
      <c r="R641" s="11">
        <f t="shared" si="46"/>
        <v>335</v>
      </c>
      <c r="S641" s="11">
        <f t="shared" si="47"/>
        <v>124.44</v>
      </c>
      <c r="T641" t="e">
        <f t="shared" si="48"/>
        <v>#N/A</v>
      </c>
      <c r="U641" t="str">
        <f t="shared" si="49"/>
        <v/>
      </c>
    </row>
    <row r="642" spans="13:21" x14ac:dyDescent="0.35">
      <c r="M642" s="6" t="s">
        <v>655</v>
      </c>
      <c r="N642" s="5">
        <v>669</v>
      </c>
      <c r="O642" s="5">
        <v>145.26</v>
      </c>
      <c r="Q642" s="9" t="str">
        <f t="shared" si="45"/>
        <v>PBOR00656</v>
      </c>
      <c r="R642" s="11">
        <f t="shared" si="46"/>
        <v>669</v>
      </c>
      <c r="S642" s="11">
        <f t="shared" si="47"/>
        <v>145.26</v>
      </c>
      <c r="T642" t="e">
        <f t="shared" si="48"/>
        <v>#N/A</v>
      </c>
      <c r="U642" t="str">
        <f t="shared" si="49"/>
        <v/>
      </c>
    </row>
    <row r="643" spans="13:21" x14ac:dyDescent="0.35">
      <c r="M643" s="6" t="s">
        <v>656</v>
      </c>
      <c r="N643" s="5">
        <v>519</v>
      </c>
      <c r="O643" s="5">
        <v>476.52</v>
      </c>
      <c r="Q643" s="9" t="str">
        <f t="shared" si="45"/>
        <v>pbor00657</v>
      </c>
      <c r="R643" s="11">
        <f t="shared" si="46"/>
        <v>519</v>
      </c>
      <c r="S643" s="11">
        <f t="shared" si="47"/>
        <v>476.52</v>
      </c>
      <c r="T643" t="e">
        <f t="shared" si="48"/>
        <v>#N/A</v>
      </c>
      <c r="U643" t="str">
        <f t="shared" si="49"/>
        <v/>
      </c>
    </row>
    <row r="644" spans="13:21" x14ac:dyDescent="0.35">
      <c r="M644" s="6" t="s">
        <v>657</v>
      </c>
      <c r="N644" s="5">
        <v>304</v>
      </c>
      <c r="O644" s="5">
        <v>272.07</v>
      </c>
      <c r="Q644" s="9" t="str">
        <f t="shared" si="45"/>
        <v>pbor00658</v>
      </c>
      <c r="R644" s="11">
        <f t="shared" si="46"/>
        <v>304</v>
      </c>
      <c r="S644" s="11">
        <f t="shared" si="47"/>
        <v>272.07</v>
      </c>
      <c r="T644" t="e">
        <f t="shared" si="48"/>
        <v>#N/A</v>
      </c>
      <c r="U644" t="str">
        <f t="shared" si="49"/>
        <v/>
      </c>
    </row>
    <row r="645" spans="13:21" x14ac:dyDescent="0.35">
      <c r="M645" s="6" t="s">
        <v>658</v>
      </c>
      <c r="N645" s="5">
        <v>594</v>
      </c>
      <c r="O645" s="5">
        <v>23.7</v>
      </c>
      <c r="Q645" s="9" t="str">
        <f t="shared" si="45"/>
        <v>PBOR00659</v>
      </c>
      <c r="R645" s="11">
        <f t="shared" si="46"/>
        <v>594</v>
      </c>
      <c r="S645" s="11">
        <f t="shared" si="47"/>
        <v>23.7</v>
      </c>
      <c r="T645" t="e">
        <f t="shared" si="48"/>
        <v>#N/A</v>
      </c>
      <c r="U645" t="str">
        <f t="shared" si="49"/>
        <v/>
      </c>
    </row>
    <row r="646" spans="13:21" x14ac:dyDescent="0.35">
      <c r="M646" s="6" t="s">
        <v>659</v>
      </c>
      <c r="N646" s="5">
        <v>300</v>
      </c>
      <c r="O646" s="5">
        <v>57.38</v>
      </c>
      <c r="Q646" s="9" t="str">
        <f t="shared" ref="Q646:Q709" si="50">M646</f>
        <v>PBOR00660</v>
      </c>
      <c r="R646" s="11">
        <f t="shared" ref="R646:R709" si="51">N646</f>
        <v>300</v>
      </c>
      <c r="S646" s="11">
        <f t="shared" ref="S646:S709" si="52">O646</f>
        <v>57.38</v>
      </c>
      <c r="T646" t="e">
        <f t="shared" ref="T646:T709" si="53">IF(R646=MAX($R$5:$R$780),R646,NA())</f>
        <v>#N/A</v>
      </c>
      <c r="U646" t="str">
        <f t="shared" ref="U646:U709" si="54">IF(S646=MAX($S$5:$S$780),S646,"")</f>
        <v/>
      </c>
    </row>
    <row r="647" spans="13:21" x14ac:dyDescent="0.35">
      <c r="M647" s="6" t="s">
        <v>660</v>
      </c>
      <c r="N647" s="5">
        <v>400</v>
      </c>
      <c r="O647" s="5">
        <v>331</v>
      </c>
      <c r="Q647" s="9" t="str">
        <f t="shared" si="50"/>
        <v>PBOR00661</v>
      </c>
      <c r="R647" s="11">
        <f t="shared" si="51"/>
        <v>400</v>
      </c>
      <c r="S647" s="11">
        <f t="shared" si="52"/>
        <v>331</v>
      </c>
      <c r="T647" t="e">
        <f t="shared" si="53"/>
        <v>#N/A</v>
      </c>
      <c r="U647" t="str">
        <f t="shared" si="54"/>
        <v/>
      </c>
    </row>
    <row r="648" spans="13:21" x14ac:dyDescent="0.35">
      <c r="M648" s="6" t="s">
        <v>661</v>
      </c>
      <c r="N648" s="5">
        <v>495</v>
      </c>
      <c r="O648" s="5">
        <v>225.19</v>
      </c>
      <c r="Q648" s="9" t="str">
        <f t="shared" si="50"/>
        <v>PBOR00662</v>
      </c>
      <c r="R648" s="11">
        <f t="shared" si="51"/>
        <v>495</v>
      </c>
      <c r="S648" s="11">
        <f t="shared" si="52"/>
        <v>225.19</v>
      </c>
      <c r="T648" t="e">
        <f t="shared" si="53"/>
        <v>#N/A</v>
      </c>
      <c r="U648" t="str">
        <f t="shared" si="54"/>
        <v/>
      </c>
    </row>
    <row r="649" spans="13:21" x14ac:dyDescent="0.35">
      <c r="M649" s="6" t="s">
        <v>662</v>
      </c>
      <c r="N649" s="5">
        <v>526</v>
      </c>
      <c r="O649" s="5">
        <v>435.08</v>
      </c>
      <c r="Q649" s="9" t="str">
        <f t="shared" si="50"/>
        <v>PBOR00663</v>
      </c>
      <c r="R649" s="11">
        <f t="shared" si="51"/>
        <v>526</v>
      </c>
      <c r="S649" s="11">
        <f t="shared" si="52"/>
        <v>435.08</v>
      </c>
      <c r="T649" t="e">
        <f t="shared" si="53"/>
        <v>#N/A</v>
      </c>
      <c r="U649" t="str">
        <f t="shared" si="54"/>
        <v/>
      </c>
    </row>
    <row r="650" spans="13:21" x14ac:dyDescent="0.35">
      <c r="M650" s="6" t="s">
        <v>663</v>
      </c>
      <c r="N650" s="5">
        <v>243</v>
      </c>
      <c r="O650" s="5">
        <v>116.46</v>
      </c>
      <c r="Q650" s="9" t="str">
        <f t="shared" si="50"/>
        <v>PBOR00664</v>
      </c>
      <c r="R650" s="11">
        <f t="shared" si="51"/>
        <v>243</v>
      </c>
      <c r="S650" s="11">
        <f t="shared" si="52"/>
        <v>116.46</v>
      </c>
      <c r="T650" t="e">
        <f t="shared" si="53"/>
        <v>#N/A</v>
      </c>
      <c r="U650" t="str">
        <f t="shared" si="54"/>
        <v/>
      </c>
    </row>
    <row r="651" spans="13:21" x14ac:dyDescent="0.35">
      <c r="M651" s="6" t="s">
        <v>664</v>
      </c>
      <c r="N651" s="5">
        <v>637</v>
      </c>
      <c r="O651" s="5">
        <v>31.81</v>
      </c>
      <c r="Q651" s="9" t="str">
        <f t="shared" si="50"/>
        <v>PBOR00665</v>
      </c>
      <c r="R651" s="11">
        <f t="shared" si="51"/>
        <v>637</v>
      </c>
      <c r="S651" s="11">
        <f t="shared" si="52"/>
        <v>31.81</v>
      </c>
      <c r="T651" t="e">
        <f t="shared" si="53"/>
        <v>#N/A</v>
      </c>
      <c r="U651" t="str">
        <f t="shared" si="54"/>
        <v/>
      </c>
    </row>
    <row r="652" spans="13:21" x14ac:dyDescent="0.35">
      <c r="M652" s="6" t="s">
        <v>665</v>
      </c>
      <c r="N652" s="5">
        <v>270</v>
      </c>
      <c r="O652" s="5">
        <v>98.36</v>
      </c>
      <c r="Q652" s="9" t="str">
        <f t="shared" si="50"/>
        <v>PBOR00666</v>
      </c>
      <c r="R652" s="11">
        <f t="shared" si="51"/>
        <v>270</v>
      </c>
      <c r="S652" s="11">
        <f t="shared" si="52"/>
        <v>98.36</v>
      </c>
      <c r="T652" t="e">
        <f t="shared" si="53"/>
        <v>#N/A</v>
      </c>
      <c r="U652" t="str">
        <f t="shared" si="54"/>
        <v/>
      </c>
    </row>
    <row r="653" spans="13:21" x14ac:dyDescent="0.35">
      <c r="M653" s="6" t="s">
        <v>666</v>
      </c>
      <c r="N653" s="5">
        <v>364</v>
      </c>
      <c r="O653" s="5">
        <v>22.97</v>
      </c>
      <c r="Q653" s="9" t="str">
        <f t="shared" si="50"/>
        <v>PBOR00667</v>
      </c>
      <c r="R653" s="11">
        <f t="shared" si="51"/>
        <v>364</v>
      </c>
      <c r="S653" s="11">
        <f t="shared" si="52"/>
        <v>22.97</v>
      </c>
      <c r="T653" t="e">
        <f t="shared" si="53"/>
        <v>#N/A</v>
      </c>
      <c r="U653" t="str">
        <f t="shared" si="54"/>
        <v/>
      </c>
    </row>
    <row r="654" spans="13:21" x14ac:dyDescent="0.35">
      <c r="M654" s="6" t="s">
        <v>667</v>
      </c>
      <c r="N654" s="5">
        <v>645</v>
      </c>
      <c r="O654" s="5">
        <v>38.200000000000003</v>
      </c>
      <c r="Q654" s="9" t="str">
        <f t="shared" si="50"/>
        <v>PBOR00668</v>
      </c>
      <c r="R654" s="11">
        <f t="shared" si="51"/>
        <v>645</v>
      </c>
      <c r="S654" s="11">
        <f t="shared" si="52"/>
        <v>38.200000000000003</v>
      </c>
      <c r="T654" t="e">
        <f t="shared" si="53"/>
        <v>#N/A</v>
      </c>
      <c r="U654" t="str">
        <f t="shared" si="54"/>
        <v/>
      </c>
    </row>
    <row r="655" spans="13:21" x14ac:dyDescent="0.35">
      <c r="M655" s="6" t="s">
        <v>668</v>
      </c>
      <c r="N655" s="5">
        <v>746</v>
      </c>
      <c r="O655" s="5">
        <v>242.97</v>
      </c>
      <c r="Q655" s="9" t="str">
        <f t="shared" si="50"/>
        <v>PBOR00669</v>
      </c>
      <c r="R655" s="11">
        <f t="shared" si="51"/>
        <v>746</v>
      </c>
      <c r="S655" s="11">
        <f t="shared" si="52"/>
        <v>242.97</v>
      </c>
      <c r="T655" t="e">
        <f t="shared" si="53"/>
        <v>#N/A</v>
      </c>
      <c r="U655" t="str">
        <f t="shared" si="54"/>
        <v/>
      </c>
    </row>
    <row r="656" spans="13:21" x14ac:dyDescent="0.35">
      <c r="M656" s="6" t="s">
        <v>669</v>
      </c>
      <c r="N656" s="5">
        <v>450</v>
      </c>
      <c r="O656" s="5">
        <v>164.06</v>
      </c>
      <c r="Q656" s="9" t="str">
        <f t="shared" si="50"/>
        <v>PBOR00670</v>
      </c>
      <c r="R656" s="11">
        <f t="shared" si="51"/>
        <v>450</v>
      </c>
      <c r="S656" s="11">
        <f t="shared" si="52"/>
        <v>164.06</v>
      </c>
      <c r="T656" t="e">
        <f t="shared" si="53"/>
        <v>#N/A</v>
      </c>
      <c r="U656" t="str">
        <f t="shared" si="54"/>
        <v/>
      </c>
    </row>
    <row r="657" spans="13:21" x14ac:dyDescent="0.35">
      <c r="M657" s="6" t="s">
        <v>670</v>
      </c>
      <c r="N657" s="5">
        <v>413</v>
      </c>
      <c r="O657" s="5">
        <v>200.25</v>
      </c>
      <c r="Q657" s="9" t="str">
        <f t="shared" si="50"/>
        <v>PBOR00671</v>
      </c>
      <c r="R657" s="11">
        <f t="shared" si="51"/>
        <v>413</v>
      </c>
      <c r="S657" s="11">
        <f t="shared" si="52"/>
        <v>200.25</v>
      </c>
      <c r="T657" t="e">
        <f t="shared" si="53"/>
        <v>#N/A</v>
      </c>
      <c r="U657" t="str">
        <f t="shared" si="54"/>
        <v/>
      </c>
    </row>
    <row r="658" spans="13:21" x14ac:dyDescent="0.35">
      <c r="M658" s="6" t="s">
        <v>671</v>
      </c>
      <c r="N658" s="5">
        <v>471</v>
      </c>
      <c r="O658" s="5">
        <v>313.19</v>
      </c>
      <c r="Q658" s="9" t="str">
        <f t="shared" si="50"/>
        <v>PBOR00672</v>
      </c>
      <c r="R658" s="11">
        <f t="shared" si="51"/>
        <v>471</v>
      </c>
      <c r="S658" s="11">
        <f t="shared" si="52"/>
        <v>313.19</v>
      </c>
      <c r="T658" t="e">
        <f t="shared" si="53"/>
        <v>#N/A</v>
      </c>
      <c r="U658" t="str">
        <f t="shared" si="54"/>
        <v/>
      </c>
    </row>
    <row r="659" spans="13:21" x14ac:dyDescent="0.35">
      <c r="M659" s="6" t="s">
        <v>672</v>
      </c>
      <c r="N659" s="5">
        <v>550</v>
      </c>
      <c r="O659" s="5">
        <v>124.68</v>
      </c>
      <c r="Q659" s="9" t="str">
        <f t="shared" si="50"/>
        <v>PBOR00673</v>
      </c>
      <c r="R659" s="11">
        <f t="shared" si="51"/>
        <v>550</v>
      </c>
      <c r="S659" s="11">
        <f t="shared" si="52"/>
        <v>124.68</v>
      </c>
      <c r="T659" t="e">
        <f t="shared" si="53"/>
        <v>#N/A</v>
      </c>
      <c r="U659" t="str">
        <f t="shared" si="54"/>
        <v/>
      </c>
    </row>
    <row r="660" spans="13:21" x14ac:dyDescent="0.35">
      <c r="M660" s="6" t="s">
        <v>673</v>
      </c>
      <c r="N660" s="5">
        <v>747</v>
      </c>
      <c r="O660" s="5">
        <v>288.3</v>
      </c>
      <c r="Q660" s="9" t="str">
        <f t="shared" si="50"/>
        <v>PBOR00674</v>
      </c>
      <c r="R660" s="11">
        <f t="shared" si="51"/>
        <v>747</v>
      </c>
      <c r="S660" s="11">
        <f t="shared" si="52"/>
        <v>288.3</v>
      </c>
      <c r="T660" t="e">
        <f t="shared" si="53"/>
        <v>#N/A</v>
      </c>
      <c r="U660" t="str">
        <f t="shared" si="54"/>
        <v/>
      </c>
    </row>
    <row r="661" spans="13:21" x14ac:dyDescent="0.35">
      <c r="M661" s="6" t="s">
        <v>674</v>
      </c>
      <c r="N661" s="5">
        <v>552</v>
      </c>
      <c r="O661" s="5">
        <v>12.77</v>
      </c>
      <c r="Q661" s="9" t="str">
        <f t="shared" si="50"/>
        <v>PBOR00675</v>
      </c>
      <c r="R661" s="11">
        <f t="shared" si="51"/>
        <v>552</v>
      </c>
      <c r="S661" s="11">
        <f t="shared" si="52"/>
        <v>12.77</v>
      </c>
      <c r="T661" t="e">
        <f t="shared" si="53"/>
        <v>#N/A</v>
      </c>
      <c r="U661" t="str">
        <f t="shared" si="54"/>
        <v/>
      </c>
    </row>
    <row r="662" spans="13:21" x14ac:dyDescent="0.35">
      <c r="M662" s="6" t="s">
        <v>675</v>
      </c>
      <c r="N662" s="5">
        <v>441</v>
      </c>
      <c r="O662" s="5">
        <v>3</v>
      </c>
      <c r="Q662" s="9" t="str">
        <f t="shared" si="50"/>
        <v>PBOR00676</v>
      </c>
      <c r="R662" s="11">
        <f t="shared" si="51"/>
        <v>441</v>
      </c>
      <c r="S662" s="11">
        <f t="shared" si="52"/>
        <v>3</v>
      </c>
      <c r="T662" t="e">
        <f t="shared" si="53"/>
        <v>#N/A</v>
      </c>
      <c r="U662" t="str">
        <f t="shared" si="54"/>
        <v/>
      </c>
    </row>
    <row r="663" spans="13:21" x14ac:dyDescent="0.35">
      <c r="M663" s="6" t="s">
        <v>676</v>
      </c>
      <c r="N663" s="5">
        <v>311</v>
      </c>
      <c r="O663" s="5">
        <v>89.16</v>
      </c>
      <c r="Q663" s="9" t="str">
        <f t="shared" si="50"/>
        <v>PBOR00677</v>
      </c>
      <c r="R663" s="11">
        <f t="shared" si="51"/>
        <v>311</v>
      </c>
      <c r="S663" s="11">
        <f t="shared" si="52"/>
        <v>89.16</v>
      </c>
      <c r="T663" t="e">
        <f t="shared" si="53"/>
        <v>#N/A</v>
      </c>
      <c r="U663" t="str">
        <f t="shared" si="54"/>
        <v/>
      </c>
    </row>
    <row r="664" spans="13:21" x14ac:dyDescent="0.35">
      <c r="M664" s="6" t="s">
        <v>677</v>
      </c>
      <c r="N664" s="5">
        <v>830</v>
      </c>
      <c r="O664" s="5">
        <v>633.32000000000005</v>
      </c>
      <c r="Q664" s="9" t="str">
        <f t="shared" si="50"/>
        <v>PBOR00678</v>
      </c>
      <c r="R664" s="11">
        <f t="shared" si="51"/>
        <v>830</v>
      </c>
      <c r="S664" s="11">
        <f t="shared" si="52"/>
        <v>633.32000000000005</v>
      </c>
      <c r="T664" t="e">
        <f t="shared" si="53"/>
        <v>#N/A</v>
      </c>
      <c r="U664" t="str">
        <f t="shared" si="54"/>
        <v/>
      </c>
    </row>
    <row r="665" spans="13:21" x14ac:dyDescent="0.35">
      <c r="M665" s="6" t="s">
        <v>678</v>
      </c>
      <c r="N665" s="5">
        <v>258</v>
      </c>
      <c r="O665" s="5">
        <v>176.7</v>
      </c>
      <c r="Q665" s="9" t="str">
        <f t="shared" si="50"/>
        <v>PBOR00679</v>
      </c>
      <c r="R665" s="11">
        <f t="shared" si="51"/>
        <v>258</v>
      </c>
      <c r="S665" s="11">
        <f t="shared" si="52"/>
        <v>176.7</v>
      </c>
      <c r="T665" t="e">
        <f t="shared" si="53"/>
        <v>#N/A</v>
      </c>
      <c r="U665" t="str">
        <f t="shared" si="54"/>
        <v/>
      </c>
    </row>
    <row r="666" spans="13:21" x14ac:dyDescent="0.35">
      <c r="M666" s="6" t="s">
        <v>679</v>
      </c>
      <c r="N666" s="5">
        <v>430</v>
      </c>
      <c r="O666" s="5">
        <v>371.16</v>
      </c>
      <c r="Q666" s="9" t="str">
        <f t="shared" si="50"/>
        <v>PBOR00680</v>
      </c>
      <c r="R666" s="11">
        <f t="shared" si="51"/>
        <v>430</v>
      </c>
      <c r="S666" s="11">
        <f t="shared" si="52"/>
        <v>371.16</v>
      </c>
      <c r="T666" t="e">
        <f t="shared" si="53"/>
        <v>#N/A</v>
      </c>
      <c r="U666" t="str">
        <f t="shared" si="54"/>
        <v/>
      </c>
    </row>
    <row r="667" spans="13:21" x14ac:dyDescent="0.35">
      <c r="M667" s="6" t="s">
        <v>680</v>
      </c>
      <c r="N667" s="5">
        <v>788</v>
      </c>
      <c r="O667" s="5">
        <v>35.58</v>
      </c>
      <c r="Q667" s="9" t="str">
        <f t="shared" si="50"/>
        <v>pbor00681</v>
      </c>
      <c r="R667" s="11">
        <f t="shared" si="51"/>
        <v>788</v>
      </c>
      <c r="S667" s="11">
        <f t="shared" si="52"/>
        <v>35.58</v>
      </c>
      <c r="T667" t="e">
        <f t="shared" si="53"/>
        <v>#N/A</v>
      </c>
      <c r="U667" t="str">
        <f t="shared" si="54"/>
        <v/>
      </c>
    </row>
    <row r="668" spans="13:21" x14ac:dyDescent="0.35">
      <c r="M668" s="6" t="s">
        <v>681</v>
      </c>
      <c r="N668" s="5">
        <v>605</v>
      </c>
      <c r="O668" s="5">
        <v>14.12</v>
      </c>
      <c r="Q668" s="9" t="str">
        <f t="shared" si="50"/>
        <v>PBOR00682</v>
      </c>
      <c r="R668" s="11">
        <f t="shared" si="51"/>
        <v>605</v>
      </c>
      <c r="S668" s="11">
        <f t="shared" si="52"/>
        <v>14.12</v>
      </c>
      <c r="T668" t="e">
        <f t="shared" si="53"/>
        <v>#N/A</v>
      </c>
      <c r="U668" t="str">
        <f t="shared" si="54"/>
        <v/>
      </c>
    </row>
    <row r="669" spans="13:21" x14ac:dyDescent="0.35">
      <c r="M669" s="6" t="s">
        <v>682</v>
      </c>
      <c r="N669" s="5">
        <v>321</v>
      </c>
      <c r="O669" s="5">
        <v>51.3</v>
      </c>
      <c r="Q669" s="9" t="str">
        <f t="shared" si="50"/>
        <v>PBOR00683</v>
      </c>
      <c r="R669" s="11">
        <f t="shared" si="51"/>
        <v>321</v>
      </c>
      <c r="S669" s="11">
        <f t="shared" si="52"/>
        <v>51.3</v>
      </c>
      <c r="T669" t="e">
        <f t="shared" si="53"/>
        <v>#N/A</v>
      </c>
      <c r="U669" t="str">
        <f t="shared" si="54"/>
        <v/>
      </c>
    </row>
    <row r="670" spans="13:21" x14ac:dyDescent="0.35">
      <c r="M670" s="6" t="s">
        <v>683</v>
      </c>
      <c r="N670" s="5">
        <v>579</v>
      </c>
      <c r="O670" s="5">
        <v>260.45999999999998</v>
      </c>
      <c r="Q670" s="9" t="str">
        <f t="shared" si="50"/>
        <v>PBOR00684</v>
      </c>
      <c r="R670" s="11">
        <f t="shared" si="51"/>
        <v>579</v>
      </c>
      <c r="S670" s="11">
        <f t="shared" si="52"/>
        <v>260.45999999999998</v>
      </c>
      <c r="T670" t="e">
        <f t="shared" si="53"/>
        <v>#N/A</v>
      </c>
      <c r="U670" t="str">
        <f t="shared" si="54"/>
        <v/>
      </c>
    </row>
    <row r="671" spans="13:21" x14ac:dyDescent="0.35">
      <c r="M671" s="6" t="s">
        <v>684</v>
      </c>
      <c r="N671" s="5">
        <v>677</v>
      </c>
      <c r="O671" s="5">
        <v>411.41</v>
      </c>
      <c r="Q671" s="9" t="str">
        <f t="shared" si="50"/>
        <v>PBOR00685</v>
      </c>
      <c r="R671" s="11">
        <f t="shared" si="51"/>
        <v>677</v>
      </c>
      <c r="S671" s="11">
        <f t="shared" si="52"/>
        <v>411.41</v>
      </c>
      <c r="T671" t="e">
        <f t="shared" si="53"/>
        <v>#N/A</v>
      </c>
      <c r="U671" t="str">
        <f t="shared" si="54"/>
        <v/>
      </c>
    </row>
    <row r="672" spans="13:21" x14ac:dyDescent="0.35">
      <c r="M672" s="6" t="s">
        <v>685</v>
      </c>
      <c r="N672" s="5">
        <v>686</v>
      </c>
      <c r="O672" s="5">
        <v>98.77</v>
      </c>
      <c r="Q672" s="9" t="str">
        <f t="shared" si="50"/>
        <v>PBOR00686</v>
      </c>
      <c r="R672" s="11">
        <f t="shared" si="51"/>
        <v>686</v>
      </c>
      <c r="S672" s="11">
        <f t="shared" si="52"/>
        <v>98.77</v>
      </c>
      <c r="T672" t="e">
        <f t="shared" si="53"/>
        <v>#N/A</v>
      </c>
      <c r="U672" t="str">
        <f t="shared" si="54"/>
        <v/>
      </c>
    </row>
    <row r="673" spans="13:21" x14ac:dyDescent="0.35">
      <c r="M673" s="6" t="s">
        <v>686</v>
      </c>
      <c r="N673" s="5">
        <v>875</v>
      </c>
      <c r="O673" s="5">
        <v>116.58</v>
      </c>
      <c r="Q673" s="9" t="str">
        <f t="shared" si="50"/>
        <v>PBOR00687</v>
      </c>
      <c r="R673" s="11">
        <f t="shared" si="51"/>
        <v>875</v>
      </c>
      <c r="S673" s="11">
        <f t="shared" si="52"/>
        <v>116.58</v>
      </c>
      <c r="T673" t="e">
        <f t="shared" si="53"/>
        <v>#N/A</v>
      </c>
      <c r="U673" t="str">
        <f t="shared" si="54"/>
        <v/>
      </c>
    </row>
    <row r="674" spans="13:21" x14ac:dyDescent="0.35">
      <c r="M674" s="6" t="s">
        <v>687</v>
      </c>
      <c r="N674" s="5">
        <v>693</v>
      </c>
      <c r="O674" s="5">
        <v>3</v>
      </c>
      <c r="Q674" s="9" t="str">
        <f t="shared" si="50"/>
        <v>PBOR00688</v>
      </c>
      <c r="R674" s="11">
        <f t="shared" si="51"/>
        <v>693</v>
      </c>
      <c r="S674" s="11">
        <f t="shared" si="52"/>
        <v>3</v>
      </c>
      <c r="T674" t="e">
        <f t="shared" si="53"/>
        <v>#N/A</v>
      </c>
      <c r="U674" t="str">
        <f t="shared" si="54"/>
        <v/>
      </c>
    </row>
    <row r="675" spans="13:21" x14ac:dyDescent="0.35">
      <c r="M675" s="6" t="s">
        <v>688</v>
      </c>
      <c r="N675" s="5">
        <v>820</v>
      </c>
      <c r="O675" s="5">
        <v>208.36</v>
      </c>
      <c r="Q675" s="9" t="str">
        <f t="shared" si="50"/>
        <v>pbor00689</v>
      </c>
      <c r="R675" s="11">
        <f t="shared" si="51"/>
        <v>820</v>
      </c>
      <c r="S675" s="11">
        <f t="shared" si="52"/>
        <v>208.36</v>
      </c>
      <c r="T675" t="e">
        <f t="shared" si="53"/>
        <v>#N/A</v>
      </c>
      <c r="U675" t="str">
        <f t="shared" si="54"/>
        <v/>
      </c>
    </row>
    <row r="676" spans="13:21" x14ac:dyDescent="0.35">
      <c r="M676" s="6" t="s">
        <v>689</v>
      </c>
      <c r="N676" s="5">
        <v>314</v>
      </c>
      <c r="O676" s="5">
        <v>200.93</v>
      </c>
      <c r="Q676" s="9" t="str">
        <f t="shared" si="50"/>
        <v>PBOR00690</v>
      </c>
      <c r="R676" s="11">
        <f t="shared" si="51"/>
        <v>314</v>
      </c>
      <c r="S676" s="11">
        <f t="shared" si="52"/>
        <v>200.93</v>
      </c>
      <c r="T676" t="e">
        <f t="shared" si="53"/>
        <v>#N/A</v>
      </c>
      <c r="U676" t="str">
        <f t="shared" si="54"/>
        <v/>
      </c>
    </row>
    <row r="677" spans="13:21" x14ac:dyDescent="0.35">
      <c r="M677" s="6" t="s">
        <v>690</v>
      </c>
      <c r="N677" s="5">
        <v>275</v>
      </c>
      <c r="O677" s="5">
        <v>126.82</v>
      </c>
      <c r="Q677" s="9" t="str">
        <f t="shared" si="50"/>
        <v>PBOR00691</v>
      </c>
      <c r="R677" s="11">
        <f t="shared" si="51"/>
        <v>275</v>
      </c>
      <c r="S677" s="11">
        <f t="shared" si="52"/>
        <v>126.82</v>
      </c>
      <c r="T677" t="e">
        <f t="shared" si="53"/>
        <v>#N/A</v>
      </c>
      <c r="U677" t="str">
        <f t="shared" si="54"/>
        <v/>
      </c>
    </row>
    <row r="678" spans="13:21" x14ac:dyDescent="0.35">
      <c r="M678" s="6" t="s">
        <v>691</v>
      </c>
      <c r="N678" s="5">
        <v>686</v>
      </c>
      <c r="O678" s="5">
        <v>249.3</v>
      </c>
      <c r="Q678" s="9" t="str">
        <f t="shared" si="50"/>
        <v>pbor00692</v>
      </c>
      <c r="R678" s="11">
        <f t="shared" si="51"/>
        <v>686</v>
      </c>
      <c r="S678" s="11">
        <f t="shared" si="52"/>
        <v>249.3</v>
      </c>
      <c r="T678" t="e">
        <f t="shared" si="53"/>
        <v>#N/A</v>
      </c>
      <c r="U678" t="str">
        <f t="shared" si="54"/>
        <v/>
      </c>
    </row>
    <row r="679" spans="13:21" x14ac:dyDescent="0.35">
      <c r="M679" s="6" t="s">
        <v>692</v>
      </c>
      <c r="N679" s="5">
        <v>267</v>
      </c>
      <c r="O679" s="5">
        <v>3.36</v>
      </c>
      <c r="Q679" s="9" t="str">
        <f t="shared" si="50"/>
        <v>PBOR00693</v>
      </c>
      <c r="R679" s="11">
        <f t="shared" si="51"/>
        <v>267</v>
      </c>
      <c r="S679" s="11">
        <f t="shared" si="52"/>
        <v>3.36</v>
      </c>
      <c r="T679" t="e">
        <f t="shared" si="53"/>
        <v>#N/A</v>
      </c>
      <c r="U679" t="str">
        <f t="shared" si="54"/>
        <v/>
      </c>
    </row>
    <row r="680" spans="13:21" x14ac:dyDescent="0.35">
      <c r="M680" s="6" t="s">
        <v>693</v>
      </c>
      <c r="N680" s="5">
        <v>642</v>
      </c>
      <c r="O680" s="5">
        <v>315.8</v>
      </c>
      <c r="Q680" s="9" t="str">
        <f t="shared" si="50"/>
        <v>PBOR00694</v>
      </c>
      <c r="R680" s="11">
        <f t="shared" si="51"/>
        <v>642</v>
      </c>
      <c r="S680" s="11">
        <f t="shared" si="52"/>
        <v>315.8</v>
      </c>
      <c r="T680" t="e">
        <f t="shared" si="53"/>
        <v>#N/A</v>
      </c>
      <c r="U680" t="str">
        <f t="shared" si="54"/>
        <v/>
      </c>
    </row>
    <row r="681" spans="13:21" x14ac:dyDescent="0.35">
      <c r="M681" s="6" t="s">
        <v>694</v>
      </c>
      <c r="N681" s="5">
        <v>464</v>
      </c>
      <c r="O681" s="5">
        <v>157.24</v>
      </c>
      <c r="Q681" s="9" t="str">
        <f t="shared" si="50"/>
        <v>PBOR00695</v>
      </c>
      <c r="R681" s="11">
        <f t="shared" si="51"/>
        <v>464</v>
      </c>
      <c r="S681" s="11">
        <f t="shared" si="52"/>
        <v>157.24</v>
      </c>
      <c r="T681" t="e">
        <f t="shared" si="53"/>
        <v>#N/A</v>
      </c>
      <c r="U681" t="str">
        <f t="shared" si="54"/>
        <v/>
      </c>
    </row>
    <row r="682" spans="13:21" x14ac:dyDescent="0.35">
      <c r="M682" s="6" t="s">
        <v>695</v>
      </c>
      <c r="N682" s="5">
        <v>751</v>
      </c>
      <c r="O682" s="5">
        <v>740.55</v>
      </c>
      <c r="Q682" s="9" t="str">
        <f t="shared" si="50"/>
        <v>pbor00696</v>
      </c>
      <c r="R682" s="11">
        <f t="shared" si="51"/>
        <v>751</v>
      </c>
      <c r="S682" s="11">
        <f t="shared" si="52"/>
        <v>740.55</v>
      </c>
      <c r="T682" t="e">
        <f t="shared" si="53"/>
        <v>#N/A</v>
      </c>
      <c r="U682" t="str">
        <f t="shared" si="54"/>
        <v/>
      </c>
    </row>
    <row r="683" spans="13:21" x14ac:dyDescent="0.35">
      <c r="M683" s="6" t="s">
        <v>696</v>
      </c>
      <c r="N683" s="5">
        <v>215</v>
      </c>
      <c r="O683" s="5">
        <v>184.83</v>
      </c>
      <c r="Q683" s="9" t="str">
        <f t="shared" si="50"/>
        <v>PBOR00697</v>
      </c>
      <c r="R683" s="11">
        <f t="shared" si="51"/>
        <v>215</v>
      </c>
      <c r="S683" s="11">
        <f t="shared" si="52"/>
        <v>184.83</v>
      </c>
      <c r="T683" t="e">
        <f t="shared" si="53"/>
        <v>#N/A</v>
      </c>
      <c r="U683" t="str">
        <f t="shared" si="54"/>
        <v/>
      </c>
    </row>
    <row r="684" spans="13:21" x14ac:dyDescent="0.35">
      <c r="M684" s="6" t="s">
        <v>697</v>
      </c>
      <c r="N684" s="5">
        <v>577</v>
      </c>
      <c r="O684" s="5">
        <v>493.09</v>
      </c>
      <c r="Q684" s="9" t="str">
        <f t="shared" si="50"/>
        <v>PBOR00698</v>
      </c>
      <c r="R684" s="11">
        <f t="shared" si="51"/>
        <v>577</v>
      </c>
      <c r="S684" s="11">
        <f t="shared" si="52"/>
        <v>493.09</v>
      </c>
      <c r="T684" t="e">
        <f t="shared" si="53"/>
        <v>#N/A</v>
      </c>
      <c r="U684" t="str">
        <f t="shared" si="54"/>
        <v/>
      </c>
    </row>
    <row r="685" spans="13:21" x14ac:dyDescent="0.35">
      <c r="M685" s="6" t="s">
        <v>698</v>
      </c>
      <c r="N685" s="5">
        <v>643</v>
      </c>
      <c r="O685" s="5">
        <v>176.77</v>
      </c>
      <c r="Q685" s="9" t="str">
        <f t="shared" si="50"/>
        <v>PBOR00699</v>
      </c>
      <c r="R685" s="11">
        <f t="shared" si="51"/>
        <v>643</v>
      </c>
      <c r="S685" s="11">
        <f t="shared" si="52"/>
        <v>176.77</v>
      </c>
      <c r="T685" t="e">
        <f t="shared" si="53"/>
        <v>#N/A</v>
      </c>
      <c r="U685" t="str">
        <f t="shared" si="54"/>
        <v/>
      </c>
    </row>
    <row r="686" spans="13:21" x14ac:dyDescent="0.35">
      <c r="M686" s="6" t="s">
        <v>699</v>
      </c>
      <c r="N686" s="5">
        <v>627</v>
      </c>
      <c r="O686" s="5">
        <v>468.83</v>
      </c>
      <c r="Q686" s="9" t="str">
        <f t="shared" si="50"/>
        <v>pbor00700</v>
      </c>
      <c r="R686" s="11">
        <f t="shared" si="51"/>
        <v>627</v>
      </c>
      <c r="S686" s="11">
        <f t="shared" si="52"/>
        <v>468.83</v>
      </c>
      <c r="T686" t="e">
        <f t="shared" si="53"/>
        <v>#N/A</v>
      </c>
      <c r="U686" t="str">
        <f t="shared" si="54"/>
        <v/>
      </c>
    </row>
    <row r="687" spans="13:21" x14ac:dyDescent="0.35">
      <c r="M687" s="6" t="s">
        <v>700</v>
      </c>
      <c r="N687" s="5">
        <v>677</v>
      </c>
      <c r="O687" s="5">
        <v>251.57</v>
      </c>
      <c r="Q687" s="9" t="str">
        <f t="shared" si="50"/>
        <v>PBOR00701</v>
      </c>
      <c r="R687" s="11">
        <f t="shared" si="51"/>
        <v>677</v>
      </c>
      <c r="S687" s="11">
        <f t="shared" si="52"/>
        <v>251.57</v>
      </c>
      <c r="T687" t="e">
        <f t="shared" si="53"/>
        <v>#N/A</v>
      </c>
      <c r="U687" t="str">
        <f t="shared" si="54"/>
        <v/>
      </c>
    </row>
    <row r="688" spans="13:21" x14ac:dyDescent="0.35">
      <c r="M688" s="6" t="s">
        <v>701</v>
      </c>
      <c r="N688" s="5">
        <v>461</v>
      </c>
      <c r="O688" s="5">
        <v>310.89999999999998</v>
      </c>
      <c r="Q688" s="9" t="str">
        <f t="shared" si="50"/>
        <v>PBOR00702</v>
      </c>
      <c r="R688" s="11">
        <f t="shared" si="51"/>
        <v>461</v>
      </c>
      <c r="S688" s="11">
        <f t="shared" si="52"/>
        <v>310.89999999999998</v>
      </c>
      <c r="T688" t="e">
        <f t="shared" si="53"/>
        <v>#N/A</v>
      </c>
      <c r="U688" t="str">
        <f t="shared" si="54"/>
        <v/>
      </c>
    </row>
    <row r="689" spans="13:21" x14ac:dyDescent="0.35">
      <c r="M689" s="6" t="s">
        <v>702</v>
      </c>
      <c r="N689" s="5">
        <v>524</v>
      </c>
      <c r="O689" s="5">
        <v>88.9</v>
      </c>
      <c r="Q689" s="9" t="str">
        <f t="shared" si="50"/>
        <v>PBOR00703</v>
      </c>
      <c r="R689" s="11">
        <f t="shared" si="51"/>
        <v>524</v>
      </c>
      <c r="S689" s="11">
        <f t="shared" si="52"/>
        <v>88.9</v>
      </c>
      <c r="T689" t="e">
        <f t="shared" si="53"/>
        <v>#N/A</v>
      </c>
      <c r="U689" t="str">
        <f t="shared" si="54"/>
        <v/>
      </c>
    </row>
    <row r="690" spans="13:21" x14ac:dyDescent="0.35">
      <c r="M690" s="6" t="s">
        <v>703</v>
      </c>
      <c r="N690" s="5">
        <v>862</v>
      </c>
      <c r="O690" s="5">
        <v>761.42</v>
      </c>
      <c r="Q690" s="9" t="str">
        <f t="shared" si="50"/>
        <v>PBOR00704</v>
      </c>
      <c r="R690" s="11">
        <f t="shared" si="51"/>
        <v>862</v>
      </c>
      <c r="S690" s="11">
        <f t="shared" si="52"/>
        <v>761.42</v>
      </c>
      <c r="T690" t="e">
        <f t="shared" si="53"/>
        <v>#N/A</v>
      </c>
      <c r="U690" t="str">
        <f t="shared" si="54"/>
        <v/>
      </c>
    </row>
    <row r="691" spans="13:21" x14ac:dyDescent="0.35">
      <c r="M691" s="6" t="s">
        <v>704</v>
      </c>
      <c r="N691" s="5">
        <v>508</v>
      </c>
      <c r="O691" s="5">
        <v>141.58000000000001</v>
      </c>
      <c r="Q691" s="9" t="str">
        <f t="shared" si="50"/>
        <v>PBOR00705</v>
      </c>
      <c r="R691" s="11">
        <f t="shared" si="51"/>
        <v>508</v>
      </c>
      <c r="S691" s="11">
        <f t="shared" si="52"/>
        <v>141.58000000000001</v>
      </c>
      <c r="T691" t="e">
        <f t="shared" si="53"/>
        <v>#N/A</v>
      </c>
      <c r="U691" t="str">
        <f t="shared" si="54"/>
        <v/>
      </c>
    </row>
    <row r="692" spans="13:21" x14ac:dyDescent="0.35">
      <c r="M692" s="6" t="s">
        <v>705</v>
      </c>
      <c r="N692" s="5">
        <v>208</v>
      </c>
      <c r="O692" s="5">
        <v>89.1</v>
      </c>
      <c r="Q692" s="9" t="str">
        <f t="shared" si="50"/>
        <v>PBOR00706</v>
      </c>
      <c r="R692" s="11">
        <f t="shared" si="51"/>
        <v>208</v>
      </c>
      <c r="S692" s="11">
        <f t="shared" si="52"/>
        <v>89.1</v>
      </c>
      <c r="T692" t="e">
        <f t="shared" si="53"/>
        <v>#N/A</v>
      </c>
      <c r="U692" t="str">
        <f t="shared" si="54"/>
        <v/>
      </c>
    </row>
    <row r="693" spans="13:21" x14ac:dyDescent="0.35">
      <c r="M693" s="6" t="s">
        <v>706</v>
      </c>
      <c r="N693" s="5">
        <v>356</v>
      </c>
      <c r="O693" s="5">
        <v>199.64</v>
      </c>
      <c r="Q693" s="9" t="str">
        <f t="shared" si="50"/>
        <v>PBOR00707</v>
      </c>
      <c r="R693" s="11">
        <f t="shared" si="51"/>
        <v>356</v>
      </c>
      <c r="S693" s="11">
        <f t="shared" si="52"/>
        <v>199.64</v>
      </c>
      <c r="T693" t="e">
        <f t="shared" si="53"/>
        <v>#N/A</v>
      </c>
      <c r="U693" t="str">
        <f t="shared" si="54"/>
        <v/>
      </c>
    </row>
    <row r="694" spans="13:21" x14ac:dyDescent="0.35">
      <c r="M694" s="6" t="s">
        <v>707</v>
      </c>
      <c r="N694" s="5">
        <v>871</v>
      </c>
      <c r="O694" s="5">
        <v>127.28</v>
      </c>
      <c r="Q694" s="9" t="str">
        <f t="shared" si="50"/>
        <v>PBOR00709</v>
      </c>
      <c r="R694" s="11">
        <f t="shared" si="51"/>
        <v>871</v>
      </c>
      <c r="S694" s="11">
        <f t="shared" si="52"/>
        <v>127.28</v>
      </c>
      <c r="T694" t="e">
        <f t="shared" si="53"/>
        <v>#N/A</v>
      </c>
      <c r="U694" t="str">
        <f t="shared" si="54"/>
        <v/>
      </c>
    </row>
    <row r="695" spans="13:21" x14ac:dyDescent="0.35">
      <c r="M695" s="6" t="s">
        <v>708</v>
      </c>
      <c r="N695" s="5">
        <v>320</v>
      </c>
      <c r="O695" s="5">
        <v>192.14</v>
      </c>
      <c r="Q695" s="9" t="str">
        <f t="shared" si="50"/>
        <v>pbor00710</v>
      </c>
      <c r="R695" s="11">
        <f t="shared" si="51"/>
        <v>320</v>
      </c>
      <c r="S695" s="11">
        <f t="shared" si="52"/>
        <v>192.14</v>
      </c>
      <c r="T695" t="e">
        <f t="shared" si="53"/>
        <v>#N/A</v>
      </c>
      <c r="U695" t="str">
        <f t="shared" si="54"/>
        <v/>
      </c>
    </row>
    <row r="696" spans="13:21" x14ac:dyDescent="0.35">
      <c r="M696" s="6" t="s">
        <v>709</v>
      </c>
      <c r="N696" s="5">
        <v>345</v>
      </c>
      <c r="O696" s="5">
        <v>326.02999999999997</v>
      </c>
      <c r="Q696" s="9" t="str">
        <f t="shared" si="50"/>
        <v>PBOR00711</v>
      </c>
      <c r="R696" s="11">
        <f t="shared" si="51"/>
        <v>345</v>
      </c>
      <c r="S696" s="11">
        <f t="shared" si="52"/>
        <v>326.02999999999997</v>
      </c>
      <c r="T696" t="e">
        <f t="shared" si="53"/>
        <v>#N/A</v>
      </c>
      <c r="U696" t="str">
        <f t="shared" si="54"/>
        <v/>
      </c>
    </row>
    <row r="697" spans="13:21" x14ac:dyDescent="0.35">
      <c r="M697" s="6" t="s">
        <v>710</v>
      </c>
      <c r="N697" s="5">
        <v>372</v>
      </c>
      <c r="O697" s="5">
        <v>275.33999999999997</v>
      </c>
      <c r="Q697" s="9" t="str">
        <f t="shared" si="50"/>
        <v>pbor00712</v>
      </c>
      <c r="R697" s="11">
        <f t="shared" si="51"/>
        <v>372</v>
      </c>
      <c r="S697" s="11">
        <f t="shared" si="52"/>
        <v>275.33999999999997</v>
      </c>
      <c r="T697" t="e">
        <f t="shared" si="53"/>
        <v>#N/A</v>
      </c>
      <c r="U697" t="str">
        <f t="shared" si="54"/>
        <v/>
      </c>
    </row>
    <row r="698" spans="13:21" x14ac:dyDescent="0.35">
      <c r="M698" s="6" t="s">
        <v>711</v>
      </c>
      <c r="N698" s="5">
        <v>330</v>
      </c>
      <c r="O698" s="5">
        <v>289.02</v>
      </c>
      <c r="Q698" s="9" t="str">
        <f t="shared" si="50"/>
        <v>PBOR00713</v>
      </c>
      <c r="R698" s="11">
        <f t="shared" si="51"/>
        <v>330</v>
      </c>
      <c r="S698" s="11">
        <f t="shared" si="52"/>
        <v>289.02</v>
      </c>
      <c r="T698" t="e">
        <f t="shared" si="53"/>
        <v>#N/A</v>
      </c>
      <c r="U698" t="str">
        <f t="shared" si="54"/>
        <v/>
      </c>
    </row>
    <row r="699" spans="13:21" x14ac:dyDescent="0.35">
      <c r="M699" s="6" t="s">
        <v>712</v>
      </c>
      <c r="N699" s="5">
        <v>555</v>
      </c>
      <c r="O699" s="5">
        <v>40.93</v>
      </c>
      <c r="Q699" s="9" t="str">
        <f t="shared" si="50"/>
        <v>PBOR00714</v>
      </c>
      <c r="R699" s="11">
        <f t="shared" si="51"/>
        <v>555</v>
      </c>
      <c r="S699" s="11">
        <f t="shared" si="52"/>
        <v>40.93</v>
      </c>
      <c r="T699" t="e">
        <f t="shared" si="53"/>
        <v>#N/A</v>
      </c>
      <c r="U699" t="str">
        <f t="shared" si="54"/>
        <v/>
      </c>
    </row>
    <row r="700" spans="13:21" x14ac:dyDescent="0.35">
      <c r="M700" s="6" t="s">
        <v>713</v>
      </c>
      <c r="N700" s="5">
        <v>397</v>
      </c>
      <c r="O700" s="5">
        <v>273.77</v>
      </c>
      <c r="Q700" s="9" t="str">
        <f t="shared" si="50"/>
        <v>PBOR00715</v>
      </c>
      <c r="R700" s="11">
        <f t="shared" si="51"/>
        <v>397</v>
      </c>
      <c r="S700" s="11">
        <f t="shared" si="52"/>
        <v>273.77</v>
      </c>
      <c r="T700" t="e">
        <f t="shared" si="53"/>
        <v>#N/A</v>
      </c>
      <c r="U700" t="str">
        <f t="shared" si="54"/>
        <v/>
      </c>
    </row>
    <row r="701" spans="13:21" x14ac:dyDescent="0.35">
      <c r="M701" s="6" t="s">
        <v>714</v>
      </c>
      <c r="N701" s="5">
        <v>405</v>
      </c>
      <c r="O701" s="5">
        <v>131.34</v>
      </c>
      <c r="Q701" s="9" t="str">
        <f t="shared" si="50"/>
        <v>PBOR00716</v>
      </c>
      <c r="R701" s="11">
        <f t="shared" si="51"/>
        <v>405</v>
      </c>
      <c r="S701" s="11">
        <f t="shared" si="52"/>
        <v>131.34</v>
      </c>
      <c r="T701" t="e">
        <f t="shared" si="53"/>
        <v>#N/A</v>
      </c>
      <c r="U701" t="str">
        <f t="shared" si="54"/>
        <v/>
      </c>
    </row>
    <row r="702" spans="13:21" x14ac:dyDescent="0.35">
      <c r="M702" s="6" t="s">
        <v>715</v>
      </c>
      <c r="N702" s="5">
        <v>724</v>
      </c>
      <c r="O702" s="5">
        <v>230.53</v>
      </c>
      <c r="Q702" s="9" t="str">
        <f t="shared" si="50"/>
        <v>PBOR00717</v>
      </c>
      <c r="R702" s="11">
        <f t="shared" si="51"/>
        <v>724</v>
      </c>
      <c r="S702" s="11">
        <f t="shared" si="52"/>
        <v>230.53</v>
      </c>
      <c r="T702" t="e">
        <f t="shared" si="53"/>
        <v>#N/A</v>
      </c>
      <c r="U702" t="str">
        <f t="shared" si="54"/>
        <v/>
      </c>
    </row>
    <row r="703" spans="13:21" x14ac:dyDescent="0.35">
      <c r="M703" s="6" t="s">
        <v>716</v>
      </c>
      <c r="N703" s="5">
        <v>285</v>
      </c>
      <c r="O703" s="5">
        <v>265.02</v>
      </c>
      <c r="Q703" s="9" t="str">
        <f t="shared" si="50"/>
        <v>PBOR00718</v>
      </c>
      <c r="R703" s="11">
        <f t="shared" si="51"/>
        <v>285</v>
      </c>
      <c r="S703" s="11">
        <f t="shared" si="52"/>
        <v>265.02</v>
      </c>
      <c r="T703" t="e">
        <f t="shared" si="53"/>
        <v>#N/A</v>
      </c>
      <c r="U703" t="str">
        <f t="shared" si="54"/>
        <v/>
      </c>
    </row>
    <row r="704" spans="13:21" x14ac:dyDescent="0.35">
      <c r="M704" s="6" t="s">
        <v>717</v>
      </c>
      <c r="N704" s="5">
        <v>275</v>
      </c>
      <c r="O704" s="5">
        <v>210.06</v>
      </c>
      <c r="Q704" s="9" t="str">
        <f t="shared" si="50"/>
        <v>PBOR00719</v>
      </c>
      <c r="R704" s="11">
        <f t="shared" si="51"/>
        <v>275</v>
      </c>
      <c r="S704" s="11">
        <f t="shared" si="52"/>
        <v>210.06</v>
      </c>
      <c r="T704" t="e">
        <f t="shared" si="53"/>
        <v>#N/A</v>
      </c>
      <c r="U704" t="str">
        <f t="shared" si="54"/>
        <v/>
      </c>
    </row>
    <row r="705" spans="13:21" x14ac:dyDescent="0.35">
      <c r="M705" s="6" t="s">
        <v>718</v>
      </c>
      <c r="N705" s="5">
        <v>870</v>
      </c>
      <c r="O705" s="5">
        <v>571.76</v>
      </c>
      <c r="Q705" s="9" t="str">
        <f t="shared" si="50"/>
        <v>PBOR00720</v>
      </c>
      <c r="R705" s="11">
        <f t="shared" si="51"/>
        <v>870</v>
      </c>
      <c r="S705" s="11">
        <f t="shared" si="52"/>
        <v>571.76</v>
      </c>
      <c r="T705" t="e">
        <f t="shared" si="53"/>
        <v>#N/A</v>
      </c>
      <c r="U705" t="str">
        <f t="shared" si="54"/>
        <v/>
      </c>
    </row>
    <row r="706" spans="13:21" x14ac:dyDescent="0.35">
      <c r="M706" s="6" t="s">
        <v>719</v>
      </c>
      <c r="N706" s="5">
        <v>603</v>
      </c>
      <c r="O706" s="5">
        <v>21.82</v>
      </c>
      <c r="Q706" s="9" t="str">
        <f t="shared" si="50"/>
        <v>PBOR00721</v>
      </c>
      <c r="R706" s="11">
        <f t="shared" si="51"/>
        <v>603</v>
      </c>
      <c r="S706" s="11">
        <f t="shared" si="52"/>
        <v>21.82</v>
      </c>
      <c r="T706" t="e">
        <f t="shared" si="53"/>
        <v>#N/A</v>
      </c>
      <c r="U706" t="str">
        <f t="shared" si="54"/>
        <v/>
      </c>
    </row>
    <row r="707" spans="13:21" x14ac:dyDescent="0.35">
      <c r="M707" s="6" t="s">
        <v>720</v>
      </c>
      <c r="N707" s="5">
        <v>431</v>
      </c>
      <c r="O707" s="5">
        <v>303.85000000000002</v>
      </c>
      <c r="Q707" s="9" t="str">
        <f t="shared" si="50"/>
        <v>PBOR00722</v>
      </c>
      <c r="R707" s="11">
        <f t="shared" si="51"/>
        <v>431</v>
      </c>
      <c r="S707" s="11">
        <f t="shared" si="52"/>
        <v>303.85000000000002</v>
      </c>
      <c r="T707" t="e">
        <f t="shared" si="53"/>
        <v>#N/A</v>
      </c>
      <c r="U707" t="str">
        <f t="shared" si="54"/>
        <v/>
      </c>
    </row>
    <row r="708" spans="13:21" x14ac:dyDescent="0.35">
      <c r="M708" s="6" t="s">
        <v>721</v>
      </c>
      <c r="N708" s="5">
        <v>311</v>
      </c>
      <c r="O708" s="5">
        <v>147.38999999999999</v>
      </c>
      <c r="Q708" s="9" t="str">
        <f t="shared" si="50"/>
        <v>PBOR00723</v>
      </c>
      <c r="R708" s="11">
        <f t="shared" si="51"/>
        <v>311</v>
      </c>
      <c r="S708" s="11">
        <f t="shared" si="52"/>
        <v>147.38999999999999</v>
      </c>
      <c r="T708" t="e">
        <f t="shared" si="53"/>
        <v>#N/A</v>
      </c>
      <c r="U708" t="str">
        <f t="shared" si="54"/>
        <v/>
      </c>
    </row>
    <row r="709" spans="13:21" x14ac:dyDescent="0.35">
      <c r="M709" s="6" t="s">
        <v>722</v>
      </c>
      <c r="N709" s="5">
        <v>743</v>
      </c>
      <c r="O709" s="5">
        <v>260.75</v>
      </c>
      <c r="Q709" s="9" t="str">
        <f t="shared" si="50"/>
        <v>PBOR00724</v>
      </c>
      <c r="R709" s="11">
        <f t="shared" si="51"/>
        <v>743</v>
      </c>
      <c r="S709" s="11">
        <f t="shared" si="52"/>
        <v>260.75</v>
      </c>
      <c r="T709" t="e">
        <f t="shared" si="53"/>
        <v>#N/A</v>
      </c>
      <c r="U709" t="str">
        <f t="shared" si="54"/>
        <v/>
      </c>
    </row>
    <row r="710" spans="13:21" x14ac:dyDescent="0.35">
      <c r="M710" s="6" t="s">
        <v>723</v>
      </c>
      <c r="N710" s="5">
        <v>507</v>
      </c>
      <c r="O710" s="5">
        <v>164.7</v>
      </c>
      <c r="Q710" s="9" t="str">
        <f t="shared" ref="Q710:Q773" si="55">M710</f>
        <v>PBOR00725</v>
      </c>
      <c r="R710" s="11">
        <f t="shared" ref="R710:R773" si="56">N710</f>
        <v>507</v>
      </c>
      <c r="S710" s="11">
        <f t="shared" ref="S710:S773" si="57">O710</f>
        <v>164.7</v>
      </c>
      <c r="T710" t="e">
        <f t="shared" ref="T710:T773" si="58">IF(R710=MAX($R$5:$R$780),R710,NA())</f>
        <v>#N/A</v>
      </c>
      <c r="U710" t="str">
        <f t="shared" ref="U710:U773" si="59">IF(S710=MAX($S$5:$S$780),S710,"")</f>
        <v/>
      </c>
    </row>
    <row r="711" spans="13:21" x14ac:dyDescent="0.35">
      <c r="M711" s="6" t="s">
        <v>724</v>
      </c>
      <c r="N711" s="5">
        <v>592</v>
      </c>
      <c r="O711" s="5">
        <v>44.88</v>
      </c>
      <c r="Q711" s="9" t="str">
        <f t="shared" si="55"/>
        <v>PBOR00726</v>
      </c>
      <c r="R711" s="11">
        <f t="shared" si="56"/>
        <v>592</v>
      </c>
      <c r="S711" s="11">
        <f t="shared" si="57"/>
        <v>44.88</v>
      </c>
      <c r="T711" t="e">
        <f t="shared" si="58"/>
        <v>#N/A</v>
      </c>
      <c r="U711" t="str">
        <f t="shared" si="59"/>
        <v/>
      </c>
    </row>
    <row r="712" spans="13:21" x14ac:dyDescent="0.35">
      <c r="M712" s="6" t="s">
        <v>725</v>
      </c>
      <c r="N712" s="5">
        <v>288</v>
      </c>
      <c r="O712" s="5">
        <v>201.94</v>
      </c>
      <c r="Q712" s="9" t="str">
        <f t="shared" si="55"/>
        <v>PBOR00727</v>
      </c>
      <c r="R712" s="11">
        <f t="shared" si="56"/>
        <v>288</v>
      </c>
      <c r="S712" s="11">
        <f t="shared" si="57"/>
        <v>201.94</v>
      </c>
      <c r="T712" t="e">
        <f t="shared" si="58"/>
        <v>#N/A</v>
      </c>
      <c r="U712" t="str">
        <f t="shared" si="59"/>
        <v/>
      </c>
    </row>
    <row r="713" spans="13:21" x14ac:dyDescent="0.35">
      <c r="M713" s="6" t="s">
        <v>726</v>
      </c>
      <c r="N713" s="5">
        <v>434</v>
      </c>
      <c r="O713" s="5">
        <v>122.89</v>
      </c>
      <c r="Q713" s="9" t="str">
        <f t="shared" si="55"/>
        <v>PBOR00728</v>
      </c>
      <c r="R713" s="11">
        <f t="shared" si="56"/>
        <v>434</v>
      </c>
      <c r="S713" s="11">
        <f t="shared" si="57"/>
        <v>122.89</v>
      </c>
      <c r="T713" t="e">
        <f t="shared" si="58"/>
        <v>#N/A</v>
      </c>
      <c r="U713" t="str">
        <f t="shared" si="59"/>
        <v/>
      </c>
    </row>
    <row r="714" spans="13:21" x14ac:dyDescent="0.35">
      <c r="M714" s="6" t="s">
        <v>727</v>
      </c>
      <c r="N714" s="5">
        <v>356</v>
      </c>
      <c r="O714" s="5">
        <v>72.45</v>
      </c>
      <c r="Q714" s="9" t="str">
        <f t="shared" si="55"/>
        <v>PBOR00730</v>
      </c>
      <c r="R714" s="11">
        <f t="shared" si="56"/>
        <v>356</v>
      </c>
      <c r="S714" s="11">
        <f t="shared" si="57"/>
        <v>72.45</v>
      </c>
      <c r="T714" t="e">
        <f t="shared" si="58"/>
        <v>#N/A</v>
      </c>
      <c r="U714" t="str">
        <f t="shared" si="59"/>
        <v/>
      </c>
    </row>
    <row r="715" spans="13:21" x14ac:dyDescent="0.35">
      <c r="M715" s="6" t="s">
        <v>728</v>
      </c>
      <c r="N715" s="5">
        <v>666</v>
      </c>
      <c r="O715" s="5">
        <v>616.83000000000004</v>
      </c>
      <c r="Q715" s="9" t="str">
        <f t="shared" si="55"/>
        <v>PBOR00731</v>
      </c>
      <c r="R715" s="11">
        <f t="shared" si="56"/>
        <v>666</v>
      </c>
      <c r="S715" s="11">
        <f t="shared" si="57"/>
        <v>616.83000000000004</v>
      </c>
      <c r="T715" t="e">
        <f t="shared" si="58"/>
        <v>#N/A</v>
      </c>
      <c r="U715" t="str">
        <f t="shared" si="59"/>
        <v/>
      </c>
    </row>
    <row r="716" spans="13:21" x14ac:dyDescent="0.35">
      <c r="M716" s="6" t="s">
        <v>729</v>
      </c>
      <c r="N716" s="5">
        <v>409</v>
      </c>
      <c r="O716" s="5">
        <v>399.59</v>
      </c>
      <c r="Q716" s="9" t="str">
        <f t="shared" si="55"/>
        <v>PBOR00732</v>
      </c>
      <c r="R716" s="11">
        <f t="shared" si="56"/>
        <v>409</v>
      </c>
      <c r="S716" s="11">
        <f t="shared" si="57"/>
        <v>399.59</v>
      </c>
      <c r="T716" t="e">
        <f t="shared" si="58"/>
        <v>#N/A</v>
      </c>
      <c r="U716" t="str">
        <f t="shared" si="59"/>
        <v/>
      </c>
    </row>
    <row r="717" spans="13:21" x14ac:dyDescent="0.35">
      <c r="M717" s="6" t="s">
        <v>730</v>
      </c>
      <c r="N717" s="5">
        <v>328</v>
      </c>
      <c r="O717" s="5">
        <v>46.41</v>
      </c>
      <c r="Q717" s="9" t="str">
        <f t="shared" si="55"/>
        <v>PBOR00733</v>
      </c>
      <c r="R717" s="11">
        <f t="shared" si="56"/>
        <v>328</v>
      </c>
      <c r="S717" s="11">
        <f t="shared" si="57"/>
        <v>46.41</v>
      </c>
      <c r="T717" t="e">
        <f t="shared" si="58"/>
        <v>#N/A</v>
      </c>
      <c r="U717" t="str">
        <f t="shared" si="59"/>
        <v/>
      </c>
    </row>
    <row r="718" spans="13:21" x14ac:dyDescent="0.35">
      <c r="M718" s="6" t="s">
        <v>731</v>
      </c>
      <c r="N718" s="5">
        <v>666</v>
      </c>
      <c r="O718" s="5">
        <v>408.55</v>
      </c>
      <c r="Q718" s="9" t="str">
        <f t="shared" si="55"/>
        <v>PBOR00734</v>
      </c>
      <c r="R718" s="11">
        <f t="shared" si="56"/>
        <v>666</v>
      </c>
      <c r="S718" s="11">
        <f t="shared" si="57"/>
        <v>408.55</v>
      </c>
      <c r="T718" t="e">
        <f t="shared" si="58"/>
        <v>#N/A</v>
      </c>
      <c r="U718" t="str">
        <f t="shared" si="59"/>
        <v/>
      </c>
    </row>
    <row r="719" spans="13:21" x14ac:dyDescent="0.35">
      <c r="M719" s="6" t="s">
        <v>732</v>
      </c>
      <c r="N719" s="5">
        <v>713</v>
      </c>
      <c r="O719" s="5">
        <v>15.42</v>
      </c>
      <c r="Q719" s="9" t="str">
        <f t="shared" si="55"/>
        <v>pbor00735</v>
      </c>
      <c r="R719" s="11">
        <f t="shared" si="56"/>
        <v>713</v>
      </c>
      <c r="S719" s="11">
        <f t="shared" si="57"/>
        <v>15.42</v>
      </c>
      <c r="T719" t="e">
        <f t="shared" si="58"/>
        <v>#N/A</v>
      </c>
      <c r="U719" t="str">
        <f t="shared" si="59"/>
        <v/>
      </c>
    </row>
    <row r="720" spans="13:21" x14ac:dyDescent="0.35">
      <c r="M720" s="6" t="s">
        <v>733</v>
      </c>
      <c r="N720" s="5">
        <v>236</v>
      </c>
      <c r="O720" s="5">
        <v>185.34</v>
      </c>
      <c r="Q720" s="9" t="str">
        <f t="shared" si="55"/>
        <v>PBOR00736</v>
      </c>
      <c r="R720" s="11">
        <f t="shared" si="56"/>
        <v>236</v>
      </c>
      <c r="S720" s="11">
        <f t="shared" si="57"/>
        <v>185.34</v>
      </c>
      <c r="T720" t="e">
        <f t="shared" si="58"/>
        <v>#N/A</v>
      </c>
      <c r="U720" t="str">
        <f t="shared" si="59"/>
        <v/>
      </c>
    </row>
    <row r="721" spans="13:21" x14ac:dyDescent="0.35">
      <c r="M721" s="6" t="s">
        <v>734</v>
      </c>
      <c r="N721" s="5">
        <v>601</v>
      </c>
      <c r="O721" s="5">
        <v>67.28</v>
      </c>
      <c r="Q721" s="9" t="str">
        <f t="shared" si="55"/>
        <v>PBOR00737</v>
      </c>
      <c r="R721" s="11">
        <f t="shared" si="56"/>
        <v>601</v>
      </c>
      <c r="S721" s="11">
        <f t="shared" si="57"/>
        <v>67.28</v>
      </c>
      <c r="T721" t="e">
        <f t="shared" si="58"/>
        <v>#N/A</v>
      </c>
      <c r="U721" t="str">
        <f t="shared" si="59"/>
        <v/>
      </c>
    </row>
    <row r="722" spans="13:21" x14ac:dyDescent="0.35">
      <c r="M722" s="6" t="s">
        <v>735</v>
      </c>
      <c r="N722" s="5">
        <v>791</v>
      </c>
      <c r="O722" s="5">
        <v>652.07000000000005</v>
      </c>
      <c r="Q722" s="9" t="str">
        <f t="shared" si="55"/>
        <v>PBOR00738</v>
      </c>
      <c r="R722" s="11">
        <f t="shared" si="56"/>
        <v>791</v>
      </c>
      <c r="S722" s="11">
        <f t="shared" si="57"/>
        <v>652.07000000000005</v>
      </c>
      <c r="T722" t="e">
        <f t="shared" si="58"/>
        <v>#N/A</v>
      </c>
      <c r="U722" t="str">
        <f t="shared" si="59"/>
        <v/>
      </c>
    </row>
    <row r="723" spans="13:21" x14ac:dyDescent="0.35">
      <c r="M723" s="6" t="s">
        <v>736</v>
      </c>
      <c r="N723" s="5">
        <v>657</v>
      </c>
      <c r="O723" s="5">
        <v>53.94</v>
      </c>
      <c r="Q723" s="9" t="str">
        <f t="shared" si="55"/>
        <v>PBOR00739</v>
      </c>
      <c r="R723" s="11">
        <f t="shared" si="56"/>
        <v>657</v>
      </c>
      <c r="S723" s="11">
        <f t="shared" si="57"/>
        <v>53.94</v>
      </c>
      <c r="T723" t="e">
        <f t="shared" si="58"/>
        <v>#N/A</v>
      </c>
      <c r="U723" t="str">
        <f t="shared" si="59"/>
        <v/>
      </c>
    </row>
    <row r="724" spans="13:21" x14ac:dyDescent="0.35">
      <c r="M724" s="6" t="s">
        <v>737</v>
      </c>
      <c r="N724" s="5">
        <v>383</v>
      </c>
      <c r="O724" s="5">
        <v>70.489999999999995</v>
      </c>
      <c r="Q724" s="9" t="str">
        <f t="shared" si="55"/>
        <v>PBOR00740</v>
      </c>
      <c r="R724" s="11">
        <f t="shared" si="56"/>
        <v>383</v>
      </c>
      <c r="S724" s="11">
        <f t="shared" si="57"/>
        <v>70.489999999999995</v>
      </c>
      <c r="T724" t="e">
        <f t="shared" si="58"/>
        <v>#N/A</v>
      </c>
      <c r="U724" t="str">
        <f t="shared" si="59"/>
        <v/>
      </c>
    </row>
    <row r="725" spans="13:21" x14ac:dyDescent="0.35">
      <c r="M725" s="6" t="s">
        <v>738</v>
      </c>
      <c r="N725" s="5">
        <v>458</v>
      </c>
      <c r="O725" s="5">
        <v>194.15</v>
      </c>
      <c r="Q725" s="9" t="str">
        <f t="shared" si="55"/>
        <v>PBOR00741</v>
      </c>
      <c r="R725" s="11">
        <f t="shared" si="56"/>
        <v>458</v>
      </c>
      <c r="S725" s="11">
        <f t="shared" si="57"/>
        <v>194.15</v>
      </c>
      <c r="T725" t="e">
        <f t="shared" si="58"/>
        <v>#N/A</v>
      </c>
      <c r="U725" t="str">
        <f t="shared" si="59"/>
        <v/>
      </c>
    </row>
    <row r="726" spans="13:21" x14ac:dyDescent="0.35">
      <c r="M726" s="6" t="s">
        <v>739</v>
      </c>
      <c r="N726" s="5">
        <v>212</v>
      </c>
      <c r="O726" s="5">
        <v>9.18</v>
      </c>
      <c r="Q726" s="9" t="str">
        <f t="shared" si="55"/>
        <v>PBOR00742</v>
      </c>
      <c r="R726" s="11">
        <f t="shared" si="56"/>
        <v>212</v>
      </c>
      <c r="S726" s="11">
        <f t="shared" si="57"/>
        <v>9.18</v>
      </c>
      <c r="T726" t="e">
        <f t="shared" si="58"/>
        <v>#N/A</v>
      </c>
      <c r="U726" t="str">
        <f t="shared" si="59"/>
        <v/>
      </c>
    </row>
    <row r="727" spans="13:21" x14ac:dyDescent="0.35">
      <c r="M727" s="6" t="s">
        <v>740</v>
      </c>
      <c r="N727" s="5">
        <v>897</v>
      </c>
      <c r="O727" s="5">
        <v>643.14</v>
      </c>
      <c r="Q727" s="9" t="str">
        <f t="shared" si="55"/>
        <v>PBOR00743</v>
      </c>
      <c r="R727" s="11">
        <f t="shared" si="56"/>
        <v>897</v>
      </c>
      <c r="S727" s="11">
        <f t="shared" si="57"/>
        <v>643.14</v>
      </c>
      <c r="T727" t="e">
        <f t="shared" si="58"/>
        <v>#N/A</v>
      </c>
      <c r="U727" t="str">
        <f t="shared" si="59"/>
        <v/>
      </c>
    </row>
    <row r="728" spans="13:21" x14ac:dyDescent="0.35">
      <c r="M728" s="6" t="s">
        <v>741</v>
      </c>
      <c r="N728" s="5">
        <v>341</v>
      </c>
      <c r="O728" s="5">
        <v>101.25</v>
      </c>
      <c r="Q728" s="9" t="str">
        <f t="shared" si="55"/>
        <v>PBOR00744</v>
      </c>
      <c r="R728" s="11">
        <f t="shared" si="56"/>
        <v>341</v>
      </c>
      <c r="S728" s="11">
        <f t="shared" si="57"/>
        <v>101.25</v>
      </c>
      <c r="T728" t="e">
        <f t="shared" si="58"/>
        <v>#N/A</v>
      </c>
      <c r="U728" t="str">
        <f t="shared" si="59"/>
        <v/>
      </c>
    </row>
    <row r="729" spans="13:21" x14ac:dyDescent="0.35">
      <c r="M729" s="6" t="s">
        <v>742</v>
      </c>
      <c r="N729" s="5">
        <v>789</v>
      </c>
      <c r="O729" s="5">
        <v>217.33</v>
      </c>
      <c r="Q729" s="9" t="str">
        <f t="shared" si="55"/>
        <v>PBOR00745</v>
      </c>
      <c r="R729" s="11">
        <f t="shared" si="56"/>
        <v>789</v>
      </c>
      <c r="S729" s="11">
        <f t="shared" si="57"/>
        <v>217.33</v>
      </c>
      <c r="T729" t="e">
        <f t="shared" si="58"/>
        <v>#N/A</v>
      </c>
      <c r="U729" t="str">
        <f t="shared" si="59"/>
        <v/>
      </c>
    </row>
    <row r="730" spans="13:21" x14ac:dyDescent="0.35">
      <c r="M730" s="6" t="s">
        <v>743</v>
      </c>
      <c r="N730" s="5">
        <v>250</v>
      </c>
      <c r="O730" s="5">
        <v>158.38999999999999</v>
      </c>
      <c r="Q730" s="9" t="str">
        <f t="shared" si="55"/>
        <v>PBOR00746</v>
      </c>
      <c r="R730" s="11">
        <f t="shared" si="56"/>
        <v>250</v>
      </c>
      <c r="S730" s="11">
        <f t="shared" si="57"/>
        <v>158.38999999999999</v>
      </c>
      <c r="T730" t="e">
        <f t="shared" si="58"/>
        <v>#N/A</v>
      </c>
      <c r="U730" t="str">
        <f t="shared" si="59"/>
        <v/>
      </c>
    </row>
    <row r="731" spans="13:21" x14ac:dyDescent="0.35">
      <c r="M731" s="6" t="s">
        <v>744</v>
      </c>
      <c r="N731" s="5">
        <v>470</v>
      </c>
      <c r="O731" s="5">
        <v>335.3</v>
      </c>
      <c r="Q731" s="9" t="str">
        <f t="shared" si="55"/>
        <v>PBOR00747</v>
      </c>
      <c r="R731" s="11">
        <f t="shared" si="56"/>
        <v>470</v>
      </c>
      <c r="S731" s="11">
        <f t="shared" si="57"/>
        <v>335.3</v>
      </c>
      <c r="T731" t="e">
        <f t="shared" si="58"/>
        <v>#N/A</v>
      </c>
      <c r="U731" t="str">
        <f t="shared" si="59"/>
        <v/>
      </c>
    </row>
    <row r="732" spans="13:21" x14ac:dyDescent="0.35">
      <c r="M732" s="6" t="s">
        <v>745</v>
      </c>
      <c r="N732" s="5">
        <v>775</v>
      </c>
      <c r="O732" s="5">
        <v>516.29</v>
      </c>
      <c r="Q732" s="9" t="str">
        <f t="shared" si="55"/>
        <v>PBOR00748</v>
      </c>
      <c r="R732" s="11">
        <f t="shared" si="56"/>
        <v>775</v>
      </c>
      <c r="S732" s="11">
        <f t="shared" si="57"/>
        <v>516.29</v>
      </c>
      <c r="T732" t="e">
        <f t="shared" si="58"/>
        <v>#N/A</v>
      </c>
      <c r="U732" t="str">
        <f t="shared" si="59"/>
        <v/>
      </c>
    </row>
    <row r="733" spans="13:21" x14ac:dyDescent="0.35">
      <c r="M733" s="6" t="s">
        <v>746</v>
      </c>
      <c r="N733" s="5">
        <v>741</v>
      </c>
      <c r="O733" s="5">
        <v>464.24</v>
      </c>
      <c r="Q733" s="9" t="str">
        <f t="shared" si="55"/>
        <v>PBOR00749</v>
      </c>
      <c r="R733" s="11">
        <f t="shared" si="56"/>
        <v>741</v>
      </c>
      <c r="S733" s="11">
        <f t="shared" si="57"/>
        <v>464.24</v>
      </c>
      <c r="T733" t="e">
        <f t="shared" si="58"/>
        <v>#N/A</v>
      </c>
      <c r="U733" t="str">
        <f t="shared" si="59"/>
        <v/>
      </c>
    </row>
    <row r="734" spans="13:21" x14ac:dyDescent="0.35">
      <c r="M734" s="6" t="s">
        <v>747</v>
      </c>
      <c r="N734" s="5">
        <v>479</v>
      </c>
      <c r="O734" s="5">
        <v>326.75</v>
      </c>
      <c r="Q734" s="9" t="str">
        <f t="shared" si="55"/>
        <v>PBOR00750</v>
      </c>
      <c r="R734" s="11">
        <f t="shared" si="56"/>
        <v>479</v>
      </c>
      <c r="S734" s="11">
        <f t="shared" si="57"/>
        <v>326.75</v>
      </c>
      <c r="T734" t="e">
        <f t="shared" si="58"/>
        <v>#N/A</v>
      </c>
      <c r="U734" t="str">
        <f t="shared" si="59"/>
        <v/>
      </c>
    </row>
    <row r="735" spans="13:21" x14ac:dyDescent="0.35">
      <c r="M735" s="6" t="s">
        <v>748</v>
      </c>
      <c r="N735" s="5">
        <v>459</v>
      </c>
      <c r="O735" s="5">
        <v>17.66</v>
      </c>
      <c r="Q735" s="9" t="str">
        <f t="shared" si="55"/>
        <v>PBOR00751</v>
      </c>
      <c r="R735" s="11">
        <f t="shared" si="56"/>
        <v>459</v>
      </c>
      <c r="S735" s="11">
        <f t="shared" si="57"/>
        <v>17.66</v>
      </c>
      <c r="T735" t="e">
        <f t="shared" si="58"/>
        <v>#N/A</v>
      </c>
      <c r="U735" t="str">
        <f t="shared" si="59"/>
        <v/>
      </c>
    </row>
    <row r="736" spans="13:21" x14ac:dyDescent="0.35">
      <c r="M736" s="6" t="s">
        <v>749</v>
      </c>
      <c r="N736" s="5">
        <v>303</v>
      </c>
      <c r="O736" s="5">
        <v>125.46</v>
      </c>
      <c r="Q736" s="9" t="str">
        <f t="shared" si="55"/>
        <v>PBOR00752</v>
      </c>
      <c r="R736" s="11">
        <f t="shared" si="56"/>
        <v>303</v>
      </c>
      <c r="S736" s="11">
        <f t="shared" si="57"/>
        <v>125.46</v>
      </c>
      <c r="T736" t="e">
        <f t="shared" si="58"/>
        <v>#N/A</v>
      </c>
      <c r="U736" t="str">
        <f t="shared" si="59"/>
        <v/>
      </c>
    </row>
    <row r="737" spans="13:21" x14ac:dyDescent="0.35">
      <c r="M737" s="6" t="s">
        <v>750</v>
      </c>
      <c r="N737" s="5">
        <v>586</v>
      </c>
      <c r="O737" s="5">
        <v>171.23</v>
      </c>
      <c r="Q737" s="9" t="str">
        <f t="shared" si="55"/>
        <v>PBOR00753</v>
      </c>
      <c r="R737" s="11">
        <f t="shared" si="56"/>
        <v>586</v>
      </c>
      <c r="S737" s="11">
        <f t="shared" si="57"/>
        <v>171.23</v>
      </c>
      <c r="T737" t="e">
        <f t="shared" si="58"/>
        <v>#N/A</v>
      </c>
      <c r="U737" t="str">
        <f t="shared" si="59"/>
        <v/>
      </c>
    </row>
    <row r="738" spans="13:21" x14ac:dyDescent="0.35">
      <c r="M738" s="6" t="s">
        <v>751</v>
      </c>
      <c r="N738" s="5">
        <v>771</v>
      </c>
      <c r="O738" s="5">
        <v>307.45</v>
      </c>
      <c r="Q738" s="9" t="str">
        <f t="shared" si="55"/>
        <v>PBOR00754</v>
      </c>
      <c r="R738" s="11">
        <f t="shared" si="56"/>
        <v>771</v>
      </c>
      <c r="S738" s="11">
        <f t="shared" si="57"/>
        <v>307.45</v>
      </c>
      <c r="T738" t="e">
        <f t="shared" si="58"/>
        <v>#N/A</v>
      </c>
      <c r="U738" t="str">
        <f t="shared" si="59"/>
        <v/>
      </c>
    </row>
    <row r="739" spans="13:21" x14ac:dyDescent="0.35">
      <c r="M739" s="6" t="s">
        <v>752</v>
      </c>
      <c r="N739" s="5">
        <v>711</v>
      </c>
      <c r="O739" s="5">
        <v>535.02</v>
      </c>
      <c r="Q739" s="9" t="str">
        <f t="shared" si="55"/>
        <v>PBOR00755</v>
      </c>
      <c r="R739" s="11">
        <f t="shared" si="56"/>
        <v>711</v>
      </c>
      <c r="S739" s="11">
        <f t="shared" si="57"/>
        <v>535.02</v>
      </c>
      <c r="T739" t="e">
        <f t="shared" si="58"/>
        <v>#N/A</v>
      </c>
      <c r="U739" t="str">
        <f t="shared" si="59"/>
        <v/>
      </c>
    </row>
    <row r="740" spans="13:21" x14ac:dyDescent="0.35">
      <c r="M740" s="6" t="s">
        <v>753</v>
      </c>
      <c r="N740" s="5">
        <v>557</v>
      </c>
      <c r="O740" s="5">
        <v>0.4</v>
      </c>
      <c r="Q740" s="9" t="str">
        <f t="shared" si="55"/>
        <v>PBOR00756</v>
      </c>
      <c r="R740" s="11">
        <f t="shared" si="56"/>
        <v>557</v>
      </c>
      <c r="S740" s="11">
        <f t="shared" si="57"/>
        <v>0.4</v>
      </c>
      <c r="T740" t="e">
        <f t="shared" si="58"/>
        <v>#N/A</v>
      </c>
      <c r="U740" t="str">
        <f t="shared" si="59"/>
        <v/>
      </c>
    </row>
    <row r="741" spans="13:21" x14ac:dyDescent="0.35">
      <c r="M741" s="6" t="s">
        <v>754</v>
      </c>
      <c r="N741" s="5">
        <v>823</v>
      </c>
      <c r="O741" s="5">
        <v>817.01</v>
      </c>
      <c r="Q741" s="9" t="str">
        <f t="shared" si="55"/>
        <v>PBOR00757</v>
      </c>
      <c r="R741" s="11">
        <f t="shared" si="56"/>
        <v>823</v>
      </c>
      <c r="S741" s="11">
        <f t="shared" si="57"/>
        <v>817.01</v>
      </c>
      <c r="T741" t="e">
        <f t="shared" si="58"/>
        <v>#N/A</v>
      </c>
      <c r="U741" t="str">
        <f t="shared" si="59"/>
        <v/>
      </c>
    </row>
    <row r="742" spans="13:21" x14ac:dyDescent="0.35">
      <c r="M742" s="6" t="s">
        <v>755</v>
      </c>
      <c r="N742" s="5">
        <v>553</v>
      </c>
      <c r="O742" s="5">
        <v>119.82</v>
      </c>
      <c r="Q742" s="9" t="str">
        <f t="shared" si="55"/>
        <v>PBOR00758</v>
      </c>
      <c r="R742" s="11">
        <f t="shared" si="56"/>
        <v>553</v>
      </c>
      <c r="S742" s="11">
        <f t="shared" si="57"/>
        <v>119.82</v>
      </c>
      <c r="T742" t="e">
        <f t="shared" si="58"/>
        <v>#N/A</v>
      </c>
      <c r="U742" t="str">
        <f t="shared" si="59"/>
        <v/>
      </c>
    </row>
    <row r="743" spans="13:21" x14ac:dyDescent="0.35">
      <c r="M743" s="6" t="s">
        <v>756</v>
      </c>
      <c r="N743" s="5">
        <v>756</v>
      </c>
      <c r="O743" s="5">
        <v>754.06</v>
      </c>
      <c r="Q743" s="9" t="str">
        <f t="shared" si="55"/>
        <v>PBOR00759</v>
      </c>
      <c r="R743" s="11">
        <f t="shared" si="56"/>
        <v>756</v>
      </c>
      <c r="S743" s="11">
        <f t="shared" si="57"/>
        <v>754.06</v>
      </c>
      <c r="T743" t="e">
        <f t="shared" si="58"/>
        <v>#N/A</v>
      </c>
      <c r="U743" t="str">
        <f t="shared" si="59"/>
        <v/>
      </c>
    </row>
    <row r="744" spans="13:21" x14ac:dyDescent="0.35">
      <c r="M744" s="6" t="s">
        <v>757</v>
      </c>
      <c r="N744" s="5">
        <v>325</v>
      </c>
      <c r="O744" s="5">
        <v>167.51</v>
      </c>
      <c r="Q744" s="9" t="str">
        <f t="shared" si="55"/>
        <v>PBOR00760</v>
      </c>
      <c r="R744" s="11">
        <f t="shared" si="56"/>
        <v>325</v>
      </c>
      <c r="S744" s="11">
        <f t="shared" si="57"/>
        <v>167.51</v>
      </c>
      <c r="T744" t="e">
        <f t="shared" si="58"/>
        <v>#N/A</v>
      </c>
      <c r="U744" t="str">
        <f t="shared" si="59"/>
        <v/>
      </c>
    </row>
    <row r="745" spans="13:21" x14ac:dyDescent="0.35">
      <c r="M745" s="6" t="s">
        <v>758</v>
      </c>
      <c r="N745" s="5">
        <v>769</v>
      </c>
      <c r="O745" s="5">
        <v>477.88</v>
      </c>
      <c r="Q745" s="9" t="str">
        <f t="shared" si="55"/>
        <v>PBOR00761</v>
      </c>
      <c r="R745" s="11">
        <f t="shared" si="56"/>
        <v>769</v>
      </c>
      <c r="S745" s="11">
        <f t="shared" si="57"/>
        <v>477.88</v>
      </c>
      <c r="T745" t="e">
        <f t="shared" si="58"/>
        <v>#N/A</v>
      </c>
      <c r="U745" t="str">
        <f t="shared" si="59"/>
        <v/>
      </c>
    </row>
    <row r="746" spans="13:21" x14ac:dyDescent="0.35">
      <c r="M746" s="6" t="s">
        <v>759</v>
      </c>
      <c r="N746" s="5">
        <v>873</v>
      </c>
      <c r="O746" s="5">
        <v>635.64</v>
      </c>
      <c r="Q746" s="9" t="str">
        <f t="shared" si="55"/>
        <v>PBOR00762</v>
      </c>
      <c r="R746" s="11">
        <f t="shared" si="56"/>
        <v>873</v>
      </c>
      <c r="S746" s="11">
        <f t="shared" si="57"/>
        <v>635.64</v>
      </c>
      <c r="T746" t="e">
        <f t="shared" si="58"/>
        <v>#N/A</v>
      </c>
      <c r="U746" t="str">
        <f t="shared" si="59"/>
        <v/>
      </c>
    </row>
    <row r="747" spans="13:21" x14ac:dyDescent="0.35">
      <c r="M747" s="6" t="s">
        <v>760</v>
      </c>
      <c r="N747" s="5">
        <v>350</v>
      </c>
      <c r="O747" s="5">
        <v>270.82</v>
      </c>
      <c r="Q747" s="9" t="str">
        <f t="shared" si="55"/>
        <v>PBOR00763</v>
      </c>
      <c r="R747" s="11">
        <f t="shared" si="56"/>
        <v>350</v>
      </c>
      <c r="S747" s="11">
        <f t="shared" si="57"/>
        <v>270.82</v>
      </c>
      <c r="T747" t="e">
        <f t="shared" si="58"/>
        <v>#N/A</v>
      </c>
      <c r="U747" t="str">
        <f t="shared" si="59"/>
        <v/>
      </c>
    </row>
    <row r="748" spans="13:21" x14ac:dyDescent="0.35">
      <c r="M748" s="6" t="s">
        <v>761</v>
      </c>
      <c r="N748" s="5">
        <v>738</v>
      </c>
      <c r="O748" s="5">
        <v>238.98</v>
      </c>
      <c r="Q748" s="9" t="str">
        <f t="shared" si="55"/>
        <v>PBOR00764</v>
      </c>
      <c r="R748" s="11">
        <f t="shared" si="56"/>
        <v>738</v>
      </c>
      <c r="S748" s="11">
        <f t="shared" si="57"/>
        <v>238.98</v>
      </c>
      <c r="T748" t="e">
        <f t="shared" si="58"/>
        <v>#N/A</v>
      </c>
      <c r="U748" t="str">
        <f t="shared" si="59"/>
        <v/>
      </c>
    </row>
    <row r="749" spans="13:21" x14ac:dyDescent="0.35">
      <c r="M749" s="6" t="s">
        <v>762</v>
      </c>
      <c r="N749" s="5">
        <v>712</v>
      </c>
      <c r="O749" s="5">
        <v>83.94</v>
      </c>
      <c r="Q749" s="9" t="str">
        <f t="shared" si="55"/>
        <v>PBOR00765</v>
      </c>
      <c r="R749" s="11">
        <f t="shared" si="56"/>
        <v>712</v>
      </c>
      <c r="S749" s="11">
        <f t="shared" si="57"/>
        <v>83.94</v>
      </c>
      <c r="T749" t="e">
        <f t="shared" si="58"/>
        <v>#N/A</v>
      </c>
      <c r="U749" t="str">
        <f t="shared" si="59"/>
        <v/>
      </c>
    </row>
    <row r="750" spans="13:21" x14ac:dyDescent="0.35">
      <c r="M750" s="6" t="s">
        <v>763</v>
      </c>
      <c r="N750" s="5">
        <v>577</v>
      </c>
      <c r="O750" s="5">
        <v>19.399999999999999</v>
      </c>
      <c r="Q750" s="9" t="str">
        <f t="shared" si="55"/>
        <v>PBOR00766</v>
      </c>
      <c r="R750" s="11">
        <f t="shared" si="56"/>
        <v>577</v>
      </c>
      <c r="S750" s="11">
        <f t="shared" si="57"/>
        <v>19.399999999999999</v>
      </c>
      <c r="T750" t="e">
        <f t="shared" si="58"/>
        <v>#N/A</v>
      </c>
      <c r="U750" t="str">
        <f t="shared" si="59"/>
        <v/>
      </c>
    </row>
    <row r="751" spans="13:21" x14ac:dyDescent="0.35">
      <c r="M751" s="6" t="s">
        <v>764</v>
      </c>
      <c r="N751" s="5">
        <v>233</v>
      </c>
      <c r="O751" s="5">
        <v>193.36</v>
      </c>
      <c r="Q751" s="9" t="str">
        <f t="shared" si="55"/>
        <v>PBOR00767</v>
      </c>
      <c r="R751" s="11">
        <f t="shared" si="56"/>
        <v>233</v>
      </c>
      <c r="S751" s="11">
        <f t="shared" si="57"/>
        <v>193.36</v>
      </c>
      <c r="T751" t="e">
        <f t="shared" si="58"/>
        <v>#N/A</v>
      </c>
      <c r="U751" t="str">
        <f t="shared" si="59"/>
        <v/>
      </c>
    </row>
    <row r="752" spans="13:21" x14ac:dyDescent="0.35">
      <c r="M752" s="6" t="s">
        <v>765</v>
      </c>
      <c r="N752" s="5">
        <v>863</v>
      </c>
      <c r="O752" s="5">
        <v>531.63</v>
      </c>
      <c r="Q752" s="9" t="str">
        <f t="shared" si="55"/>
        <v>PBOR00768</v>
      </c>
      <c r="R752" s="11">
        <f t="shared" si="56"/>
        <v>863</v>
      </c>
      <c r="S752" s="11">
        <f t="shared" si="57"/>
        <v>531.63</v>
      </c>
      <c r="T752" t="e">
        <f t="shared" si="58"/>
        <v>#N/A</v>
      </c>
      <c r="U752" t="str">
        <f t="shared" si="59"/>
        <v/>
      </c>
    </row>
    <row r="753" spans="13:21" x14ac:dyDescent="0.35">
      <c r="M753" s="6" t="s">
        <v>766</v>
      </c>
      <c r="N753" s="5">
        <v>854</v>
      </c>
      <c r="O753" s="5">
        <v>251.81</v>
      </c>
      <c r="Q753" s="9" t="str">
        <f t="shared" si="55"/>
        <v>PBOR00769</v>
      </c>
      <c r="R753" s="11">
        <f t="shared" si="56"/>
        <v>854</v>
      </c>
      <c r="S753" s="11">
        <f t="shared" si="57"/>
        <v>251.81</v>
      </c>
      <c r="T753" t="e">
        <f t="shared" si="58"/>
        <v>#N/A</v>
      </c>
      <c r="U753" t="str">
        <f t="shared" si="59"/>
        <v/>
      </c>
    </row>
    <row r="754" spans="13:21" x14ac:dyDescent="0.35">
      <c r="M754" s="6" t="s">
        <v>767</v>
      </c>
      <c r="N754" s="5">
        <v>434</v>
      </c>
      <c r="O754" s="5">
        <v>17.2</v>
      </c>
      <c r="Q754" s="9" t="str">
        <f t="shared" si="55"/>
        <v>pbor00770</v>
      </c>
      <c r="R754" s="11">
        <f t="shared" si="56"/>
        <v>434</v>
      </c>
      <c r="S754" s="11">
        <f t="shared" si="57"/>
        <v>17.2</v>
      </c>
      <c r="T754" t="e">
        <f t="shared" si="58"/>
        <v>#N/A</v>
      </c>
      <c r="U754" t="str">
        <f t="shared" si="59"/>
        <v/>
      </c>
    </row>
    <row r="755" spans="13:21" x14ac:dyDescent="0.35">
      <c r="M755" s="6" t="s">
        <v>768</v>
      </c>
      <c r="N755" s="5">
        <v>414</v>
      </c>
      <c r="O755" s="5">
        <v>105.7</v>
      </c>
      <c r="Q755" s="9" t="str">
        <f t="shared" si="55"/>
        <v>pbor00773</v>
      </c>
      <c r="R755" s="11">
        <f t="shared" si="56"/>
        <v>414</v>
      </c>
      <c r="S755" s="11">
        <f t="shared" si="57"/>
        <v>105.7</v>
      </c>
      <c r="T755" t="e">
        <f t="shared" si="58"/>
        <v>#N/A</v>
      </c>
      <c r="U755" t="str">
        <f t="shared" si="59"/>
        <v/>
      </c>
    </row>
    <row r="756" spans="13:21" x14ac:dyDescent="0.35">
      <c r="M756" s="6" t="s">
        <v>769</v>
      </c>
      <c r="N756" s="5">
        <v>573</v>
      </c>
      <c r="O756" s="5">
        <v>500.94</v>
      </c>
      <c r="Q756" s="9" t="str">
        <f t="shared" si="55"/>
        <v>PBOR00774</v>
      </c>
      <c r="R756" s="11">
        <f t="shared" si="56"/>
        <v>573</v>
      </c>
      <c r="S756" s="11">
        <f t="shared" si="57"/>
        <v>500.94</v>
      </c>
      <c r="T756" t="e">
        <f t="shared" si="58"/>
        <v>#N/A</v>
      </c>
      <c r="U756" t="str">
        <f t="shared" si="59"/>
        <v/>
      </c>
    </row>
    <row r="757" spans="13:21" x14ac:dyDescent="0.35">
      <c r="M757" s="6" t="s">
        <v>770</v>
      </c>
      <c r="N757" s="5">
        <v>636</v>
      </c>
      <c r="O757" s="5">
        <v>192.54</v>
      </c>
      <c r="Q757" s="9" t="str">
        <f t="shared" si="55"/>
        <v>pbor00775</v>
      </c>
      <c r="R757" s="11">
        <f t="shared" si="56"/>
        <v>636</v>
      </c>
      <c r="S757" s="11">
        <f t="shared" si="57"/>
        <v>192.54</v>
      </c>
      <c r="T757" t="e">
        <f t="shared" si="58"/>
        <v>#N/A</v>
      </c>
      <c r="U757" t="str">
        <f t="shared" si="59"/>
        <v/>
      </c>
    </row>
    <row r="758" spans="13:21" x14ac:dyDescent="0.35">
      <c r="M758" s="6" t="s">
        <v>771</v>
      </c>
      <c r="N758" s="5">
        <v>265</v>
      </c>
      <c r="O758" s="5">
        <v>236.21</v>
      </c>
      <c r="Q758" s="9" t="str">
        <f t="shared" si="55"/>
        <v>PBOR00776</v>
      </c>
      <c r="R758" s="11">
        <f t="shared" si="56"/>
        <v>265</v>
      </c>
      <c r="S758" s="11">
        <f t="shared" si="57"/>
        <v>236.21</v>
      </c>
      <c r="T758" t="e">
        <f t="shared" si="58"/>
        <v>#N/A</v>
      </c>
      <c r="U758" t="str">
        <f t="shared" si="59"/>
        <v/>
      </c>
    </row>
    <row r="759" spans="13:21" x14ac:dyDescent="0.35">
      <c r="M759" s="6" t="s">
        <v>772</v>
      </c>
      <c r="N759" s="5">
        <v>626</v>
      </c>
      <c r="O759" s="5">
        <v>433.83</v>
      </c>
      <c r="Q759" s="9" t="str">
        <f t="shared" si="55"/>
        <v>PBOR00777</v>
      </c>
      <c r="R759" s="11">
        <f t="shared" si="56"/>
        <v>626</v>
      </c>
      <c r="S759" s="11">
        <f t="shared" si="57"/>
        <v>433.83</v>
      </c>
      <c r="T759" t="e">
        <f t="shared" si="58"/>
        <v>#N/A</v>
      </c>
      <c r="U759" t="str">
        <f t="shared" si="59"/>
        <v/>
      </c>
    </row>
    <row r="760" spans="13:21" x14ac:dyDescent="0.35">
      <c r="M760" s="6" t="s">
        <v>773</v>
      </c>
      <c r="N760" s="5">
        <v>332</v>
      </c>
      <c r="O760" s="5">
        <v>174.76</v>
      </c>
      <c r="Q760" s="9" t="str">
        <f t="shared" si="55"/>
        <v>PBOR00778</v>
      </c>
      <c r="R760" s="11">
        <f t="shared" si="56"/>
        <v>332</v>
      </c>
      <c r="S760" s="11">
        <f t="shared" si="57"/>
        <v>174.76</v>
      </c>
      <c r="T760" t="e">
        <f t="shared" si="58"/>
        <v>#N/A</v>
      </c>
      <c r="U760" t="str">
        <f t="shared" si="59"/>
        <v/>
      </c>
    </row>
    <row r="761" spans="13:21" x14ac:dyDescent="0.35">
      <c r="M761" s="6" t="s">
        <v>774</v>
      </c>
      <c r="N761" s="5">
        <v>881</v>
      </c>
      <c r="O761" s="5">
        <v>111.65</v>
      </c>
      <c r="Q761" s="9" t="str">
        <f t="shared" si="55"/>
        <v>PBOR00779</v>
      </c>
      <c r="R761" s="11">
        <f t="shared" si="56"/>
        <v>881</v>
      </c>
      <c r="S761" s="11">
        <f t="shared" si="57"/>
        <v>111.65</v>
      </c>
      <c r="T761" t="e">
        <f t="shared" si="58"/>
        <v>#N/A</v>
      </c>
      <c r="U761" t="str">
        <f t="shared" si="59"/>
        <v/>
      </c>
    </row>
    <row r="762" spans="13:21" x14ac:dyDescent="0.35">
      <c r="M762" s="6" t="s">
        <v>775</v>
      </c>
      <c r="N762" s="5">
        <v>699</v>
      </c>
      <c r="O762" s="5">
        <v>3</v>
      </c>
      <c r="Q762" s="9" t="str">
        <f t="shared" si="55"/>
        <v>PBOR00780</v>
      </c>
      <c r="R762" s="11">
        <f t="shared" si="56"/>
        <v>699</v>
      </c>
      <c r="S762" s="11">
        <f t="shared" si="57"/>
        <v>3</v>
      </c>
      <c r="T762" t="e">
        <f t="shared" si="58"/>
        <v>#N/A</v>
      </c>
      <c r="U762" t="str">
        <f t="shared" si="59"/>
        <v/>
      </c>
    </row>
    <row r="763" spans="13:21" x14ac:dyDescent="0.35">
      <c r="M763" s="6" t="s">
        <v>776</v>
      </c>
      <c r="N763" s="5">
        <v>579</v>
      </c>
      <c r="O763" s="5">
        <v>383.37</v>
      </c>
      <c r="Q763" s="9" t="str">
        <f t="shared" si="55"/>
        <v>PBOR00781</v>
      </c>
      <c r="R763" s="11">
        <f t="shared" si="56"/>
        <v>579</v>
      </c>
      <c r="S763" s="11">
        <f t="shared" si="57"/>
        <v>383.37</v>
      </c>
      <c r="T763" t="e">
        <f t="shared" si="58"/>
        <v>#N/A</v>
      </c>
      <c r="U763" t="str">
        <f t="shared" si="59"/>
        <v/>
      </c>
    </row>
    <row r="764" spans="13:21" x14ac:dyDescent="0.35">
      <c r="M764" s="6" t="s">
        <v>777</v>
      </c>
      <c r="N764" s="5">
        <v>858</v>
      </c>
      <c r="O764" s="5">
        <v>849.24</v>
      </c>
      <c r="Q764" s="9" t="str">
        <f t="shared" si="55"/>
        <v>PBOR00782</v>
      </c>
      <c r="R764" s="11">
        <f t="shared" si="56"/>
        <v>858</v>
      </c>
      <c r="S764" s="11">
        <f t="shared" si="57"/>
        <v>849.24</v>
      </c>
      <c r="T764" t="e">
        <f t="shared" si="58"/>
        <v>#N/A</v>
      </c>
      <c r="U764" t="str">
        <f t="shared" si="59"/>
        <v/>
      </c>
    </row>
    <row r="765" spans="13:21" x14ac:dyDescent="0.35">
      <c r="M765" s="6" t="s">
        <v>778</v>
      </c>
      <c r="N765" s="5">
        <v>435</v>
      </c>
      <c r="O765" s="5">
        <v>136.08000000000001</v>
      </c>
      <c r="Q765" s="9" t="str">
        <f t="shared" si="55"/>
        <v>PBOR00783</v>
      </c>
      <c r="R765" s="11">
        <f t="shared" si="56"/>
        <v>435</v>
      </c>
      <c r="S765" s="11">
        <f t="shared" si="57"/>
        <v>136.08000000000001</v>
      </c>
      <c r="T765" t="e">
        <f t="shared" si="58"/>
        <v>#N/A</v>
      </c>
      <c r="U765" t="str">
        <f t="shared" si="59"/>
        <v/>
      </c>
    </row>
    <row r="766" spans="13:21" x14ac:dyDescent="0.35">
      <c r="M766" s="6" t="s">
        <v>779</v>
      </c>
      <c r="N766" s="5">
        <v>275</v>
      </c>
      <c r="O766" s="5">
        <v>177.67</v>
      </c>
      <c r="Q766" s="9" t="str">
        <f t="shared" si="55"/>
        <v>PBOR00784</v>
      </c>
      <c r="R766" s="11">
        <f t="shared" si="56"/>
        <v>275</v>
      </c>
      <c r="S766" s="11">
        <f t="shared" si="57"/>
        <v>177.67</v>
      </c>
      <c r="T766" t="e">
        <f t="shared" si="58"/>
        <v>#N/A</v>
      </c>
      <c r="U766" t="str">
        <f t="shared" si="59"/>
        <v/>
      </c>
    </row>
    <row r="767" spans="13:21" x14ac:dyDescent="0.35">
      <c r="M767" s="6" t="s">
        <v>780</v>
      </c>
      <c r="N767" s="5">
        <v>599</v>
      </c>
      <c r="O767" s="5">
        <v>27.23</v>
      </c>
      <c r="Q767" s="9" t="str">
        <f t="shared" si="55"/>
        <v>PBOR00785</v>
      </c>
      <c r="R767" s="11">
        <f t="shared" si="56"/>
        <v>599</v>
      </c>
      <c r="S767" s="11">
        <f t="shared" si="57"/>
        <v>27.23</v>
      </c>
      <c r="T767" t="e">
        <f t="shared" si="58"/>
        <v>#N/A</v>
      </c>
      <c r="U767" t="str">
        <f t="shared" si="59"/>
        <v/>
      </c>
    </row>
    <row r="768" spans="13:21" x14ac:dyDescent="0.35">
      <c r="M768" s="6" t="s">
        <v>781</v>
      </c>
      <c r="N768" s="5">
        <v>503</v>
      </c>
      <c r="O768" s="5">
        <v>439.4</v>
      </c>
      <c r="Q768" s="9" t="str">
        <f t="shared" si="55"/>
        <v>PBOR00786</v>
      </c>
      <c r="R768" s="11">
        <f t="shared" si="56"/>
        <v>503</v>
      </c>
      <c r="S768" s="11">
        <f t="shared" si="57"/>
        <v>439.4</v>
      </c>
      <c r="T768" t="e">
        <f t="shared" si="58"/>
        <v>#N/A</v>
      </c>
      <c r="U768" t="str">
        <f t="shared" si="59"/>
        <v/>
      </c>
    </row>
    <row r="769" spans="13:21" x14ac:dyDescent="0.35">
      <c r="M769" s="6" t="s">
        <v>782</v>
      </c>
      <c r="N769" s="5">
        <v>501</v>
      </c>
      <c r="O769" s="5">
        <v>270.42</v>
      </c>
      <c r="Q769" s="9" t="str">
        <f t="shared" si="55"/>
        <v>PBOR00787</v>
      </c>
      <c r="R769" s="11">
        <f t="shared" si="56"/>
        <v>501</v>
      </c>
      <c r="S769" s="11">
        <f t="shared" si="57"/>
        <v>270.42</v>
      </c>
      <c r="T769" t="e">
        <f t="shared" si="58"/>
        <v>#N/A</v>
      </c>
      <c r="U769" t="str">
        <f t="shared" si="59"/>
        <v/>
      </c>
    </row>
    <row r="770" spans="13:21" x14ac:dyDescent="0.35">
      <c r="M770" s="6" t="s">
        <v>783</v>
      </c>
      <c r="N770" s="5">
        <v>257</v>
      </c>
      <c r="O770" s="5">
        <v>83.37</v>
      </c>
      <c r="Q770" s="9" t="str">
        <f t="shared" si="55"/>
        <v>pbor00788</v>
      </c>
      <c r="R770" s="11">
        <f t="shared" si="56"/>
        <v>257</v>
      </c>
      <c r="S770" s="11">
        <f t="shared" si="57"/>
        <v>83.37</v>
      </c>
      <c r="T770" t="e">
        <f t="shared" si="58"/>
        <v>#N/A</v>
      </c>
      <c r="U770" t="str">
        <f t="shared" si="59"/>
        <v/>
      </c>
    </row>
    <row r="771" spans="13:21" x14ac:dyDescent="0.35">
      <c r="M771" s="6" t="s">
        <v>784</v>
      </c>
      <c r="N771" s="5">
        <v>350</v>
      </c>
      <c r="O771" s="5">
        <v>192.27</v>
      </c>
      <c r="Q771" s="9" t="str">
        <f t="shared" si="55"/>
        <v>PBOR00789</v>
      </c>
      <c r="R771" s="11">
        <f t="shared" si="56"/>
        <v>350</v>
      </c>
      <c r="S771" s="11">
        <f t="shared" si="57"/>
        <v>192.27</v>
      </c>
      <c r="T771" t="e">
        <f t="shared" si="58"/>
        <v>#N/A</v>
      </c>
      <c r="U771" t="str">
        <f t="shared" si="59"/>
        <v/>
      </c>
    </row>
    <row r="772" spans="13:21" x14ac:dyDescent="0.35">
      <c r="M772" s="6" t="s">
        <v>785</v>
      </c>
      <c r="N772" s="5">
        <v>725</v>
      </c>
      <c r="O772" s="5">
        <v>20.68</v>
      </c>
      <c r="Q772" s="9" t="str">
        <f t="shared" si="55"/>
        <v>PBOR00790</v>
      </c>
      <c r="R772" s="11">
        <f t="shared" si="56"/>
        <v>725</v>
      </c>
      <c r="S772" s="11">
        <f t="shared" si="57"/>
        <v>20.68</v>
      </c>
      <c r="T772" t="e">
        <f t="shared" si="58"/>
        <v>#N/A</v>
      </c>
      <c r="U772" t="str">
        <f t="shared" si="59"/>
        <v/>
      </c>
    </row>
    <row r="773" spans="13:21" x14ac:dyDescent="0.35">
      <c r="M773" s="6" t="s">
        <v>786</v>
      </c>
      <c r="N773" s="5">
        <v>514</v>
      </c>
      <c r="O773" s="5">
        <v>491.1</v>
      </c>
      <c r="Q773" s="9" t="str">
        <f t="shared" si="55"/>
        <v>PBOR00791</v>
      </c>
      <c r="R773" s="11">
        <f t="shared" si="56"/>
        <v>514</v>
      </c>
      <c r="S773" s="11">
        <f t="shared" si="57"/>
        <v>491.1</v>
      </c>
      <c r="T773" t="e">
        <f t="shared" si="58"/>
        <v>#N/A</v>
      </c>
      <c r="U773" t="str">
        <f t="shared" si="59"/>
        <v/>
      </c>
    </row>
    <row r="774" spans="13:21" x14ac:dyDescent="0.35">
      <c r="M774" s="6" t="s">
        <v>787</v>
      </c>
      <c r="N774" s="5">
        <v>359</v>
      </c>
      <c r="O774" s="5">
        <v>190.45</v>
      </c>
      <c r="Q774" s="9" t="str">
        <f t="shared" ref="Q774:Q780" si="60">M774</f>
        <v>PBOR00792</v>
      </c>
      <c r="R774" s="11">
        <f t="shared" ref="R774:R780" si="61">N774</f>
        <v>359</v>
      </c>
      <c r="S774" s="11">
        <f t="shared" ref="S774:S780" si="62">O774</f>
        <v>190.45</v>
      </c>
      <c r="T774" t="e">
        <f t="shared" ref="T774:T780" si="63">IF(R774=MAX($R$5:$R$780),R774,NA())</f>
        <v>#N/A</v>
      </c>
      <c r="U774" t="str">
        <f t="shared" ref="U774:U780" si="64">IF(S774=MAX($S$5:$S$780),S774,"")</f>
        <v/>
      </c>
    </row>
    <row r="775" spans="13:21" x14ac:dyDescent="0.35">
      <c r="M775" s="6" t="s">
        <v>788</v>
      </c>
      <c r="N775" s="5">
        <v>479</v>
      </c>
      <c r="O775" s="5">
        <v>213.3</v>
      </c>
      <c r="Q775" s="9" t="str">
        <f t="shared" si="60"/>
        <v>PBOR00793</v>
      </c>
      <c r="R775" s="11">
        <f t="shared" si="61"/>
        <v>479</v>
      </c>
      <c r="S775" s="11">
        <f t="shared" si="62"/>
        <v>213.3</v>
      </c>
      <c r="T775" t="e">
        <f t="shared" si="63"/>
        <v>#N/A</v>
      </c>
      <c r="U775" t="str">
        <f t="shared" si="64"/>
        <v/>
      </c>
    </row>
    <row r="776" spans="13:21" x14ac:dyDescent="0.35">
      <c r="M776" s="6" t="s">
        <v>789</v>
      </c>
      <c r="N776" s="5">
        <v>328</v>
      </c>
      <c r="O776" s="5">
        <v>121.88</v>
      </c>
      <c r="Q776" s="9" t="str">
        <f t="shared" si="60"/>
        <v>PBOR00794</v>
      </c>
      <c r="R776" s="11">
        <f t="shared" si="61"/>
        <v>328</v>
      </c>
      <c r="S776" s="11">
        <f t="shared" si="62"/>
        <v>121.88</v>
      </c>
      <c r="T776" t="e">
        <f t="shared" si="63"/>
        <v>#N/A</v>
      </c>
      <c r="U776" t="str">
        <f t="shared" si="64"/>
        <v/>
      </c>
    </row>
    <row r="777" spans="13:21" x14ac:dyDescent="0.35">
      <c r="M777" s="6" t="s">
        <v>790</v>
      </c>
      <c r="N777" s="5">
        <v>751</v>
      </c>
      <c r="O777" s="5">
        <v>397.84</v>
      </c>
      <c r="Q777" s="9" t="str">
        <f t="shared" si="60"/>
        <v>PBOR00795</v>
      </c>
      <c r="R777" s="11">
        <f t="shared" si="61"/>
        <v>751</v>
      </c>
      <c r="S777" s="11">
        <f t="shared" si="62"/>
        <v>397.84</v>
      </c>
      <c r="T777" t="e">
        <f t="shared" si="63"/>
        <v>#N/A</v>
      </c>
      <c r="U777" t="str">
        <f t="shared" si="64"/>
        <v/>
      </c>
    </row>
    <row r="778" spans="13:21" x14ac:dyDescent="0.35">
      <c r="M778" s="6" t="s">
        <v>791</v>
      </c>
      <c r="N778" s="5">
        <v>777</v>
      </c>
      <c r="O778" s="5">
        <v>234.03</v>
      </c>
      <c r="Q778" s="9" t="str">
        <f t="shared" si="60"/>
        <v>PBOR00796</v>
      </c>
      <c r="R778" s="11">
        <f t="shared" si="61"/>
        <v>777</v>
      </c>
      <c r="S778" s="11">
        <f t="shared" si="62"/>
        <v>234.03</v>
      </c>
      <c r="T778" t="e">
        <f t="shared" si="63"/>
        <v>#N/A</v>
      </c>
      <c r="U778" t="str">
        <f t="shared" si="64"/>
        <v/>
      </c>
    </row>
    <row r="779" spans="13:21" x14ac:dyDescent="0.35">
      <c r="M779" s="6" t="s">
        <v>792</v>
      </c>
      <c r="N779" s="5">
        <v>602</v>
      </c>
      <c r="O779" s="5">
        <v>192.74</v>
      </c>
      <c r="Q779" s="9" t="str">
        <f t="shared" si="60"/>
        <v>PBOR00797</v>
      </c>
      <c r="R779" s="11">
        <f t="shared" si="61"/>
        <v>602</v>
      </c>
      <c r="S779" s="11">
        <f t="shared" si="62"/>
        <v>192.74</v>
      </c>
      <c r="T779" t="e">
        <f t="shared" si="63"/>
        <v>#N/A</v>
      </c>
      <c r="U779" t="str">
        <f t="shared" si="64"/>
        <v/>
      </c>
    </row>
    <row r="780" spans="13:21" x14ac:dyDescent="0.35">
      <c r="M780" s="6" t="s">
        <v>793</v>
      </c>
      <c r="N780" s="5">
        <v>880</v>
      </c>
      <c r="O780" s="5">
        <v>753.21</v>
      </c>
      <c r="Q780" s="9" t="str">
        <f t="shared" si="60"/>
        <v>PBOR00798</v>
      </c>
      <c r="R780" s="11">
        <f t="shared" si="61"/>
        <v>880</v>
      </c>
      <c r="S780" s="11">
        <f t="shared" si="62"/>
        <v>753.21</v>
      </c>
      <c r="T780" t="e">
        <f t="shared" si="63"/>
        <v>#N/A</v>
      </c>
      <c r="U780" t="str">
        <f t="shared" si="64"/>
        <v/>
      </c>
    </row>
  </sheetData>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R11" sqref="R11"/>
    </sheetView>
  </sheetViews>
  <sheetFormatPr defaultRowHeight="14.5" x14ac:dyDescent="0.35"/>
  <cols>
    <col min="1" max="16384" width="8.7265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a 6 a b f b - 0 a 6 0 - 4 a 3 3 - 9 f 6 b - d 4 4 d 3 a e d d 7 5 6 "   x m l n s = " h t t p : / / s c h e m a s . m i c r o s o f t . c o m / D a t a M a s h u p " > A A A A A H 4 F A A B Q S w M E F A A C A A g A R l z 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R l z 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c z l r W l g W C d Q I A A G k H A A A T A B w A R m 9 y b X V s Y X M v U 2 V j d G l v b j E u b S C i G A A o o B Q A A A A A A A A A A A A A A A A A A A A A A A A A A A C N V E 1 v 2 k A Q v S P x H 1 b b i 5 F c J O i t K Z U i a F R U t a l i 1 B 4 I s h Z 7 i F 3 W u 9 b u O g U h / n t n j Y u / k 3 D A 1 n y 9 9 2 Y 8 o y E w s R T E u z w n N 8 P B c K A j p i A k d 7 F g I g A y I x z M c E D w 5 8 l M 5 Z Y v h w D 4 + L d U + 6 2 U e + c u 5 j C e S 2 F A G O 3 Q x c f H V D G s G I C f s L 3 9 E 3 4 K a o c o 6 J F / 8 K k f v 4 P W R 9 9 j S c r B D 5 m O t p K p 0 J + O D 1 w f 6 M g l I u P c J U Z l M H I v + A U l 3 4 s A D N K 4 8 D m t l w a S G S 2 8 1 P 0 W i 3 B G 8 y C 6 O a 8 X z L B N U e E d / a l k I g 3 q + w o s B K U p 1 l m x L Q o o P I X d q Y G N r v n z i I k n T F 8 d U y h z V 4 o J v Z M q m U u e J c I 6 t d M B 5 p 5 O 9 F 7 h K 1 k u K I r D O G L g Y M 4 u O d n o M A t M l 8 t j H A g K g f 8 e J o 6 5 4 z a R m T A k x h l i i G 6 6 F 7 E O b A B S + M V 4 V k s / l 6 J W K k 4 S K w r x e k V Z Q T X 1 D T E 2 e W w r t c W U r g r o n A M T b w G t s e s C z S v 1 o F 5 8 5 + 4 B T l 6 d Y I 2 k x W 5 N I s T 3 F 3 u d D 7 F C 4 A F S z o J r 1 J V B Y c + t T p O n S 0 2 k A G v S D 9 Q t I l U t x e 1 g 0 C N 7 + q r s B k c r v E + e y J I t q J p A D A s x 7 H 6 3 e / P H N O 3 D A B Z E 5 E e O M c 4 L O 7 5 L p q N e c L x F B u z 9 e p B / K 8 v t A c e r Y 2 1 O n W C B 4 K w b m 7 Q h n z 6 T o u m j s v x t a B P n m T Y y K a u j 9 S L L a R J w C f b y G U S p p Q X 0 f t 2 U v S n x l k K D M n k 1 5 B y L p 2 7 Q G i 3 E b K d 1 d X J d U N u 0 O l r 9 W g W z y 1 e M r f q 5 W k c 5 z Q 5 I n G g p n k 6 m N N + T L m 7 X u P q i J P K 5 G 9 o 6 S u g m R 1 w F C 9 a u t M h S H g e 4 s J V i 2 H w T i 8 A 4 b c D W R a l e n s o l O I + G g 1 i 8 A H b z D 1 B L A Q I t A B Q A A g A I A E Z c z l r k l j + w p w A A A P k A A A A S A A A A A A A A A A A A A A A A A A A A A A B D b 2 5 m a W c v U G F j a 2 F n Z S 5 4 b W x Q S w E C L Q A U A A I A C A B G X M 5 a D 8 r p q 6 Q A A A D p A A A A E w A A A A A A A A A A A A A A A A D z A A A A W 0 N v b n R l b n R f V H l w Z X N d L n h t b F B L A Q I t A B Q A A g A I A E Z c z l r W l g W C d Q I A A G k H A A A T A A A A A A A A A A A A A A A A A O Q B A A B G b 3 J t d W x h c y 9 T Z W N 0 a W 9 u M S 5 t U E s F B g A A A A A D A A M A w g A A A K Y 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m w T A A A A A A A A S 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a W 5 h b m N 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U t M D Y t M T R U M D U 6 M z E 6 M j I u O D g x M T Y 4 M F o i I C 8 + P E V u d H J 5 I F R 5 c G U 9 I k Z p b G x F c n J v c k N v Z G U i I F Z h b H V l P S J z V W 5 r b m 9 3 b i I g L z 4 8 R W 5 0 c n k g V H l w Z T 0 i R m l s b E N v b H V t b k 5 h b W V z I i B W Y W x 1 Z T 0 i c 1 s m c X V v d D t P c m R l c i B J R C Z x d W 9 0 O y w m c X V v d D t Q c m 9 k d W N 0 I E l E J n F 1 b 3 Q 7 L C Z x d W 9 0 O 1 N h b G U g R G F 0 Z S Z x d W 9 0 O y w m c X V v d D t B b W 9 1 b n Q g a W 4 g U 2 F s Z X M m c X V v d D s s J n F 1 b 3 Q 7 R G l z Y 2 9 1 b n R l Z C B W Y W x 1 Z S Z x d W 9 0 O y w m c X V v d D t S Z X Z l b n V l J n F 1 b 3 Q 7 X S I g L z 4 8 R W 5 0 c n k g V H l w Z T 0 i R m l s b E N v b H V t b l R 5 c G V z I i B W Y W x 1 Z T 0 i c 0 J n W U p B Q V V G I i A v P j x F b n R y e S B U e X B l P S J G a W x s R X J y b 3 J D b 3 V u d C I g V m F s d W U 9 I m w w I i A v P j x F b n R y e S B U e X B l P S J G a W x s Q 2 9 1 b n Q i I F Z h b H V l P S J s N z k 2 I i A v P j x F b n R y e S B U e X B l P S J G a W x s U 3 R h d H V z I i B W Y W x 1 Z T 0 i c 0 N v b X B s Z X R l 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k Z p b G x U Y X J n Z X Q i I F Z h b H V l P S J z R m l u Y W 5 j Z S I g L z 4 8 R W 5 0 c n k g V H l w Z T 0 i Q n V m Z m V y T m V 4 d F J l Z n J l c 2 g i I F Z h b H V l P S J s M S I g L z 4 8 R W 5 0 c n k g V H l w Z T 0 i U m V s Y X R p b 2 5 z a G l w S W 5 m b 0 N v b n R h a W 5 l c i I g V m F s d W U 9 I n N 7 J n F 1 b 3 Q 7 Y 2 9 s d W 1 u Q 2 9 1 b n Q m c X V v d D s 6 N i w m c X V v d D t r Z X l D b 2 x 1 b W 5 O Y W 1 l c y Z x d W 9 0 O z p b J n F 1 b 3 Q 7 U H J v Z H V j d C B J R C Z x d W 9 0 O y w m c X V v d D t P c m R l c i B J R C Z x d W 9 0 O y w m c X V v d D t T Y W x l I E R h d G U m c X V v d D t d L C Z x d W 9 0 O 3 F 1 Z X J 5 U m V s Y X R p b 2 5 z a G l w c y Z x d W 9 0 O z p b X S w m c X V v d D t j b 2 x 1 b W 5 J Z G V u d G l 0 a W V z J n F 1 b 3 Q 7 O l s m c X V v d D t T Z W N 0 a W 9 u M S 9 G a W 5 h b m N l L 0 N s Z W F u Z W Q g V G V 4 d C 5 7 T 3 J k Z X I g S U Q s M H 0 m c X V v d D s s J n F 1 b 3 Q 7 U 2 V j d G l v b j E v R m l u Y W 5 j Z S 9 D b G V h b m V k I F R l e H Q u e 1 B y b 2 R 1 Y 3 Q g S U Q s M X 0 m c X V v d D s s J n F 1 b 3 Q 7 U 2 V j d G l v b j E v R m l u Y W 5 j Z S 9 D a G F u Z 2 V k I F R 5 c G U x L n t T Y W x l I E R h d G U s M n 0 m c X V v d D s s J n F 1 b 3 Q 7 U 2 V j d G l v b j E v R m l u Y W 5 j Z S 9 D a G F u Z 2 V k I F R 5 c G U u e 0 F t b 3 V u d C B p b i B T Y W x l c y w z f S Z x d W 9 0 O y w m c X V v d D t T Z W N 0 a W 9 u M S 9 G a W 5 h b m N l L 1 J v d W 5 k Z W Q g T 2 Z m L n t E a X N j b 3 V u d G V k I F Z h b H V l L D R 9 J n F 1 b 3 Q 7 L C Z x d W 9 0 O 1 N l Y 3 R p b 2 4 x L 0 Z p b m F u Y 2 U v S W 5 z Z X J 0 Z W Q g U m 9 1 b m R p b m c u e 0 l u c 2 V y d G V k I F J v d W 5 k a W 5 n L D Z 9 J n F 1 b 3 Q 7 X S w m c X V v d D t D b 2 x 1 b W 5 D b 3 V u d C Z x d W 9 0 O z o 2 L C Z x d W 9 0 O 0 t l e U N v b H V t b k 5 h b W V z J n F 1 b 3 Q 7 O l s m c X V v d D t Q c m 9 k d W N 0 I E l E J n F 1 b 3 Q 7 L C Z x d W 9 0 O 0 9 y Z G V y I E l E J n F 1 b 3 Q 7 L C Z x d W 9 0 O 1 N h b G U g R G F 0 Z S Z x d W 9 0 O 1 0 s J n F 1 b 3 Q 7 Q 2 9 s d W 1 u S W R l b n R p d G l l c y Z x d W 9 0 O z p b J n F 1 b 3 Q 7 U 2 V j d G l v b j E v R m l u Y W 5 j Z S 9 D b G V h b m V k I F R l e H Q u e 0 9 y Z G V y I E l E L D B 9 J n F 1 b 3 Q 7 L C Z x d W 9 0 O 1 N l Y 3 R p b 2 4 x L 0 Z p b m F u Y 2 U v Q 2 x l Y W 5 l Z C B U Z X h 0 L n t Q c m 9 k d W N 0 I E l E L D F 9 J n F 1 b 3 Q 7 L C Z x d W 9 0 O 1 N l Y 3 R p b 2 4 x L 0 Z p b m F u Y 2 U v Q 2 h h b m d l Z C B U e X B l M S 5 7 U 2 F s Z S B E Y X R l L D J 9 J n F 1 b 3 Q 7 L C Z x d W 9 0 O 1 N l Y 3 R p b 2 4 x L 0 Z p b m F u Y 2 U v Q 2 h h b m d l Z C B U e X B l L n t B b W 9 1 b n Q g a W 4 g U 2 F s Z X M s M 3 0 m c X V v d D s s J n F 1 b 3 Q 7 U 2 V j d G l v b j E v R m l u Y W 5 j Z S 9 S b 3 V u Z G V k I E 9 m Z i 5 7 R G l z Y 2 9 1 b n R l Z C B W Y W x 1 Z S w 0 f S Z x d W 9 0 O y w m c X V v d D t T Z W N 0 a W 9 u M S 9 G a W 5 h b m N l L 0 l u c 2 V y d G V k I F J v d W 5 k a W 5 n L n t J b n N l c n R l Z C B S b 3 V u Z G l u Z y w 2 f S Z x d W 9 0 O 1 0 s J n F 1 b 3 Q 7 U m V s Y X R p b 2 5 z a G l w S W 5 m b y Z x d W 9 0 O z p b X X 0 i I C 8 + P E V u d H J 5 I F R 5 c G U 9 I l F 1 Z X J 5 S U Q i I F Z h b H V l P S J z M z Q 1 N G E z Z W U t M z g z Z C 0 0 M m V m L T k x N G I t N m Y 0 Z D g 1 M T I 3 Z G Q w I i A v P j w v U 3 R h Y m x l R W 5 0 c m l l c z 4 8 L 0 l 0 Z W 0 + P E l 0 Z W 0 + P E l 0 Z W 1 M b 2 N h d G l v b j 4 8 S X R l b V R 5 c G U + R m 9 y b X V s Y T w v S X R l b V R 5 c G U + P E l 0 Z W 1 Q Y X R o P l N l Y 3 R p b 2 4 x L 0 Z p b m F u Y 2 U v U 2 9 1 c m N l P C 9 J d G V t U G F 0 a D 4 8 L 0 l 0 Z W 1 M b 2 N h d G l v b j 4 8 U 3 R h Y m x l R W 5 0 c m l l c y A v P j w v S X R l b T 4 8 S X R l b T 4 8 S X R l b U x v Y 2 F 0 a W 9 u P j x J d G V t V H l w Z T 5 G b 3 J t d W x h P C 9 J d G V t V H l w Z T 4 8 S X R l b V B h d G g + U 2 V j d G l v b j E v R m l u Y W 5 j Z S 9 G a W 5 h b m N l X 1 N o Z W V 0 P C 9 J d G V t U G F 0 a D 4 8 L 0 l 0 Z W 1 M b 2 N h d G l v b j 4 8 U 3 R h Y m x l R W 5 0 c m l l c y A v P j w v S X R l b T 4 8 S X R l b T 4 8 S X R l b U x v Y 2 F 0 a W 9 u P j x J d G V t V H l w Z T 5 G b 3 J t d W x h P C 9 J d G V t V H l w Z T 4 8 S X R l b V B h d G g + U 2 V j d G l v b j E v R m l u Y W 5 j Z S 9 Q c m 9 t b 3 R l Z C U y M E h l Y W R l c n M 8 L 0 l 0 Z W 1 Q Y X R o P j w v S X R l b U x v Y 2 F 0 a W 9 u P j x T d G F i b G V F b n R y a W V z I C 8 + P C 9 J d G V t P j x J d G V t P j x J d G V t T G 9 j Y X R p b 2 4 + P E l 0 Z W 1 U e X B l P k Z v c m 1 1 b G E 8 L 0 l 0 Z W 1 U e X B l P j x J d G V t U G F 0 a D 5 T Z W N 0 a W 9 u M S 9 G a W 5 h b m N l L 0 N o Y W 5 n Z W Q l M j B U e X B l P C 9 J d G V t U G F 0 a D 4 8 L 0 l 0 Z W 1 M b 2 N h d G l v b j 4 8 U 3 R h Y m x l R W 5 0 c m l l c y A v P j w v S X R l b T 4 8 S X R l b T 4 8 S X R l b U x v Y 2 F 0 a W 9 u P j x J d G V t V H l w Z T 5 G b 3 J t d W x h P C 9 J d G V t V H l w Z T 4 8 S X R l b V B h d G g + U 2 V j d G l v b j E v R m l u Y W 5 j Z S 9 U c m l t b W V k J T I w V G V 4 d D w v S X R l b V B h d G g + P C 9 J d G V t T G 9 j Y X R p b 2 4 + P F N 0 Y W J s Z U V u d H J p Z X M g L z 4 8 L 0 l 0 Z W 0 + P E l 0 Z W 0 + P E l 0 Z W 1 M b 2 N h d G l v b j 4 8 S X R l b V R 5 c G U + R m 9 y b X V s Y T w v S X R l b V R 5 c G U + P E l 0 Z W 1 Q Y X R o P l N l Y 3 R p b 2 4 x L 0 Z p b m F u Y 2 U v Q 2 x l Y W 5 l Z C U y M F R l e H Q 8 L 0 l 0 Z W 1 Q Y X R o P j w v S X R l b U x v Y 2 F 0 a W 9 u P j x T d G F i b G V F b n R y a W V z I C 8 + P C 9 J d G V t P j x J d G V t P j x J d G V t T G 9 j Y X R p b 2 4 + P E l 0 Z W 1 U e X B l P k Z v c m 1 1 b G E 8 L 0 l 0 Z W 1 U e X B l P j x J d G V t U G F 0 a D 5 T Z W N 0 a W 9 u M S 9 G a W 5 h b m N l L 0 N o Y W 5 n Z W Q l M j B U e X B l M T w v S X R l b V B h d G g + P C 9 J d G V t T G 9 j Y X R p b 2 4 + P F N 0 Y W J s Z U V u d H J p Z X M g L z 4 8 L 0 l 0 Z W 0 + P E l 0 Z W 0 + P E l 0 Z W 1 M b 2 N h d G l v b j 4 8 S X R l b V R 5 c G U + R m 9 y b X V s Y T w v S X R l b V R 5 c G U + P E l 0 Z W 1 Q Y X R o P l N l Y 3 R p b 2 4 x L 0 Z p b m F u Y 2 U v U m V w b G F j Z W Q l M j B W Y W x 1 Z T w v S X R l b V B h d G g + P C 9 J d G V t T G 9 j Y X R p b 2 4 + P F N 0 Y W J s Z U V u d H J p Z X M g L z 4 8 L 0 l 0 Z W 0 + P E l 0 Z W 0 + P E l 0 Z W 1 M b 2 N h d G l v b j 4 8 S X R l b V R 5 c G U + R m 9 y b X V s Y T w v S X R l b V R 5 c G U + P E l 0 Z W 1 Q Y X R o P l N l Y 3 R p b 2 4 x L 0 Z p b m F u Y 2 U v Q 2 h h b m d l Z C U y M F R 5 c G U y P C 9 J d G V t U G F 0 a D 4 8 L 0 l 0 Z W 1 M b 2 N h d G l v b j 4 8 U 3 R h Y m x l R W 5 0 c m l l c y A v P j w v S X R l b T 4 8 S X R l b T 4 8 S X R l b U x v Y 2 F 0 a W 9 u P j x J d G V t V H l w Z T 5 G b 3 J t d W x h P C 9 J d G V t V H l w Z T 4 8 S X R l b V B h d G g + U 2 V j d G l v b j E v R m l u Y W 5 j Z S 9 S b 3 V u Z G V k J T I w T 2 Z m P C 9 J d G V t U G F 0 a D 4 8 L 0 l 0 Z W 1 M b 2 N h d G l v b j 4 8 U 3 R h Y m x l R W 5 0 c m l l c y A v P j w v S X R l b T 4 8 S X R l b T 4 8 S X R l b U x v Y 2 F 0 a W 9 u P j x J d G V t V H l w Z T 5 G b 3 J t d W x h P C 9 J d G V t V H l w Z T 4 8 S X R l b V B h d G g + U 2 V j d G l v b j E v R m l u Y W 5 j Z S 9 G a W x 0 Z X J l Z C U y M F J v d 3 M 8 L 0 l 0 Z W 1 Q Y X R o P j w v S X R l b U x v Y 2 F 0 a W 9 u P j x T d G F i b G V F b n R y a W V z I C 8 + P C 9 J d G V t P j x J d G V t P j x J d G V t T G 9 j Y X R p b 2 4 + P E l 0 Z W 1 U e X B l P k Z v c m 1 1 b G E 8 L 0 l 0 Z W 1 U e X B l P j x J d G V t U G F 0 a D 5 T Z W N 0 a W 9 u M S 9 G a W 5 h b m N l L 0 F k Z G V k J T I w Q 3 V z d G 9 t P C 9 J d G V t U G F 0 a D 4 8 L 0 l 0 Z W 1 M b 2 N h d G l v b j 4 8 U 3 R h Y m x l R W 5 0 c m l l c y A v P j w v S X R l b T 4 8 S X R l b T 4 8 S X R l b U x v Y 2 F 0 a W 9 u P j x J d G V t V H l w Z T 5 G b 3 J t d W x h P C 9 J d G V t V H l w Z T 4 8 S X R l b V B h d G g + U 2 V j d G l v b j E v R m l u Y W 5 j Z S 9 J b n N l c n R l Z C U y M F J v d W 5 k a W 5 n P C 9 J d G V t U G F 0 a D 4 8 L 0 l 0 Z W 1 M b 2 N h d G l v b j 4 8 U 3 R h Y m x l R W 5 0 c m l l c y A v P j w v S X R l b T 4 8 S X R l b T 4 8 S X R l b U x v Y 2 F 0 a W 9 u P j x J d G V t V H l w Z T 5 G b 3 J t d W x h P C 9 J d G V t V H l w Z T 4 8 S X R l b V B h d G g + U 2 V j d G l v b j E v R m l u Y W 5 j Z S 9 S Z W 5 h b W V k J T I w Q 2 9 s d W 1 u c z w v S X R l b V B h d G g + P C 9 J d G V t T G 9 j Y X R p b 2 4 + P F N 0 Y W J s Z U V u d H J p Z X M g L z 4 8 L 0 l 0 Z W 0 + P E l 0 Z W 0 + P E l 0 Z W 1 M b 2 N h d G l v b j 4 8 S X R l b V R 5 c G U + R m 9 y b X V s Y T w v S X R l b V R 5 c G U + P E l 0 Z W 1 Q Y X R o P l N l Y 3 R p b 2 4 x L 0 Z p b m F u Y 2 U v U m V t b 3 Z l Z C U y M E N v b H V t b n M 8 L 0 l 0 Z W 1 Q Y X R o P j w v S X R l b U x v Y 2 F 0 a W 9 u P j x T d G F i b G V F b n R y a W V z I C 8 + P C 9 J d G V t P j x J d G V t P j x J d G V t T G 9 j Y X R p b 2 4 + P E l 0 Z W 1 U e X B l P k Z v c m 1 1 b G E 8 L 0 l 0 Z W 1 U e X B l P j x J d G V t U G F 0 a D 5 T Z W N 0 a W 9 u M S 9 G a W 5 h b m N l L 1 J l b W 9 2 Z W Q l M j B E d X B s a W N h d G V z P C 9 J d G V t U G F 0 a D 4 8 L 0 l 0 Z W 1 M b 2 N h d G l v b j 4 8 U 3 R h Y m x l R W 5 0 c m l l c y A v P j w v S X R l b T 4 8 L 0 l 0 Z W 1 z P j w v T G 9 j Y W x Q Y W N r Y W d l T W V 0 Y W R h d G F G a W x l P h Y A A A B Q S w U G A A A A A A A A A A A A A A A A A A A A A A A A J g E A A A E A A A D Q j J 3 f A R X R E Y x 6 A M B P w p f r A Q A A A P W i C U 6 K L Q B O j o n A K T o F r F E A A A A A A g A A A A A A E G Y A A A A B A A A g A A A A v l G F O n s 7 b A w 5 q w q z s / K g z c G 2 V T d r y 0 G q X p g O y m P U a d M A A A A A D o A A A A A C A A A g A A A A w U + 1 1 F 9 a c 0 R h G K / 0 z Q J w v 9 V m 5 / z 1 k / R v R z 7 A G 7 K c G X p Q A A A A s E R + H C x M k + t I B U d W r k s t u O l 9 k i b d N 5 v V 6 J k p X d G 6 / z Q m f l r D q c 4 / S X k k W 5 6 g r e V N F 7 i M t C c Z o O u 7 1 d a C 8 z i 7 r a d Y m d / E J g x Y F D C d w D S X j P d A A A A A D n j o u K I V Q V O m U X N / I P 6 T u T F y L I u s u C K I O r C Q 1 1 X b D + i O p V b 1 4 f m Z U w D t V r g d 6 N v O j O g o v r j h 7 N q t q s 8 N 5 G I a X w = = < / D a t a M a s h u p > 
</file>

<file path=customXml/itemProps1.xml><?xml version="1.0" encoding="utf-8"?>
<ds:datastoreItem xmlns:ds="http://schemas.openxmlformats.org/officeDocument/2006/customXml" ds:itemID="{E830093F-B91A-42AF-AACD-4B50DBA0A6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Insights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2025-06-13T10:34:17Z</dcterms:created>
  <dcterms:modified xsi:type="dcterms:W3CDTF">2025-06-15T10:54:12Z</dcterms:modified>
</cp:coreProperties>
</file>