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<sst xmlns="http://schemas.openxmlformats.org/spreadsheetml/2006/main" count="510" uniqueCount="244">
  <si>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</si>
  <si>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</si>
  <si>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</si>
  <si>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</si>
  <si>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</si>
  <si>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</si>
  <si>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</si>
  <si>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</si>
  <si>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</si>
  <si>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</si>
  <si>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</si>
  <si>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</si>
  <si>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</si>
  <si>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</si>
  <si>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100套</t>
  </si>
  <si>
    <t>总数</t>
  </si>
  <si>
    <t>单价</t>
  </si>
  <si>
    <t>总价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</si>
  <si>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</si>
  <si>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</si>
  <si>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</si>
  <si>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</si>
  <si>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</si>
  <si>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</si>
  <si>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</si>
  <si>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</si>
  <si>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</si>
  <si>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</si>
  <si>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</si>
  <si>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</si>
  <si>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</si>
  <si>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</si>
  <si>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</si>
  <si>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</si>
  <si>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</si>
  <si>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</si>
  <si>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</si>
  <si>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</si>
  <si>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</si>
  <si>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charset val="134"/>
        <scheme val="minor"/>
      </rPr>
      <t>HDR-TH_7P-P2.54-V-F</t>
    </r>
    <r>
      <rPr>
        <b/>
        <sz val="11"/>
        <color rgb="FFFF0000"/>
        <rFont val="宋体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</si>
  <si>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</si>
  <si>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</si>
  <si>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</si>
  <si>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</si>
  <si>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</si>
  <si>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charset val="134"/>
        <scheme val="minor"/>
      </rPr>
      <t>HDR-TH_3P-P2.54-V-F</t>
    </r>
    <r>
      <rPr>
        <b/>
        <sz val="11"/>
        <color rgb="FFFF0000"/>
        <rFont val="宋体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</si>
  <si>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</si>
  <si>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</si>
  <si>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</si>
  <si>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</si>
  <si>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charset val="134"/>
        <scheme val="minor"/>
      </rPr>
      <t>HDR-TH_3P-P2.54-V-M</t>
    </r>
    <r>
      <rPr>
        <b/>
        <sz val="11"/>
        <color rgb="FFFF0000"/>
        <rFont val="宋体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</si>
  <si>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</si>
  <si>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</si>
  <si>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</si>
  <si>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</si>
  <si>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</si>
  <si>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</si>
  <si>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</si>
  <si>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</si>
  <si>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</si>
  <si>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</si>
  <si>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</si>
  <si>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</si>
  <si>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</si>
  <si>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</si>
  <si>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</si>
  <si>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</si>
  <si>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</si>
  <si>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</si>
  <si>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</si>
  <si>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</si>
  <si>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</si>
  <si>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</si>
  <si>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</si>
  <si>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</si>
  <si>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</si>
  <si>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</si>
  <si>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</si>
  <si>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</si>
  <si>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</si>
  <si>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</si>
  <si>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</si>
  <si>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</si>
  <si>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</si>
  <si>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</si>
  <si>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t>OLED放进材料清单，这里使用1x4排针</t>
  </si>
  <si>
    <t>1个焊接在PCB上，1个焊接在OLED上</t>
  </si>
  <si>
    <r>
      <rPr>
        <sz val="11"/>
        <color theme="1"/>
        <rFont val="宋体"/>
        <charset val="134"/>
        <scheme val="minor"/>
      </rPr>
      <t>LCKFB-ESP32S3R8</t>
    </r>
    <r>
      <rPr>
        <b/>
        <sz val="11"/>
        <color rgb="FFFF0000"/>
        <rFont val="宋体"/>
        <charset val="134"/>
        <scheme val="minor"/>
      </rPr>
      <t>N8-自己改N16</t>
    </r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</si>
  <si>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</si>
  <si>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</si>
  <si>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</si>
  <si>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</si>
  <si>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</si>
  <si>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</si>
  <si>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</si>
  <si>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</si>
  <si>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</si>
  <si>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W25Q128JVSIQ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</si>
  <si>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</si>
  <si>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</si>
  <si>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</si>
  <si>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</si>
  <si>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</si>
  <si>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charset val="134"/>
        <scheme val="minor"/>
      </rPr>
      <t>CONN-TH_FH2.54-09-10PZS</t>
    </r>
    <r>
      <rPr>
        <b/>
        <sz val="11"/>
        <color rgb="FFFF0000"/>
        <rFont val="宋体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</si>
  <si>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</si>
  <si>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</si>
  <si>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</si>
  <si>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</si>
  <si>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</si>
  <si>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</si>
  <si>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</si>
  <si>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</si>
  <si>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</si>
  <si>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</si>
  <si>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</si>
  <si>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</si>
  <si>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</si>
  <si>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</si>
  <si>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</si>
  <si>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</si>
  <si>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</si>
  <si>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</si>
  <si>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</si>
  <si>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</si>
  <si>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</si>
  <si>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</si>
  <si>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</si>
  <si>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</si>
  <si>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</si>
  <si>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</si>
  <si>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</si>
  <si>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</si>
  <si>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</si>
  <si>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</si>
  <si>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</si>
  <si>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</si>
  <si>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</si>
  <si>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</si>
  <si>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</si>
  <si>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</si>
  <si>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</si>
  <si>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</si>
  <si>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</si>
  <si>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</si>
  <si>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</si>
  <si>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</si>
  <si>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IND-SMD_L4.8-W4.5</t>
  </si>
  <si>
    <t>SMMS0420-4R7M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</si>
  <si>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</si>
  <si>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</si>
  <si>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</si>
  <si>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</si>
  <si>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</si>
  <si>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</si>
  <si>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</si>
  <si>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</si>
  <si>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</si>
  <si>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</si>
  <si>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</si>
  <si>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</si>
  <si>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</si>
  <si>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</si>
  <si>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</si>
  <si>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</si>
  <si>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</si>
  <si>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</si>
  <si>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</si>
  <si>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</si>
  <si>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</si>
  <si>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</si>
  <si>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</si>
  <si>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</si>
  <si>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</si>
  <si>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</si>
  <si>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</si>
  <si>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</si>
  <si>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</si>
  <si>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</si>
  <si>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</si>
  <si>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</si>
  <si>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</si>
  <si>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r>
      <rPr>
        <b/>
        <sz val="11"/>
        <color rgb="FFFF0000"/>
        <rFont val="宋体"/>
        <charset val="134"/>
        <scheme val="minor"/>
      </rPr>
      <t>原则上330</t>
    </r>
    <r>
      <rPr>
        <b/>
        <sz val="11"/>
        <color rgb="FFFF0000"/>
        <rFont val="Calibri"/>
        <charset val="134"/>
      </rPr>
      <t>Ω-10kΩ</t>
    </r>
    <r>
      <rPr>
        <b/>
        <sz val="11"/>
        <color rgb="FFFF0000"/>
        <rFont val="宋体"/>
        <charset val="134"/>
      </rPr>
      <t>都可，本质是LED限流电阻</t>
    </r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</si>
  <si>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</si>
  <si>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</si>
  <si>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</si>
  <si>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</si>
  <si>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</si>
  <si>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</si>
  <si>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</si>
  <si>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</si>
  <si>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</si>
  <si>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</si>
  <si>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</si>
  <si>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</si>
  <si>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</si>
  <si>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</si>
  <si>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</si>
  <si>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</si>
  <si>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</si>
  <si>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</si>
  <si>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</si>
  <si>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</si>
  <si>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</si>
  <si>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</si>
  <si>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</si>
  <si>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</si>
  <si>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</si>
  <si>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</si>
  <si>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</si>
  <si>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ZX-PH2.0-WT3P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</si>
  <si>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</si>
  <si>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</si>
  <si>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</si>
  <si>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</si>
  <si>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</si>
  <si>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</si>
  <si>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</si>
  <si>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</si>
  <si>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</si>
  <si>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</si>
  <si>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</si>
  <si>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</si>
  <si>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</si>
  <si>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</si>
  <si>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</si>
  <si>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</si>
  <si>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</si>
  <si>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</si>
  <si>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</si>
  <si>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</si>
  <si>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</si>
  <si>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</si>
  <si>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</si>
  <si>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charset val="134"/>
        <scheme val="minor"/>
      </rPr>
      <t>HDR-TH_20P-P2.54-V-M-R2-C10-S2.54</t>
    </r>
    <r>
      <rPr>
        <b/>
        <sz val="11"/>
        <color rgb="FFFF0000"/>
        <rFont val="宋体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</si>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</sst>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5" fillId="27" borderId="13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zoomScale="85" zoomScaleNormal="85" topLeftCell="A33" workbookViewId="0">
      <selection activeCell="Q16" sqref="Q16"/>
    </sheetView>
  </sheetViews>
  <sheetFormatPr defaultColWidth="9" defaultRowHeight="13.5"/>
  <cols>
    <col min="1" max="1" width="5.44166666666667" customWidth="1"/>
    <col min="2" max="2" width="9.33333333333333" customWidth="1"/>
    <col min="3" max="3" width="31.4416666666667" customWidth="1"/>
    <col min="4" max="4" width="16" customWidth="1"/>
    <col min="5" max="5" width="43.775" customWidth="1"/>
    <col min="6" max="6" width="7.21666666666667" customWidth="1"/>
    <col min="7" max="7" width="19.3333333333333" customWidth="1"/>
    <col min="8" max="8" width="18.775" customWidth="1"/>
    <col min="9" max="9" width="14.8833333333333" customWidth="1"/>
    <col min="10" max="10" width="9.33333333333333" customWidth="1"/>
    <col min="11" max="11" width="20.6666666666667" customWidth="1"/>
    <col min="12" max="12" width="20.3333333333333" customWidth="1"/>
  </cols>
  <sheetData>
    <row r="1" ht="48.9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9" customHeight="1" spans="1:12">
      <c r="A2" s="4">
        <v>1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21"/>
    </row>
    <row r="3" s="1" customFormat="1" ht="20.1" customHeight="1" spans="1:16">
      <c r="A3" s="7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1" t="s">
        <v>14</v>
      </c>
      <c r="N3" s="1" t="s">
        <v>15</v>
      </c>
      <c r="O3" s="1" t="s">
        <v>16</v>
      </c>
      <c r="P3" s="1" t="s">
        <v>17</v>
      </c>
    </row>
    <row r="4" ht="20.1" customHeight="1" spans="1:16">
      <c r="A4" s="9">
        <v>1</v>
      </c>
      <c r="B4" s="9">
        <v>2</v>
      </c>
      <c r="C4" s="9" t="s">
        <v>18</v>
      </c>
      <c r="D4" s="9" t="s">
        <v>19</v>
      </c>
      <c r="E4" s="9" t="s">
        <v>20</v>
      </c>
      <c r="F4" s="9" t="s">
        <v>18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25</v>
      </c>
      <c r="M4">
        <v>100</v>
      </c>
      <c r="N4">
        <f t="shared" ref="N4:N60" si="0">M4*B4</f>
        <v>200</v>
      </c>
      <c r="O4">
        <v>0.0272</v>
      </c>
      <c r="P4">
        <f t="shared" ref="P4:P24" si="1">O4*N4</f>
        <v>5.44</v>
      </c>
    </row>
    <row r="5" ht="20.1" customHeight="1" spans="1:16">
      <c r="A5" s="9">
        <v>2</v>
      </c>
      <c r="B5" s="9">
        <v>1</v>
      </c>
      <c r="C5" s="9" t="s">
        <v>26</v>
      </c>
      <c r="D5" s="9" t="s">
        <v>27</v>
      </c>
      <c r="E5" s="9" t="s">
        <v>20</v>
      </c>
      <c r="F5" s="9" t="s">
        <v>26</v>
      </c>
      <c r="G5" s="9" t="s">
        <v>28</v>
      </c>
      <c r="H5" s="9" t="s">
        <v>22</v>
      </c>
      <c r="I5" s="9" t="s">
        <v>29</v>
      </c>
      <c r="J5" s="9" t="s">
        <v>24</v>
      </c>
      <c r="K5" s="9" t="s">
        <v>25</v>
      </c>
      <c r="L5" s="9" t="s">
        <v>25</v>
      </c>
      <c r="M5">
        <v>100</v>
      </c>
      <c r="N5">
        <f t="shared" si="0"/>
        <v>100</v>
      </c>
      <c r="O5">
        <v>0.013</v>
      </c>
      <c r="P5">
        <f t="shared" si="1"/>
        <v>1.3</v>
      </c>
    </row>
    <row r="6" ht="20.1" customHeight="1" spans="1:16">
      <c r="A6" s="9">
        <v>3</v>
      </c>
      <c r="B6" s="9">
        <v>1</v>
      </c>
      <c r="C6" s="9" t="s">
        <v>30</v>
      </c>
      <c r="D6" s="9" t="s">
        <v>31</v>
      </c>
      <c r="E6" s="9" t="s">
        <v>32</v>
      </c>
      <c r="F6" s="9" t="s">
        <v>25</v>
      </c>
      <c r="G6" s="9" t="s">
        <v>30</v>
      </c>
      <c r="H6" s="9" t="s">
        <v>33</v>
      </c>
      <c r="I6" s="9" t="s">
        <v>34</v>
      </c>
      <c r="J6" s="9" t="s">
        <v>24</v>
      </c>
      <c r="K6" s="9" t="s">
        <v>35</v>
      </c>
      <c r="L6" s="9" t="s">
        <v>36</v>
      </c>
      <c r="M6">
        <v>100</v>
      </c>
      <c r="N6">
        <f t="shared" si="0"/>
        <v>100</v>
      </c>
      <c r="O6">
        <v>0.284</v>
      </c>
      <c r="P6">
        <f t="shared" si="1"/>
        <v>28.4</v>
      </c>
    </row>
    <row r="7" ht="20.1" customHeight="1" spans="1:16">
      <c r="A7" s="9">
        <v>4</v>
      </c>
      <c r="B7" s="9">
        <v>1</v>
      </c>
      <c r="C7" s="9" t="s">
        <v>37</v>
      </c>
      <c r="D7" s="9" t="s">
        <v>38</v>
      </c>
      <c r="E7" s="9" t="s">
        <v>39</v>
      </c>
      <c r="F7" s="9" t="s">
        <v>25</v>
      </c>
      <c r="G7" s="9" t="s">
        <v>37</v>
      </c>
      <c r="H7" s="9" t="s">
        <v>40</v>
      </c>
      <c r="I7" s="9" t="s">
        <v>41</v>
      </c>
      <c r="J7" s="9" t="s">
        <v>24</v>
      </c>
      <c r="K7" s="9" t="s">
        <v>35</v>
      </c>
      <c r="L7" s="9" t="s">
        <v>42</v>
      </c>
      <c r="M7">
        <v>100</v>
      </c>
      <c r="N7">
        <f t="shared" si="0"/>
        <v>100</v>
      </c>
      <c r="O7">
        <v>0.37</v>
      </c>
      <c r="P7">
        <f t="shared" si="1"/>
        <v>37</v>
      </c>
    </row>
    <row r="8" ht="20.1" customHeight="1" spans="1:16">
      <c r="A8" s="9">
        <v>5</v>
      </c>
      <c r="B8" s="9">
        <v>2</v>
      </c>
      <c r="C8" s="9" t="s">
        <v>43</v>
      </c>
      <c r="D8" s="9" t="s">
        <v>44</v>
      </c>
      <c r="E8" s="9" t="s">
        <v>45</v>
      </c>
      <c r="F8" s="9" t="s">
        <v>25</v>
      </c>
      <c r="G8" s="9" t="s">
        <v>43</v>
      </c>
      <c r="H8" s="9" t="s">
        <v>46</v>
      </c>
      <c r="I8" s="9" t="s">
        <v>47</v>
      </c>
      <c r="J8" s="9" t="s">
        <v>24</v>
      </c>
      <c r="K8" s="9" t="s">
        <v>25</v>
      </c>
      <c r="L8" s="9" t="s">
        <v>25</v>
      </c>
      <c r="M8">
        <v>100</v>
      </c>
      <c r="N8">
        <f t="shared" si="0"/>
        <v>200</v>
      </c>
      <c r="O8">
        <v>0.26</v>
      </c>
      <c r="P8">
        <f t="shared" si="1"/>
        <v>52</v>
      </c>
    </row>
    <row r="9" ht="20.1" customHeight="1" spans="1:16">
      <c r="A9" s="9">
        <v>6</v>
      </c>
      <c r="B9" s="9">
        <v>4</v>
      </c>
      <c r="C9" s="9" t="s">
        <v>48</v>
      </c>
      <c r="D9" s="9" t="s">
        <v>49</v>
      </c>
      <c r="E9" s="9" t="s">
        <v>50</v>
      </c>
      <c r="F9" s="9" t="s">
        <v>25</v>
      </c>
      <c r="G9" s="9" t="s">
        <v>48</v>
      </c>
      <c r="H9" s="9" t="s">
        <v>46</v>
      </c>
      <c r="I9" s="9" t="s">
        <v>51</v>
      </c>
      <c r="J9" s="9" t="s">
        <v>24</v>
      </c>
      <c r="K9" s="9" t="s">
        <v>25</v>
      </c>
      <c r="L9" s="9" t="s">
        <v>25</v>
      </c>
      <c r="M9">
        <v>100</v>
      </c>
      <c r="N9">
        <f t="shared" si="0"/>
        <v>400</v>
      </c>
      <c r="O9">
        <v>0.06</v>
      </c>
      <c r="P9">
        <f t="shared" si="1"/>
        <v>24</v>
      </c>
    </row>
    <row r="10" ht="20.1" customHeight="1" spans="1:16">
      <c r="A10" s="9">
        <v>7</v>
      </c>
      <c r="B10" s="9">
        <v>1</v>
      </c>
      <c r="C10" s="9" t="s">
        <v>52</v>
      </c>
      <c r="D10" s="9" t="s">
        <v>53</v>
      </c>
      <c r="E10" s="9" t="s">
        <v>54</v>
      </c>
      <c r="F10" s="9" t="s">
        <v>25</v>
      </c>
      <c r="G10" s="9" t="s">
        <v>52</v>
      </c>
      <c r="H10" s="9" t="s">
        <v>55</v>
      </c>
      <c r="I10" s="9" t="s">
        <v>56</v>
      </c>
      <c r="J10" s="9" t="s">
        <v>24</v>
      </c>
      <c r="K10" s="9" t="s">
        <v>57</v>
      </c>
      <c r="L10" s="9" t="s">
        <v>58</v>
      </c>
      <c r="M10">
        <v>100</v>
      </c>
      <c r="N10">
        <f t="shared" si="0"/>
        <v>100</v>
      </c>
      <c r="O10">
        <v>0.2</v>
      </c>
      <c r="P10">
        <f t="shared" si="1"/>
        <v>20</v>
      </c>
    </row>
    <row r="11" ht="20.1" customHeight="1" spans="1:16">
      <c r="A11" s="9">
        <v>8</v>
      </c>
      <c r="B11" s="9">
        <v>2</v>
      </c>
      <c r="C11" s="9" t="s">
        <v>59</v>
      </c>
      <c r="D11" s="9" t="s">
        <v>60</v>
      </c>
      <c r="E11" s="9" t="s">
        <v>61</v>
      </c>
      <c r="F11" s="9" t="s">
        <v>25</v>
      </c>
      <c r="G11" s="9" t="s">
        <v>59</v>
      </c>
      <c r="H11" s="9" t="s">
        <v>62</v>
      </c>
      <c r="I11" s="9" t="s">
        <v>63</v>
      </c>
      <c r="J11" s="9" t="s">
        <v>24</v>
      </c>
      <c r="K11" s="9" t="s">
        <v>64</v>
      </c>
      <c r="L11" s="9" t="s">
        <v>65</v>
      </c>
      <c r="M11">
        <v>100</v>
      </c>
      <c r="N11">
        <f t="shared" si="0"/>
        <v>200</v>
      </c>
      <c r="O11">
        <v>0.3</v>
      </c>
      <c r="P11">
        <f t="shared" si="1"/>
        <v>60</v>
      </c>
    </row>
    <row r="12" ht="20.1" customHeight="1" spans="1:16">
      <c r="A12" s="9">
        <v>9</v>
      </c>
      <c r="B12" s="9">
        <v>2</v>
      </c>
      <c r="C12" s="9" t="s">
        <v>66</v>
      </c>
      <c r="D12" s="9" t="s">
        <v>67</v>
      </c>
      <c r="E12" s="9" t="s">
        <v>68</v>
      </c>
      <c r="F12" s="9" t="s">
        <v>66</v>
      </c>
      <c r="G12" s="9" t="s">
        <v>69</v>
      </c>
      <c r="H12" s="9" t="s">
        <v>22</v>
      </c>
      <c r="I12" s="9" t="s">
        <v>70</v>
      </c>
      <c r="J12" s="9" t="s">
        <v>24</v>
      </c>
      <c r="K12" s="9" t="s">
        <v>25</v>
      </c>
      <c r="L12" s="9" t="s">
        <v>25</v>
      </c>
      <c r="M12">
        <v>100</v>
      </c>
      <c r="N12">
        <f t="shared" si="0"/>
        <v>200</v>
      </c>
      <c r="O12">
        <v>0.004</v>
      </c>
      <c r="P12">
        <f t="shared" si="1"/>
        <v>0.8</v>
      </c>
    </row>
    <row r="13" ht="20.1" customHeight="1" spans="1:16">
      <c r="A13" s="9">
        <v>10</v>
      </c>
      <c r="B13" s="9">
        <v>2</v>
      </c>
      <c r="C13" s="9" t="s">
        <v>71</v>
      </c>
      <c r="D13" s="9" t="s">
        <v>72</v>
      </c>
      <c r="E13" s="9" t="s">
        <v>68</v>
      </c>
      <c r="F13" s="9" t="s">
        <v>71</v>
      </c>
      <c r="G13" s="9" t="s">
        <v>73</v>
      </c>
      <c r="H13" s="9" t="s">
        <v>22</v>
      </c>
      <c r="I13" s="9" t="s">
        <v>74</v>
      </c>
      <c r="J13" s="9" t="s">
        <v>24</v>
      </c>
      <c r="K13" s="9" t="s">
        <v>25</v>
      </c>
      <c r="L13" s="9" t="s">
        <v>25</v>
      </c>
      <c r="M13">
        <v>100</v>
      </c>
      <c r="N13">
        <f t="shared" si="0"/>
        <v>200</v>
      </c>
      <c r="O13">
        <v>0.004</v>
      </c>
      <c r="P13">
        <f t="shared" si="1"/>
        <v>0.8</v>
      </c>
    </row>
    <row r="14" ht="20.1" customHeight="1" spans="1:16">
      <c r="A14" s="9">
        <v>11</v>
      </c>
      <c r="B14" s="9">
        <v>1</v>
      </c>
      <c r="C14" s="9" t="s">
        <v>75</v>
      </c>
      <c r="D14" s="9" t="s">
        <v>76</v>
      </c>
      <c r="E14" s="9" t="s">
        <v>68</v>
      </c>
      <c r="F14" s="9" t="s">
        <v>75</v>
      </c>
      <c r="G14" s="9" t="s">
        <v>77</v>
      </c>
      <c r="H14" s="9" t="s">
        <v>22</v>
      </c>
      <c r="I14" s="9" t="s">
        <v>78</v>
      </c>
      <c r="J14" s="9" t="s">
        <v>24</v>
      </c>
      <c r="K14" s="9" t="s">
        <v>25</v>
      </c>
      <c r="L14" s="9" t="s">
        <v>25</v>
      </c>
      <c r="M14">
        <v>100</v>
      </c>
      <c r="N14">
        <f t="shared" si="0"/>
        <v>100</v>
      </c>
      <c r="O14">
        <v>0.004</v>
      </c>
      <c r="P14">
        <f t="shared" si="1"/>
        <v>0.4</v>
      </c>
    </row>
    <row r="15" ht="20.1" customHeight="1" spans="1:16">
      <c r="A15" s="9">
        <v>12</v>
      </c>
      <c r="B15" s="9">
        <v>2</v>
      </c>
      <c r="C15" s="9" t="s">
        <v>79</v>
      </c>
      <c r="D15" s="9" t="s">
        <v>80</v>
      </c>
      <c r="E15" s="9" t="s">
        <v>68</v>
      </c>
      <c r="F15" s="9" t="s">
        <v>79</v>
      </c>
      <c r="G15" s="9" t="s">
        <v>81</v>
      </c>
      <c r="H15" s="9" t="s">
        <v>22</v>
      </c>
      <c r="I15" s="9" t="s">
        <v>82</v>
      </c>
      <c r="J15" s="9" t="s">
        <v>24</v>
      </c>
      <c r="K15" s="9" t="s">
        <v>25</v>
      </c>
      <c r="L15" s="9" t="s">
        <v>25</v>
      </c>
      <c r="M15">
        <v>100</v>
      </c>
      <c r="N15">
        <f t="shared" si="0"/>
        <v>200</v>
      </c>
      <c r="O15">
        <v>0.004</v>
      </c>
      <c r="P15">
        <f t="shared" si="1"/>
        <v>0.8</v>
      </c>
    </row>
    <row r="16" ht="20.1" customHeight="1" spans="1:16">
      <c r="A16" s="9">
        <v>13</v>
      </c>
      <c r="B16" s="10">
        <v>2</v>
      </c>
      <c r="C16" s="11" t="s">
        <v>83</v>
      </c>
      <c r="D16" s="12" t="s">
        <v>84</v>
      </c>
      <c r="E16" s="11" t="s">
        <v>85</v>
      </c>
      <c r="F16" s="13" t="s">
        <v>86</v>
      </c>
      <c r="G16" s="14"/>
      <c r="H16" s="14"/>
      <c r="I16" s="14"/>
      <c r="J16" s="14"/>
      <c r="K16" s="14"/>
      <c r="L16" s="22"/>
      <c r="M16">
        <v>100</v>
      </c>
      <c r="N16">
        <f t="shared" si="0"/>
        <v>200</v>
      </c>
      <c r="O16">
        <v>0.036</v>
      </c>
      <c r="P16">
        <f t="shared" si="1"/>
        <v>7.2</v>
      </c>
    </row>
    <row r="17" ht="20.1" customHeight="1" spans="1:16">
      <c r="A17" s="15">
        <v>14</v>
      </c>
      <c r="B17" s="15">
        <v>1</v>
      </c>
      <c r="C17" s="15" t="s">
        <v>87</v>
      </c>
      <c r="D17" s="9" t="s">
        <v>88</v>
      </c>
      <c r="E17" s="9" t="s">
        <v>89</v>
      </c>
      <c r="F17" s="9" t="s">
        <v>25</v>
      </c>
      <c r="G17" s="9" t="s">
        <v>90</v>
      </c>
      <c r="H17" s="9" t="s">
        <v>91</v>
      </c>
      <c r="I17" s="9" t="s">
        <v>92</v>
      </c>
      <c r="J17" s="9" t="s">
        <v>24</v>
      </c>
      <c r="K17" s="9" t="s">
        <v>93</v>
      </c>
      <c r="L17" s="9" t="s">
        <v>94</v>
      </c>
      <c r="M17">
        <v>100</v>
      </c>
      <c r="N17">
        <f t="shared" si="0"/>
        <v>100</v>
      </c>
      <c r="O17">
        <v>27.1</v>
      </c>
      <c r="P17">
        <f t="shared" si="1"/>
        <v>2710</v>
      </c>
    </row>
    <row r="18" ht="20.1" customHeight="1" spans="1:16">
      <c r="A18" s="16"/>
      <c r="B18" s="16"/>
      <c r="C18" s="16"/>
      <c r="D18" s="10" t="s">
        <v>95</v>
      </c>
      <c r="E18" s="9" t="s">
        <v>96</v>
      </c>
      <c r="F18" s="9"/>
      <c r="G18" s="9" t="s">
        <v>97</v>
      </c>
      <c r="H18" s="9" t="s">
        <v>98</v>
      </c>
      <c r="I18" s="9" t="s">
        <v>99</v>
      </c>
      <c r="J18" s="9" t="s">
        <v>24</v>
      </c>
      <c r="K18" s="23" t="s">
        <v>100</v>
      </c>
      <c r="L18" s="24"/>
      <c r="M18">
        <v>100</v>
      </c>
      <c r="N18">
        <v>100</v>
      </c>
      <c r="O18">
        <v>4.5</v>
      </c>
      <c r="P18">
        <f t="shared" si="1"/>
        <v>450</v>
      </c>
    </row>
    <row r="19" ht="20.1" customHeight="1" spans="1:16">
      <c r="A19" s="9">
        <v>15</v>
      </c>
      <c r="B19" s="9">
        <v>1</v>
      </c>
      <c r="C19" s="9" t="s">
        <v>101</v>
      </c>
      <c r="D19" s="9" t="s">
        <v>102</v>
      </c>
      <c r="E19" s="9" t="s">
        <v>103</v>
      </c>
      <c r="F19" s="9" t="s">
        <v>25</v>
      </c>
      <c r="G19" s="9" t="s">
        <v>101</v>
      </c>
      <c r="H19" s="9" t="s">
        <v>46</v>
      </c>
      <c r="I19" s="9" t="s">
        <v>104</v>
      </c>
      <c r="J19" s="9" t="s">
        <v>24</v>
      </c>
      <c r="K19" s="9" t="s">
        <v>25</v>
      </c>
      <c r="L19" s="9" t="s">
        <v>25</v>
      </c>
      <c r="M19">
        <v>100</v>
      </c>
      <c r="N19">
        <f t="shared" si="0"/>
        <v>100</v>
      </c>
      <c r="O19">
        <v>0.9</v>
      </c>
      <c r="P19">
        <f t="shared" si="1"/>
        <v>90</v>
      </c>
    </row>
    <row r="20" ht="20.1" customHeight="1" spans="1:16">
      <c r="A20" s="9">
        <v>16</v>
      </c>
      <c r="B20" s="9">
        <v>4</v>
      </c>
      <c r="C20" s="9" t="s">
        <v>105</v>
      </c>
      <c r="D20" s="9" t="s">
        <v>106</v>
      </c>
      <c r="E20" s="9" t="s">
        <v>107</v>
      </c>
      <c r="F20" s="9" t="s">
        <v>25</v>
      </c>
      <c r="G20" s="9" t="s">
        <v>105</v>
      </c>
      <c r="H20" s="9" t="s">
        <v>46</v>
      </c>
      <c r="I20" s="9" t="s">
        <v>108</v>
      </c>
      <c r="J20" s="9" t="s">
        <v>24</v>
      </c>
      <c r="K20" s="9" t="s">
        <v>25</v>
      </c>
      <c r="L20" s="9" t="s">
        <v>25</v>
      </c>
      <c r="M20">
        <v>100</v>
      </c>
      <c r="N20">
        <f t="shared" si="0"/>
        <v>400</v>
      </c>
      <c r="O20">
        <v>0.079</v>
      </c>
      <c r="P20">
        <f t="shared" si="1"/>
        <v>31.6</v>
      </c>
    </row>
    <row r="21" ht="20.1" customHeight="1" spans="1:16">
      <c r="A21" s="9">
        <v>17</v>
      </c>
      <c r="B21" s="9">
        <v>3</v>
      </c>
      <c r="C21" s="9" t="s">
        <v>109</v>
      </c>
      <c r="D21" s="9" t="s">
        <v>110</v>
      </c>
      <c r="E21" s="9" t="s">
        <v>111</v>
      </c>
      <c r="F21" s="9" t="s">
        <v>25</v>
      </c>
      <c r="G21" s="9" t="s">
        <v>109</v>
      </c>
      <c r="H21" s="9" t="s">
        <v>62</v>
      </c>
      <c r="I21" s="9" t="s">
        <v>112</v>
      </c>
      <c r="J21" s="9" t="s">
        <v>24</v>
      </c>
      <c r="K21" s="9" t="s">
        <v>64</v>
      </c>
      <c r="L21" s="9" t="s">
        <v>65</v>
      </c>
      <c r="M21">
        <v>100</v>
      </c>
      <c r="N21">
        <f t="shared" si="0"/>
        <v>300</v>
      </c>
      <c r="O21">
        <v>0.28</v>
      </c>
      <c r="P21">
        <f t="shared" si="1"/>
        <v>84</v>
      </c>
    </row>
    <row r="22" ht="20.1" customHeight="1" spans="1:16">
      <c r="A22" s="9">
        <v>18</v>
      </c>
      <c r="B22" s="9">
        <v>1</v>
      </c>
      <c r="C22" s="17" t="s">
        <v>113</v>
      </c>
      <c r="D22" s="9" t="s">
        <v>114</v>
      </c>
      <c r="E22" s="9" t="s">
        <v>115</v>
      </c>
      <c r="F22" s="9" t="s">
        <v>25</v>
      </c>
      <c r="G22" s="9" t="s">
        <v>113</v>
      </c>
      <c r="H22" s="9" t="s">
        <v>116</v>
      </c>
      <c r="I22" s="9" t="s">
        <v>117</v>
      </c>
      <c r="J22" s="9" t="s">
        <v>24</v>
      </c>
      <c r="K22" s="9" t="s">
        <v>118</v>
      </c>
      <c r="L22" s="9" t="s">
        <v>119</v>
      </c>
      <c r="M22">
        <v>100</v>
      </c>
      <c r="N22">
        <f t="shared" si="0"/>
        <v>100</v>
      </c>
      <c r="O22">
        <v>0.4</v>
      </c>
      <c r="P22">
        <f t="shared" si="1"/>
        <v>40</v>
      </c>
    </row>
    <row r="23" ht="20.1" customHeight="1" spans="1:16">
      <c r="A23" s="9">
        <v>19</v>
      </c>
      <c r="B23" s="9">
        <v>2</v>
      </c>
      <c r="C23" s="9" t="s">
        <v>120</v>
      </c>
      <c r="D23" s="9" t="s">
        <v>121</v>
      </c>
      <c r="E23" s="9" t="s">
        <v>122</v>
      </c>
      <c r="F23" s="9" t="s">
        <v>25</v>
      </c>
      <c r="G23" s="9" t="s">
        <v>120</v>
      </c>
      <c r="H23" s="9" t="s">
        <v>123</v>
      </c>
      <c r="I23" s="9" t="s">
        <v>124</v>
      </c>
      <c r="J23" s="9" t="s">
        <v>24</v>
      </c>
      <c r="K23" s="9" t="s">
        <v>125</v>
      </c>
      <c r="L23" s="9" t="s">
        <v>126</v>
      </c>
      <c r="M23">
        <v>100</v>
      </c>
      <c r="N23">
        <f t="shared" si="0"/>
        <v>200</v>
      </c>
      <c r="O23">
        <v>0.42</v>
      </c>
      <c r="P23">
        <f t="shared" si="1"/>
        <v>84</v>
      </c>
    </row>
    <row r="24" ht="20.1" customHeight="1" spans="1:14">
      <c r="A24" s="18">
        <v>20</v>
      </c>
      <c r="B24" s="18">
        <v>8</v>
      </c>
      <c r="C24" s="18" t="s">
        <v>66</v>
      </c>
      <c r="D24" s="18" t="s">
        <v>127</v>
      </c>
      <c r="E24" s="19" t="s">
        <v>128</v>
      </c>
      <c r="F24" s="20"/>
      <c r="G24" s="20"/>
      <c r="H24" s="20"/>
      <c r="I24" s="20"/>
      <c r="J24" s="20"/>
      <c r="K24" s="20"/>
      <c r="L24" s="25"/>
      <c r="M24">
        <v>100</v>
      </c>
      <c r="N24">
        <f t="shared" si="0"/>
        <v>800</v>
      </c>
    </row>
    <row r="25" ht="38.25" spans="1:12">
      <c r="A25" s="4">
        <v>2</v>
      </c>
      <c r="B25" s="4"/>
      <c r="C25" s="5" t="s">
        <v>129</v>
      </c>
      <c r="D25" s="6"/>
      <c r="E25" s="6"/>
      <c r="F25" s="6"/>
      <c r="G25" s="6"/>
      <c r="H25" s="6"/>
      <c r="I25" s="6"/>
      <c r="J25" s="6"/>
      <c r="K25" s="6"/>
      <c r="L25" s="21"/>
    </row>
    <row r="26" ht="20.1" customHeight="1" spans="1:12">
      <c r="A26" s="7" t="s">
        <v>2</v>
      </c>
      <c r="B26" s="7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8" t="s">
        <v>9</v>
      </c>
      <c r="I26" s="8" t="s">
        <v>10</v>
      </c>
      <c r="J26" s="8" t="s">
        <v>11</v>
      </c>
      <c r="K26" s="8" t="s">
        <v>12</v>
      </c>
      <c r="L26" s="8" t="s">
        <v>13</v>
      </c>
    </row>
    <row r="27" ht="20.1" customHeight="1" spans="1:16">
      <c r="A27" s="9">
        <v>1</v>
      </c>
      <c r="B27" s="9">
        <v>2</v>
      </c>
      <c r="C27" s="9" t="s">
        <v>130</v>
      </c>
      <c r="D27" s="9" t="s">
        <v>131</v>
      </c>
      <c r="E27" s="9" t="s">
        <v>20</v>
      </c>
      <c r="F27" s="9" t="s">
        <v>130</v>
      </c>
      <c r="G27" s="9" t="s">
        <v>132</v>
      </c>
      <c r="H27" s="9" t="s">
        <v>133</v>
      </c>
      <c r="I27" s="9" t="s">
        <v>134</v>
      </c>
      <c r="J27" s="9" t="s">
        <v>24</v>
      </c>
      <c r="K27" s="9" t="s">
        <v>135</v>
      </c>
      <c r="L27" s="9" t="s">
        <v>136</v>
      </c>
      <c r="M27">
        <v>100</v>
      </c>
      <c r="N27">
        <f t="shared" si="0"/>
        <v>200</v>
      </c>
      <c r="O27">
        <v>0.061</v>
      </c>
      <c r="P27">
        <f t="shared" ref="P27:P60" si="2">O27*N27</f>
        <v>12.2</v>
      </c>
    </row>
    <row r="28" ht="20.1" customHeight="1" spans="1:16">
      <c r="A28" s="9">
        <v>2</v>
      </c>
      <c r="B28" s="9">
        <v>2</v>
      </c>
      <c r="C28" s="9" t="s">
        <v>26</v>
      </c>
      <c r="D28" s="9" t="s">
        <v>137</v>
      </c>
      <c r="E28" s="9" t="s">
        <v>20</v>
      </c>
      <c r="F28" s="9" t="s">
        <v>26</v>
      </c>
      <c r="G28" s="9" t="s">
        <v>28</v>
      </c>
      <c r="H28" s="9" t="s">
        <v>22</v>
      </c>
      <c r="I28" s="9" t="s">
        <v>29</v>
      </c>
      <c r="J28" s="9" t="s">
        <v>24</v>
      </c>
      <c r="K28" s="9" t="s">
        <v>25</v>
      </c>
      <c r="L28" s="9" t="s">
        <v>25</v>
      </c>
      <c r="M28">
        <v>100</v>
      </c>
      <c r="N28">
        <f t="shared" si="0"/>
        <v>200</v>
      </c>
      <c r="O28">
        <v>0.011</v>
      </c>
      <c r="P28">
        <f t="shared" si="2"/>
        <v>2.2</v>
      </c>
    </row>
    <row r="29" ht="20.1" customHeight="1" spans="1:16">
      <c r="A29" s="9">
        <v>3</v>
      </c>
      <c r="B29" s="9">
        <v>1</v>
      </c>
      <c r="C29" s="9" t="s">
        <v>18</v>
      </c>
      <c r="D29" s="9" t="s">
        <v>138</v>
      </c>
      <c r="E29" s="9" t="s">
        <v>20</v>
      </c>
      <c r="F29" s="9" t="s">
        <v>18</v>
      </c>
      <c r="G29" s="9" t="s">
        <v>21</v>
      </c>
      <c r="H29" s="9" t="s">
        <v>22</v>
      </c>
      <c r="I29" s="9" t="s">
        <v>23</v>
      </c>
      <c r="J29" s="9" t="s">
        <v>24</v>
      </c>
      <c r="K29" s="9" t="s">
        <v>25</v>
      </c>
      <c r="L29" s="9" t="s">
        <v>25</v>
      </c>
      <c r="M29">
        <v>100</v>
      </c>
      <c r="N29">
        <f t="shared" si="0"/>
        <v>100</v>
      </c>
      <c r="O29">
        <v>0.024</v>
      </c>
      <c r="P29">
        <f t="shared" si="2"/>
        <v>2.4</v>
      </c>
    </row>
    <row r="30" ht="20.1" customHeight="1" spans="1:16">
      <c r="A30" s="9">
        <v>4</v>
      </c>
      <c r="B30" s="9">
        <v>1</v>
      </c>
      <c r="C30" s="9" t="s">
        <v>30</v>
      </c>
      <c r="D30" s="9" t="s">
        <v>31</v>
      </c>
      <c r="E30" s="9" t="s">
        <v>32</v>
      </c>
      <c r="F30" s="9" t="s">
        <v>25</v>
      </c>
      <c r="G30" s="9" t="s">
        <v>30</v>
      </c>
      <c r="H30" s="9" t="s">
        <v>33</v>
      </c>
      <c r="I30" s="9" t="s">
        <v>34</v>
      </c>
      <c r="J30" s="9" t="s">
        <v>24</v>
      </c>
      <c r="K30" s="9" t="s">
        <v>35</v>
      </c>
      <c r="L30" s="9" t="s">
        <v>36</v>
      </c>
      <c r="M30">
        <v>100</v>
      </c>
      <c r="N30">
        <f t="shared" si="0"/>
        <v>100</v>
      </c>
      <c r="O30">
        <v>0.284</v>
      </c>
      <c r="P30">
        <f t="shared" si="2"/>
        <v>28.4</v>
      </c>
    </row>
    <row r="31" ht="20.1" customHeight="1" spans="1:16">
      <c r="A31" s="9">
        <v>5</v>
      </c>
      <c r="B31" s="9">
        <v>1</v>
      </c>
      <c r="C31" s="9" t="s">
        <v>139</v>
      </c>
      <c r="D31" s="9" t="s">
        <v>140</v>
      </c>
      <c r="E31" s="9" t="s">
        <v>141</v>
      </c>
      <c r="F31" s="9" t="s">
        <v>25</v>
      </c>
      <c r="G31" s="9" t="s">
        <v>139</v>
      </c>
      <c r="H31" s="9" t="s">
        <v>142</v>
      </c>
      <c r="I31" s="9" t="s">
        <v>143</v>
      </c>
      <c r="J31" s="9" t="s">
        <v>24</v>
      </c>
      <c r="K31" s="9" t="s">
        <v>25</v>
      </c>
      <c r="L31" s="9" t="s">
        <v>25</v>
      </c>
      <c r="M31">
        <v>100</v>
      </c>
      <c r="N31">
        <f t="shared" si="0"/>
        <v>100</v>
      </c>
      <c r="O31">
        <v>0.087</v>
      </c>
      <c r="P31">
        <f t="shared" si="2"/>
        <v>8.7</v>
      </c>
    </row>
    <row r="32" ht="20.1" customHeight="1" spans="1:12">
      <c r="A32" s="18">
        <v>6</v>
      </c>
      <c r="B32" s="18">
        <v>1</v>
      </c>
      <c r="C32" s="18" t="s">
        <v>48</v>
      </c>
      <c r="D32" s="18" t="s">
        <v>38</v>
      </c>
      <c r="E32" s="19" t="s">
        <v>128</v>
      </c>
      <c r="F32" s="20"/>
      <c r="G32" s="20"/>
      <c r="H32" s="20"/>
      <c r="I32" s="20"/>
      <c r="J32" s="20"/>
      <c r="K32" s="20"/>
      <c r="L32" s="25"/>
    </row>
    <row r="33" ht="20.1" customHeight="1" spans="1:16">
      <c r="A33" s="9">
        <v>7</v>
      </c>
      <c r="B33" s="9">
        <v>1</v>
      </c>
      <c r="C33" s="9" t="s">
        <v>144</v>
      </c>
      <c r="D33" s="9" t="s">
        <v>145</v>
      </c>
      <c r="E33" s="9" t="s">
        <v>146</v>
      </c>
      <c r="F33" s="9" t="s">
        <v>144</v>
      </c>
      <c r="G33" s="9" t="s">
        <v>147</v>
      </c>
      <c r="H33" s="9" t="s">
        <v>148</v>
      </c>
      <c r="I33" s="9" t="s">
        <v>149</v>
      </c>
      <c r="J33" s="9" t="s">
        <v>24</v>
      </c>
      <c r="K33" s="9" t="s">
        <v>150</v>
      </c>
      <c r="L33" s="9" t="s">
        <v>151</v>
      </c>
      <c r="M33">
        <v>100</v>
      </c>
      <c r="N33">
        <f t="shared" si="0"/>
        <v>100</v>
      </c>
      <c r="O33">
        <v>0.37</v>
      </c>
      <c r="P33">
        <f t="shared" si="2"/>
        <v>37</v>
      </c>
    </row>
    <row r="34" ht="20.1" customHeight="1" spans="1:16">
      <c r="A34" s="9">
        <v>8</v>
      </c>
      <c r="B34" s="9">
        <v>5</v>
      </c>
      <c r="C34" s="9" t="s">
        <v>152</v>
      </c>
      <c r="D34" s="9" t="s">
        <v>153</v>
      </c>
      <c r="E34" s="9" t="s">
        <v>154</v>
      </c>
      <c r="F34" s="9" t="s">
        <v>25</v>
      </c>
      <c r="G34" s="9" t="s">
        <v>152</v>
      </c>
      <c r="H34" s="9" t="s">
        <v>155</v>
      </c>
      <c r="I34" s="9" t="s">
        <v>156</v>
      </c>
      <c r="J34" s="9" t="s">
        <v>24</v>
      </c>
      <c r="K34" s="9" t="s">
        <v>25</v>
      </c>
      <c r="L34" s="9" t="s">
        <v>25</v>
      </c>
      <c r="M34">
        <v>100</v>
      </c>
      <c r="N34">
        <f t="shared" si="0"/>
        <v>500</v>
      </c>
      <c r="O34">
        <v>0.045</v>
      </c>
      <c r="P34">
        <f t="shared" si="2"/>
        <v>22.5</v>
      </c>
    </row>
    <row r="35" ht="20.1" customHeight="1" spans="1:16">
      <c r="A35" s="9">
        <v>9</v>
      </c>
      <c r="B35" s="9">
        <v>1</v>
      </c>
      <c r="C35" s="9" t="s">
        <v>157</v>
      </c>
      <c r="D35" s="9" t="s">
        <v>158</v>
      </c>
      <c r="E35" s="9" t="s">
        <v>159</v>
      </c>
      <c r="F35" s="9" t="s">
        <v>25</v>
      </c>
      <c r="G35" s="9" t="s">
        <v>157</v>
      </c>
      <c r="H35" s="9" t="s">
        <v>160</v>
      </c>
      <c r="I35" s="9" t="s">
        <v>161</v>
      </c>
      <c r="J35" s="9" t="s">
        <v>24</v>
      </c>
      <c r="K35" s="9" t="s">
        <v>125</v>
      </c>
      <c r="L35" s="9" t="s">
        <v>162</v>
      </c>
      <c r="M35">
        <v>100</v>
      </c>
      <c r="N35">
        <f t="shared" si="0"/>
        <v>100</v>
      </c>
      <c r="O35">
        <v>0.22</v>
      </c>
      <c r="P35">
        <f t="shared" si="2"/>
        <v>22</v>
      </c>
    </row>
    <row r="36" ht="20.1" customHeight="1" spans="1:16">
      <c r="A36" s="9">
        <v>10</v>
      </c>
      <c r="B36" s="9">
        <v>1</v>
      </c>
      <c r="C36" s="9" t="s">
        <v>163</v>
      </c>
      <c r="D36" s="9" t="s">
        <v>164</v>
      </c>
      <c r="E36" s="9" t="s">
        <v>159</v>
      </c>
      <c r="F36" s="9" t="s">
        <v>25</v>
      </c>
      <c r="G36" s="9" t="s">
        <v>163</v>
      </c>
      <c r="H36" s="9" t="s">
        <v>165</v>
      </c>
      <c r="I36" s="9" t="s">
        <v>166</v>
      </c>
      <c r="J36" s="9" t="s">
        <v>24</v>
      </c>
      <c r="K36" s="9" t="s">
        <v>125</v>
      </c>
      <c r="L36" s="9" t="s">
        <v>162</v>
      </c>
      <c r="M36">
        <v>100</v>
      </c>
      <c r="N36">
        <f t="shared" si="0"/>
        <v>100</v>
      </c>
      <c r="O36">
        <v>0.176</v>
      </c>
      <c r="P36">
        <f t="shared" si="2"/>
        <v>17.6</v>
      </c>
    </row>
    <row r="37" ht="20.1" customHeight="1" spans="1:16">
      <c r="A37" s="9">
        <v>11</v>
      </c>
      <c r="B37" s="9">
        <v>1</v>
      </c>
      <c r="C37" s="9" t="s">
        <v>167</v>
      </c>
      <c r="D37" s="9" t="s">
        <v>168</v>
      </c>
      <c r="E37" s="9" t="s">
        <v>68</v>
      </c>
      <c r="F37" s="9" t="s">
        <v>167</v>
      </c>
      <c r="G37" s="9" t="s">
        <v>169</v>
      </c>
      <c r="H37" s="9" t="s">
        <v>22</v>
      </c>
      <c r="I37" s="9" t="s">
        <v>170</v>
      </c>
      <c r="J37" s="9" t="s">
        <v>24</v>
      </c>
      <c r="K37" s="9" t="s">
        <v>171</v>
      </c>
      <c r="L37" s="9" t="s">
        <v>172</v>
      </c>
      <c r="M37">
        <v>100</v>
      </c>
      <c r="N37">
        <f t="shared" si="0"/>
        <v>100</v>
      </c>
      <c r="O37">
        <v>0.0047</v>
      </c>
      <c r="P37">
        <f t="shared" si="2"/>
        <v>0.47</v>
      </c>
    </row>
    <row r="38" ht="20.1" customHeight="1" spans="1:16">
      <c r="A38" s="9">
        <v>12</v>
      </c>
      <c r="B38" s="9">
        <v>3</v>
      </c>
      <c r="C38" s="9" t="s">
        <v>75</v>
      </c>
      <c r="D38" s="9" t="s">
        <v>173</v>
      </c>
      <c r="E38" s="9" t="s">
        <v>68</v>
      </c>
      <c r="F38" s="9" t="s">
        <v>75</v>
      </c>
      <c r="G38" s="9" t="s">
        <v>77</v>
      </c>
      <c r="H38" s="9" t="s">
        <v>22</v>
      </c>
      <c r="I38" s="9" t="s">
        <v>78</v>
      </c>
      <c r="J38" s="9" t="s">
        <v>24</v>
      </c>
      <c r="K38" s="9" t="s">
        <v>25</v>
      </c>
      <c r="L38" s="9" t="s">
        <v>25</v>
      </c>
      <c r="M38">
        <v>100</v>
      </c>
      <c r="N38">
        <f t="shared" si="0"/>
        <v>300</v>
      </c>
      <c r="O38">
        <v>0.004</v>
      </c>
      <c r="P38">
        <f t="shared" si="2"/>
        <v>1.2</v>
      </c>
    </row>
    <row r="39" ht="20.1" customHeight="1" spans="1:16">
      <c r="A39" s="9">
        <v>13</v>
      </c>
      <c r="B39" s="9">
        <v>1</v>
      </c>
      <c r="C39" s="9" t="s">
        <v>174</v>
      </c>
      <c r="D39" s="9" t="s">
        <v>76</v>
      </c>
      <c r="E39" s="9" t="s">
        <v>68</v>
      </c>
      <c r="F39" s="9" t="s">
        <v>174</v>
      </c>
      <c r="G39" s="9" t="s">
        <v>175</v>
      </c>
      <c r="H39" s="9" t="s">
        <v>22</v>
      </c>
      <c r="I39" s="9" t="s">
        <v>176</v>
      </c>
      <c r="J39" s="9" t="s">
        <v>24</v>
      </c>
      <c r="K39" s="9" t="s">
        <v>171</v>
      </c>
      <c r="L39" s="9" t="s">
        <v>172</v>
      </c>
      <c r="M39">
        <v>100</v>
      </c>
      <c r="N39">
        <f t="shared" si="0"/>
        <v>100</v>
      </c>
      <c r="O39">
        <v>0.0044</v>
      </c>
      <c r="P39">
        <f t="shared" si="2"/>
        <v>0.44</v>
      </c>
    </row>
    <row r="40" ht="20.1" customHeight="1" spans="1:16">
      <c r="A40" s="9">
        <v>14</v>
      </c>
      <c r="B40" s="9">
        <v>1</v>
      </c>
      <c r="C40" s="9" t="s">
        <v>177</v>
      </c>
      <c r="D40" s="9" t="s">
        <v>178</v>
      </c>
      <c r="E40" s="9" t="s">
        <v>68</v>
      </c>
      <c r="F40" s="9" t="s">
        <v>177</v>
      </c>
      <c r="G40" s="9" t="s">
        <v>179</v>
      </c>
      <c r="H40" s="9" t="s">
        <v>22</v>
      </c>
      <c r="I40" s="9" t="s">
        <v>180</v>
      </c>
      <c r="J40" s="9" t="s">
        <v>24</v>
      </c>
      <c r="K40" s="26" t="s">
        <v>181</v>
      </c>
      <c r="L40" s="27"/>
      <c r="M40">
        <v>100</v>
      </c>
      <c r="N40">
        <f t="shared" si="0"/>
        <v>100</v>
      </c>
      <c r="O40">
        <v>0.0043</v>
      </c>
      <c r="P40">
        <f t="shared" si="2"/>
        <v>0.43</v>
      </c>
    </row>
    <row r="41" ht="20.1" customHeight="1" spans="1:16">
      <c r="A41" s="9">
        <v>15</v>
      </c>
      <c r="B41" s="9">
        <v>1</v>
      </c>
      <c r="C41" s="9" t="s">
        <v>182</v>
      </c>
      <c r="D41" s="9" t="s">
        <v>183</v>
      </c>
      <c r="E41" s="9" t="s">
        <v>184</v>
      </c>
      <c r="F41" s="9" t="s">
        <v>25</v>
      </c>
      <c r="G41" s="9" t="s">
        <v>182</v>
      </c>
      <c r="H41" s="9" t="s">
        <v>185</v>
      </c>
      <c r="I41" s="9" t="s">
        <v>186</v>
      </c>
      <c r="J41" s="9" t="s">
        <v>24</v>
      </c>
      <c r="K41" s="9" t="s">
        <v>187</v>
      </c>
      <c r="L41" s="9" t="s">
        <v>188</v>
      </c>
      <c r="M41">
        <v>100</v>
      </c>
      <c r="N41">
        <f t="shared" si="0"/>
        <v>100</v>
      </c>
      <c r="O41">
        <v>0.79</v>
      </c>
      <c r="P41">
        <f t="shared" si="2"/>
        <v>79</v>
      </c>
    </row>
    <row r="42" ht="20.1" customHeight="1" spans="1:16">
      <c r="A42" s="9">
        <v>16</v>
      </c>
      <c r="B42" s="9">
        <v>1</v>
      </c>
      <c r="C42" s="9" t="s">
        <v>189</v>
      </c>
      <c r="D42" s="9" t="s">
        <v>190</v>
      </c>
      <c r="E42" s="9" t="s">
        <v>191</v>
      </c>
      <c r="F42" s="9" t="s">
        <v>25</v>
      </c>
      <c r="G42" s="9" t="s">
        <v>189</v>
      </c>
      <c r="H42" s="9" t="s">
        <v>192</v>
      </c>
      <c r="I42" s="9" t="s">
        <v>193</v>
      </c>
      <c r="J42" s="9" t="s">
        <v>24</v>
      </c>
      <c r="K42" s="9" t="s">
        <v>187</v>
      </c>
      <c r="L42" s="9" t="s">
        <v>194</v>
      </c>
      <c r="M42">
        <v>100</v>
      </c>
      <c r="N42">
        <f t="shared" si="0"/>
        <v>100</v>
      </c>
      <c r="O42">
        <v>0.13</v>
      </c>
      <c r="P42">
        <f t="shared" si="2"/>
        <v>13</v>
      </c>
    </row>
    <row r="43" ht="20.1" customHeight="1" spans="1:12">
      <c r="A43" s="18">
        <v>17</v>
      </c>
      <c r="B43" s="18">
        <v>4</v>
      </c>
      <c r="C43" s="18" t="s">
        <v>195</v>
      </c>
      <c r="D43" s="18" t="s">
        <v>196</v>
      </c>
      <c r="E43" s="19" t="s">
        <v>197</v>
      </c>
      <c r="F43" s="20"/>
      <c r="G43" s="20"/>
      <c r="H43" s="20"/>
      <c r="I43" s="20"/>
      <c r="J43" s="20"/>
      <c r="K43" s="20"/>
      <c r="L43" s="25"/>
    </row>
    <row r="44" ht="20.1" customHeight="1" spans="1:16">
      <c r="A44" s="9">
        <v>18</v>
      </c>
      <c r="B44" s="9">
        <v>2</v>
      </c>
      <c r="C44" s="9" t="s">
        <v>198</v>
      </c>
      <c r="D44" s="9" t="s">
        <v>199</v>
      </c>
      <c r="E44" s="9" t="s">
        <v>200</v>
      </c>
      <c r="F44" s="9" t="s">
        <v>25</v>
      </c>
      <c r="G44" s="9" t="s">
        <v>198</v>
      </c>
      <c r="H44" s="9" t="s">
        <v>201</v>
      </c>
      <c r="I44" s="9" t="s">
        <v>202</v>
      </c>
      <c r="J44" s="9" t="s">
        <v>24</v>
      </c>
      <c r="K44" s="9" t="s">
        <v>35</v>
      </c>
      <c r="L44" s="9" t="s">
        <v>203</v>
      </c>
      <c r="M44">
        <v>100</v>
      </c>
      <c r="N44">
        <f t="shared" si="0"/>
        <v>200</v>
      </c>
      <c r="O44">
        <v>1.46</v>
      </c>
      <c r="P44">
        <f t="shared" si="2"/>
        <v>292</v>
      </c>
    </row>
    <row r="45" ht="20.1" customHeight="1" spans="1:16">
      <c r="A45" s="9">
        <v>19</v>
      </c>
      <c r="B45" s="9">
        <v>1</v>
      </c>
      <c r="C45" s="9" t="s">
        <v>204</v>
      </c>
      <c r="D45" s="9" t="s">
        <v>88</v>
      </c>
      <c r="E45" s="9" t="s">
        <v>205</v>
      </c>
      <c r="F45" s="9" t="s">
        <v>25</v>
      </c>
      <c r="G45" s="9" t="s">
        <v>204</v>
      </c>
      <c r="H45" s="9" t="s">
        <v>206</v>
      </c>
      <c r="I45" s="9" t="s">
        <v>207</v>
      </c>
      <c r="J45" s="9" t="s">
        <v>24</v>
      </c>
      <c r="K45" s="9" t="s">
        <v>57</v>
      </c>
      <c r="L45" s="9" t="s">
        <v>208</v>
      </c>
      <c r="M45">
        <v>100</v>
      </c>
      <c r="N45">
        <f t="shared" si="0"/>
        <v>100</v>
      </c>
      <c r="O45">
        <v>0.23</v>
      </c>
      <c r="P45">
        <f t="shared" si="2"/>
        <v>23</v>
      </c>
    </row>
    <row r="46" ht="20.1" customHeight="1" spans="1:12">
      <c r="A46" s="18">
        <v>20</v>
      </c>
      <c r="B46" s="18">
        <v>1</v>
      </c>
      <c r="C46" s="18" t="s">
        <v>209</v>
      </c>
      <c r="D46" s="18" t="s">
        <v>102</v>
      </c>
      <c r="E46" s="19" t="s">
        <v>128</v>
      </c>
      <c r="F46" s="20"/>
      <c r="G46" s="20"/>
      <c r="H46" s="20"/>
      <c r="I46" s="20"/>
      <c r="J46" s="20"/>
      <c r="K46" s="20"/>
      <c r="L46" s="25"/>
    </row>
    <row r="47" ht="20.1" customHeight="1" spans="1:16">
      <c r="A47" s="9">
        <v>21</v>
      </c>
      <c r="B47" s="9">
        <v>1</v>
      </c>
      <c r="C47" s="9" t="s">
        <v>210</v>
      </c>
      <c r="D47" s="9" t="s">
        <v>211</v>
      </c>
      <c r="E47" s="9" t="s">
        <v>205</v>
      </c>
      <c r="F47" s="9" t="s">
        <v>25</v>
      </c>
      <c r="G47" s="9" t="s">
        <v>210</v>
      </c>
      <c r="H47" s="9" t="s">
        <v>25</v>
      </c>
      <c r="I47" s="9" t="s">
        <v>212</v>
      </c>
      <c r="J47" s="9" t="s">
        <v>24</v>
      </c>
      <c r="K47" s="26" t="s">
        <v>213</v>
      </c>
      <c r="L47" s="27"/>
      <c r="M47">
        <v>100</v>
      </c>
      <c r="N47">
        <f t="shared" si="0"/>
        <v>100</v>
      </c>
      <c r="O47">
        <v>0.45</v>
      </c>
      <c r="P47">
        <f t="shared" si="2"/>
        <v>45</v>
      </c>
    </row>
    <row r="48" ht="38.25" spans="1:16">
      <c r="A48" s="4">
        <v>3</v>
      </c>
      <c r="B48" s="4"/>
      <c r="C48" s="5" t="s">
        <v>214</v>
      </c>
      <c r="D48" s="6"/>
      <c r="E48" s="6"/>
      <c r="F48" s="6"/>
      <c r="G48" s="6"/>
      <c r="H48" s="6"/>
      <c r="I48" s="6"/>
      <c r="J48" s="6"/>
      <c r="K48" s="6"/>
      <c r="L48" s="21"/>
      <c r="M48"/>
      <c r="N48"/>
      <c r="P48">
        <f t="shared" si="2"/>
        <v>0</v>
      </c>
    </row>
    <row r="49" ht="20.1" customHeight="1" spans="1:16">
      <c r="A49" s="7" t="s">
        <v>2</v>
      </c>
      <c r="B49" s="7" t="s">
        <v>3</v>
      </c>
      <c r="C49" s="8" t="s">
        <v>4</v>
      </c>
      <c r="D49" s="8" t="s">
        <v>5</v>
      </c>
      <c r="E49" s="8" t="s">
        <v>6</v>
      </c>
      <c r="F49" s="8" t="s">
        <v>7</v>
      </c>
      <c r="G49" s="8" t="s">
        <v>8</v>
      </c>
      <c r="H49" s="8" t="s">
        <v>9</v>
      </c>
      <c r="I49" s="8" t="s">
        <v>10</v>
      </c>
      <c r="J49" s="8" t="s">
        <v>11</v>
      </c>
      <c r="K49" s="8" t="s">
        <v>12</v>
      </c>
      <c r="L49" s="8" t="s">
        <v>13</v>
      </c>
      <c r="M49"/>
      <c r="N49"/>
      <c r="P49">
        <f t="shared" si="2"/>
        <v>0</v>
      </c>
    </row>
    <row r="50" ht="20.1" customHeight="1" spans="1:16">
      <c r="A50" s="9">
        <v>1</v>
      </c>
      <c r="B50" s="9">
        <v>1</v>
      </c>
      <c r="C50" s="9" t="s">
        <v>215</v>
      </c>
      <c r="D50" s="9" t="s">
        <v>216</v>
      </c>
      <c r="E50" s="9" t="s">
        <v>217</v>
      </c>
      <c r="F50" s="9" t="s">
        <v>215</v>
      </c>
      <c r="G50" s="9" t="s">
        <v>218</v>
      </c>
      <c r="H50" s="9" t="s">
        <v>219</v>
      </c>
      <c r="I50" s="9" t="s">
        <v>220</v>
      </c>
      <c r="J50" s="9" t="s">
        <v>24</v>
      </c>
      <c r="K50" s="9" t="s">
        <v>135</v>
      </c>
      <c r="L50" s="9" t="s">
        <v>221</v>
      </c>
      <c r="M50">
        <v>100</v>
      </c>
      <c r="N50">
        <f t="shared" si="0"/>
        <v>100</v>
      </c>
      <c r="O50">
        <v>0.41</v>
      </c>
      <c r="P50">
        <f t="shared" si="2"/>
        <v>41</v>
      </c>
    </row>
    <row r="51" ht="20.1" customHeight="1" spans="1:16">
      <c r="A51" s="9">
        <v>2</v>
      </c>
      <c r="B51" s="9">
        <v>3</v>
      </c>
      <c r="C51" s="9" t="s">
        <v>222</v>
      </c>
      <c r="D51" s="9" t="s">
        <v>223</v>
      </c>
      <c r="E51" s="9" t="s">
        <v>20</v>
      </c>
      <c r="F51" s="9" t="s">
        <v>222</v>
      </c>
      <c r="G51" s="9" t="s">
        <v>224</v>
      </c>
      <c r="H51" s="9" t="s">
        <v>22</v>
      </c>
      <c r="I51" s="9" t="s">
        <v>225</v>
      </c>
      <c r="J51" s="9" t="s">
        <v>24</v>
      </c>
      <c r="K51" s="9"/>
      <c r="L51" s="9"/>
      <c r="M51">
        <v>100</v>
      </c>
      <c r="N51">
        <f t="shared" si="0"/>
        <v>300</v>
      </c>
      <c r="O51">
        <v>0.029</v>
      </c>
      <c r="P51">
        <f t="shared" si="2"/>
        <v>8.7</v>
      </c>
    </row>
    <row r="52" ht="20.1" customHeight="1" spans="1:16">
      <c r="A52" s="9">
        <v>3</v>
      </c>
      <c r="B52" s="9">
        <v>3</v>
      </c>
      <c r="C52" s="9" t="s">
        <v>26</v>
      </c>
      <c r="D52" s="9" t="s">
        <v>226</v>
      </c>
      <c r="E52" s="9" t="s">
        <v>20</v>
      </c>
      <c r="F52" s="9" t="s">
        <v>26</v>
      </c>
      <c r="G52" s="9" t="s">
        <v>28</v>
      </c>
      <c r="H52" s="9" t="s">
        <v>22</v>
      </c>
      <c r="I52" s="9" t="s">
        <v>29</v>
      </c>
      <c r="J52" s="9" t="s">
        <v>24</v>
      </c>
      <c r="K52" s="9"/>
      <c r="L52" s="9"/>
      <c r="M52">
        <v>100</v>
      </c>
      <c r="N52">
        <f t="shared" si="0"/>
        <v>300</v>
      </c>
      <c r="O52">
        <v>0.011</v>
      </c>
      <c r="P52">
        <f t="shared" si="2"/>
        <v>3.3</v>
      </c>
    </row>
    <row r="53" ht="20.1" customHeight="1" spans="1:16">
      <c r="A53" s="9">
        <v>4</v>
      </c>
      <c r="B53" s="9">
        <v>4</v>
      </c>
      <c r="C53" s="9" t="s">
        <v>18</v>
      </c>
      <c r="D53" s="9" t="s">
        <v>227</v>
      </c>
      <c r="E53" s="9" t="s">
        <v>20</v>
      </c>
      <c r="F53" s="9" t="s">
        <v>18</v>
      </c>
      <c r="G53" s="9" t="s">
        <v>21</v>
      </c>
      <c r="H53" s="9" t="s">
        <v>22</v>
      </c>
      <c r="I53" s="9" t="s">
        <v>23</v>
      </c>
      <c r="J53" s="9" t="s">
        <v>24</v>
      </c>
      <c r="K53" s="9"/>
      <c r="L53" s="9"/>
      <c r="M53">
        <v>100</v>
      </c>
      <c r="N53">
        <f t="shared" si="0"/>
        <v>400</v>
      </c>
      <c r="O53">
        <v>0.024</v>
      </c>
      <c r="P53">
        <f t="shared" si="2"/>
        <v>9.6</v>
      </c>
    </row>
    <row r="54" ht="20.1" customHeight="1" spans="1:16">
      <c r="A54" s="9">
        <v>5</v>
      </c>
      <c r="B54" s="9">
        <v>1</v>
      </c>
      <c r="C54" s="9" t="s">
        <v>228</v>
      </c>
      <c r="D54" s="9" t="s">
        <v>229</v>
      </c>
      <c r="E54" s="9" t="s">
        <v>230</v>
      </c>
      <c r="F54" s="9"/>
      <c r="G54" s="9" t="s">
        <v>228</v>
      </c>
      <c r="H54" s="9" t="s">
        <v>46</v>
      </c>
      <c r="I54" s="9" t="s">
        <v>231</v>
      </c>
      <c r="J54" s="9" t="s">
        <v>24</v>
      </c>
      <c r="K54" s="9"/>
      <c r="L54" s="9"/>
      <c r="M54">
        <v>100</v>
      </c>
      <c r="N54">
        <f t="shared" si="0"/>
        <v>100</v>
      </c>
      <c r="O54">
        <v>0.38</v>
      </c>
      <c r="P54">
        <f t="shared" si="2"/>
        <v>38</v>
      </c>
    </row>
    <row r="55" ht="20.1" customHeight="1" spans="1:16">
      <c r="A55" s="9">
        <v>6</v>
      </c>
      <c r="B55" s="9">
        <v>1</v>
      </c>
      <c r="C55" s="9" t="s">
        <v>232</v>
      </c>
      <c r="D55" s="9" t="s">
        <v>38</v>
      </c>
      <c r="E55" s="9" t="s">
        <v>233</v>
      </c>
      <c r="F55" s="9"/>
      <c r="G55" s="9" t="s">
        <v>232</v>
      </c>
      <c r="H55" s="9" t="s">
        <v>40</v>
      </c>
      <c r="I55" s="9" t="s">
        <v>234</v>
      </c>
      <c r="J55" s="9" t="s">
        <v>24</v>
      </c>
      <c r="K55" s="9"/>
      <c r="L55" s="9"/>
      <c r="M55">
        <v>100</v>
      </c>
      <c r="N55">
        <f t="shared" si="0"/>
        <v>100</v>
      </c>
      <c r="O55">
        <v>0.5</v>
      </c>
      <c r="P55">
        <f t="shared" si="2"/>
        <v>50</v>
      </c>
    </row>
    <row r="56" ht="20.1" customHeight="1" spans="1:12">
      <c r="A56" s="18">
        <v>7</v>
      </c>
      <c r="B56" s="18">
        <v>2</v>
      </c>
      <c r="C56" s="18" t="s">
        <v>235</v>
      </c>
      <c r="D56" s="18" t="s">
        <v>236</v>
      </c>
      <c r="E56" s="19" t="s">
        <v>128</v>
      </c>
      <c r="F56" s="20"/>
      <c r="G56" s="20"/>
      <c r="H56" s="20"/>
      <c r="I56" s="20"/>
      <c r="J56" s="20"/>
      <c r="K56" s="20"/>
      <c r="L56" s="25"/>
    </row>
    <row r="57" ht="20.1" customHeight="1" spans="1:16">
      <c r="A57" s="9">
        <v>8</v>
      </c>
      <c r="B57" s="9">
        <v>3</v>
      </c>
      <c r="C57" s="9" t="s">
        <v>66</v>
      </c>
      <c r="D57" s="9" t="s">
        <v>237</v>
      </c>
      <c r="E57" s="9" t="s">
        <v>68</v>
      </c>
      <c r="F57" s="9" t="s">
        <v>66</v>
      </c>
      <c r="G57" s="9" t="s">
        <v>69</v>
      </c>
      <c r="H57" s="9" t="s">
        <v>22</v>
      </c>
      <c r="I57" s="9" t="s">
        <v>70</v>
      </c>
      <c r="J57" s="9" t="s">
        <v>24</v>
      </c>
      <c r="K57" s="9"/>
      <c r="L57" s="9"/>
      <c r="M57">
        <v>100</v>
      </c>
      <c r="N57">
        <f t="shared" si="0"/>
        <v>300</v>
      </c>
      <c r="O57">
        <v>0.004</v>
      </c>
      <c r="P57">
        <f t="shared" si="2"/>
        <v>1.2</v>
      </c>
    </row>
    <row r="58" ht="20.1" customHeight="1" spans="1:16">
      <c r="A58" s="9">
        <v>9</v>
      </c>
      <c r="B58" s="9">
        <v>1</v>
      </c>
      <c r="C58" s="9" t="s">
        <v>75</v>
      </c>
      <c r="D58" s="9" t="s">
        <v>238</v>
      </c>
      <c r="E58" s="9" t="s">
        <v>68</v>
      </c>
      <c r="F58" s="9" t="s">
        <v>75</v>
      </c>
      <c r="G58" s="9" t="s">
        <v>77</v>
      </c>
      <c r="H58" s="9" t="s">
        <v>22</v>
      </c>
      <c r="I58" s="9" t="s">
        <v>78</v>
      </c>
      <c r="J58" s="9" t="s">
        <v>24</v>
      </c>
      <c r="K58" s="9"/>
      <c r="L58" s="9"/>
      <c r="M58">
        <v>100</v>
      </c>
      <c r="N58">
        <f t="shared" si="0"/>
        <v>100</v>
      </c>
      <c r="O58">
        <v>0.004</v>
      </c>
      <c r="P58">
        <f t="shared" si="2"/>
        <v>0.4</v>
      </c>
    </row>
    <row r="59" ht="20.1" customHeight="1" spans="1:16">
      <c r="A59" s="9">
        <v>10</v>
      </c>
      <c r="B59" s="9">
        <v>1</v>
      </c>
      <c r="C59" s="9" t="s">
        <v>239</v>
      </c>
      <c r="D59" s="9" t="s">
        <v>84</v>
      </c>
      <c r="E59" s="9" t="s">
        <v>240</v>
      </c>
      <c r="F59" s="9"/>
      <c r="G59" s="9" t="s">
        <v>239</v>
      </c>
      <c r="H59" s="9" t="s">
        <v>55</v>
      </c>
      <c r="I59" s="9" t="s">
        <v>241</v>
      </c>
      <c r="J59" s="9" t="s">
        <v>24</v>
      </c>
      <c r="K59" s="9" t="s">
        <v>57</v>
      </c>
      <c r="L59" s="9" t="s">
        <v>58</v>
      </c>
      <c r="M59">
        <v>100</v>
      </c>
      <c r="N59">
        <f t="shared" si="0"/>
        <v>100</v>
      </c>
      <c r="O59">
        <v>0.25</v>
      </c>
      <c r="P59">
        <f t="shared" si="2"/>
        <v>25</v>
      </c>
    </row>
    <row r="60" ht="20.1" customHeight="1" spans="1:16">
      <c r="A60" s="9">
        <v>11</v>
      </c>
      <c r="B60" s="9">
        <v>1</v>
      </c>
      <c r="C60" s="9" t="s">
        <v>242</v>
      </c>
      <c r="D60" s="9" t="s">
        <v>88</v>
      </c>
      <c r="E60" s="9" t="s">
        <v>240</v>
      </c>
      <c r="F60" s="9"/>
      <c r="G60" s="9" t="s">
        <v>242</v>
      </c>
      <c r="H60" s="9" t="s">
        <v>55</v>
      </c>
      <c r="I60" s="9" t="s">
        <v>243</v>
      </c>
      <c r="J60" s="9" t="s">
        <v>24</v>
      </c>
      <c r="K60" s="9" t="s">
        <v>57</v>
      </c>
      <c r="L60" s="9" t="s">
        <v>58</v>
      </c>
      <c r="M60">
        <v>100</v>
      </c>
      <c r="N60">
        <f t="shared" si="0"/>
        <v>100</v>
      </c>
      <c r="O60">
        <v>0.25</v>
      </c>
      <c r="P60">
        <f t="shared" si="2"/>
        <v>25</v>
      </c>
    </row>
    <row r="61" spans="16:16">
      <c r="P61">
        <f>SUM(P4:P60)</f>
        <v>4537.48</v>
      </c>
    </row>
  </sheetData>
  <mergeCells count="19">
    <mergeCell ref="A1:L1"/>
    <mergeCell ref="A2:B2"/>
    <mergeCell ref="C2:L2"/>
    <mergeCell ref="F16:L16"/>
    <mergeCell ref="K18:L18"/>
    <mergeCell ref="E24:L24"/>
    <mergeCell ref="A25:B25"/>
    <mergeCell ref="C25:L25"/>
    <mergeCell ref="E32:L32"/>
    <mergeCell ref="K40:L40"/>
    <mergeCell ref="E43:L43"/>
    <mergeCell ref="E46:L46"/>
    <mergeCell ref="K47:L47"/>
    <mergeCell ref="A48:B48"/>
    <mergeCell ref="C48:L48"/>
    <mergeCell ref="E56:L56"/>
    <mergeCell ref="A17:A18"/>
    <mergeCell ref="B17:B18"/>
    <mergeCell ref="C17:C18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梓杰</cp:lastModifiedBy>
  <dcterms:created xsi:type="dcterms:W3CDTF">2025-09-08T05:41:00Z</dcterms:created>
  <dcterms:modified xsi:type="dcterms:W3CDTF">2025-09-17T09:11:40Z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