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Joyabrata Das\Downloads\"/>
    </mc:Choice>
  </mc:AlternateContent>
  <xr:revisionPtr revIDLastSave="0" documentId="13_ncr:1_{30F50C94-0029-402A-AF5E-6DBDB06C8ECF}" xr6:coauthVersionLast="47" xr6:coauthVersionMax="47" xr10:uidLastSave="{00000000-0000-0000-0000-000000000000}"/>
  <bookViews>
    <workbookView xWindow="-120" yWindow="-120" windowWidth="29040" windowHeight="15840" activeTab="3" xr2:uid="{2D0A1F1D-AF49-4A9D-ACFA-CB5C27C67F23}"/>
  </bookViews>
  <sheets>
    <sheet name="More --&gt;" sheetId="3" r:id="rId1"/>
    <sheet name="Report" sheetId="2" r:id="rId2"/>
    <sheet name="Vlookup" sheetId="1" r:id="rId3"/>
    <sheet name="Hlookup" sheetId="4" r:id="rId4"/>
  </sheets>
  <externalReferences>
    <externalReference r:id="rId5"/>
    <externalReference r:id="rId6"/>
  </externalReferences>
  <definedNames>
    <definedName name="_xlcn.WorksheetConnection_T9A2C161" localSheetId="0" hidden="1">#REF!</definedName>
    <definedName name="_xlcn.WorksheetConnection_T9A2C161" hidden="1">#REF!</definedName>
    <definedName name="Flag">INDIRECT([1]Report!$C$2)</definedName>
    <definedName name="mylist">INDEX(([2]!TableProd[Productivity],[2]!TableGame[Games],[2]!TableUtility[Utility]),,,MATCH([2]Table!$F$4,[2]Table!$A$4:$C$4,0))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1" i="4" l="1"/>
  <c r="D12" i="4"/>
  <c r="D13" i="4"/>
  <c r="D14" i="4"/>
  <c r="D15" i="4"/>
  <c r="D16" i="4"/>
  <c r="D17" i="4"/>
  <c r="D18" i="4"/>
  <c r="D19" i="4"/>
  <c r="D20" i="4"/>
  <c r="D21" i="4"/>
  <c r="D22" i="4"/>
  <c r="D23" i="4"/>
  <c r="D24" i="4"/>
  <c r="D25" i="4"/>
  <c r="D26" i="4"/>
  <c r="D27" i="4"/>
  <c r="D28" i="4"/>
  <c r="D29" i="4"/>
  <c r="D30" i="4"/>
  <c r="D31" i="4"/>
  <c r="D32" i="4"/>
  <c r="D33" i="4"/>
  <c r="D34" i="4"/>
  <c r="D35" i="4"/>
  <c r="D36" i="4"/>
  <c r="D37" i="4"/>
  <c r="D38" i="4"/>
  <c r="D10" i="4"/>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6" i="1"/>
  <c r="E16" i="2"/>
  <c r="E17" i="2"/>
  <c r="E18" i="2"/>
  <c r="E19" i="2"/>
  <c r="E20" i="2"/>
  <c r="E15" i="2"/>
  <c r="D16" i="2" l="1"/>
  <c r="D17" i="2"/>
  <c r="D18" i="2"/>
  <c r="D19" i="2"/>
  <c r="D20" i="2"/>
  <c r="D15" i="2"/>
  <c r="D7" i="2"/>
  <c r="E7" i="2"/>
  <c r="D8" i="2"/>
  <c r="E8" i="2"/>
  <c r="D9" i="2"/>
  <c r="E9" i="2"/>
  <c r="E6" i="2"/>
  <c r="D6" i="2"/>
</calcChain>
</file>

<file path=xl/sharedStrings.xml><?xml version="1.0" encoding="utf-8"?>
<sst xmlns="http://schemas.openxmlformats.org/spreadsheetml/2006/main" count="263" uniqueCount="84">
  <si>
    <t>Customer</t>
  </si>
  <si>
    <t>Company</t>
  </si>
  <si>
    <t>Gary Miller</t>
  </si>
  <si>
    <t>WenCaL US</t>
  </si>
  <si>
    <t>James Willard</t>
  </si>
  <si>
    <t>Blend</t>
  </si>
  <si>
    <t>Richard Elliot</t>
  </si>
  <si>
    <t>Voltage</t>
  </si>
  <si>
    <t>Robert Spear</t>
  </si>
  <si>
    <t>Inkly</t>
  </si>
  <si>
    <t>Roger Mun</t>
  </si>
  <si>
    <t>Sleops</t>
  </si>
  <si>
    <t>Paul Garza</t>
  </si>
  <si>
    <t>Kind Ape</t>
  </si>
  <si>
    <t>Robert Marquez</t>
  </si>
  <si>
    <t>Pet Feed</t>
  </si>
  <si>
    <t>Natalie Porter</t>
  </si>
  <si>
    <t>Right App Learning</t>
  </si>
  <si>
    <t>Kim West</t>
  </si>
  <si>
    <t>Right App Play</t>
  </si>
  <si>
    <t>Stevie Bridge</t>
  </si>
  <si>
    <t>Hackrr</t>
  </si>
  <si>
    <t>Crystal Doyle</t>
  </si>
  <si>
    <t>Silvrr</t>
  </si>
  <si>
    <t>Robert Musser</t>
  </si>
  <si>
    <t>Dasring</t>
  </si>
  <si>
    <t>Daniel Garrett</t>
  </si>
  <si>
    <t>Rehire</t>
  </si>
  <si>
    <t>Ann Withers</t>
  </si>
  <si>
    <t>Didactic</t>
  </si>
  <si>
    <t>Paul Hill</t>
  </si>
  <si>
    <t>Fightrr</t>
  </si>
  <si>
    <t>Corinna Schmidt</t>
  </si>
  <si>
    <t>Kryptis</t>
  </si>
  <si>
    <t>Ewan Thompson</t>
  </si>
  <si>
    <t>Perino</t>
  </si>
  <si>
    <t>Walter Miller</t>
  </si>
  <si>
    <t>Twistrr Clothes</t>
  </si>
  <si>
    <t>Paul Wells</t>
  </si>
  <si>
    <t>Betina Bauer</t>
  </si>
  <si>
    <t>Pes</t>
  </si>
  <si>
    <t>Daniela Schreiber</t>
  </si>
  <si>
    <t>Baden Paper</t>
  </si>
  <si>
    <t>Dan Ziegler</t>
  </si>
  <si>
    <t>Baden Packaging</t>
  </si>
  <si>
    <t>Peter Ramsy</t>
  </si>
  <si>
    <t>deRamblr</t>
  </si>
  <si>
    <t>Wolfgang Ramjac</t>
  </si>
  <si>
    <t>Arcade</t>
  </si>
  <si>
    <t>Robert Richardson</t>
  </si>
  <si>
    <t>WenCaL UK</t>
  </si>
  <si>
    <t>Brigitte Bond</t>
  </si>
  <si>
    <t>Twistrr Productivity</t>
  </si>
  <si>
    <t>Robert Blume</t>
  </si>
  <si>
    <t>Twistrr Games</t>
  </si>
  <si>
    <t>Mike Saban</t>
  </si>
  <si>
    <t>Twistrr Utility</t>
  </si>
  <si>
    <t>Maria Tot</t>
  </si>
  <si>
    <t>Twistrr Kids</t>
  </si>
  <si>
    <t>Switzerland</t>
  </si>
  <si>
    <t>Austria</t>
  </si>
  <si>
    <t>Germany</t>
  </si>
  <si>
    <t>Country</t>
  </si>
  <si>
    <t>USA</t>
  </si>
  <si>
    <t>UK</t>
  </si>
  <si>
    <t>Hackrr Europe</t>
  </si>
  <si>
    <t>Customer Code</t>
  </si>
  <si>
    <t>Customer ID</t>
  </si>
  <si>
    <t>Report 1</t>
  </si>
  <si>
    <t>Report 2</t>
  </si>
  <si>
    <t>July Customers</t>
  </si>
  <si>
    <t>Are these customers included in master data?</t>
  </si>
  <si>
    <t>Customer Name</t>
  </si>
  <si>
    <t>Exists?</t>
  </si>
  <si>
    <t>Customer Master data</t>
  </si>
  <si>
    <t>VLOOKUP Explained</t>
  </si>
  <si>
    <t>Free Tutorials</t>
  </si>
  <si>
    <t xml:space="preserve">Browse through my free Excel tutorials to discover dashboard tips, chart tricks and advanced formula  techniques. </t>
  </si>
  <si>
    <t>Courses to help you succeed</t>
  </si>
  <si>
    <t>If you'd like to learn Excel in a structured way and in your own time, check out my bestselling courses:</t>
  </si>
  <si>
    <t>Favorite Resources</t>
  </si>
  <si>
    <t>Check out my list of favorite resources. It includes links to Excel books I've found helpful, courses on topics I'm interested in such as Power Query, data science and more.</t>
  </si>
  <si>
    <t>Sharing &amp; Learning</t>
  </si>
  <si>
    <t>Feel free to share this with anyone who can benefit!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</si>
</sst>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b/>
      <sz val="12"/>
      <color theme="0"/>
      <name val="Calibri"/>
      <family val="2"/>
      <scheme val="minor"/>
    </font>
    <font>
      <sz val="11"/>
      <color theme="0" tint="-4.9989318521683403E-2"/>
      <name val="Calibri"/>
      <family val="2"/>
      <scheme val="minor"/>
    </font>
    <font>
      <sz val="11"/>
      <color theme="1"/>
      <name val="Calibri"/>
      <family val="2"/>
      <scheme val="minor"/>
    </font>
    <font>
      <b/>
      <sz val="14"/>
      <color theme="1"/>
      <name val="Calibri"/>
      <family val="2"/>
      <scheme val="minor"/>
    </font>
    <font>
      <b/>
      <sz val="14"/>
      <color rgb="FF363636"/>
      <name val="Lato"/>
      <family val="2"/>
    </font>
    <font>
      <u/>
      <sz val="11"/>
      <color theme="10"/>
      <name val="Calibri"/>
      <family val="2"/>
      <scheme val="minor"/>
    </font>
    <font>
      <u/>
      <sz val="11"/>
      <color theme="10"/>
      <name val="Schriftart für Textkörper"/>
      <family val="2"/>
    </font>
    <font>
      <b/>
      <sz val="14"/>
      <color theme="0"/>
      <name val="Lato"/>
      <family val="2"/>
    </font>
    <font>
      <sz val="12"/>
      <color theme="0" tint="-4.9989318521683403E-2"/>
      <name val="Calibri"/>
      <family val="2"/>
      <scheme val="minor"/>
    </font>
  </fonts>
  <fills count="8">
    <fill>
      <patternFill patternType="none"/>
    </fill>
    <fill>
      <patternFill patternType="gray125"/>
    </fill>
    <fill>
      <patternFill patternType="solid">
        <fgColor indexed="44"/>
        <bgColor indexed="64"/>
      </patternFill>
    </fill>
    <fill>
      <patternFill patternType="solid">
        <fgColor theme="3"/>
        <bgColor indexed="64"/>
      </patternFill>
    </fill>
    <fill>
      <patternFill patternType="solid">
        <fgColor theme="2" tint="-0.749992370372631"/>
        <bgColor indexed="64"/>
      </patternFill>
    </fill>
    <fill>
      <patternFill patternType="solid">
        <fgColor theme="0" tint="-4.9989318521683403E-2"/>
        <bgColor indexed="64"/>
      </patternFill>
    </fill>
    <fill>
      <patternFill patternType="solid">
        <fgColor rgb="FF9DA85E"/>
        <bgColor indexed="64"/>
      </patternFill>
    </fill>
    <fill>
      <patternFill patternType="solid">
        <fgColor theme="0"/>
        <bgColor indexed="64"/>
      </patternFill>
    </fill>
  </fills>
  <borders count="4">
    <border>
      <left/>
      <right/>
      <top/>
      <bottom/>
      <diagonal/>
    </border>
    <border>
      <left/>
      <right/>
      <top/>
      <bottom style="thin">
        <color theme="0" tint="-0.14996795556505021"/>
      </bottom>
      <diagonal/>
    </border>
    <border>
      <left/>
      <right/>
      <top/>
      <bottom style="thin">
        <color indexed="64"/>
      </bottom>
      <diagonal/>
    </border>
    <border>
      <left/>
      <right/>
      <top style="thin">
        <color theme="0" tint="-0.14996795556505021"/>
      </top>
      <bottom style="thin">
        <color theme="0" tint="-0.14996795556505021"/>
      </bottom>
      <diagonal/>
    </border>
  </borders>
  <cellStyleXfs count="4">
    <xf numFmtId="0" fontId="0" fillId="0" borderId="0"/>
    <xf numFmtId="0" fontId="6" fillId="0" borderId="0"/>
    <xf numFmtId="0" fontId="9" fillId="0" borderId="0" applyNumberFormat="0" applyFill="0" applyBorder="0" applyAlignment="0" applyProtection="0"/>
    <xf numFmtId="0" fontId="10" fillId="0" borderId="0" applyNumberFormat="0" applyFill="0" applyBorder="0" applyAlignment="0" applyProtection="0"/>
  </cellStyleXfs>
  <cellXfs count="25">
    <xf numFmtId="0" fontId="0" fillId="0" borderId="0" xfId="0"/>
    <xf numFmtId="0" fontId="0" fillId="0" borderId="0" xfId="0" applyAlignment="1">
      <alignment vertical="center"/>
    </xf>
    <xf numFmtId="49" fontId="3" fillId="2" borderId="0" xfId="0" applyNumberFormat="1" applyFont="1" applyFill="1" applyAlignment="1">
      <alignment horizontal="left" vertical="center" wrapText="1"/>
    </xf>
    <xf numFmtId="0" fontId="1" fillId="3" borderId="1" xfId="0" applyFont="1" applyFill="1" applyBorder="1" applyAlignment="1" applyProtection="1">
      <alignment horizontal="center" vertical="center" wrapText="1"/>
      <protection locked="0"/>
    </xf>
    <xf numFmtId="0" fontId="1" fillId="4" borderId="0" xfId="0" applyFont="1" applyFill="1"/>
    <xf numFmtId="0" fontId="0" fillId="0" borderId="2" xfId="0" applyBorder="1"/>
    <xf numFmtId="0" fontId="4" fillId="4" borderId="0" xfId="0" applyFont="1" applyFill="1"/>
    <xf numFmtId="0" fontId="0" fillId="0" borderId="1" xfId="0" applyBorder="1"/>
    <xf numFmtId="0" fontId="0" fillId="0" borderId="3" xfId="0" applyBorder="1"/>
    <xf numFmtId="0" fontId="2" fillId="0" borderId="2" xfId="0" applyFont="1" applyBorder="1"/>
    <xf numFmtId="0" fontId="5" fillId="0" borderId="0" xfId="0" applyFont="1"/>
    <xf numFmtId="0" fontId="6" fillId="0" borderId="0" xfId="1"/>
    <xf numFmtId="0" fontId="6" fillId="5" borderId="0" xfId="1" applyFill="1"/>
    <xf numFmtId="0" fontId="7" fillId="0" borderId="0" xfId="1" quotePrefix="1" applyFont="1"/>
    <xf numFmtId="0" fontId="8" fillId="0" borderId="0" xfId="1" applyFont="1"/>
    <xf numFmtId="0" fontId="9" fillId="0" borderId="0" xfId="2" applyFill="1" applyBorder="1"/>
    <xf numFmtId="0" fontId="0" fillId="0" borderId="0" xfId="0" applyAlignment="1">
      <alignment wrapText="1"/>
    </xf>
    <xf numFmtId="0" fontId="10" fillId="0" borderId="0" xfId="3" applyFill="1" applyBorder="1"/>
    <xf numFmtId="0" fontId="0" fillId="5" borderId="0" xfId="0" applyFill="1"/>
    <xf numFmtId="0" fontId="6" fillId="6" borderId="0" xfId="1" applyFill="1"/>
    <xf numFmtId="0" fontId="11" fillId="6" borderId="0" xfId="1" applyFont="1" applyFill="1"/>
    <xf numFmtId="0" fontId="12" fillId="6" borderId="0" xfId="1" applyFont="1" applyFill="1"/>
    <xf numFmtId="0" fontId="6" fillId="7" borderId="0" xfId="1" applyFill="1"/>
    <xf numFmtId="0" fontId="1" fillId="3" borderId="1" xfId="0" applyFont="1" applyFill="1" applyBorder="1" applyAlignment="1" applyProtection="1">
      <alignment horizontal="center" vertical="center"/>
      <protection locked="0"/>
    </xf>
    <xf numFmtId="0" fontId="0" fillId="0" borderId="0" xfId="0" applyAlignment="1"/>
  </cellXfs>
  <cellStyles count="4">
    <cellStyle name="Hyperlink 2" xfId="2" xr:uid="{835E6173-F4B2-41AF-9A92-955CB4094FF5}"/>
    <cellStyle name="Hyperlink 3" xfId="3" xr:uid="{86E248FA-06C9-47A7-A167-5DBD2DCAFDAA}"/>
    <cellStyle name="Normal" xfId="0" builtinId="0"/>
    <cellStyle name="Normal 2" xfId="1" xr:uid="{2D6DAB44-A575-4C12-BEE8-B76016F1BDB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xelplus.com/tutorials" TargetMode="External"/><Relationship Id="rId2" Type="http://schemas.openxmlformats.org/officeDocument/2006/relationships/image" Target="../media/image1.gif"/><Relationship Id="rId1" Type="http://schemas.openxmlformats.org/officeDocument/2006/relationships/hyperlink" Target="https://www.xelplus.com/resources/" TargetMode="External"/><Relationship Id="rId4" Type="http://schemas.openxmlformats.org/officeDocument/2006/relationships/hyperlink" Target="https://www.xelplus.com/courses" TargetMode="External"/></Relationships>
</file>

<file path=xl/drawings/drawing1.xml><?xml version="1.0" encoding="utf-8"?>
<xdr:wsDr xmlns:xdr="http://schemas.openxmlformats.org/drawingml/2006/spreadsheetDrawing" xmlns:a="http://schemas.openxmlformats.org/drawingml/2006/main">
  <xdr:oneCellAnchor>
    <xdr:from>
      <xdr:col>1</xdr:col>
      <xdr:colOff>114300</xdr:colOff>
      <xdr:row>0</xdr:row>
      <xdr:rowOff>9525</xdr:rowOff>
    </xdr:from>
    <xdr:ext cx="2571666" cy="646395"/>
    <xdr:sp macro="" textlink="">
      <xdr:nvSpPr>
        <xdr:cNvPr id="2" name="TextBox 1">
          <a:extLst>
            <a:ext uri="{FF2B5EF4-FFF2-40B4-BE49-F238E27FC236}">
              <a16:creationId xmlns:a16="http://schemas.microsoft.com/office/drawing/2014/main" id="{0BC38DF7-2235-4FC0-9E3A-B47F9CABB9AA}"/>
            </a:ext>
          </a:extLst>
        </xdr:cNvPr>
        <xdr:cNvSpPr txBox="1"/>
      </xdr:nvSpPr>
      <xdr:spPr>
        <a:xfrm>
          <a:off x="214313" y="9525"/>
          <a:ext cx="2571666" cy="646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3600" baseline="0">
              <a:solidFill>
                <a:srgbClr val="363636"/>
              </a:solidFill>
              <a:latin typeface="Roboto Black" panose="02000000000000000000" pitchFamily="2" charset="0"/>
              <a:ea typeface="Roboto Black" panose="02000000000000000000" pitchFamily="2" charset="0"/>
              <a:cs typeface="Roboto Black" panose="02000000000000000000" pitchFamily="2" charset="0"/>
            </a:rPr>
            <a:t>Learn More</a:t>
          </a:r>
          <a:endParaRPr lang="en-GB" sz="3600">
            <a:solidFill>
              <a:srgbClr val="363636"/>
            </a:solidFill>
            <a:latin typeface="Roboto Black" panose="02000000000000000000" pitchFamily="2" charset="0"/>
            <a:ea typeface="Roboto Black" panose="02000000000000000000" pitchFamily="2" charset="0"/>
            <a:cs typeface="Roboto Black" panose="02000000000000000000" pitchFamily="2" charset="0"/>
          </a:endParaRPr>
        </a:p>
      </xdr:txBody>
    </xdr:sp>
    <xdr:clientData/>
  </xdr:oneCellAnchor>
  <xdr:twoCellAnchor editAs="oneCell">
    <xdr:from>
      <xdr:col>6</xdr:col>
      <xdr:colOff>485775</xdr:colOff>
      <xdr:row>1</xdr:row>
      <xdr:rowOff>38100</xdr:rowOff>
    </xdr:from>
    <xdr:to>
      <xdr:col>10</xdr:col>
      <xdr:colOff>428625</xdr:colOff>
      <xdr:row>2</xdr:row>
      <xdr:rowOff>95250</xdr:rowOff>
    </xdr:to>
    <xdr:pic>
      <xdr:nvPicPr>
        <xdr:cNvPr id="3" name="Picture 2">
          <a:hlinkClick xmlns:r="http://schemas.openxmlformats.org/officeDocument/2006/relationships" r:id="rId1"/>
          <a:extLst>
            <a:ext uri="{FF2B5EF4-FFF2-40B4-BE49-F238E27FC236}">
              <a16:creationId xmlns:a16="http://schemas.microsoft.com/office/drawing/2014/main" id="{66961A0C-7DAA-4D4F-BF5A-34D66D924DE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39063" y="219075"/>
          <a:ext cx="2552700" cy="238125"/>
        </a:xfrm>
        <a:prstGeom prst="rect">
          <a:avLst/>
        </a:prstGeom>
      </xdr:spPr>
    </xdr:pic>
    <xdr:clientData/>
  </xdr:twoCellAnchor>
  <xdr:twoCellAnchor editAs="absolute">
    <xdr:from>
      <xdr:col>2</xdr:col>
      <xdr:colOff>19050</xdr:colOff>
      <xdr:row>7</xdr:row>
      <xdr:rowOff>176213</xdr:rowOff>
    </xdr:from>
    <xdr:to>
      <xdr:col>2</xdr:col>
      <xdr:colOff>1247775</xdr:colOff>
      <xdr:row>8</xdr:row>
      <xdr:rowOff>271463</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8E57C273-7D55-4532-AEE5-C091E8570452}"/>
            </a:ext>
          </a:extLst>
        </xdr:cNvPr>
        <xdr:cNvSpPr/>
      </xdr:nvSpPr>
      <xdr:spPr>
        <a:xfrm>
          <a:off x="342900" y="1552576"/>
          <a:ext cx="1228725" cy="476250"/>
        </a:xfrm>
        <a:prstGeom prst="rect">
          <a:avLst/>
        </a:prstGeom>
        <a:solidFill>
          <a:srgbClr val="E88450"/>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Free</a:t>
          </a:r>
          <a:r>
            <a:rPr lang="en-US" sz="1200" baseline="0">
              <a:latin typeface="Lato" panose="020F0502020204030203" pitchFamily="34" charset="0"/>
            </a:rPr>
            <a:t> Tutorials</a:t>
          </a:r>
          <a:endParaRPr lang="en-US" sz="1200">
            <a:latin typeface="Lato" panose="020F0502020204030203" pitchFamily="34" charset="0"/>
          </a:endParaRPr>
        </a:p>
      </xdr:txBody>
    </xdr:sp>
    <xdr:clientData/>
  </xdr:twoCellAnchor>
  <xdr:twoCellAnchor editAs="absolute">
    <xdr:from>
      <xdr:col>2</xdr:col>
      <xdr:colOff>19050</xdr:colOff>
      <xdr:row>12</xdr:row>
      <xdr:rowOff>157162</xdr:rowOff>
    </xdr:from>
    <xdr:to>
      <xdr:col>2</xdr:col>
      <xdr:colOff>1247775</xdr:colOff>
      <xdr:row>13</xdr:row>
      <xdr:rowOff>128587</xdr:rowOff>
    </xdr:to>
    <xdr:sp macro="" textlink="">
      <xdr:nvSpPr>
        <xdr:cNvPr id="5" name="Rectangle 4">
          <a:hlinkClick xmlns:r="http://schemas.openxmlformats.org/officeDocument/2006/relationships" r:id="rId4"/>
          <a:extLst>
            <a:ext uri="{FF2B5EF4-FFF2-40B4-BE49-F238E27FC236}">
              <a16:creationId xmlns:a16="http://schemas.microsoft.com/office/drawing/2014/main" id="{F240751F-9794-4E15-9005-353B359067A5}"/>
            </a:ext>
          </a:extLst>
        </xdr:cNvPr>
        <xdr:cNvSpPr/>
      </xdr:nvSpPr>
      <xdr:spPr>
        <a:xfrm>
          <a:off x="342900" y="3028950"/>
          <a:ext cx="1228725" cy="476250"/>
        </a:xfrm>
        <a:prstGeom prst="rect">
          <a:avLst/>
        </a:prstGeom>
        <a:solidFill>
          <a:srgbClr val="2981B9"/>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Start</a:t>
          </a:r>
          <a:r>
            <a:rPr lang="en-US" sz="1200" baseline="0">
              <a:latin typeface="Lato" panose="020F0502020204030203" pitchFamily="34" charset="0"/>
            </a:rPr>
            <a:t> Learning</a:t>
          </a:r>
          <a:endParaRPr lang="en-US" sz="1200">
            <a:latin typeface="Lato" panose="020F0502020204030203" pitchFamily="34" charset="0"/>
          </a:endParaRPr>
        </a:p>
      </xdr:txBody>
    </xdr:sp>
    <xdr:clientData/>
  </xdr:twoCellAnchor>
  <xdr:twoCellAnchor editAs="absolute">
    <xdr:from>
      <xdr:col>2</xdr:col>
      <xdr:colOff>9525</xdr:colOff>
      <xdr:row>17</xdr:row>
      <xdr:rowOff>119062</xdr:rowOff>
    </xdr:from>
    <xdr:to>
      <xdr:col>2</xdr:col>
      <xdr:colOff>1238250</xdr:colOff>
      <xdr:row>20</xdr:row>
      <xdr:rowOff>33337</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4CDFEA5A-4724-43AF-AA29-F8E01CA44A57}"/>
            </a:ext>
          </a:extLst>
        </xdr:cNvPr>
        <xdr:cNvSpPr/>
      </xdr:nvSpPr>
      <xdr:spPr>
        <a:xfrm>
          <a:off x="333375" y="4695825"/>
          <a:ext cx="1228725" cy="457200"/>
        </a:xfrm>
        <a:prstGeom prst="rect">
          <a:avLst/>
        </a:prstGeom>
        <a:solidFill>
          <a:srgbClr val="207245"/>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Browse</a:t>
          </a:r>
          <a:r>
            <a:rPr lang="en-US" sz="1200" baseline="0">
              <a:latin typeface="Lato" panose="020F0502020204030203" pitchFamily="34" charset="0"/>
            </a:rPr>
            <a:t> </a:t>
          </a:r>
          <a:endParaRPr lang="en-US" sz="1200">
            <a:latin typeface="Lato" panose="020F0502020204030203" pitchFamily="34" charset="0"/>
          </a:endParaRPr>
        </a:p>
      </xdr:txBody>
    </xdr:sp>
    <xdr:clientData/>
  </xdr:twoCellAnchor>
  <xdr:twoCellAnchor>
    <xdr:from>
      <xdr:col>6</xdr:col>
      <xdr:colOff>228600</xdr:colOff>
      <xdr:row>4</xdr:row>
      <xdr:rowOff>1</xdr:rowOff>
    </xdr:from>
    <xdr:to>
      <xdr:col>11</xdr:col>
      <xdr:colOff>28575</xdr:colOff>
      <xdr:row>10</xdr:row>
      <xdr:rowOff>66675</xdr:rowOff>
    </xdr:to>
    <xdr:sp macro="" textlink="">
      <xdr:nvSpPr>
        <xdr:cNvPr id="7" name="Speech Bubble: Rectangle 6">
          <a:hlinkClick xmlns:r="http://schemas.openxmlformats.org/officeDocument/2006/relationships" r:id="rId4"/>
          <a:extLst>
            <a:ext uri="{FF2B5EF4-FFF2-40B4-BE49-F238E27FC236}">
              <a16:creationId xmlns:a16="http://schemas.microsoft.com/office/drawing/2014/main" id="{F8FEE5A8-60C8-4A69-B5EB-13B81D761F59}"/>
            </a:ext>
          </a:extLst>
        </xdr:cNvPr>
        <xdr:cNvSpPr/>
      </xdr:nvSpPr>
      <xdr:spPr>
        <a:xfrm>
          <a:off x="7481888" y="642939"/>
          <a:ext cx="3062287" cy="1809749"/>
        </a:xfrm>
        <a:prstGeom prst="wedgeRectCallout">
          <a:avLst>
            <a:gd name="adj1" fmla="val 65789"/>
            <a:gd name="adj2" fmla="val 27491"/>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1">
              <a:solidFill>
                <a:schemeClr val="tx1">
                  <a:lumMod val="75000"/>
                  <a:lumOff val="25000"/>
                </a:schemeClr>
              </a:solidFill>
              <a:effectLst/>
              <a:latin typeface="+mn-lt"/>
              <a:ea typeface="+mn-ea"/>
              <a:cs typeface="+mn-cs"/>
            </a:rPr>
            <a:t>After having taken other VBA courses, I can say with certainty that this is the best by far, it is amazing the amount of tips, tricks and shortcuts that Leila teaches us and others do not. It shows the effort and love that Leila delivers in each course she does.</a:t>
          </a:r>
        </a:p>
        <a:p>
          <a:pPr algn="l"/>
          <a:endParaRPr lang="en-US" sz="1200" b="0" i="0">
            <a:solidFill>
              <a:schemeClr val="tx1">
                <a:lumMod val="75000"/>
                <a:lumOff val="25000"/>
              </a:schemeClr>
            </a:solidFill>
            <a:effectLst/>
            <a:latin typeface="+mn-lt"/>
            <a:ea typeface="+mn-ea"/>
            <a:cs typeface="+mn-cs"/>
          </a:endParaRPr>
        </a:p>
        <a:p>
          <a:pPr algn="l"/>
          <a:r>
            <a:rPr lang="en-US" sz="1200" b="0" i="0" baseline="0">
              <a:solidFill>
                <a:schemeClr val="tx1">
                  <a:lumMod val="75000"/>
                  <a:lumOff val="25000"/>
                </a:schemeClr>
              </a:solidFill>
              <a:effectLst/>
              <a:latin typeface="+mn-lt"/>
              <a:ea typeface="+mn-ea"/>
              <a:cs typeface="+mn-cs"/>
            </a:rPr>
            <a:t>             </a:t>
          </a:r>
          <a:r>
            <a:rPr lang="en-US" sz="1200" b="0" i="0">
              <a:solidFill>
                <a:schemeClr val="tx1">
                  <a:lumMod val="75000"/>
                  <a:lumOff val="25000"/>
                </a:schemeClr>
              </a:solidFill>
              <a:effectLst/>
              <a:latin typeface="+mn-lt"/>
              <a:ea typeface="+mn-ea"/>
              <a:cs typeface="+mn-cs"/>
            </a:rPr>
            <a:t>Felix Valecillos (Excel</a:t>
          </a:r>
          <a:r>
            <a:rPr lang="en-US" sz="1200" b="0" i="0" baseline="0">
              <a:solidFill>
                <a:schemeClr val="tx1">
                  <a:lumMod val="75000"/>
                  <a:lumOff val="25000"/>
                </a:schemeClr>
              </a:solidFill>
              <a:effectLst/>
              <a:latin typeface="+mn-lt"/>
              <a:ea typeface="+mn-ea"/>
              <a:cs typeface="+mn-cs"/>
            </a:rPr>
            <a:t> VBA course)</a:t>
          </a:r>
          <a:endParaRPr lang="en-US" sz="1200">
            <a:solidFill>
              <a:schemeClr val="tx1">
                <a:lumMod val="75000"/>
                <a:lumOff val="25000"/>
              </a:schemeClr>
            </a:solidFill>
          </a:endParaRPr>
        </a:p>
      </xdr:txBody>
    </xdr:sp>
    <xdr:clientData/>
  </xdr:twoCellAnchor>
  <xdr:twoCellAnchor>
    <xdr:from>
      <xdr:col>6</xdr:col>
      <xdr:colOff>133350</xdr:colOff>
      <xdr:row>12</xdr:row>
      <xdr:rowOff>504824</xdr:rowOff>
    </xdr:from>
    <xdr:to>
      <xdr:col>13</xdr:col>
      <xdr:colOff>9525</xdr:colOff>
      <xdr:row>22</xdr:row>
      <xdr:rowOff>90487</xdr:rowOff>
    </xdr:to>
    <xdr:sp macro="" textlink="">
      <xdr:nvSpPr>
        <xdr:cNvPr id="8" name="Speech Bubble: Rectangle 7">
          <a:hlinkClick xmlns:r="http://schemas.openxmlformats.org/officeDocument/2006/relationships" r:id="rId4"/>
          <a:extLst>
            <a:ext uri="{FF2B5EF4-FFF2-40B4-BE49-F238E27FC236}">
              <a16:creationId xmlns:a16="http://schemas.microsoft.com/office/drawing/2014/main" id="{6A2ACDE0-7DDC-4322-8078-599CCC135CA3}"/>
            </a:ext>
          </a:extLst>
        </xdr:cNvPr>
        <xdr:cNvSpPr/>
      </xdr:nvSpPr>
      <xdr:spPr>
        <a:xfrm>
          <a:off x="7386638" y="3376612"/>
          <a:ext cx="3495675" cy="2195513"/>
        </a:xfrm>
        <a:prstGeom prst="wedgeRectCallout">
          <a:avLst>
            <a:gd name="adj1" fmla="val 19909"/>
            <a:gd name="adj2" fmla="val 80333"/>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1">
              <a:solidFill>
                <a:schemeClr val="tx1">
                  <a:lumMod val="75000"/>
                  <a:lumOff val="25000"/>
                </a:schemeClr>
              </a:solidFill>
              <a:effectLst/>
              <a:latin typeface="+mn-lt"/>
              <a:ea typeface="+mn-ea"/>
              <a:cs typeface="+mn-cs"/>
            </a:rPr>
            <a:t>This is a great course that taught me new things and also demonstrated new ways to apply existing techniques in ways I had not previously considered or knew where possible. I really enjoyed and benefited from the teaching style. Leila chunks the more complicated subject matter to make it easier to grasp. As a result my Excel capability just increased significantly and I have no hesitation recommending this course.</a:t>
          </a:r>
        </a:p>
        <a:p>
          <a:pPr algn="l"/>
          <a:endParaRPr lang="en-US" sz="1200" b="0" i="0">
            <a:solidFill>
              <a:schemeClr val="tx1">
                <a:lumMod val="75000"/>
                <a:lumOff val="25000"/>
              </a:schemeClr>
            </a:solidFill>
            <a:effectLst/>
            <a:latin typeface="+mn-lt"/>
            <a:ea typeface="+mn-ea"/>
            <a:cs typeface="+mn-cs"/>
          </a:endParaRPr>
        </a:p>
        <a:p>
          <a:pPr algn="l"/>
          <a:r>
            <a:rPr lang="en-US" sz="1200" b="0" i="0" baseline="0">
              <a:solidFill>
                <a:schemeClr val="tx1">
                  <a:lumMod val="75000"/>
                  <a:lumOff val="25000"/>
                </a:schemeClr>
              </a:solidFill>
              <a:effectLst/>
              <a:latin typeface="+mn-lt"/>
              <a:ea typeface="+mn-ea"/>
              <a:cs typeface="+mn-cs"/>
            </a:rPr>
            <a:t>             </a:t>
          </a:r>
          <a:r>
            <a:rPr lang="en-US" sz="1200" b="0" i="0">
              <a:solidFill>
                <a:schemeClr val="tx1">
                  <a:lumMod val="75000"/>
                  <a:lumOff val="25000"/>
                </a:schemeClr>
              </a:solidFill>
              <a:effectLst/>
              <a:latin typeface="+mn-lt"/>
              <a:ea typeface="+mn-ea"/>
              <a:cs typeface="+mn-cs"/>
            </a:rPr>
            <a:t>Ade Vaughan (Excel</a:t>
          </a:r>
          <a:r>
            <a:rPr lang="en-US" sz="1200" b="0" i="0" baseline="0">
              <a:solidFill>
                <a:schemeClr val="tx1">
                  <a:lumMod val="75000"/>
                  <a:lumOff val="25000"/>
                </a:schemeClr>
              </a:solidFill>
              <a:effectLst/>
              <a:latin typeface="+mn-lt"/>
              <a:ea typeface="+mn-ea"/>
              <a:cs typeface="+mn-cs"/>
            </a:rPr>
            <a:t> Dashboard course)</a:t>
          </a:r>
          <a:endParaRPr lang="en-US" sz="1200">
            <a:solidFill>
              <a:schemeClr val="tx1">
                <a:lumMod val="75000"/>
                <a:lumOff val="25000"/>
              </a:schemeClr>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a60237486963a246/YouTube/YT_2018/YT_201806/Lookup_Pictures/Excel_Lookup_Pictures_XelPlus_Downloa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G/OneDrive/YouTube/YT_2018/YT_201807/Dependent_DropDown_Varying_Lengths/Excel_Dependent_Dropdown_Expandable_Exclude_Empty_XelPl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Report"/>
      <sheetName val="Master"/>
    </sheetNames>
    <sheetDataSet>
      <sheetData sheetId="0"/>
      <sheetData sheetId="1">
        <row r="2">
          <cell r="C2" t="str">
            <v>Spain</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OFFSET"/>
      <sheetName val="Table"/>
      <sheetName val="Excel_Dependent_Dropdown_Expand"/>
    </sheetNames>
    <sheetDataSet>
      <sheetData sheetId="0"/>
      <sheetData sheetId="1"/>
      <sheetData sheetId="2">
        <row r="4">
          <cell r="A4" t="str">
            <v>Productivity</v>
          </cell>
          <cell r="B4" t="str">
            <v>Games</v>
          </cell>
          <cell r="C4" t="str">
            <v>Utility</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5A346-4343-4764-AE80-5C6FA336D274}">
  <sheetPr>
    <tabColor theme="9" tint="0.59999389629810485"/>
    <pageSetUpPr fitToPage="1"/>
  </sheetPr>
  <dimension ref="A1:N26"/>
  <sheetViews>
    <sheetView showGridLines="0" workbookViewId="0">
      <selection activeCell="D1" sqref="D1"/>
    </sheetView>
  </sheetViews>
  <sheetFormatPr defaultColWidth="0" defaultRowHeight="14.25" customHeight="1" zeroHeight="1"/>
  <cols>
    <col min="1" max="1" width="1.42578125" style="22" customWidth="1"/>
    <col min="2" max="2" width="3.140625" style="22" customWidth="1"/>
    <col min="3" max="3" width="69.5703125" style="22" customWidth="1"/>
    <col min="4" max="6" width="9.140625" style="22" customWidth="1"/>
    <col min="7" max="11" width="9.140625" style="12" customWidth="1"/>
    <col min="12" max="12" width="2.28515625" style="12" customWidth="1"/>
    <col min="13" max="13" width="2.7109375" style="12" customWidth="1"/>
    <col min="14" max="14" width="2.42578125" style="12" customWidth="1"/>
    <col min="15" max="16384" width="9.140625" style="22" hidden="1"/>
  </cols>
  <sheetData>
    <row r="1" spans="2:14" s="11" customFormat="1" ht="15">
      <c r="G1" s="12"/>
      <c r="H1" s="12"/>
      <c r="I1" s="12"/>
      <c r="J1" s="12"/>
      <c r="K1" s="12"/>
      <c r="L1" s="12"/>
      <c r="M1" s="12"/>
      <c r="N1" s="12"/>
    </row>
    <row r="2" spans="2:14" s="11" customFormat="1" ht="15">
      <c r="G2" s="12"/>
      <c r="H2" s="12"/>
      <c r="I2" s="12"/>
      <c r="J2" s="12"/>
      <c r="K2" s="12"/>
      <c r="L2" s="12"/>
      <c r="M2" s="12"/>
      <c r="N2" s="12"/>
    </row>
    <row r="3" spans="2:14" s="11" customFormat="1" ht="15">
      <c r="G3" s="12"/>
      <c r="H3" s="12"/>
      <c r="I3" s="12"/>
      <c r="J3" s="12"/>
      <c r="K3" s="12"/>
      <c r="L3" s="12"/>
      <c r="M3" s="12"/>
      <c r="N3" s="12"/>
    </row>
    <row r="4" spans="2:14" s="11" customFormat="1" ht="7.9" customHeight="1">
      <c r="G4" s="12"/>
      <c r="H4" s="12"/>
      <c r="I4" s="12"/>
      <c r="J4" s="12"/>
      <c r="K4" s="12"/>
      <c r="L4" s="12"/>
      <c r="M4" s="12"/>
      <c r="N4" s="12"/>
    </row>
    <row r="5" spans="2:14" s="11" customFormat="1" ht="22.5">
      <c r="B5" s="13"/>
      <c r="C5" s="14" t="s">
        <v>76</v>
      </c>
      <c r="G5" s="12"/>
      <c r="H5" s="12"/>
      <c r="I5" s="12"/>
      <c r="J5" s="12"/>
      <c r="K5" s="12"/>
      <c r="L5" s="12"/>
      <c r="M5" s="12"/>
      <c r="N5" s="12"/>
    </row>
    <row r="6" spans="2:14" s="11" customFormat="1" ht="9.9499999999999993" customHeight="1">
      <c r="C6" s="15"/>
      <c r="D6" s="15"/>
      <c r="E6" s="15"/>
      <c r="G6" s="12"/>
      <c r="H6" s="12"/>
      <c r="I6" s="12"/>
      <c r="J6" s="12"/>
      <c r="K6" s="12"/>
      <c r="L6" s="12"/>
      <c r="M6" s="12"/>
      <c r="N6" s="12"/>
    </row>
    <row r="7" spans="2:14" s="11" customFormat="1" ht="30" customHeight="1">
      <c r="C7" s="16" t="s">
        <v>77</v>
      </c>
      <c r="D7"/>
      <c r="E7"/>
      <c r="F7"/>
      <c r="G7" s="12"/>
      <c r="H7" s="12"/>
      <c r="I7" s="12"/>
      <c r="J7" s="12"/>
      <c r="K7" s="12"/>
      <c r="L7" s="12"/>
      <c r="M7" s="12"/>
      <c r="N7" s="12"/>
    </row>
    <row r="8" spans="2:14" s="11" customFormat="1" ht="30" customHeight="1">
      <c r="C8" s="16"/>
      <c r="D8"/>
      <c r="E8"/>
      <c r="F8"/>
      <c r="G8" s="12"/>
      <c r="H8" s="12"/>
      <c r="I8" s="12"/>
      <c r="J8" s="12"/>
      <c r="K8" s="12"/>
      <c r="L8" s="12"/>
      <c r="M8" s="12"/>
      <c r="N8" s="12"/>
    </row>
    <row r="9" spans="2:14" s="11" customFormat="1" ht="28.5" customHeight="1">
      <c r="C9" s="16"/>
      <c r="D9"/>
      <c r="E9"/>
      <c r="F9"/>
      <c r="G9" s="12"/>
      <c r="H9" s="12"/>
      <c r="I9" s="12"/>
      <c r="J9" s="12"/>
      <c r="K9" s="12"/>
      <c r="L9" s="12"/>
      <c r="M9" s="12"/>
      <c r="N9" s="12"/>
    </row>
    <row r="10" spans="2:14" s="11" customFormat="1" ht="21" customHeight="1">
      <c r="C10" s="14" t="s">
        <v>78</v>
      </c>
      <c r="D10"/>
      <c r="E10"/>
      <c r="F10"/>
      <c r="G10" s="12"/>
      <c r="H10" s="12"/>
      <c r="I10" s="12"/>
      <c r="J10" s="12"/>
      <c r="K10" s="12"/>
      <c r="L10" s="12"/>
      <c r="M10" s="12"/>
      <c r="N10" s="12"/>
    </row>
    <row r="11" spans="2:14" s="11" customFormat="1" ht="9.9499999999999993" customHeight="1">
      <c r="C11" s="17"/>
      <c r="D11" s="15"/>
      <c r="E11" s="15"/>
      <c r="F11" s="15"/>
      <c r="G11" s="12"/>
      <c r="H11" s="12"/>
      <c r="I11" s="12"/>
      <c r="J11" s="12"/>
      <c r="K11" s="12"/>
      <c r="L11" s="12"/>
      <c r="M11" s="12"/>
      <c r="N11" s="12"/>
    </row>
    <row r="12" spans="2:14" s="11" customFormat="1" ht="30">
      <c r="C12" s="16" t="s">
        <v>79</v>
      </c>
      <c r="G12" s="12"/>
      <c r="H12" s="12"/>
      <c r="I12" s="12"/>
      <c r="J12" s="12"/>
      <c r="K12" s="12"/>
      <c r="L12" s="12"/>
      <c r="M12" s="12"/>
      <c r="N12" s="12"/>
    </row>
    <row r="13" spans="2:14" s="11" customFormat="1" ht="39.75" customHeight="1">
      <c r="C13"/>
      <c r="D13"/>
      <c r="E13"/>
      <c r="F13"/>
      <c r="G13" s="12"/>
      <c r="H13" s="12"/>
      <c r="I13" s="12"/>
      <c r="J13" s="12"/>
      <c r="K13" s="12"/>
      <c r="L13" s="12"/>
      <c r="M13" s="12"/>
      <c r="N13" s="12"/>
    </row>
    <row r="14" spans="2:14" s="11" customFormat="1" ht="17.25" customHeight="1">
      <c r="C14" s="17"/>
      <c r="D14" s="15"/>
      <c r="E14" s="15"/>
      <c r="F14" s="15"/>
      <c r="G14" s="12"/>
      <c r="H14" s="12"/>
      <c r="I14" s="12"/>
      <c r="J14" s="12"/>
      <c r="K14" s="12"/>
      <c r="L14" s="12"/>
      <c r="M14" s="12"/>
      <c r="N14" s="12"/>
    </row>
    <row r="15" spans="2:14" s="11" customFormat="1" ht="24.75" customHeight="1">
      <c r="C15" s="14" t="s">
        <v>80</v>
      </c>
      <c r="G15" s="12"/>
      <c r="H15" s="12"/>
      <c r="I15" s="12"/>
      <c r="J15" s="12"/>
      <c r="K15" s="12"/>
      <c r="L15" s="12"/>
      <c r="M15" s="12"/>
      <c r="N15" s="12"/>
    </row>
    <row r="16" spans="2:14" s="11" customFormat="1" ht="9.9499999999999993" customHeight="1">
      <c r="G16" s="12"/>
      <c r="H16" s="12"/>
      <c r="I16" s="12"/>
      <c r="J16" s="12"/>
      <c r="K16" s="12"/>
      <c r="L16" s="12"/>
      <c r="M16" s="12"/>
      <c r="N16" s="12"/>
    </row>
    <row r="17" spans="1:14" s="11" customFormat="1" ht="45">
      <c r="C17" s="16" t="s">
        <v>81</v>
      </c>
      <c r="G17" s="18"/>
      <c r="H17" s="12"/>
      <c r="I17" s="12"/>
      <c r="J17" s="12"/>
      <c r="K17" s="12"/>
      <c r="L17" s="12"/>
      <c r="M17" s="12"/>
      <c r="N17" s="12"/>
    </row>
    <row r="18" spans="1:14" s="11" customFormat="1" ht="15">
      <c r="G18" s="12"/>
      <c r="H18" s="12"/>
      <c r="I18" s="12"/>
      <c r="J18" s="12"/>
      <c r="K18" s="12"/>
      <c r="L18" s="12"/>
      <c r="M18" s="12"/>
      <c r="N18" s="12"/>
    </row>
    <row r="19" spans="1:14" s="11" customFormat="1" ht="15">
      <c r="C19"/>
      <c r="D19"/>
      <c r="E19"/>
      <c r="F19"/>
      <c r="G19" s="12"/>
      <c r="H19" s="12"/>
      <c r="I19" s="12"/>
      <c r="J19" s="12"/>
      <c r="K19" s="12"/>
      <c r="L19" s="12"/>
      <c r="M19" s="12"/>
      <c r="N19" s="12"/>
    </row>
    <row r="20" spans="1:14" s="11" customFormat="1" ht="15">
      <c r="C20" s="17"/>
      <c r="D20" s="15"/>
      <c r="E20" s="15"/>
      <c r="F20" s="15"/>
      <c r="G20" s="12"/>
      <c r="H20" s="12"/>
      <c r="I20" s="12"/>
      <c r="J20" s="12"/>
      <c r="K20" s="12"/>
      <c r="L20" s="12"/>
      <c r="M20" s="12"/>
      <c r="N20" s="12"/>
    </row>
    <row r="21" spans="1:14" s="11" customFormat="1" ht="15">
      <c r="C21" s="17"/>
      <c r="D21" s="15"/>
      <c r="E21" s="15"/>
      <c r="F21" s="15"/>
      <c r="G21" s="12"/>
      <c r="H21" s="12"/>
      <c r="I21" s="12"/>
      <c r="J21" s="12"/>
      <c r="K21" s="12"/>
      <c r="L21" s="12"/>
      <c r="M21" s="12"/>
      <c r="N21" s="12"/>
    </row>
    <row r="22" spans="1:14" s="11" customFormat="1" ht="15">
      <c r="A22" s="19"/>
      <c r="B22" s="19"/>
      <c r="C22" s="19"/>
      <c r="D22" s="19"/>
      <c r="E22" s="19"/>
      <c r="F22" s="19"/>
      <c r="G22" s="12"/>
      <c r="H22" s="12"/>
      <c r="I22" s="12"/>
      <c r="J22" s="12"/>
      <c r="K22" s="12"/>
      <c r="L22" s="12"/>
      <c r="M22" s="12"/>
      <c r="N22" s="12"/>
    </row>
    <row r="23" spans="1:14" s="11" customFormat="1" ht="22.5">
      <c r="A23" s="19"/>
      <c r="B23" s="19"/>
      <c r="C23" s="20" t="s">
        <v>82</v>
      </c>
      <c r="D23" s="19"/>
      <c r="E23" s="19"/>
      <c r="F23" s="19"/>
      <c r="G23" s="12"/>
      <c r="H23" s="12"/>
      <c r="I23" s="12"/>
      <c r="J23" s="12"/>
      <c r="K23" s="12"/>
      <c r="L23" s="12"/>
      <c r="M23" s="12"/>
      <c r="N23" s="12"/>
    </row>
    <row r="24" spans="1:14" s="11" customFormat="1" ht="15.75">
      <c r="A24" s="19"/>
      <c r="B24" s="19"/>
      <c r="C24" s="21" t="s">
        <v>83</v>
      </c>
      <c r="D24" s="19"/>
      <c r="E24" s="19"/>
      <c r="F24" s="19"/>
      <c r="G24" s="12"/>
      <c r="H24" s="12"/>
      <c r="I24" s="12"/>
      <c r="J24" s="12"/>
      <c r="K24" s="12"/>
      <c r="L24" s="12"/>
      <c r="M24" s="12"/>
      <c r="N24" s="12"/>
    </row>
    <row r="25" spans="1:14" s="11" customFormat="1" ht="15">
      <c r="A25" s="19"/>
      <c r="B25" s="19"/>
      <c r="C25" s="19"/>
      <c r="D25" s="19"/>
      <c r="E25" s="19"/>
      <c r="F25" s="19"/>
      <c r="G25" s="12"/>
      <c r="H25" s="12"/>
      <c r="I25" s="12"/>
      <c r="J25" s="12"/>
      <c r="K25" s="12"/>
      <c r="L25" s="12"/>
      <c r="M25" s="12"/>
      <c r="N25" s="12"/>
    </row>
    <row r="26" spans="1:14" ht="15" hidden="1"/>
  </sheetData>
  <pageMargins left="0.7" right="0.7" top="0.75" bottom="0.75" header="0.3" footer="0.3"/>
  <pageSetup paperSize="9" scale="7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70D2A-A951-4D7A-99BE-8D43C8D79E8D}">
  <dimension ref="A1:E20"/>
  <sheetViews>
    <sheetView showGridLines="0" zoomScale="110" zoomScaleNormal="110" workbookViewId="0">
      <selection activeCell="B1" sqref="B1"/>
    </sheetView>
  </sheetViews>
  <sheetFormatPr defaultRowHeight="15"/>
  <cols>
    <col min="1" max="1" width="1.28515625" customWidth="1"/>
    <col min="2" max="2" width="10.28515625" customWidth="1"/>
    <col min="3" max="3" width="20.28515625" customWidth="1"/>
    <col min="4" max="4" width="13.85546875" customWidth="1"/>
    <col min="5" max="5" width="13.42578125" customWidth="1"/>
    <col min="6" max="6" width="9.85546875" customWidth="1"/>
  </cols>
  <sheetData>
    <row r="1" spans="1:5">
      <c r="A1" s="9" t="s">
        <v>75</v>
      </c>
      <c r="B1" s="5"/>
      <c r="C1" s="5"/>
    </row>
    <row r="3" spans="1:5" ht="15.75">
      <c r="B3" s="6" t="s">
        <v>68</v>
      </c>
      <c r="C3" s="4" t="s">
        <v>70</v>
      </c>
      <c r="D3" s="4"/>
      <c r="E3" s="4"/>
    </row>
    <row r="4" spans="1:5">
      <c r="D4" s="10">
        <v>3</v>
      </c>
      <c r="E4" s="10">
        <v>4</v>
      </c>
    </row>
    <row r="5" spans="1:5">
      <c r="C5" s="2" t="s">
        <v>72</v>
      </c>
      <c r="D5" s="3" t="s">
        <v>1</v>
      </c>
      <c r="E5" s="3" t="s">
        <v>62</v>
      </c>
    </row>
    <row r="6" spans="1:5">
      <c r="C6" s="7" t="s">
        <v>8</v>
      </c>
      <c r="D6" s="7" t="str">
        <f>VLOOKUP($C6,Vlookup!$A$4:$D$32,D$4,0)</f>
        <v>Inkly</v>
      </c>
      <c r="E6" s="7" t="str">
        <f>VLOOKUP($C6,Vlookup!$A$4:$D$32,E$4,0)</f>
        <v>USA</v>
      </c>
    </row>
    <row r="7" spans="1:5">
      <c r="C7" s="8" t="s">
        <v>28</v>
      </c>
      <c r="D7" s="7" t="str">
        <f>VLOOKUP($C7,Vlookup!$A$4:$D$32,D$4,0)</f>
        <v>Didactic</v>
      </c>
      <c r="E7" s="7" t="str">
        <f>VLOOKUP($C7,Vlookup!$A$4:$D$32,E$4,0)</f>
        <v>Switzerland</v>
      </c>
    </row>
    <row r="8" spans="1:5">
      <c r="C8" s="8" t="s">
        <v>2</v>
      </c>
      <c r="D8" s="7" t="str">
        <f>VLOOKUP($C8,Vlookup!$A$4:$D$32,D$4,0)</f>
        <v>WenCaL US</v>
      </c>
      <c r="E8" s="7" t="str">
        <f>VLOOKUP($C8,Vlookup!$A$4:$D$32,E$4,0)</f>
        <v>USA</v>
      </c>
    </row>
    <row r="9" spans="1:5">
      <c r="C9" s="8" t="s">
        <v>47</v>
      </c>
      <c r="D9" s="7" t="str">
        <f>VLOOKUP($C9,Vlookup!$A$4:$D$32,D$4,0)</f>
        <v>Arcade</v>
      </c>
      <c r="E9" s="7" t="str">
        <f>VLOOKUP($C9,Vlookup!$A$4:$D$32,E$4,0)</f>
        <v>Germany</v>
      </c>
    </row>
    <row r="12" spans="1:5" ht="15.75">
      <c r="B12" s="6" t="s">
        <v>69</v>
      </c>
      <c r="C12" s="4" t="s">
        <v>71</v>
      </c>
      <c r="D12" s="4"/>
      <c r="E12" s="4"/>
    </row>
    <row r="14" spans="1:5">
      <c r="C14" s="2" t="s">
        <v>66</v>
      </c>
      <c r="D14" s="3" t="s">
        <v>73</v>
      </c>
    </row>
    <row r="15" spans="1:5">
      <c r="C15" s="7">
        <v>4093</v>
      </c>
      <c r="D15" s="7">
        <f>IFERROR(VLOOKUP(C15,Vlookup!$B$4:$B$32,1,FALSE),"Add to Master")</f>
        <v>4093</v>
      </c>
      <c r="E15" t="str">
        <f>IFERROR(INDEX(Vlookup!$A$4:$A$32,MATCH(Report!C15,Vlookup!$B$4:$B$32,0)),"")</f>
        <v>Roger Mun</v>
      </c>
    </row>
    <row r="16" spans="1:5">
      <c r="C16" s="8">
        <v>4761</v>
      </c>
      <c r="D16" s="7">
        <f>IFERROR(VLOOKUP(C16,Vlookup!$B$4:$B$32,1,FALSE),"Add to Master")</f>
        <v>4761</v>
      </c>
      <c r="E16" t="str">
        <f>IFERROR(INDEX(Vlookup!$A$4:$A$32,MATCH(Report!C16,Vlookup!$B$4:$B$32,0)),"")</f>
        <v>Crystal Doyle</v>
      </c>
    </row>
    <row r="17" spans="3:5">
      <c r="C17" s="8">
        <v>4073</v>
      </c>
      <c r="D17" s="7">
        <f>IFERROR(VLOOKUP(C17,Vlookup!$B$4:$B$32,1,FALSE),"Add to Master")</f>
        <v>4073</v>
      </c>
      <c r="E17" t="str">
        <f>IFERROR(INDEX(Vlookup!$A$4:$A$32,MATCH(Report!C17,Vlookup!$B$4:$B$32,0)),"")</f>
        <v>Ewan Thompson</v>
      </c>
    </row>
    <row r="18" spans="3:5">
      <c r="C18" s="8">
        <v>4985</v>
      </c>
      <c r="D18" s="7" t="str">
        <f>IFERROR(VLOOKUP(C18,Vlookup!$B$4:$B$32,1,FALSE),"Add to Master")</f>
        <v>Add to Master</v>
      </c>
      <c r="E18" t="str">
        <f>IFERROR(INDEX(Vlookup!$A$4:$A$32,MATCH(Report!C18,Vlookup!$B$4:$B$32,0)),"")</f>
        <v/>
      </c>
    </row>
    <row r="19" spans="3:5">
      <c r="C19" s="8">
        <v>4594</v>
      </c>
      <c r="D19" s="7">
        <f>IFERROR(VLOOKUP(C19,Vlookup!$B$4:$B$32,1,FALSE),"Add to Master")</f>
        <v>4594</v>
      </c>
      <c r="E19" t="str">
        <f>IFERROR(INDEX(Vlookup!$A$4:$A$32,MATCH(Report!C19,Vlookup!$B$4:$B$32,0)),"")</f>
        <v>Dan Ziegler</v>
      </c>
    </row>
    <row r="20" spans="3:5">
      <c r="C20" s="8">
        <v>4836</v>
      </c>
      <c r="D20" s="7">
        <f>IFERROR(VLOOKUP(C20,Vlookup!$B$4:$B$32,1,FALSE),"Add to Master")</f>
        <v>4836</v>
      </c>
      <c r="E20" t="str">
        <f>IFERROR(INDEX(Vlookup!$A$4:$A$32,MATCH(Report!C20,Vlookup!$B$4:$B$32,0)),"")</f>
        <v>Robert Richardson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8B05-CA54-4AE1-AC50-42D54299AAEF}">
  <dimension ref="A1:G34"/>
  <sheetViews>
    <sheetView topLeftCell="A2" workbookViewId="0">
      <selection activeCell="F6" sqref="F6:F34"/>
    </sheetView>
  </sheetViews>
  <sheetFormatPr defaultRowHeight="15"/>
  <cols>
    <col min="1" max="1" width="21.7109375" customWidth="1"/>
    <col min="2" max="2" width="12.42578125" customWidth="1"/>
    <col min="3" max="3" width="20" customWidth="1"/>
    <col min="4" max="4" width="20.85546875" customWidth="1"/>
    <col min="6" max="6" width="17.42578125" bestFit="1" customWidth="1"/>
    <col min="9" max="9" width="14.42578125" customWidth="1"/>
  </cols>
  <sheetData>
    <row r="1" spans="1:7">
      <c r="A1" s="9" t="s">
        <v>74</v>
      </c>
      <c r="B1" s="5"/>
      <c r="C1" s="5"/>
      <c r="D1" s="5"/>
    </row>
    <row r="3" spans="1:7">
      <c r="A3" s="3" t="s">
        <v>0</v>
      </c>
      <c r="B3" s="3" t="s">
        <v>67</v>
      </c>
      <c r="C3" s="3" t="s">
        <v>1</v>
      </c>
      <c r="D3" s="3" t="s">
        <v>62</v>
      </c>
    </row>
    <row r="4" spans="1:7">
      <c r="A4" t="s">
        <v>2</v>
      </c>
      <c r="B4">
        <v>4731</v>
      </c>
      <c r="C4" t="s">
        <v>3</v>
      </c>
      <c r="D4" t="s">
        <v>63</v>
      </c>
    </row>
    <row r="5" spans="1:7">
      <c r="A5" t="s">
        <v>4</v>
      </c>
      <c r="B5">
        <v>4556</v>
      </c>
      <c r="C5" t="s">
        <v>5</v>
      </c>
      <c r="D5" t="s">
        <v>63</v>
      </c>
    </row>
    <row r="6" spans="1:7">
      <c r="A6" t="s">
        <v>6</v>
      </c>
      <c r="B6">
        <v>4706</v>
      </c>
      <c r="C6" t="s">
        <v>7</v>
      </c>
      <c r="D6" t="s">
        <v>63</v>
      </c>
      <c r="F6" t="s">
        <v>2</v>
      </c>
      <c r="G6" t="str">
        <f>VLOOKUP(F6,A4:D32,3,FALSE)</f>
        <v>WenCaL US</v>
      </c>
    </row>
    <row r="7" spans="1:7">
      <c r="A7" t="s">
        <v>8</v>
      </c>
      <c r="B7">
        <v>4083</v>
      </c>
      <c r="C7" t="s">
        <v>9</v>
      </c>
      <c r="D7" t="s">
        <v>63</v>
      </c>
      <c r="F7" t="s">
        <v>4</v>
      </c>
      <c r="G7" t="str">
        <f t="shared" ref="G7:G34" si="0">VLOOKUP(F7,A5:D33,3,FALSE)</f>
        <v>Blend</v>
      </c>
    </row>
    <row r="8" spans="1:7">
      <c r="A8" t="s">
        <v>10</v>
      </c>
      <c r="B8">
        <v>4093</v>
      </c>
      <c r="C8" t="s">
        <v>11</v>
      </c>
      <c r="D8" t="s">
        <v>63</v>
      </c>
      <c r="F8" t="s">
        <v>6</v>
      </c>
      <c r="G8" t="str">
        <f t="shared" si="0"/>
        <v>Voltage</v>
      </c>
    </row>
    <row r="9" spans="1:7">
      <c r="A9" t="s">
        <v>12</v>
      </c>
      <c r="B9">
        <v>4364</v>
      </c>
      <c r="C9" t="s">
        <v>13</v>
      </c>
      <c r="D9" t="s">
        <v>63</v>
      </c>
      <c r="F9" t="s">
        <v>8</v>
      </c>
      <c r="G9" t="str">
        <f t="shared" si="0"/>
        <v>Inkly</v>
      </c>
    </row>
    <row r="10" spans="1:7">
      <c r="A10" t="s">
        <v>14</v>
      </c>
      <c r="B10">
        <v>4882</v>
      </c>
      <c r="C10" t="s">
        <v>15</v>
      </c>
      <c r="D10" t="s">
        <v>63</v>
      </c>
      <c r="F10" t="s">
        <v>10</v>
      </c>
      <c r="G10" t="str">
        <f t="shared" si="0"/>
        <v>Sleops</v>
      </c>
    </row>
    <row r="11" spans="1:7">
      <c r="A11" t="s">
        <v>16</v>
      </c>
      <c r="B11">
        <v>4593</v>
      </c>
      <c r="C11" t="s">
        <v>17</v>
      </c>
      <c r="D11" t="s">
        <v>63</v>
      </c>
      <c r="F11" t="s">
        <v>12</v>
      </c>
      <c r="G11" t="str">
        <f t="shared" si="0"/>
        <v>Kind Ape</v>
      </c>
    </row>
    <row r="12" spans="1:7">
      <c r="A12" t="s">
        <v>18</v>
      </c>
      <c r="B12">
        <v>4991</v>
      </c>
      <c r="C12" t="s">
        <v>19</v>
      </c>
      <c r="D12" t="s">
        <v>63</v>
      </c>
      <c r="F12" t="s">
        <v>14</v>
      </c>
      <c r="G12" t="str">
        <f t="shared" si="0"/>
        <v>Pet Feed</v>
      </c>
    </row>
    <row r="13" spans="1:7">
      <c r="A13" t="s">
        <v>20</v>
      </c>
      <c r="B13">
        <v>4956</v>
      </c>
      <c r="C13" t="s">
        <v>21</v>
      </c>
      <c r="D13" t="s">
        <v>63</v>
      </c>
      <c r="F13" t="s">
        <v>16</v>
      </c>
      <c r="G13" t="str">
        <f t="shared" si="0"/>
        <v>Right App Learning</v>
      </c>
    </row>
    <row r="14" spans="1:7">
      <c r="A14" t="s">
        <v>22</v>
      </c>
      <c r="B14">
        <v>4761</v>
      </c>
      <c r="C14" t="s">
        <v>23</v>
      </c>
      <c r="D14" t="s">
        <v>59</v>
      </c>
      <c r="F14" t="s">
        <v>18</v>
      </c>
      <c r="G14" t="str">
        <f t="shared" si="0"/>
        <v>Right App Play</v>
      </c>
    </row>
    <row r="15" spans="1:7">
      <c r="A15" t="s">
        <v>24</v>
      </c>
      <c r="B15">
        <v>4027</v>
      </c>
      <c r="C15" t="s">
        <v>25</v>
      </c>
      <c r="D15" t="s">
        <v>60</v>
      </c>
      <c r="F15" t="s">
        <v>20</v>
      </c>
      <c r="G15" t="str">
        <f t="shared" si="0"/>
        <v>Hackrr</v>
      </c>
    </row>
    <row r="16" spans="1:7">
      <c r="A16" t="s">
        <v>26</v>
      </c>
      <c r="B16">
        <v>4993</v>
      </c>
      <c r="C16" t="s">
        <v>27</v>
      </c>
      <c r="D16" t="s">
        <v>60</v>
      </c>
      <c r="F16" t="s">
        <v>22</v>
      </c>
      <c r="G16" t="str">
        <f t="shared" si="0"/>
        <v>Silvrr</v>
      </c>
    </row>
    <row r="17" spans="1:7">
      <c r="A17" t="s">
        <v>28</v>
      </c>
      <c r="B17">
        <v>4236</v>
      </c>
      <c r="C17" t="s">
        <v>29</v>
      </c>
      <c r="D17" t="s">
        <v>59</v>
      </c>
      <c r="F17" t="s">
        <v>24</v>
      </c>
      <c r="G17" t="str">
        <f t="shared" si="0"/>
        <v>Dasring</v>
      </c>
    </row>
    <row r="18" spans="1:7">
      <c r="A18" t="s">
        <v>30</v>
      </c>
      <c r="B18">
        <v>4354</v>
      </c>
      <c r="C18" t="s">
        <v>31</v>
      </c>
      <c r="D18" t="s">
        <v>59</v>
      </c>
      <c r="F18" t="s">
        <v>26</v>
      </c>
      <c r="G18" t="str">
        <f t="shared" si="0"/>
        <v>Rehire</v>
      </c>
    </row>
    <row r="19" spans="1:7">
      <c r="A19" t="s">
        <v>32</v>
      </c>
      <c r="B19">
        <v>4510</v>
      </c>
      <c r="C19" t="s">
        <v>33</v>
      </c>
      <c r="D19" t="s">
        <v>60</v>
      </c>
      <c r="F19" t="s">
        <v>28</v>
      </c>
      <c r="G19" t="str">
        <f t="shared" si="0"/>
        <v>Didactic</v>
      </c>
    </row>
    <row r="20" spans="1:7">
      <c r="A20" t="s">
        <v>34</v>
      </c>
      <c r="B20">
        <v>4073</v>
      </c>
      <c r="C20" t="s">
        <v>35</v>
      </c>
      <c r="D20" t="s">
        <v>64</v>
      </c>
      <c r="F20" t="s">
        <v>30</v>
      </c>
      <c r="G20" t="str">
        <f t="shared" si="0"/>
        <v>Fightrr</v>
      </c>
    </row>
    <row r="21" spans="1:7">
      <c r="A21" t="s">
        <v>36</v>
      </c>
      <c r="B21">
        <v>4314</v>
      </c>
      <c r="C21" t="s">
        <v>37</v>
      </c>
      <c r="D21" t="s">
        <v>60</v>
      </c>
      <c r="F21" t="s">
        <v>32</v>
      </c>
      <c r="G21" t="str">
        <f t="shared" si="0"/>
        <v>Kryptis</v>
      </c>
    </row>
    <row r="22" spans="1:7">
      <c r="A22" t="s">
        <v>38</v>
      </c>
      <c r="B22">
        <v>4370</v>
      </c>
      <c r="C22" t="s">
        <v>65</v>
      </c>
      <c r="D22" t="s">
        <v>64</v>
      </c>
      <c r="F22" t="s">
        <v>34</v>
      </c>
      <c r="G22" t="str">
        <f t="shared" si="0"/>
        <v>Perino</v>
      </c>
    </row>
    <row r="23" spans="1:7">
      <c r="A23" t="s">
        <v>39</v>
      </c>
      <c r="B23">
        <v>4831</v>
      </c>
      <c r="C23" s="1" t="s">
        <v>40</v>
      </c>
      <c r="D23" t="s">
        <v>60</v>
      </c>
      <c r="F23" t="s">
        <v>36</v>
      </c>
      <c r="G23" t="str">
        <f t="shared" si="0"/>
        <v>Twistrr Clothes</v>
      </c>
    </row>
    <row r="24" spans="1:7">
      <c r="A24" t="s">
        <v>41</v>
      </c>
      <c r="B24">
        <v>4619</v>
      </c>
      <c r="C24" t="s">
        <v>42</v>
      </c>
      <c r="D24" t="s">
        <v>61</v>
      </c>
      <c r="F24" t="s">
        <v>38</v>
      </c>
      <c r="G24" t="str">
        <f t="shared" si="0"/>
        <v>Hackrr Europe</v>
      </c>
    </row>
    <row r="25" spans="1:7">
      <c r="A25" t="s">
        <v>43</v>
      </c>
      <c r="B25">
        <v>4594</v>
      </c>
      <c r="C25" t="s">
        <v>44</v>
      </c>
      <c r="D25" t="s">
        <v>61</v>
      </c>
      <c r="F25" t="s">
        <v>39</v>
      </c>
      <c r="G25" t="str">
        <f t="shared" si="0"/>
        <v>Pes</v>
      </c>
    </row>
    <row r="26" spans="1:7">
      <c r="A26" t="s">
        <v>45</v>
      </c>
      <c r="B26">
        <v>4287</v>
      </c>
      <c r="C26" t="s">
        <v>46</v>
      </c>
      <c r="D26" t="s">
        <v>61</v>
      </c>
      <c r="F26" t="s">
        <v>41</v>
      </c>
      <c r="G26" t="str">
        <f t="shared" si="0"/>
        <v>Baden Paper</v>
      </c>
    </row>
    <row r="27" spans="1:7">
      <c r="A27" t="s">
        <v>47</v>
      </c>
      <c r="B27">
        <v>4299</v>
      </c>
      <c r="C27" t="s">
        <v>48</v>
      </c>
      <c r="D27" t="s">
        <v>61</v>
      </c>
      <c r="F27" t="s">
        <v>43</v>
      </c>
      <c r="G27" t="str">
        <f t="shared" si="0"/>
        <v>Baden Packaging</v>
      </c>
    </row>
    <row r="28" spans="1:7">
      <c r="A28" t="s">
        <v>49</v>
      </c>
      <c r="B28">
        <v>4836</v>
      </c>
      <c r="C28" t="s">
        <v>50</v>
      </c>
      <c r="D28" t="s">
        <v>64</v>
      </c>
      <c r="F28" t="s">
        <v>45</v>
      </c>
      <c r="G28" t="str">
        <f t="shared" si="0"/>
        <v>deRamblr</v>
      </c>
    </row>
    <row r="29" spans="1:7">
      <c r="A29" t="s">
        <v>51</v>
      </c>
      <c r="B29">
        <v>4654</v>
      </c>
      <c r="C29" t="s">
        <v>52</v>
      </c>
      <c r="D29" t="s">
        <v>60</v>
      </c>
      <c r="F29" t="s">
        <v>47</v>
      </c>
      <c r="G29" t="str">
        <f t="shared" si="0"/>
        <v>Arcade</v>
      </c>
    </row>
    <row r="30" spans="1:7">
      <c r="A30" t="s">
        <v>53</v>
      </c>
      <c r="B30">
        <v>4822</v>
      </c>
      <c r="C30" t="s">
        <v>54</v>
      </c>
      <c r="D30" t="s">
        <v>60</v>
      </c>
      <c r="F30" t="s">
        <v>49</v>
      </c>
      <c r="G30" t="str">
        <f t="shared" si="0"/>
        <v>WenCaL UK</v>
      </c>
    </row>
    <row r="31" spans="1:7">
      <c r="A31" t="s">
        <v>55</v>
      </c>
      <c r="B31">
        <v>4769</v>
      </c>
      <c r="C31" t="s">
        <v>56</v>
      </c>
      <c r="D31" t="s">
        <v>60</v>
      </c>
      <c r="F31" t="s">
        <v>51</v>
      </c>
      <c r="G31" t="str">
        <f t="shared" si="0"/>
        <v>Twistrr Productivity</v>
      </c>
    </row>
    <row r="32" spans="1:7">
      <c r="A32" t="s">
        <v>57</v>
      </c>
      <c r="B32">
        <v>4919</v>
      </c>
      <c r="C32" t="s">
        <v>58</v>
      </c>
      <c r="D32" t="s">
        <v>60</v>
      </c>
      <c r="F32" t="s">
        <v>53</v>
      </c>
      <c r="G32" t="str">
        <f t="shared" si="0"/>
        <v>Twistrr Games</v>
      </c>
    </row>
    <row r="33" spans="6:7">
      <c r="F33" t="s">
        <v>55</v>
      </c>
      <c r="G33" t="str">
        <f t="shared" si="0"/>
        <v>Twistrr Utility</v>
      </c>
    </row>
    <row r="34" spans="6:7">
      <c r="F34" t="s">
        <v>57</v>
      </c>
      <c r="G34" t="str">
        <f t="shared" si="0"/>
        <v>Twistrr Kids</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272A6-9599-4E4B-BBCF-0B82F2E91FD5}">
  <dimension ref="A1:AD38"/>
  <sheetViews>
    <sheetView tabSelected="1" workbookViewId="0">
      <selection activeCell="D10" sqref="D10:D38"/>
    </sheetView>
  </sheetViews>
  <sheetFormatPr defaultRowHeight="15"/>
  <cols>
    <col min="1" max="1" width="11.85546875" bestFit="1" customWidth="1"/>
    <col min="2" max="2" width="10.85546875" bestFit="1" customWidth="1"/>
    <col min="3" max="3" width="13.42578125" bestFit="1" customWidth="1"/>
    <col min="4" max="4" width="12.5703125" bestFit="1" customWidth="1"/>
    <col min="5" max="5" width="12.42578125" bestFit="1" customWidth="1"/>
    <col min="6" max="6" width="10.5703125" bestFit="1" customWidth="1"/>
    <col min="7" max="7" width="10.140625" bestFit="1" customWidth="1"/>
    <col min="8" max="8" width="15.28515625" bestFit="1" customWidth="1"/>
    <col min="9" max="9" width="17.85546875" bestFit="1" customWidth="1"/>
    <col min="10" max="10" width="13.85546875" bestFit="1" customWidth="1"/>
    <col min="11" max="11" width="12.7109375" bestFit="1" customWidth="1"/>
    <col min="12" max="12" width="12.5703125" bestFit="1" customWidth="1"/>
    <col min="13" max="13" width="14" bestFit="1" customWidth="1"/>
    <col min="14" max="14" width="13.5703125" bestFit="1" customWidth="1"/>
    <col min="15" max="15" width="12" bestFit="1" customWidth="1"/>
    <col min="16" max="16" width="11.42578125" bestFit="1" customWidth="1"/>
    <col min="17" max="18" width="15.5703125" bestFit="1" customWidth="1"/>
    <col min="19" max="19" width="14.42578125" bestFit="1" customWidth="1"/>
    <col min="20" max="20" width="13.42578125" bestFit="1" customWidth="1"/>
    <col min="21" max="21" width="12.28515625" bestFit="1" customWidth="1"/>
    <col min="22" max="22" width="16.7109375" bestFit="1" customWidth="1"/>
    <col min="23" max="23" width="15.85546875" bestFit="1" customWidth="1"/>
    <col min="24" max="24" width="12" bestFit="1" customWidth="1"/>
    <col min="25" max="25" width="16.28515625" bestFit="1" customWidth="1"/>
    <col min="26" max="26" width="17.42578125" bestFit="1" customWidth="1"/>
    <col min="27" max="27" width="18.5703125" bestFit="1" customWidth="1"/>
    <col min="28" max="28" width="13.7109375" bestFit="1" customWidth="1"/>
    <col min="29" max="29" width="13.140625" bestFit="1" customWidth="1"/>
    <col min="30" max="30" width="11.28515625" bestFit="1" customWidth="1"/>
  </cols>
  <sheetData>
    <row r="1" spans="1:30">
      <c r="A1" s="23" t="s">
        <v>0</v>
      </c>
      <c r="B1" s="24" t="s">
        <v>2</v>
      </c>
      <c r="C1" s="24" t="s">
        <v>4</v>
      </c>
      <c r="D1" s="24" t="s">
        <v>6</v>
      </c>
      <c r="E1" s="24" t="s">
        <v>8</v>
      </c>
      <c r="F1" s="24" t="s">
        <v>10</v>
      </c>
      <c r="G1" s="24" t="s">
        <v>12</v>
      </c>
      <c r="H1" s="24" t="s">
        <v>14</v>
      </c>
      <c r="I1" s="24" t="s">
        <v>16</v>
      </c>
      <c r="J1" s="24" t="s">
        <v>18</v>
      </c>
      <c r="K1" s="24" t="s">
        <v>20</v>
      </c>
      <c r="L1" s="24" t="s">
        <v>22</v>
      </c>
      <c r="M1" s="24" t="s">
        <v>24</v>
      </c>
      <c r="N1" s="24" t="s">
        <v>26</v>
      </c>
      <c r="O1" s="24" t="s">
        <v>28</v>
      </c>
      <c r="P1" s="24" t="s">
        <v>30</v>
      </c>
      <c r="Q1" s="24" t="s">
        <v>32</v>
      </c>
      <c r="R1" s="24" t="s">
        <v>34</v>
      </c>
      <c r="S1" s="24" t="s">
        <v>36</v>
      </c>
      <c r="T1" s="24" t="s">
        <v>38</v>
      </c>
      <c r="U1" s="24" t="s">
        <v>39</v>
      </c>
      <c r="V1" s="24" t="s">
        <v>41</v>
      </c>
      <c r="W1" s="24" t="s">
        <v>43</v>
      </c>
      <c r="X1" s="24" t="s">
        <v>45</v>
      </c>
      <c r="Y1" s="24" t="s">
        <v>47</v>
      </c>
      <c r="Z1" s="24" t="s">
        <v>49</v>
      </c>
      <c r="AA1" s="24" t="s">
        <v>51</v>
      </c>
      <c r="AB1" s="24" t="s">
        <v>53</v>
      </c>
      <c r="AC1" s="24" t="s">
        <v>55</v>
      </c>
      <c r="AD1" s="24" t="s">
        <v>57</v>
      </c>
    </row>
    <row r="2" spans="1:30">
      <c r="A2" s="23" t="s">
        <v>67</v>
      </c>
      <c r="B2" s="24">
        <v>4731</v>
      </c>
      <c r="C2" s="24">
        <v>4556</v>
      </c>
      <c r="D2" s="24">
        <v>4706</v>
      </c>
      <c r="E2" s="24">
        <v>4083</v>
      </c>
      <c r="F2" s="24">
        <v>4093</v>
      </c>
      <c r="G2" s="24">
        <v>4364</v>
      </c>
      <c r="H2" s="24">
        <v>4882</v>
      </c>
      <c r="I2" s="24">
        <v>4593</v>
      </c>
      <c r="J2" s="24">
        <v>4991</v>
      </c>
      <c r="K2" s="24">
        <v>4956</v>
      </c>
      <c r="L2" s="24">
        <v>4761</v>
      </c>
      <c r="M2" s="24">
        <v>4027</v>
      </c>
      <c r="N2" s="24">
        <v>4993</v>
      </c>
      <c r="O2" s="24">
        <v>4236</v>
      </c>
      <c r="P2" s="24">
        <v>4354</v>
      </c>
      <c r="Q2" s="24">
        <v>4510</v>
      </c>
      <c r="R2" s="24">
        <v>4073</v>
      </c>
      <c r="S2" s="24">
        <v>4314</v>
      </c>
      <c r="T2" s="24">
        <v>4370</v>
      </c>
      <c r="U2" s="24">
        <v>4831</v>
      </c>
      <c r="V2" s="24">
        <v>4619</v>
      </c>
      <c r="W2" s="24">
        <v>4594</v>
      </c>
      <c r="X2" s="24">
        <v>4287</v>
      </c>
      <c r="Y2" s="24">
        <v>4299</v>
      </c>
      <c r="Z2" s="24">
        <v>4836</v>
      </c>
      <c r="AA2" s="24">
        <v>4654</v>
      </c>
      <c r="AB2" s="24">
        <v>4822</v>
      </c>
      <c r="AC2" s="24">
        <v>4769</v>
      </c>
      <c r="AD2" s="24">
        <v>4919</v>
      </c>
    </row>
    <row r="3" spans="1:30">
      <c r="A3" s="23" t="s">
        <v>1</v>
      </c>
      <c r="B3" s="24" t="s">
        <v>3</v>
      </c>
      <c r="C3" s="24" t="s">
        <v>5</v>
      </c>
      <c r="D3" s="24" t="s">
        <v>7</v>
      </c>
      <c r="E3" s="24" t="s">
        <v>9</v>
      </c>
      <c r="F3" s="24" t="s">
        <v>11</v>
      </c>
      <c r="G3" s="24" t="s">
        <v>13</v>
      </c>
      <c r="H3" s="24" t="s">
        <v>15</v>
      </c>
      <c r="I3" s="24" t="s">
        <v>17</v>
      </c>
      <c r="J3" s="24" t="s">
        <v>19</v>
      </c>
      <c r="K3" s="24" t="s">
        <v>21</v>
      </c>
      <c r="L3" s="24" t="s">
        <v>23</v>
      </c>
      <c r="M3" s="24" t="s">
        <v>25</v>
      </c>
      <c r="N3" s="24" t="s">
        <v>27</v>
      </c>
      <c r="O3" s="24" t="s">
        <v>29</v>
      </c>
      <c r="P3" s="24" t="s">
        <v>31</v>
      </c>
      <c r="Q3" s="24" t="s">
        <v>33</v>
      </c>
      <c r="R3" s="24" t="s">
        <v>35</v>
      </c>
      <c r="S3" s="24" t="s">
        <v>37</v>
      </c>
      <c r="T3" s="24" t="s">
        <v>65</v>
      </c>
      <c r="U3" s="1" t="s">
        <v>40</v>
      </c>
      <c r="V3" s="24" t="s">
        <v>42</v>
      </c>
      <c r="W3" s="24" t="s">
        <v>44</v>
      </c>
      <c r="X3" s="24" t="s">
        <v>46</v>
      </c>
      <c r="Y3" s="24" t="s">
        <v>48</v>
      </c>
      <c r="Z3" s="24" t="s">
        <v>50</v>
      </c>
      <c r="AA3" s="24" t="s">
        <v>52</v>
      </c>
      <c r="AB3" s="24" t="s">
        <v>54</v>
      </c>
      <c r="AC3" s="24" t="s">
        <v>56</v>
      </c>
      <c r="AD3" s="24" t="s">
        <v>58</v>
      </c>
    </row>
    <row r="4" spans="1:30">
      <c r="A4" s="23" t="s">
        <v>62</v>
      </c>
      <c r="B4" s="24" t="s">
        <v>63</v>
      </c>
      <c r="C4" s="24" t="s">
        <v>63</v>
      </c>
      <c r="D4" s="24" t="s">
        <v>63</v>
      </c>
      <c r="E4" s="24" t="s">
        <v>63</v>
      </c>
      <c r="F4" s="24" t="s">
        <v>63</v>
      </c>
      <c r="G4" s="24" t="s">
        <v>63</v>
      </c>
      <c r="H4" s="24" t="s">
        <v>63</v>
      </c>
      <c r="I4" s="24" t="s">
        <v>63</v>
      </c>
      <c r="J4" s="24" t="s">
        <v>63</v>
      </c>
      <c r="K4" s="24" t="s">
        <v>63</v>
      </c>
      <c r="L4" s="24" t="s">
        <v>59</v>
      </c>
      <c r="M4" s="24" t="s">
        <v>60</v>
      </c>
      <c r="N4" s="24" t="s">
        <v>60</v>
      </c>
      <c r="O4" s="24" t="s">
        <v>59</v>
      </c>
      <c r="P4" s="24" t="s">
        <v>59</v>
      </c>
      <c r="Q4" s="24" t="s">
        <v>60</v>
      </c>
      <c r="R4" s="24" t="s">
        <v>64</v>
      </c>
      <c r="S4" s="24" t="s">
        <v>60</v>
      </c>
      <c r="T4" s="24" t="s">
        <v>64</v>
      </c>
      <c r="U4" s="24" t="s">
        <v>60</v>
      </c>
      <c r="V4" s="24" t="s">
        <v>61</v>
      </c>
      <c r="W4" s="24" t="s">
        <v>61</v>
      </c>
      <c r="X4" s="24" t="s">
        <v>61</v>
      </c>
      <c r="Y4" s="24" t="s">
        <v>61</v>
      </c>
      <c r="Z4" s="24" t="s">
        <v>64</v>
      </c>
      <c r="AA4" s="24" t="s">
        <v>60</v>
      </c>
      <c r="AB4" s="24" t="s">
        <v>60</v>
      </c>
      <c r="AC4" s="24" t="s">
        <v>60</v>
      </c>
      <c r="AD4" s="24" t="s">
        <v>60</v>
      </c>
    </row>
    <row r="10" spans="1:30">
      <c r="C10" t="s">
        <v>2</v>
      </c>
      <c r="D10" t="str">
        <f>HLOOKUP(C10,$A$1:$AD$4,3,FALSE)</f>
        <v>WenCaL US</v>
      </c>
    </row>
    <row r="11" spans="1:30">
      <c r="C11" t="s">
        <v>4</v>
      </c>
      <c r="D11" t="str">
        <f t="shared" ref="D11:D38" si="0">HLOOKUP(C11,$A$1:$AD$4,3,FALSE)</f>
        <v>Blend</v>
      </c>
    </row>
    <row r="12" spans="1:30">
      <c r="C12" t="s">
        <v>6</v>
      </c>
      <c r="D12" t="str">
        <f t="shared" si="0"/>
        <v>Voltage</v>
      </c>
    </row>
    <row r="13" spans="1:30">
      <c r="C13" t="s">
        <v>8</v>
      </c>
      <c r="D13" t="str">
        <f t="shared" si="0"/>
        <v>Inkly</v>
      </c>
    </row>
    <row r="14" spans="1:30">
      <c r="C14" t="s">
        <v>10</v>
      </c>
      <c r="D14" t="str">
        <f t="shared" si="0"/>
        <v>Sleops</v>
      </c>
    </row>
    <row r="15" spans="1:30">
      <c r="C15" t="s">
        <v>12</v>
      </c>
      <c r="D15" t="str">
        <f t="shared" si="0"/>
        <v>Kind Ape</v>
      </c>
    </row>
    <row r="16" spans="1:30">
      <c r="C16" t="s">
        <v>14</v>
      </c>
      <c r="D16" t="str">
        <f t="shared" si="0"/>
        <v>Pet Feed</v>
      </c>
    </row>
    <row r="17" spans="3:4">
      <c r="C17" t="s">
        <v>16</v>
      </c>
      <c r="D17" t="str">
        <f t="shared" si="0"/>
        <v>Right App Learning</v>
      </c>
    </row>
    <row r="18" spans="3:4">
      <c r="C18" t="s">
        <v>18</v>
      </c>
      <c r="D18" t="str">
        <f t="shared" si="0"/>
        <v>Right App Play</v>
      </c>
    </row>
    <row r="19" spans="3:4">
      <c r="C19" t="s">
        <v>20</v>
      </c>
      <c r="D19" t="str">
        <f t="shared" si="0"/>
        <v>Hackrr</v>
      </c>
    </row>
    <row r="20" spans="3:4">
      <c r="C20" t="s">
        <v>22</v>
      </c>
      <c r="D20" t="str">
        <f t="shared" si="0"/>
        <v>Silvrr</v>
      </c>
    </row>
    <row r="21" spans="3:4">
      <c r="C21" t="s">
        <v>24</v>
      </c>
      <c r="D21" t="str">
        <f t="shared" si="0"/>
        <v>Dasring</v>
      </c>
    </row>
    <row r="22" spans="3:4">
      <c r="C22" t="s">
        <v>26</v>
      </c>
      <c r="D22" t="str">
        <f t="shared" si="0"/>
        <v>Rehire</v>
      </c>
    </row>
    <row r="23" spans="3:4">
      <c r="C23" t="s">
        <v>28</v>
      </c>
      <c r="D23" t="str">
        <f t="shared" si="0"/>
        <v>Didactic</v>
      </c>
    </row>
    <row r="24" spans="3:4">
      <c r="C24" t="s">
        <v>30</v>
      </c>
      <c r="D24" t="str">
        <f t="shared" si="0"/>
        <v>Fightrr</v>
      </c>
    </row>
    <row r="25" spans="3:4">
      <c r="C25" t="s">
        <v>32</v>
      </c>
      <c r="D25" t="str">
        <f t="shared" si="0"/>
        <v>Kryptis</v>
      </c>
    </row>
    <row r="26" spans="3:4">
      <c r="C26" t="s">
        <v>34</v>
      </c>
      <c r="D26" t="str">
        <f t="shared" si="0"/>
        <v>Perino</v>
      </c>
    </row>
    <row r="27" spans="3:4">
      <c r="C27" t="s">
        <v>36</v>
      </c>
      <c r="D27" t="str">
        <f t="shared" si="0"/>
        <v>Twistrr Clothes</v>
      </c>
    </row>
    <row r="28" spans="3:4">
      <c r="C28" t="s">
        <v>38</v>
      </c>
      <c r="D28" t="str">
        <f t="shared" si="0"/>
        <v>Hackrr Europe</v>
      </c>
    </row>
    <row r="29" spans="3:4">
      <c r="C29" t="s">
        <v>39</v>
      </c>
      <c r="D29" t="str">
        <f t="shared" si="0"/>
        <v>Pes</v>
      </c>
    </row>
    <row r="30" spans="3:4">
      <c r="C30" t="s">
        <v>41</v>
      </c>
      <c r="D30" t="str">
        <f t="shared" si="0"/>
        <v>Baden Paper</v>
      </c>
    </row>
    <row r="31" spans="3:4">
      <c r="C31" t="s">
        <v>43</v>
      </c>
      <c r="D31" t="str">
        <f t="shared" si="0"/>
        <v>Baden Packaging</v>
      </c>
    </row>
    <row r="32" spans="3:4">
      <c r="C32" t="s">
        <v>45</v>
      </c>
      <c r="D32" t="str">
        <f t="shared" si="0"/>
        <v>deRamblr</v>
      </c>
    </row>
    <row r="33" spans="3:4">
      <c r="C33" t="s">
        <v>47</v>
      </c>
      <c r="D33" t="str">
        <f t="shared" si="0"/>
        <v>Arcade</v>
      </c>
    </row>
    <row r="34" spans="3:4">
      <c r="C34" t="s">
        <v>49</v>
      </c>
      <c r="D34" t="str">
        <f t="shared" si="0"/>
        <v>WenCaL UK</v>
      </c>
    </row>
    <row r="35" spans="3:4">
      <c r="C35" t="s">
        <v>51</v>
      </c>
      <c r="D35" t="str">
        <f t="shared" si="0"/>
        <v>Twistrr Productivity</v>
      </c>
    </row>
    <row r="36" spans="3:4">
      <c r="C36" t="s">
        <v>53</v>
      </c>
      <c r="D36" t="str">
        <f t="shared" si="0"/>
        <v>Twistrr Games</v>
      </c>
    </row>
    <row r="37" spans="3:4">
      <c r="C37" t="s">
        <v>55</v>
      </c>
      <c r="D37" t="str">
        <f t="shared" si="0"/>
        <v>Twistrr Utility</v>
      </c>
    </row>
    <row r="38" spans="3:4">
      <c r="C38" t="s">
        <v>57</v>
      </c>
      <c r="D38" t="str">
        <f t="shared" si="0"/>
        <v>Twistrr Kids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More --&gt;</vt:lpstr>
      <vt:lpstr>Report</vt:lpstr>
      <vt:lpstr>Vlookup</vt:lpstr>
      <vt:lpstr>Hlookup</vt:lpstr>
    </vt:vector>
  </TitlesOfParts>
  <Company>www.xelplus.com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cp:lastModifiedBy>Joyabrata Das</cp:lastModifiedBy>
  <dcterms:created xsi:type="dcterms:W3CDTF">2018-08-01T12:19:43Z</dcterms:created>
  <dcterms:modified xsi:type="dcterms:W3CDTF">2022-12-27T09:42:19Z</dcterms:modified>
</cp:coreProperties>
</file>