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621" documentId="8_{5AE21C6D-DF2D-4912-BF4C-1DD1DB30D357}" xr6:coauthVersionLast="36" xr6:coauthVersionMax="47" xr10:uidLastSave="{A2A0F485-AC58-4DDD-9A01-3DBB558E9E07}"/>
  <bookViews>
    <workbookView xWindow="-120" yWindow="-120" windowWidth="29040" windowHeight="18240" activeTab="3" xr2:uid="{00000000-000D-0000-FFFF-FFFF00000000}"/>
  </bookViews>
  <sheets>
    <sheet name="meds_tables" sheetId="1" r:id="rId1"/>
    <sheet name="csv" sheetId="6" r:id="rId2"/>
    <sheet name="tasks" sheetId="10" r:id="rId3"/>
    <sheet name="indexes candidates" sheetId="11" r:id="rId4"/>
    <sheet name="form" sheetId="7" r:id="rId5"/>
    <sheet name="serd" sheetId="8" r:id="rId6"/>
    <sheet name="output" sheetId="9" r:id="rId7"/>
    <sheet name="enhancements" sheetId="4" r:id="rId8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0" l="1"/>
  <c r="E147" i="10"/>
  <c r="I1" i="10" l="1"/>
</calcChain>
</file>

<file path=xl/sharedStrings.xml><?xml version="1.0" encoding="utf-8"?>
<sst xmlns="http://schemas.openxmlformats.org/spreadsheetml/2006/main" count="2776" uniqueCount="602">
  <si>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</si>
  <si>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</si>
  <si>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</si>
  <si>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</si>
  <si>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</si>
  <si>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</si>
  <si>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</si>
  <si>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</si>
  <si>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</si>
  <si>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</si>
  <si>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</si>
  <si>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</si>
  <si>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</si>
  <si>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</si>
  <si>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</si>
  <si>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</si>
  <si>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</si>
  <si>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</si>
  <si>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</si>
  <si>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</si>
  <si>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</si>
  <si>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</si>
  <si>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</si>
  <si>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</si>
  <si>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</si>
  <si>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</si>
  <si>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</si>
  <si>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</si>
  <si>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</si>
  <si>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</si>
  <si>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</si>
  <si>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</si>
  <si>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</si>
  <si>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</si>
  <si>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</si>
  <si>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</si>
  <si>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</si>
  <si>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</si>
  <si>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</si>
  <si>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</si>
  <si>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</si>
  <si>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</si>
  <si>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</si>
  <si>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</si>
  <si>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</si>
  <si>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</si>
  <si>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</si>
  <si>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</si>
  <si>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</si>
  <si>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</si>
  <si>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</si>
  <si>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</si>
  <si>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</si>
  <si>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</si>
  <si>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</si>
  <si>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</si>
  <si>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</si>
  <si>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</si>
  <si>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</si>
  <si>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</si>
  <si>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</si>
  <si>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</si>
  <si>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</si>
  <si>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</si>
  <si>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</si>
  <si>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</si>
  <si>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</si>
  <si>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</si>
  <si>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</si>
  <si>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</si>
  <si>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</si>
  <si>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</si>
  <si>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</si>
  <si>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</si>
  <si>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</si>
  <si>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</si>
  <si>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</si>
  <si>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</si>
  <si>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</si>
  <si>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</si>
  <si>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</si>
  <si>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</si>
  <si>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</si>
  <si>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</si>
  <si>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</si>
  <si>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</si>
  <si>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</si>
  <si>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</si>
  <si>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</si>
  <si>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</si>
  <si>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</si>
  <si>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</si>
  <si>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</si>
  <si>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</si>
  <si>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</si>
  <si>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</si>
  <si>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</si>
  <si>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</si>
  <si>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</si>
  <si>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</si>
  <si>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</si>
  <si>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</si>
  <si>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</si>
  <si>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</si>
  <si>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</si>
  <si>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</si>
  <si>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</si>
  <si>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</si>
  <si>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</si>
  <si>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</si>
  <si>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</si>
  <si>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</si>
  <si>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</si>
  <si>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</si>
  <si>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</si>
  <si>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</si>
  <si>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</si>
  <si>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</si>
  <si>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</si>
  <si>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</si>
  <si>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</si>
  <si>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</si>
  <si>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</si>
  <si>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</si>
  <si>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</si>
  <si>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</si>
  <si>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</si>
  <si>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</si>
  <si>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</si>
  <si>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</si>
  <si>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</si>
  <si>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</si>
  <si>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</si>
  <si>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</si>
  <si>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</si>
  <si>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</si>
  <si>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</si>
  <si>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</si>
  <si>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</si>
  <si>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</si>
  <si>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</si>
  <si>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</si>
  <si>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</si>
  <si>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</si>
  <si>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</si>
  <si>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</si>
  <si>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</si>
  <si>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</si>
  <si>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</si>
  <si>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</si>
  <si>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</si>
  <si>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</si>
  <si>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</si>
  <si>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</si>
  <si>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</si>
  <si>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</si>
  <si>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</si>
  <si>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</si>
  <si>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</si>
  <si>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</si>
  <si>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</si>
  <si>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</si>
  <si>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</si>
  <si>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</si>
  <si>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</si>
  <si>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</si>
  <si>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</si>
  <si>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</si>
  <si>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</si>
  <si>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</si>
  <si>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</si>
  <si>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</si>
  <si>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</si>
  <si>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</si>
  <si>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</si>
  <si>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</si>
  <si>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</si>
  <si>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</si>
  <si>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</si>
  <si>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</si>
  <si>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</si>
  <si>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</si>
  <si>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</si>
  <si>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</si>
  <si>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</si>
  <si>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</si>
  <si>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</si>
  <si>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</si>
  <si>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</si>
  <si>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</si>
  <si>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</si>
  <si>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</si>
  <si>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</si>
  <si>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</si>
  <si>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</si>
  <si>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</si>
  <si>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</si>
  <si>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</si>
  <si>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</si>
  <si>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</si>
  <si>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</si>
  <si>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</si>
  <si>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</si>
  <si>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</si>
  <si>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</si>
  <si>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</si>
  <si>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</si>
  <si>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</si>
  <si>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</si>
  <si>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</si>
  <si>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</si>
  <si>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</si>
  <si>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</si>
  <si>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</si>
  <si>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</si>
  <si>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</si>
  <si>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</si>
  <si>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</si>
  <si>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</si>
  <si>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</si>
  <si>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</si>
  <si>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</si>
  <si>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</si>
  <si>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</si>
  <si>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</si>
  <si>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</si>
  <si>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</si>
  <si>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</si>
  <si>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</si>
  <si>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</si>
  <si>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</si>
  <si>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</si>
  <si>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</si>
  <si>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</si>
  <si>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</si>
  <si>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</si>
  <si>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</si>
  <si>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</si>
  <si>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</si>
  <si>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</si>
  <si>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</si>
  <si>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</si>
  <si>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</si>
  <si>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</si>
  <si>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</si>
  <si>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</si>
  <si>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</si>
  <si>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</si>
  <si>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</si>
  <si>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</si>
  <si>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</si>
  <si>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</si>
  <si>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</si>
  <si>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</si>
  <si>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</si>
  <si>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</si>
  <si>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</si>
  <si>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</si>
  <si>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</si>
  <si>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</si>
  <si>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</si>
  <si>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</si>
  <si>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</si>
  <si>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</si>
  <si>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</si>
  <si>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</si>
  <si>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</si>
  <si>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</si>
  <si>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</si>
  <si>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</si>
  <si>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</si>
  <si>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</si>
  <si>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</si>
  <si>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</si>
  <si>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</si>
  <si>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</si>
  <si>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</si>
  <si>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</si>
  <si>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</si>
  <si>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</si>
  <si>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</si>
  <si>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</si>
  <si>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</si>
  <si>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</si>
  <si>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</si>
  <si>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</si>
  <si>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</si>
  <si>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</si>
  <si>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</si>
  <si>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</si>
  <si>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</si>
  <si>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</si>
  <si>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</si>
  <si>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</si>
  <si>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</si>
  <si>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</si>
  <si>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</si>
  <si>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</si>
  <si>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</si>
  <si>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</si>
  <si>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</si>
  <si>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</si>
  <si>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</si>
  <si>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</si>
  <si>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</si>
  <si>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</si>
  <si>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</si>
  <si>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</si>
  <si>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</si>
  <si>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</si>
  <si>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</si>
  <si>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</si>
  <si>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</si>
  <si>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</si>
  <si>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</si>
  <si>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</si>
  <si>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</si>
  <si>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</si>
  <si>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</si>
  <si>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</si>
  <si>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</si>
  <si>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</si>
  <si>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</si>
  <si>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</si>
  <si>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</si>
  <si>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</si>
  <si>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</si>
  <si>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</si>
  <si>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</si>
  <si>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</si>
  <si>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</si>
  <si>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</si>
  <si>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</si>
  <si>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</si>
  <si>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</si>
  <si>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</si>
  <si>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</si>
  <si>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</si>
  <si>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</si>
  <si>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</si>
  <si>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</si>
  <si>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</si>
  <si>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</si>
  <si>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</si>
  <si>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</si>
  <si>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</si>
  <si>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</si>
  <si>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</si>
  <si>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</si>
  <si>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</si>
  <si>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</si>
  <si>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</si>
  <si>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</si>
  <si>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</si>
  <si>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</si>
  <si>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</si>
  <si>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</si>
  <si>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</si>
  <si>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</si>
  <si>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</si>
  <si>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</si>
  <si>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</si>
  <si>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</si>
  <si>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</si>
  <si>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</si>
  <si>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</si>
  <si>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</si>
  <si>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</si>
  <si>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</si>
  <si>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</si>
  <si>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</si>
  <si>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</si>
  <si>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</si>
  <si>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</si>
  <si>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</si>
  <si>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</si>
  <si>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</si>
  <si>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</si>
  <si>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</si>
  <si>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</si>
  <si>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</si>
  <si>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</si>
  <si>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</si>
  <si>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</si>
  <si>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</si>
  <si>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</si>
  <si>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</si>
  <si>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</si>
  <si>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</si>
  <si>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</si>
  <si>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</si>
  <si>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</si>
  <si>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</si>
  <si>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</si>
  <si>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</si>
  <si>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</si>
  <si>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</si>
  <si>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</si>
  <si>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</si>
  <si>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</si>
  <si>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</si>
  <si>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</si>
  <si>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</si>
  <si>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</si>
  <si>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</si>
  <si>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</si>
  <si>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</si>
  <si>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</si>
  <si>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</si>
  <si>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</si>
  <si>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</si>
  <si>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</si>
  <si>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</si>
  <si>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</si>
  <si>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</si>
  <si>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</si>
  <si>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</si>
  <si>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</si>
  <si>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</si>
  <si>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</si>
  <si>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</si>
  <si>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</si>
  <si>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</si>
  <si>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</si>
  <si>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</si>
  <si>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</si>
  <si>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</si>
  <si>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</si>
  <si>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</si>
  <si>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</si>
  <si>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</si>
  <si>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</si>
  <si>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</si>
  <si>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</si>
  <si>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</si>
  <si>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</si>
  <si>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</si>
  <si>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</si>
  <si>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</si>
  <si>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</si>
  <si>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</si>
  <si>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</si>
  <si>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</si>
  <si>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</si>
  <si>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</si>
  <si>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</si>
  <si>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</si>
  <si>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</si>
  <si>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</si>
  <si>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</si>
  <si>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</si>
  <si>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</si>
  <si>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</si>
  <si>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</si>
  <si>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</si>
  <si>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</si>
  <si>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</si>
  <si>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</si>
  <si>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</si>
  <si>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</si>
  <si>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</si>
  <si>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</si>
  <si>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</si>
  <si>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</si>
  <si>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</si>
  <si>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</si>
  <si>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</si>
  <si>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</si>
  <si>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</si>
  <si>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</si>
  <si>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</si>
  <si>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</si>
  <si>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</si>
  <si>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</si>
  <si>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</si>
  <si>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</si>
  <si>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</si>
  <si>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</si>
  <si>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</si>
  <si>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</si>
  <si>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</si>
  <si>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</si>
  <si>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</si>
  <si>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</si>
  <si>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</si>
  <si>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</si>
  <si>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</si>
  <si>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</si>
  <si>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</si>
  <si>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</si>
  <si>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</si>
  <si>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</si>
  <si>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</si>
  <si>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</si>
  <si>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</si>
  <si>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</si>
  <si>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</si>
  <si>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</si>
  <si>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</si>
  <si>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</si>
  <si>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</si>
  <si>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</si>
  <si>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</si>
  <si>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</si>
  <si>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</si>
  <si>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</si>
  <si>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</si>
  <si>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</si>
  <si>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</si>
  <si>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</si>
  <si>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</si>
  <si>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</si>
  <si>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</si>
  <si>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</si>
  <si>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</si>
  <si>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</si>
  <si>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</si>
  <si>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</si>
  <si>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</si>
  <si>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</si>
  <si>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</si>
  <si>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</si>
  <si>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</si>
  <si>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</si>
  <si>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</si>
  <si>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</si>
  <si>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</si>
  <si>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</si>
  <si>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</si>
  <si>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</si>
  <si>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</si>
  <si>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</si>
  <si>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</si>
  <si>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</si>
  <si>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</si>
  <si>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</si>
  <si>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</si>
  <si>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</si>
  <si>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</si>
  <si>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</si>
  <si>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</si>
  <si>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</si>
  <si>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</si>
  <si>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</si>
  <si>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</si>
  <si>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</si>
  <si>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</si>
  <si>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</si>
  <si>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</si>
  <si>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</si>
  <si>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</si>
  <si>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</si>
  <si>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</si>
  <si>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</si>
  <si>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</si>
  <si>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</si>
  <si>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</si>
  <si>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</si>
  <si>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</si>
  <si>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</si>
  <si>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</si>
  <si>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</si>
  <si>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</si>
  <si>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</si>
  <si>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</si>
  <si>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</si>
  <si>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</si>
  <si>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</si>
  <si>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</si>
  <si>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</si>
  <si>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</si>
  <si>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</si>
  <si>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</si>
  <si>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</si>
  <si>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</si>
  <si>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</si>
  <si>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</si>
  <si>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</si>
  <si>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</si>
  <si>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</si>
  <si>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</si>
  <si>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</si>
  <si>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>Seasoar profile data</t>
  </si>
  <si>
    <t>Data exports format GPPDB format</t>
  </si>
  <si>
    <t>Bespoke Import</t>
  </si>
  <si>
    <t>20220503_0850.hdr, 20220505_0831.hdr, 20220503_1015.hdr, 20220509_0809.hdr</t>
  </si>
  <si>
    <t>[MDSYS.SDO_GEOMETRY]</t>
  </si>
  <si>
    <t>0470369-005-305</t>
  </si>
  <si>
    <t>0550456-009-218</t>
  </si>
  <si>
    <t>Jobs</t>
  </si>
  <si>
    <t>Data Audit</t>
  </si>
  <si>
    <t>Add audit to the application tables and funcionality to access and report on it</t>
  </si>
  <si>
    <t>SOURCE</t>
  </si>
  <si>
    <t>SUPPLIER</t>
  </si>
  <si>
    <t>MEDS_PROCESSING_JOBS</t>
  </si>
  <si>
    <t>ORIGINATOR</t>
  </si>
  <si>
    <t>COLOUR</t>
  </si>
  <si>
    <t>VESSEL</t>
  </si>
  <si>
    <t>STIMULUS</t>
  </si>
  <si>
    <t>SHIP</t>
  </si>
  <si>
    <t>SPECIES</t>
  </si>
  <si>
    <t>HI_CRUISE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</si>
</sst>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0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/>
    <xf numFmtId="0" fontId="0" fillId="0" borderId="0" xfId="0" applyAlignment="1">
      <alignment vertical="center"/>
    </xf>
    <xf numFmtId="0" fontId="21" fillId="4" borderId="0" xfId="8" applyFont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5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25" activePane="bottomLeft" state="frozen"/>
      <selection pane="bottomLeft" activeCell="E109" sqref="E109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customWidth="1"/>
    <col min="6" max="6" width="19.140625" customWidth="1"/>
    <col min="7" max="7" width="34.85546875" customWidth="1"/>
    <col min="8" max="8" width="16.140625" customWidth="1"/>
    <col min="9" max="9" width="69.7109375" customWidth="1"/>
    <col min="10" max="10" width="12.42578125" customWidth="1"/>
    <col min="11" max="11" width="51.5703125" customWidth="1"/>
    <col min="12" max="12" width="21" customWidth="1"/>
    <col min="13" max="13" width="11.85546875" style="6" customWidth="1"/>
    <col min="14" max="14" width="10" customWidth="1"/>
    <col min="15" max="15" width="12.140625" customWidth="1"/>
    <col min="16" max="16" width="11.28515625" customWidth="1"/>
    <col min="17" max="17" width="30.85546875" bestFit="1" customWidth="1"/>
    <col min="18" max="18" width="11.5703125" style="6" bestFit="1" customWidth="1"/>
    <col min="19" max="19" width="16.5703125" style="6" customWidth="1"/>
    <col min="20" max="20" width="11.28515625" style="6" customWidth="1"/>
    <col min="21" max="21" width="15.85546875" style="6" customWidth="1"/>
    <col min="22" max="22" width="15" style="6" customWidth="1"/>
    <col min="23" max="23" width="11.28515625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P150"/>
  <sheetViews>
    <sheetView topLeftCell="C1" zoomScaleNormal="100" workbookViewId="0">
      <selection activeCell="E24" sqref="E24:E25"/>
    </sheetView>
  </sheetViews>
  <sheetFormatPr defaultRowHeight="15" x14ac:dyDescent="0.25"/>
  <cols>
    <col min="3" max="3" width="36.7109375" bestFit="1" customWidth="1"/>
    <col min="4" max="4" width="52.28515625" bestFit="1" customWidth="1"/>
    <col min="5" max="5" width="8.42578125" style="40" bestFit="1" customWidth="1"/>
    <col min="6" max="6" width="15.140625" style="6" bestFit="1" customWidth="1"/>
    <col min="7" max="7" width="72.42578125" bestFit="1" customWidth="1"/>
    <col min="8" max="8" width="9.7109375" bestFit="1" customWidth="1"/>
    <col min="9" max="9" width="10.140625" customWidth="1"/>
    <col min="10" max="10" width="11.140625" bestFit="1" customWidth="1"/>
    <col min="11" max="11" width="33.5703125" bestFit="1" customWidth="1"/>
  </cols>
  <sheetData>
    <row r="1" spans="2:16" s="40" customFormat="1" ht="60" customHeight="1" x14ac:dyDescent="0.25">
      <c r="C1" s="51" t="s">
        <v>0</v>
      </c>
      <c r="D1" s="52" t="s">
        <v>2</v>
      </c>
      <c r="E1" s="52" t="s">
        <v>539</v>
      </c>
      <c r="F1" s="52" t="s">
        <v>11</v>
      </c>
      <c r="G1" s="53" t="s">
        <v>15</v>
      </c>
      <c r="H1" s="48"/>
      <c r="I1" s="41">
        <f>E148/E147</f>
        <v>0.16129032258064516</v>
      </c>
      <c r="J1" s="49" t="s">
        <v>566</v>
      </c>
      <c r="K1" s="48"/>
    </row>
    <row r="2" spans="2:16" ht="15" customHeight="1" x14ac:dyDescent="0.25">
      <c r="B2" s="57"/>
      <c r="C2" s="33" t="s">
        <v>36</v>
      </c>
      <c r="D2" s="62" t="s">
        <v>38</v>
      </c>
      <c r="E2" s="64" t="s">
        <v>81</v>
      </c>
      <c r="F2" s="64" t="s">
        <v>42</v>
      </c>
      <c r="G2" s="66" t="s">
        <v>564</v>
      </c>
    </row>
    <row r="3" spans="2:16" ht="15" customHeight="1" x14ac:dyDescent="0.25">
      <c r="B3" s="57"/>
      <c r="C3" s="34" t="s">
        <v>43</v>
      </c>
      <c r="D3" s="61"/>
      <c r="E3" s="60"/>
      <c r="F3" s="60"/>
      <c r="G3" s="68"/>
      <c r="K3" s="36"/>
      <c r="L3" s="36"/>
      <c r="M3" s="36"/>
      <c r="N3" s="36"/>
      <c r="O3" s="36"/>
      <c r="P3" s="36"/>
    </row>
    <row r="4" spans="2:16" ht="15" customHeight="1" x14ac:dyDescent="0.25">
      <c r="B4" s="57"/>
      <c r="C4" s="34" t="s">
        <v>45</v>
      </c>
      <c r="D4" s="61"/>
      <c r="E4" s="60"/>
      <c r="F4" s="60"/>
      <c r="G4" s="68"/>
      <c r="K4" s="36"/>
      <c r="L4" s="36"/>
      <c r="M4" s="36"/>
      <c r="N4" s="36"/>
      <c r="O4" s="36"/>
      <c r="P4" s="36"/>
    </row>
    <row r="5" spans="2:16" ht="15" customHeight="1" x14ac:dyDescent="0.25">
      <c r="B5" s="57"/>
      <c r="C5" s="34" t="s">
        <v>52</v>
      </c>
      <c r="D5" s="61" t="s">
        <v>53</v>
      </c>
      <c r="E5" s="60" t="s">
        <v>81</v>
      </c>
      <c r="F5" s="60" t="s">
        <v>42</v>
      </c>
      <c r="G5" s="68" t="s">
        <v>519</v>
      </c>
      <c r="K5" s="36"/>
      <c r="L5" s="47" t="s">
        <v>464</v>
      </c>
      <c r="M5" s="59" t="s">
        <v>465</v>
      </c>
      <c r="N5" s="60"/>
      <c r="O5" s="58" t="s">
        <v>581</v>
      </c>
      <c r="P5" s="36"/>
    </row>
    <row r="6" spans="2:16" x14ac:dyDescent="0.25">
      <c r="B6" s="57"/>
      <c r="C6" s="34" t="s">
        <v>55</v>
      </c>
      <c r="D6" s="61"/>
      <c r="E6" s="60"/>
      <c r="F6" s="60"/>
      <c r="G6" s="68"/>
      <c r="K6" s="36"/>
      <c r="L6" s="47" t="s">
        <v>467</v>
      </c>
      <c r="M6" s="59"/>
      <c r="N6" s="60"/>
      <c r="O6" s="58"/>
      <c r="P6" s="36"/>
    </row>
    <row r="7" spans="2:16" x14ac:dyDescent="0.25">
      <c r="B7" s="57"/>
      <c r="C7" s="34" t="s">
        <v>77</v>
      </c>
      <c r="D7" s="61" t="s">
        <v>78</v>
      </c>
      <c r="E7" s="60" t="s">
        <v>81</v>
      </c>
      <c r="F7" s="60" t="s">
        <v>42</v>
      </c>
      <c r="G7" s="68" t="s">
        <v>80</v>
      </c>
      <c r="K7" s="36"/>
      <c r="L7" s="36"/>
      <c r="M7" s="36"/>
      <c r="N7" s="36"/>
      <c r="O7" s="36"/>
      <c r="P7" s="36"/>
    </row>
    <row r="8" spans="2:16" x14ac:dyDescent="0.25">
      <c r="B8" s="57"/>
      <c r="C8" s="34" t="s">
        <v>83</v>
      </c>
      <c r="D8" s="61"/>
      <c r="E8" s="60"/>
      <c r="F8" s="60"/>
      <c r="G8" s="68"/>
      <c r="K8" s="36"/>
      <c r="L8" s="36"/>
      <c r="M8" s="36"/>
      <c r="N8" s="36"/>
      <c r="O8" s="36"/>
      <c r="P8" s="36"/>
    </row>
    <row r="9" spans="2:16" x14ac:dyDescent="0.25">
      <c r="B9" s="57"/>
      <c r="C9" s="34" t="s">
        <v>170</v>
      </c>
      <c r="D9" s="61" t="s">
        <v>171</v>
      </c>
      <c r="E9" s="60" t="s">
        <v>81</v>
      </c>
      <c r="F9" s="60" t="s">
        <v>42</v>
      </c>
      <c r="G9" s="68" t="s">
        <v>523</v>
      </c>
      <c r="J9" s="36"/>
      <c r="K9" s="36"/>
    </row>
    <row r="10" spans="2:16" x14ac:dyDescent="0.25">
      <c r="B10" s="57"/>
      <c r="C10" s="34" t="s">
        <v>174</v>
      </c>
      <c r="D10" s="61"/>
      <c r="E10" s="60"/>
      <c r="F10" s="60"/>
      <c r="G10" s="68"/>
      <c r="J10" s="36"/>
      <c r="K10" s="36"/>
    </row>
    <row r="11" spans="2:16" x14ac:dyDescent="0.25">
      <c r="B11" s="57"/>
      <c r="C11" s="34" t="s">
        <v>176</v>
      </c>
      <c r="D11" s="61"/>
      <c r="E11" s="60"/>
      <c r="F11" s="60"/>
      <c r="G11" s="68"/>
      <c r="J11" s="36"/>
      <c r="K11" s="36"/>
    </row>
    <row r="12" spans="2:16" x14ac:dyDescent="0.25">
      <c r="B12" s="57"/>
      <c r="C12" s="34" t="s">
        <v>203</v>
      </c>
      <c r="D12" s="61" t="s">
        <v>204</v>
      </c>
      <c r="E12" s="60" t="s">
        <v>81</v>
      </c>
      <c r="F12" s="60" t="s">
        <v>42</v>
      </c>
      <c r="G12" s="68" t="s">
        <v>515</v>
      </c>
      <c r="J12" s="36"/>
      <c r="K12" s="36"/>
    </row>
    <row r="13" spans="2:16" x14ac:dyDescent="0.25">
      <c r="B13" s="57"/>
      <c r="C13" s="34" t="s">
        <v>206</v>
      </c>
      <c r="D13" s="61"/>
      <c r="E13" s="60"/>
      <c r="F13" s="60"/>
      <c r="G13" s="68"/>
      <c r="J13" s="36"/>
      <c r="K13" s="36"/>
    </row>
    <row r="14" spans="2:16" x14ac:dyDescent="0.25">
      <c r="B14" s="57"/>
      <c r="C14" s="34" t="s">
        <v>360</v>
      </c>
      <c r="D14" s="61" t="s">
        <v>361</v>
      </c>
      <c r="E14" s="60" t="s">
        <v>81</v>
      </c>
      <c r="F14" s="60" t="s">
        <v>42</v>
      </c>
      <c r="G14" s="68" t="s">
        <v>518</v>
      </c>
      <c r="J14" s="36"/>
      <c r="K14" s="36"/>
    </row>
    <row r="15" spans="2:16" x14ac:dyDescent="0.25">
      <c r="B15" s="57"/>
      <c r="C15" s="35" t="s">
        <v>363</v>
      </c>
      <c r="D15" s="63"/>
      <c r="E15" s="65"/>
      <c r="F15" s="65"/>
      <c r="G15" s="67"/>
      <c r="J15" s="36"/>
      <c r="K15" s="36"/>
    </row>
    <row r="16" spans="2:16" x14ac:dyDescent="0.25">
      <c r="C16" s="33" t="s">
        <v>70</v>
      </c>
      <c r="D16" s="62" t="s">
        <v>71</v>
      </c>
      <c r="E16" s="64" t="s">
        <v>81</v>
      </c>
      <c r="F16" s="64" t="s">
        <v>567</v>
      </c>
      <c r="G16" s="66" t="s">
        <v>73</v>
      </c>
      <c r="J16" s="36"/>
      <c r="K16" s="36"/>
    </row>
    <row r="17" spans="3:11" x14ac:dyDescent="0.25">
      <c r="C17" s="34" t="s">
        <v>75</v>
      </c>
      <c r="D17" s="61"/>
      <c r="E17" s="60"/>
      <c r="F17" s="60"/>
      <c r="G17" s="68"/>
      <c r="J17" s="36"/>
      <c r="K17" s="36"/>
    </row>
    <row r="18" spans="3:11" x14ac:dyDescent="0.25">
      <c r="C18" s="34" t="s">
        <v>104</v>
      </c>
      <c r="D18" s="61" t="s">
        <v>105</v>
      </c>
      <c r="E18" s="60" t="s">
        <v>81</v>
      </c>
      <c r="F18" s="60" t="s">
        <v>567</v>
      </c>
      <c r="G18" s="68" t="s">
        <v>524</v>
      </c>
      <c r="J18" s="36"/>
      <c r="K18" s="36"/>
    </row>
    <row r="19" spans="3:11" x14ac:dyDescent="0.25">
      <c r="C19" s="34" t="s">
        <v>107</v>
      </c>
      <c r="D19" s="61"/>
      <c r="E19" s="60"/>
      <c r="F19" s="60"/>
      <c r="G19" s="68"/>
      <c r="J19" s="36"/>
      <c r="K19" s="36"/>
    </row>
    <row r="20" spans="3:11" x14ac:dyDescent="0.25">
      <c r="C20" s="34" t="s">
        <v>299</v>
      </c>
      <c r="D20" s="61" t="s">
        <v>300</v>
      </c>
      <c r="E20" s="60" t="s">
        <v>81</v>
      </c>
      <c r="F20" s="60" t="s">
        <v>567</v>
      </c>
      <c r="G20" s="68" t="s">
        <v>516</v>
      </c>
      <c r="J20" s="36"/>
      <c r="K20" s="36"/>
    </row>
    <row r="21" spans="3:11" x14ac:dyDescent="0.25">
      <c r="C21" s="34" t="s">
        <v>302</v>
      </c>
      <c r="D21" s="61"/>
      <c r="E21" s="60"/>
      <c r="F21" s="60"/>
      <c r="G21" s="68"/>
      <c r="J21" s="36"/>
      <c r="K21" s="36"/>
    </row>
    <row r="22" spans="3:11" x14ac:dyDescent="0.25">
      <c r="C22" s="34" t="s">
        <v>304</v>
      </c>
      <c r="D22" s="61" t="s">
        <v>305</v>
      </c>
      <c r="E22" s="60" t="s">
        <v>81</v>
      </c>
      <c r="F22" s="60" t="s">
        <v>567</v>
      </c>
      <c r="G22" s="68" t="s">
        <v>521</v>
      </c>
      <c r="J22" s="36"/>
      <c r="K22" s="36"/>
    </row>
    <row r="23" spans="3:11" x14ac:dyDescent="0.25">
      <c r="C23" s="34" t="s">
        <v>309</v>
      </c>
      <c r="D23" s="61"/>
      <c r="E23" s="60"/>
      <c r="F23" s="60"/>
      <c r="G23" s="68"/>
      <c r="J23" s="36"/>
      <c r="K23" s="36"/>
    </row>
    <row r="24" spans="3:11" x14ac:dyDescent="0.25">
      <c r="C24" s="34" t="s">
        <v>317</v>
      </c>
      <c r="D24" s="61" t="s">
        <v>318</v>
      </c>
      <c r="E24" s="60" t="s">
        <v>81</v>
      </c>
      <c r="F24" s="60" t="s">
        <v>567</v>
      </c>
      <c r="G24" s="68" t="s">
        <v>512</v>
      </c>
      <c r="J24" s="36"/>
      <c r="K24" s="36"/>
    </row>
    <row r="25" spans="3:11" x14ac:dyDescent="0.25">
      <c r="C25" s="34" t="s">
        <v>320</v>
      </c>
      <c r="D25" s="61"/>
      <c r="E25" s="60"/>
      <c r="F25" s="60"/>
      <c r="G25" s="68"/>
      <c r="J25" s="36"/>
      <c r="K25" s="36"/>
    </row>
    <row r="26" spans="3:11" x14ac:dyDescent="0.25">
      <c r="C26" s="34" t="s">
        <v>322</v>
      </c>
      <c r="D26" s="69" t="s">
        <v>323</v>
      </c>
      <c r="E26" s="70" t="s">
        <v>81</v>
      </c>
      <c r="F26" s="60" t="s">
        <v>567</v>
      </c>
      <c r="G26" s="68" t="s">
        <v>517</v>
      </c>
      <c r="J26" s="36"/>
      <c r="K26" s="36"/>
    </row>
    <row r="27" spans="3:11" x14ac:dyDescent="0.25">
      <c r="C27" s="34" t="s">
        <v>325</v>
      </c>
      <c r="D27" s="69"/>
      <c r="E27" s="70"/>
      <c r="F27" s="60"/>
      <c r="G27" s="68"/>
    </row>
    <row r="28" spans="3:11" x14ac:dyDescent="0.25">
      <c r="C28" s="34" t="s">
        <v>327</v>
      </c>
      <c r="D28" s="61" t="s">
        <v>328</v>
      </c>
      <c r="E28" s="60" t="s">
        <v>81</v>
      </c>
      <c r="F28" s="60" t="s">
        <v>567</v>
      </c>
      <c r="G28" s="68" t="s">
        <v>508</v>
      </c>
    </row>
    <row r="29" spans="3:11" x14ac:dyDescent="0.25">
      <c r="C29" s="34" t="s">
        <v>330</v>
      </c>
      <c r="D29" s="61"/>
      <c r="E29" s="60"/>
      <c r="F29" s="60"/>
      <c r="G29" s="68"/>
    </row>
    <row r="30" spans="3:11" x14ac:dyDescent="0.25">
      <c r="C30" s="34" t="s">
        <v>332</v>
      </c>
      <c r="D30" s="61" t="s">
        <v>333</v>
      </c>
      <c r="E30" s="60" t="s">
        <v>81</v>
      </c>
      <c r="F30" s="60" t="s">
        <v>567</v>
      </c>
      <c r="G30" s="68" t="s">
        <v>510</v>
      </c>
    </row>
    <row r="31" spans="3:11" x14ac:dyDescent="0.25">
      <c r="C31" s="34" t="s">
        <v>335</v>
      </c>
      <c r="D31" s="61"/>
      <c r="E31" s="60"/>
      <c r="F31" s="60"/>
      <c r="G31" s="68"/>
    </row>
    <row r="32" spans="3:11" x14ac:dyDescent="0.25">
      <c r="C32" s="34" t="s">
        <v>337</v>
      </c>
      <c r="D32" s="61" t="s">
        <v>338</v>
      </c>
      <c r="E32" s="60" t="s">
        <v>81</v>
      </c>
      <c r="F32" s="60" t="s">
        <v>567</v>
      </c>
      <c r="G32" s="68" t="s">
        <v>511</v>
      </c>
    </row>
    <row r="33" spans="3:13" x14ac:dyDescent="0.25">
      <c r="C33" s="34" t="s">
        <v>340</v>
      </c>
      <c r="D33" s="61"/>
      <c r="E33" s="60"/>
      <c r="F33" s="60"/>
      <c r="G33" s="68"/>
    </row>
    <row r="34" spans="3:13" x14ac:dyDescent="0.25">
      <c r="C34" s="34" t="s">
        <v>342</v>
      </c>
      <c r="D34" s="61" t="s">
        <v>343</v>
      </c>
      <c r="E34" s="60" t="s">
        <v>81</v>
      </c>
      <c r="F34" s="60" t="s">
        <v>567</v>
      </c>
      <c r="G34" s="68" t="s">
        <v>509</v>
      </c>
    </row>
    <row r="35" spans="3:13" x14ac:dyDescent="0.25">
      <c r="C35" s="34" t="s">
        <v>345</v>
      </c>
      <c r="D35" s="61"/>
      <c r="E35" s="60"/>
      <c r="F35" s="60"/>
      <c r="G35" s="68"/>
    </row>
    <row r="36" spans="3:13" x14ac:dyDescent="0.25">
      <c r="C36" s="34" t="s">
        <v>347</v>
      </c>
      <c r="D36" s="61" t="s">
        <v>348</v>
      </c>
      <c r="E36" s="60" t="s">
        <v>81</v>
      </c>
      <c r="F36" s="60" t="s">
        <v>567</v>
      </c>
      <c r="G36" s="68" t="s">
        <v>520</v>
      </c>
    </row>
    <row r="37" spans="3:13" x14ac:dyDescent="0.25">
      <c r="C37" s="35" t="s">
        <v>350</v>
      </c>
      <c r="D37" s="63"/>
      <c r="E37" s="65"/>
      <c r="F37" s="65"/>
      <c r="G37" s="67"/>
    </row>
    <row r="38" spans="3:13" x14ac:dyDescent="0.25">
      <c r="C38" s="33" t="s">
        <v>365</v>
      </c>
      <c r="D38" s="62" t="s">
        <v>366</v>
      </c>
      <c r="E38" s="64" t="s">
        <v>81</v>
      </c>
      <c r="F38" s="64" t="s">
        <v>369</v>
      </c>
      <c r="G38" s="66" t="s">
        <v>514</v>
      </c>
    </row>
    <row r="39" spans="3:13" x14ac:dyDescent="0.25">
      <c r="C39" s="34" t="s">
        <v>376</v>
      </c>
      <c r="D39" s="61"/>
      <c r="E39" s="60"/>
      <c r="F39" s="60"/>
      <c r="G39" s="68"/>
    </row>
    <row r="40" spans="3:13" x14ac:dyDescent="0.25">
      <c r="C40" s="34" t="s">
        <v>382</v>
      </c>
      <c r="D40" s="61"/>
      <c r="E40" s="60"/>
      <c r="F40" s="60"/>
      <c r="G40" s="68"/>
    </row>
    <row r="41" spans="3:13" x14ac:dyDescent="0.25">
      <c r="C41" s="34" t="s">
        <v>370</v>
      </c>
      <c r="D41" s="61" t="s">
        <v>371</v>
      </c>
      <c r="E41" s="60" t="s">
        <v>81</v>
      </c>
      <c r="F41" s="60" t="s">
        <v>369</v>
      </c>
      <c r="G41" s="68" t="s">
        <v>513</v>
      </c>
    </row>
    <row r="42" spans="3:13" x14ac:dyDescent="0.25">
      <c r="C42" s="34" t="s">
        <v>378</v>
      </c>
      <c r="D42" s="61"/>
      <c r="E42" s="60"/>
      <c r="F42" s="60"/>
      <c r="G42" s="68"/>
    </row>
    <row r="43" spans="3:13" x14ac:dyDescent="0.25">
      <c r="C43" s="34" t="s">
        <v>384</v>
      </c>
      <c r="D43" s="61"/>
      <c r="E43" s="60"/>
      <c r="F43" s="60"/>
      <c r="G43" s="68"/>
    </row>
    <row r="44" spans="3:13" x14ac:dyDescent="0.25">
      <c r="C44" s="34" t="s">
        <v>373</v>
      </c>
      <c r="D44" s="61" t="s">
        <v>374</v>
      </c>
      <c r="E44" s="60" t="s">
        <v>81</v>
      </c>
      <c r="F44" s="60" t="s">
        <v>369</v>
      </c>
      <c r="G44" s="68" t="s">
        <v>522</v>
      </c>
    </row>
    <row r="45" spans="3:13" x14ac:dyDescent="0.25">
      <c r="C45" s="34" t="s">
        <v>380</v>
      </c>
      <c r="D45" s="61"/>
      <c r="E45" s="60"/>
      <c r="F45" s="60"/>
      <c r="G45" s="68"/>
    </row>
    <row r="46" spans="3:13" x14ac:dyDescent="0.25">
      <c r="C46" s="35" t="s">
        <v>386</v>
      </c>
      <c r="D46" s="63"/>
      <c r="E46" s="65"/>
      <c r="F46" s="65"/>
      <c r="G46" s="67"/>
      <c r="J46" s="36"/>
      <c r="K46" s="36"/>
      <c r="L46" s="36"/>
      <c r="M46" s="36"/>
    </row>
    <row r="47" spans="3:13" x14ac:dyDescent="0.25">
      <c r="C47" s="33" t="s">
        <v>464</v>
      </c>
      <c r="D47" s="62" t="s">
        <v>465</v>
      </c>
      <c r="E47" s="64"/>
      <c r="F47" s="64" t="s">
        <v>584</v>
      </c>
      <c r="G47" s="66" t="s">
        <v>585</v>
      </c>
      <c r="J47" s="36"/>
      <c r="K47" s="36"/>
      <c r="L47" s="36"/>
      <c r="M47" s="36"/>
    </row>
    <row r="48" spans="3:13" x14ac:dyDescent="0.25">
      <c r="C48" s="35" t="s">
        <v>467</v>
      </c>
      <c r="D48" s="63"/>
      <c r="E48" s="65"/>
      <c r="F48" s="65"/>
      <c r="G48" s="67"/>
      <c r="J48" s="36"/>
      <c r="K48" s="36"/>
      <c r="L48" s="36"/>
      <c r="M48" s="36"/>
    </row>
    <row r="49" spans="3:13" x14ac:dyDescent="0.25">
      <c r="C49" s="34" t="s">
        <v>36</v>
      </c>
      <c r="D49" s="61" t="s">
        <v>38</v>
      </c>
      <c r="E49" s="60"/>
      <c r="F49" s="60" t="s">
        <v>18</v>
      </c>
      <c r="G49" s="38" t="s">
        <v>33</v>
      </c>
      <c r="J49" s="36"/>
      <c r="K49" s="36"/>
      <c r="L49" s="36"/>
      <c r="M49" s="36"/>
    </row>
    <row r="50" spans="3:13" x14ac:dyDescent="0.25">
      <c r="C50" s="34" t="s">
        <v>43</v>
      </c>
      <c r="D50" s="61"/>
      <c r="E50" s="60"/>
      <c r="F50" s="60"/>
      <c r="G50" s="38" t="s">
        <v>33</v>
      </c>
      <c r="J50" s="36"/>
      <c r="K50" s="36"/>
      <c r="L50" s="36"/>
      <c r="M50" s="36"/>
    </row>
    <row r="51" spans="3:13" x14ac:dyDescent="0.25">
      <c r="C51" s="34" t="s">
        <v>45</v>
      </c>
      <c r="D51" s="61"/>
      <c r="E51" s="60"/>
      <c r="F51" s="60"/>
      <c r="G51" s="38" t="s">
        <v>33</v>
      </c>
      <c r="J51" s="36"/>
      <c r="K51" s="36"/>
      <c r="L51" s="36"/>
      <c r="M51" s="36"/>
    </row>
    <row r="52" spans="3:13" x14ac:dyDescent="0.25">
      <c r="C52" s="34" t="s">
        <v>47</v>
      </c>
      <c r="D52" s="61" t="s">
        <v>48</v>
      </c>
      <c r="E52" s="60"/>
      <c r="F52" s="60" t="s">
        <v>18</v>
      </c>
      <c r="G52" s="38" t="s">
        <v>33</v>
      </c>
      <c r="J52" s="36"/>
      <c r="K52" s="36"/>
      <c r="L52" s="36"/>
      <c r="M52" s="36"/>
    </row>
    <row r="53" spans="3:13" x14ac:dyDescent="0.25">
      <c r="C53" s="34" t="s">
        <v>50</v>
      </c>
      <c r="D53" s="61"/>
      <c r="E53" s="60"/>
      <c r="F53" s="60"/>
      <c r="G53" s="38" t="s">
        <v>33</v>
      </c>
      <c r="J53" s="36"/>
      <c r="K53" s="36"/>
      <c r="L53" s="36"/>
      <c r="M53" s="36"/>
    </row>
    <row r="54" spans="3:13" x14ac:dyDescent="0.25">
      <c r="C54" s="34" t="s">
        <v>52</v>
      </c>
      <c r="D54" s="61" t="s">
        <v>53</v>
      </c>
      <c r="E54" s="60"/>
      <c r="F54" s="60" t="s">
        <v>18</v>
      </c>
      <c r="G54" s="38" t="s">
        <v>33</v>
      </c>
      <c r="J54" s="36"/>
      <c r="K54" s="36"/>
      <c r="L54" s="36"/>
      <c r="M54" s="36"/>
    </row>
    <row r="55" spans="3:13" x14ac:dyDescent="0.25">
      <c r="C55" s="34" t="s">
        <v>55</v>
      </c>
      <c r="D55" s="61"/>
      <c r="E55" s="60"/>
      <c r="F55" s="60"/>
      <c r="G55" s="38" t="s">
        <v>33</v>
      </c>
      <c r="J55" s="36"/>
      <c r="K55" s="36"/>
      <c r="L55" s="36"/>
      <c r="M55" s="36"/>
    </row>
    <row r="56" spans="3:13" x14ac:dyDescent="0.25">
      <c r="C56" s="34" t="s">
        <v>77</v>
      </c>
      <c r="D56" s="61" t="s">
        <v>78</v>
      </c>
      <c r="E56" s="60"/>
      <c r="F56" s="60" t="s">
        <v>18</v>
      </c>
      <c r="G56" s="38" t="s">
        <v>33</v>
      </c>
      <c r="J56" s="36"/>
      <c r="K56" s="36"/>
      <c r="L56" s="36"/>
      <c r="M56" s="36"/>
    </row>
    <row r="57" spans="3:13" x14ac:dyDescent="0.25">
      <c r="C57" s="34" t="s">
        <v>83</v>
      </c>
      <c r="D57" s="61"/>
      <c r="E57" s="60"/>
      <c r="F57" s="60"/>
      <c r="G57" s="38" t="s">
        <v>33</v>
      </c>
      <c r="J57" s="36"/>
      <c r="K57" s="36"/>
      <c r="L57" s="36"/>
      <c r="M57" s="36"/>
    </row>
    <row r="58" spans="3:13" x14ac:dyDescent="0.25">
      <c r="C58" s="34" t="s">
        <v>70</v>
      </c>
      <c r="D58" s="61" t="s">
        <v>71</v>
      </c>
      <c r="E58" s="60"/>
      <c r="F58" s="60" t="s">
        <v>18</v>
      </c>
      <c r="G58" s="38" t="s">
        <v>33</v>
      </c>
      <c r="J58" s="36"/>
      <c r="K58" s="36"/>
      <c r="L58" s="36"/>
      <c r="M58" s="36"/>
    </row>
    <row r="59" spans="3:13" x14ac:dyDescent="0.25">
      <c r="C59" s="34" t="s">
        <v>75</v>
      </c>
      <c r="D59" s="61"/>
      <c r="E59" s="60"/>
      <c r="F59" s="60"/>
      <c r="G59" s="38" t="s">
        <v>33</v>
      </c>
      <c r="J59" s="36"/>
      <c r="K59" s="36"/>
      <c r="L59" s="36"/>
      <c r="M59" s="36"/>
    </row>
    <row r="60" spans="3:13" x14ac:dyDescent="0.25">
      <c r="C60" s="34" t="s">
        <v>104</v>
      </c>
      <c r="D60" s="61" t="s">
        <v>105</v>
      </c>
      <c r="E60" s="60"/>
      <c r="F60" s="60" t="s">
        <v>18</v>
      </c>
      <c r="G60" s="38" t="s">
        <v>33</v>
      </c>
      <c r="J60" s="36"/>
      <c r="K60" s="36"/>
      <c r="L60" s="36"/>
      <c r="M60" s="36"/>
    </row>
    <row r="61" spans="3:13" x14ac:dyDescent="0.25">
      <c r="C61" s="34" t="s">
        <v>107</v>
      </c>
      <c r="D61" s="61"/>
      <c r="E61" s="60"/>
      <c r="F61" s="60"/>
      <c r="G61" s="38" t="s">
        <v>33</v>
      </c>
      <c r="J61" s="36"/>
      <c r="K61" s="36"/>
      <c r="L61" s="36"/>
      <c r="M61" s="36"/>
    </row>
    <row r="62" spans="3:13" x14ac:dyDescent="0.25">
      <c r="C62" s="34" t="s">
        <v>170</v>
      </c>
      <c r="D62" s="61" t="s">
        <v>171</v>
      </c>
      <c r="E62" s="60"/>
      <c r="F62" s="60" t="s">
        <v>18</v>
      </c>
      <c r="G62" s="38" t="s">
        <v>33</v>
      </c>
      <c r="J62" s="36"/>
      <c r="K62" s="36"/>
      <c r="L62" s="36"/>
      <c r="M62" s="36"/>
    </row>
    <row r="63" spans="3:13" x14ac:dyDescent="0.25">
      <c r="C63" s="34" t="s">
        <v>174</v>
      </c>
      <c r="D63" s="61"/>
      <c r="E63" s="60"/>
      <c r="F63" s="60"/>
      <c r="G63" s="38" t="s">
        <v>33</v>
      </c>
      <c r="J63" s="36"/>
      <c r="K63" s="36"/>
      <c r="L63" s="36"/>
      <c r="M63" s="36"/>
    </row>
    <row r="64" spans="3:13" x14ac:dyDescent="0.25">
      <c r="C64" s="34" t="s">
        <v>176</v>
      </c>
      <c r="D64" s="61"/>
      <c r="E64" s="60"/>
      <c r="F64" s="60"/>
      <c r="G64" s="38" t="s">
        <v>33</v>
      </c>
      <c r="J64" s="36"/>
      <c r="K64" s="36"/>
      <c r="L64" s="36"/>
      <c r="M64" s="36"/>
    </row>
    <row r="65" spans="3:13" x14ac:dyDescent="0.25">
      <c r="C65" s="34" t="s">
        <v>203</v>
      </c>
      <c r="D65" s="61" t="s">
        <v>204</v>
      </c>
      <c r="E65" s="60"/>
      <c r="F65" s="60" t="s">
        <v>18</v>
      </c>
      <c r="G65" s="38" t="s">
        <v>33</v>
      </c>
      <c r="J65" s="36"/>
      <c r="K65" s="36"/>
      <c r="L65" s="36"/>
      <c r="M65" s="36"/>
    </row>
    <row r="66" spans="3:13" x14ac:dyDescent="0.25">
      <c r="C66" s="34" t="s">
        <v>206</v>
      </c>
      <c r="D66" s="61"/>
      <c r="E66" s="60"/>
      <c r="F66" s="60"/>
      <c r="G66" s="38" t="s">
        <v>33</v>
      </c>
      <c r="J66" s="36"/>
      <c r="K66" s="36"/>
      <c r="L66" s="36"/>
      <c r="M66" s="36"/>
    </row>
    <row r="67" spans="3:13" x14ac:dyDescent="0.25">
      <c r="C67" s="34" t="s">
        <v>299</v>
      </c>
      <c r="D67" s="61" t="s">
        <v>300</v>
      </c>
      <c r="E67" s="60"/>
      <c r="F67" s="60" t="s">
        <v>18</v>
      </c>
      <c r="G67" s="38" t="s">
        <v>33</v>
      </c>
      <c r="J67" s="36"/>
      <c r="K67" s="36"/>
      <c r="L67" s="36"/>
      <c r="M67" s="36"/>
    </row>
    <row r="68" spans="3:13" x14ac:dyDescent="0.25">
      <c r="C68" s="34" t="s">
        <v>302</v>
      </c>
      <c r="D68" s="61"/>
      <c r="E68" s="60"/>
      <c r="F68" s="60"/>
      <c r="G68" s="38" t="s">
        <v>33</v>
      </c>
      <c r="J68" s="36"/>
      <c r="K68" s="36"/>
      <c r="L68" s="36"/>
      <c r="M68" s="36"/>
    </row>
    <row r="69" spans="3:13" x14ac:dyDescent="0.25">
      <c r="C69" s="34" t="s">
        <v>304</v>
      </c>
      <c r="D69" s="61" t="s">
        <v>305</v>
      </c>
      <c r="E69" s="60"/>
      <c r="F69" s="60" t="s">
        <v>18</v>
      </c>
      <c r="G69" s="38" t="s">
        <v>33</v>
      </c>
      <c r="J69" s="36"/>
      <c r="K69" s="36"/>
      <c r="L69" s="36"/>
      <c r="M69" s="36"/>
    </row>
    <row r="70" spans="3:13" x14ac:dyDescent="0.25">
      <c r="C70" s="34" t="s">
        <v>309</v>
      </c>
      <c r="D70" s="61"/>
      <c r="E70" s="60"/>
      <c r="F70" s="60"/>
      <c r="G70" s="38" t="s">
        <v>33</v>
      </c>
      <c r="J70" s="36"/>
      <c r="K70" s="36"/>
      <c r="L70" s="36"/>
      <c r="M70" s="36"/>
    </row>
    <row r="71" spans="3:13" x14ac:dyDescent="0.25">
      <c r="C71" s="34" t="s">
        <v>307</v>
      </c>
      <c r="D71" s="61"/>
      <c r="E71" s="60"/>
      <c r="F71" s="60"/>
      <c r="G71" s="38" t="s">
        <v>33</v>
      </c>
      <c r="J71" s="36"/>
      <c r="K71" s="36"/>
      <c r="L71" s="36"/>
      <c r="M71" s="36"/>
    </row>
    <row r="72" spans="3:13" x14ac:dyDescent="0.25">
      <c r="C72" s="34" t="s">
        <v>311</v>
      </c>
      <c r="D72" s="61"/>
      <c r="E72" s="60"/>
      <c r="F72" s="60"/>
      <c r="G72" s="38" t="s">
        <v>33</v>
      </c>
      <c r="J72" s="36"/>
      <c r="K72" s="36"/>
      <c r="L72" s="36"/>
      <c r="M72" s="36"/>
    </row>
    <row r="73" spans="3:13" x14ac:dyDescent="0.25">
      <c r="C73" s="34" t="s">
        <v>317</v>
      </c>
      <c r="D73" s="61" t="s">
        <v>318</v>
      </c>
      <c r="E73" s="60"/>
      <c r="F73" s="60" t="s">
        <v>18</v>
      </c>
      <c r="G73" s="38" t="s">
        <v>33</v>
      </c>
      <c r="J73" s="36"/>
      <c r="K73" s="36"/>
      <c r="L73" s="36"/>
      <c r="M73" s="36"/>
    </row>
    <row r="74" spans="3:13" x14ac:dyDescent="0.25">
      <c r="C74" s="34" t="s">
        <v>320</v>
      </c>
      <c r="D74" s="61"/>
      <c r="E74" s="60"/>
      <c r="F74" s="60"/>
      <c r="G74" s="38" t="s">
        <v>33</v>
      </c>
      <c r="J74" s="36"/>
      <c r="K74" s="36"/>
      <c r="L74" s="36"/>
      <c r="M74" s="36"/>
    </row>
    <row r="75" spans="3:13" x14ac:dyDescent="0.25">
      <c r="C75" s="34" t="s">
        <v>322</v>
      </c>
      <c r="D75" s="69" t="s">
        <v>323</v>
      </c>
      <c r="E75" s="60"/>
      <c r="F75" s="60" t="s">
        <v>18</v>
      </c>
      <c r="G75" s="38" t="s">
        <v>33</v>
      </c>
      <c r="J75" s="36"/>
      <c r="K75" s="36"/>
      <c r="L75" s="36"/>
      <c r="M75" s="36"/>
    </row>
    <row r="76" spans="3:13" x14ac:dyDescent="0.25">
      <c r="C76" s="34" t="s">
        <v>325</v>
      </c>
      <c r="D76" s="69"/>
      <c r="E76" s="60"/>
      <c r="F76" s="60"/>
      <c r="G76" s="38" t="s">
        <v>33</v>
      </c>
    </row>
    <row r="77" spans="3:13" x14ac:dyDescent="0.25">
      <c r="C77" s="34" t="s">
        <v>327</v>
      </c>
      <c r="D77" s="61" t="s">
        <v>328</v>
      </c>
      <c r="E77" s="60"/>
      <c r="F77" s="60" t="s">
        <v>18</v>
      </c>
      <c r="G77" s="38" t="s">
        <v>33</v>
      </c>
    </row>
    <row r="78" spans="3:13" x14ac:dyDescent="0.25">
      <c r="C78" s="34" t="s">
        <v>330</v>
      </c>
      <c r="D78" s="61"/>
      <c r="E78" s="60"/>
      <c r="F78" s="60"/>
      <c r="G78" s="38" t="s">
        <v>33</v>
      </c>
    </row>
    <row r="79" spans="3:13" x14ac:dyDescent="0.25">
      <c r="C79" s="34" t="s">
        <v>332</v>
      </c>
      <c r="D79" s="61" t="s">
        <v>333</v>
      </c>
      <c r="E79" s="60"/>
      <c r="F79" s="60" t="s">
        <v>18</v>
      </c>
      <c r="G79" s="38" t="s">
        <v>33</v>
      </c>
    </row>
    <row r="80" spans="3:13" x14ac:dyDescent="0.25">
      <c r="C80" s="34" t="s">
        <v>335</v>
      </c>
      <c r="D80" s="61"/>
      <c r="E80" s="60"/>
      <c r="F80" s="60"/>
      <c r="G80" s="38" t="s">
        <v>33</v>
      </c>
    </row>
    <row r="81" spans="2:7" x14ac:dyDescent="0.25">
      <c r="C81" s="34" t="s">
        <v>337</v>
      </c>
      <c r="D81" s="61" t="s">
        <v>338</v>
      </c>
      <c r="E81" s="60"/>
      <c r="F81" s="60" t="s">
        <v>18</v>
      </c>
      <c r="G81" s="38" t="s">
        <v>33</v>
      </c>
    </row>
    <row r="82" spans="2:7" x14ac:dyDescent="0.25">
      <c r="C82" s="34" t="s">
        <v>340</v>
      </c>
      <c r="D82" s="61"/>
      <c r="E82" s="60"/>
      <c r="F82" s="60"/>
      <c r="G82" s="38" t="s">
        <v>33</v>
      </c>
    </row>
    <row r="83" spans="2:7" x14ac:dyDescent="0.25">
      <c r="C83" s="34" t="s">
        <v>342</v>
      </c>
      <c r="D83" s="61" t="s">
        <v>343</v>
      </c>
      <c r="E83" s="60"/>
      <c r="F83" s="60" t="s">
        <v>18</v>
      </c>
      <c r="G83" s="38" t="s">
        <v>33</v>
      </c>
    </row>
    <row r="84" spans="2:7" x14ac:dyDescent="0.25">
      <c r="C84" s="34" t="s">
        <v>345</v>
      </c>
      <c r="D84" s="61"/>
      <c r="E84" s="60"/>
      <c r="F84" s="60"/>
      <c r="G84" s="38" t="s">
        <v>33</v>
      </c>
    </row>
    <row r="85" spans="2:7" x14ac:dyDescent="0.25">
      <c r="C85" s="34" t="s">
        <v>347</v>
      </c>
      <c r="D85" s="61" t="s">
        <v>348</v>
      </c>
      <c r="E85" s="60"/>
      <c r="F85" s="60" t="s">
        <v>18</v>
      </c>
      <c r="G85" s="38" t="s">
        <v>33</v>
      </c>
    </row>
    <row r="86" spans="2:7" x14ac:dyDescent="0.25">
      <c r="C86" s="34" t="s">
        <v>350</v>
      </c>
      <c r="D86" s="61"/>
      <c r="E86" s="60"/>
      <c r="F86" s="60"/>
      <c r="G86" s="38" t="s">
        <v>33</v>
      </c>
    </row>
    <row r="87" spans="2:7" x14ac:dyDescent="0.25">
      <c r="C87" s="34" t="s">
        <v>360</v>
      </c>
      <c r="D87" s="61" t="s">
        <v>361</v>
      </c>
      <c r="E87" s="60"/>
      <c r="F87" s="60" t="s">
        <v>18</v>
      </c>
      <c r="G87" s="38" t="s">
        <v>33</v>
      </c>
    </row>
    <row r="88" spans="2:7" x14ac:dyDescent="0.25">
      <c r="C88" s="34" t="s">
        <v>363</v>
      </c>
      <c r="D88" s="61"/>
      <c r="E88" s="60"/>
      <c r="F88" s="60"/>
      <c r="G88" s="38" t="s">
        <v>33</v>
      </c>
    </row>
    <row r="89" spans="2:7" x14ac:dyDescent="0.25">
      <c r="C89" s="34" t="s">
        <v>365</v>
      </c>
      <c r="D89" s="61" t="s">
        <v>366</v>
      </c>
      <c r="E89" s="60"/>
      <c r="F89" s="60" t="s">
        <v>18</v>
      </c>
      <c r="G89" s="38" t="s">
        <v>33</v>
      </c>
    </row>
    <row r="90" spans="2:7" x14ac:dyDescent="0.25">
      <c r="C90" s="34" t="s">
        <v>376</v>
      </c>
      <c r="D90" s="61"/>
      <c r="E90" s="60"/>
      <c r="F90" s="60"/>
      <c r="G90" s="38" t="s">
        <v>33</v>
      </c>
    </row>
    <row r="91" spans="2:7" x14ac:dyDescent="0.25">
      <c r="C91" s="34" t="s">
        <v>382</v>
      </c>
      <c r="D91" s="61"/>
      <c r="E91" s="60"/>
      <c r="F91" s="60"/>
      <c r="G91" s="38" t="s">
        <v>33</v>
      </c>
    </row>
    <row r="92" spans="2:7" x14ac:dyDescent="0.25">
      <c r="C92" s="34" t="s">
        <v>370</v>
      </c>
      <c r="D92" s="61" t="s">
        <v>371</v>
      </c>
      <c r="E92" s="60"/>
      <c r="F92" s="60" t="s">
        <v>18</v>
      </c>
      <c r="G92" s="38" t="s">
        <v>33</v>
      </c>
    </row>
    <row r="93" spans="2:7" x14ac:dyDescent="0.25">
      <c r="C93" s="34" t="s">
        <v>378</v>
      </c>
      <c r="D93" s="61"/>
      <c r="E93" s="60"/>
      <c r="F93" s="60"/>
      <c r="G93" s="38" t="s">
        <v>33</v>
      </c>
    </row>
    <row r="94" spans="2:7" x14ac:dyDescent="0.25">
      <c r="C94" s="34" t="s">
        <v>384</v>
      </c>
      <c r="D94" s="61"/>
      <c r="E94" s="60"/>
      <c r="F94" s="60"/>
      <c r="G94" s="38" t="s">
        <v>33</v>
      </c>
    </row>
    <row r="95" spans="2:7" x14ac:dyDescent="0.25">
      <c r="B95" s="37"/>
      <c r="C95" s="36" t="s">
        <v>373</v>
      </c>
      <c r="D95" s="61" t="s">
        <v>374</v>
      </c>
      <c r="E95" s="60"/>
      <c r="F95" s="60" t="s">
        <v>18</v>
      </c>
      <c r="G95" s="38" t="s">
        <v>33</v>
      </c>
    </row>
    <row r="96" spans="2:7" x14ac:dyDescent="0.25">
      <c r="B96" s="37"/>
      <c r="C96" s="36" t="s">
        <v>380</v>
      </c>
      <c r="D96" s="61"/>
      <c r="E96" s="60"/>
      <c r="F96" s="60"/>
      <c r="G96" s="38" t="s">
        <v>33</v>
      </c>
    </row>
    <row r="97" spans="2:13" x14ac:dyDescent="0.25">
      <c r="B97" s="37"/>
      <c r="C97" s="36" t="s">
        <v>386</v>
      </c>
      <c r="D97" s="61"/>
      <c r="E97" s="60"/>
      <c r="F97" s="60"/>
      <c r="G97" s="38" t="s">
        <v>33</v>
      </c>
      <c r="J97" s="36"/>
      <c r="K97" s="36"/>
      <c r="L97" s="36"/>
      <c r="M97" s="36"/>
    </row>
    <row r="98" spans="2:13" x14ac:dyDescent="0.25">
      <c r="C98" s="34" t="s">
        <v>64</v>
      </c>
      <c r="D98" s="61" t="s">
        <v>65</v>
      </c>
      <c r="E98" s="60"/>
      <c r="F98" s="60" t="s">
        <v>18</v>
      </c>
      <c r="G98" s="38" t="s">
        <v>33</v>
      </c>
      <c r="I98" s="36"/>
    </row>
    <row r="99" spans="2:13" x14ac:dyDescent="0.25">
      <c r="C99" s="34" t="s">
        <v>68</v>
      </c>
      <c r="D99" s="61"/>
      <c r="E99" s="60"/>
      <c r="F99" s="60"/>
      <c r="G99" s="38" t="s">
        <v>33</v>
      </c>
    </row>
    <row r="100" spans="2:13" x14ac:dyDescent="0.25">
      <c r="C100" s="34" t="s">
        <v>109</v>
      </c>
      <c r="D100" s="61" t="s">
        <v>110</v>
      </c>
      <c r="E100" s="60"/>
      <c r="F100" s="60" t="s">
        <v>18</v>
      </c>
      <c r="G100" s="38" t="s">
        <v>33</v>
      </c>
    </row>
    <row r="101" spans="2:13" x14ac:dyDescent="0.25">
      <c r="C101" s="34" t="s">
        <v>112</v>
      </c>
      <c r="D101" s="61"/>
      <c r="E101" s="60"/>
      <c r="F101" s="60"/>
      <c r="G101" s="38" t="s">
        <v>33</v>
      </c>
    </row>
    <row r="102" spans="2:13" x14ac:dyDescent="0.25">
      <c r="C102" s="34" t="s">
        <v>114</v>
      </c>
      <c r="D102" s="61"/>
      <c r="E102" s="60"/>
      <c r="F102" s="60"/>
      <c r="G102" s="38" t="s">
        <v>33</v>
      </c>
    </row>
    <row r="103" spans="2:13" x14ac:dyDescent="0.25">
      <c r="C103" s="34" t="s">
        <v>118</v>
      </c>
      <c r="D103" s="61" t="s">
        <v>119</v>
      </c>
      <c r="E103" s="60"/>
      <c r="F103" s="60" t="s">
        <v>18</v>
      </c>
      <c r="G103" s="38" t="s">
        <v>33</v>
      </c>
    </row>
    <row r="104" spans="2:13" x14ac:dyDescent="0.25">
      <c r="C104" s="34" t="s">
        <v>121</v>
      </c>
      <c r="D104" s="61"/>
      <c r="E104" s="60"/>
      <c r="F104" s="60"/>
      <c r="G104" s="38" t="s">
        <v>33</v>
      </c>
    </row>
    <row r="105" spans="2:13" x14ac:dyDescent="0.25">
      <c r="C105" s="34" t="s">
        <v>123</v>
      </c>
      <c r="D105" s="61" t="s">
        <v>124</v>
      </c>
      <c r="E105" s="60"/>
      <c r="F105" s="60" t="s">
        <v>18</v>
      </c>
      <c r="G105" s="38" t="s">
        <v>33</v>
      </c>
    </row>
    <row r="106" spans="2:13" x14ac:dyDescent="0.25">
      <c r="C106" s="34" t="s">
        <v>126</v>
      </c>
      <c r="D106" s="61"/>
      <c r="E106" s="60"/>
      <c r="F106" s="60"/>
      <c r="G106" s="38" t="s">
        <v>33</v>
      </c>
    </row>
    <row r="107" spans="2:13" x14ac:dyDescent="0.25">
      <c r="C107" s="34" t="s">
        <v>128</v>
      </c>
      <c r="D107" s="61"/>
      <c r="E107" s="60"/>
      <c r="F107" s="60"/>
      <c r="G107" s="38" t="s">
        <v>33</v>
      </c>
    </row>
    <row r="108" spans="2:13" x14ac:dyDescent="0.25">
      <c r="C108" s="34" t="s">
        <v>130</v>
      </c>
      <c r="D108" s="61" t="s">
        <v>131</v>
      </c>
      <c r="E108" s="60"/>
      <c r="F108" s="60" t="s">
        <v>18</v>
      </c>
      <c r="G108" s="38" t="s">
        <v>33</v>
      </c>
    </row>
    <row r="109" spans="2:13" x14ac:dyDescent="0.25">
      <c r="C109" s="34" t="s">
        <v>134</v>
      </c>
      <c r="D109" s="61"/>
      <c r="E109" s="60"/>
      <c r="F109" s="60"/>
      <c r="G109" s="38" t="s">
        <v>33</v>
      </c>
    </row>
    <row r="110" spans="2:13" x14ac:dyDescent="0.25">
      <c r="C110" s="34" t="s">
        <v>136</v>
      </c>
      <c r="D110" s="61"/>
      <c r="E110" s="60"/>
      <c r="F110" s="60"/>
      <c r="G110" s="38" t="s">
        <v>33</v>
      </c>
    </row>
    <row r="111" spans="2:13" x14ac:dyDescent="0.25">
      <c r="C111" s="34" t="s">
        <v>158</v>
      </c>
      <c r="D111" s="61" t="s">
        <v>159</v>
      </c>
      <c r="E111" s="60"/>
      <c r="F111" s="60" t="s">
        <v>18</v>
      </c>
      <c r="G111" s="38" t="s">
        <v>33</v>
      </c>
    </row>
    <row r="112" spans="2:13" x14ac:dyDescent="0.25">
      <c r="C112" s="34" t="s">
        <v>161</v>
      </c>
      <c r="D112" s="61"/>
      <c r="E112" s="60"/>
      <c r="F112" s="60"/>
      <c r="G112" s="38" t="s">
        <v>33</v>
      </c>
    </row>
    <row r="113" spans="3:11" x14ac:dyDescent="0.25">
      <c r="C113" s="34" t="s">
        <v>163</v>
      </c>
      <c r="D113" s="61" t="s">
        <v>164</v>
      </c>
      <c r="E113" s="60"/>
      <c r="F113" s="60" t="s">
        <v>18</v>
      </c>
      <c r="G113" s="38" t="s">
        <v>33</v>
      </c>
    </row>
    <row r="114" spans="3:11" x14ac:dyDescent="0.25">
      <c r="C114" s="34" t="s">
        <v>166</v>
      </c>
      <c r="D114" s="61"/>
      <c r="E114" s="60"/>
      <c r="F114" s="60"/>
      <c r="G114" s="38" t="s">
        <v>33</v>
      </c>
    </row>
    <row r="115" spans="3:11" x14ac:dyDescent="0.25">
      <c r="C115" s="34" t="s">
        <v>168</v>
      </c>
      <c r="D115" s="61"/>
      <c r="E115" s="60"/>
      <c r="F115" s="60"/>
      <c r="G115" s="38" t="s">
        <v>33</v>
      </c>
    </row>
    <row r="116" spans="3:11" x14ac:dyDescent="0.25">
      <c r="C116" s="34" t="s">
        <v>178</v>
      </c>
      <c r="D116" s="61" t="s">
        <v>179</v>
      </c>
      <c r="E116" s="60"/>
      <c r="F116" s="60" t="s">
        <v>18</v>
      </c>
      <c r="G116" s="38" t="s">
        <v>33</v>
      </c>
    </row>
    <row r="117" spans="3:11" x14ac:dyDescent="0.25">
      <c r="C117" s="34" t="s">
        <v>181</v>
      </c>
      <c r="D117" s="61"/>
      <c r="E117" s="60"/>
      <c r="F117" s="60"/>
      <c r="G117" s="38" t="s">
        <v>33</v>
      </c>
    </row>
    <row r="118" spans="3:11" x14ac:dyDescent="0.25">
      <c r="C118" s="34" t="s">
        <v>183</v>
      </c>
      <c r="D118" s="61"/>
      <c r="E118" s="60"/>
      <c r="F118" s="60"/>
      <c r="G118" s="38" t="s">
        <v>33</v>
      </c>
    </row>
    <row r="119" spans="3:11" x14ac:dyDescent="0.25">
      <c r="C119" s="34" t="s">
        <v>185</v>
      </c>
      <c r="D119" s="61" t="s">
        <v>186</v>
      </c>
      <c r="E119" s="60"/>
      <c r="F119" s="60" t="s">
        <v>18</v>
      </c>
      <c r="G119" s="38" t="s">
        <v>33</v>
      </c>
      <c r="K119" s="34" t="s">
        <v>166</v>
      </c>
    </row>
    <row r="120" spans="3:11" x14ac:dyDescent="0.25">
      <c r="C120" s="34" t="s">
        <v>188</v>
      </c>
      <c r="D120" s="61"/>
      <c r="E120" s="60"/>
      <c r="F120" s="60"/>
      <c r="G120" s="38" t="s">
        <v>33</v>
      </c>
      <c r="K120" s="34" t="s">
        <v>181</v>
      </c>
    </row>
    <row r="121" spans="3:11" x14ac:dyDescent="0.25">
      <c r="C121" s="34" t="s">
        <v>194</v>
      </c>
      <c r="D121" s="61" t="s">
        <v>195</v>
      </c>
      <c r="E121" s="60"/>
      <c r="F121" s="60" t="s">
        <v>18</v>
      </c>
      <c r="G121" s="38" t="s">
        <v>33</v>
      </c>
      <c r="K121" s="34" t="s">
        <v>197</v>
      </c>
    </row>
    <row r="122" spans="3:11" x14ac:dyDescent="0.25">
      <c r="C122" s="34" t="s">
        <v>197</v>
      </c>
      <c r="D122" s="61"/>
      <c r="E122" s="60"/>
      <c r="F122" s="60"/>
      <c r="G122" s="38" t="s">
        <v>33</v>
      </c>
      <c r="K122" s="34" t="s">
        <v>202</v>
      </c>
    </row>
    <row r="123" spans="3:11" x14ac:dyDescent="0.25">
      <c r="C123" s="34" t="s">
        <v>199</v>
      </c>
      <c r="D123" s="61" t="s">
        <v>200</v>
      </c>
      <c r="E123" s="60"/>
      <c r="F123" s="60" t="s">
        <v>18</v>
      </c>
      <c r="G123" s="38" t="s">
        <v>33</v>
      </c>
      <c r="K123" s="34" t="s">
        <v>213</v>
      </c>
    </row>
    <row r="124" spans="3:11" x14ac:dyDescent="0.25">
      <c r="C124" s="34" t="s">
        <v>202</v>
      </c>
      <c r="D124" s="61"/>
      <c r="E124" s="60"/>
      <c r="F124" s="60"/>
      <c r="G124" s="38" t="s">
        <v>33</v>
      </c>
      <c r="K124" s="34" t="s">
        <v>225</v>
      </c>
    </row>
    <row r="125" spans="3:11" x14ac:dyDescent="0.25">
      <c r="C125" s="34" t="s">
        <v>210</v>
      </c>
      <c r="D125" s="61" t="s">
        <v>211</v>
      </c>
      <c r="E125" s="60"/>
      <c r="F125" s="60" t="s">
        <v>18</v>
      </c>
      <c r="G125" s="38" t="s">
        <v>33</v>
      </c>
      <c r="K125" s="34" t="s">
        <v>227</v>
      </c>
    </row>
    <row r="126" spans="3:11" x14ac:dyDescent="0.25">
      <c r="C126" s="34" t="s">
        <v>213</v>
      </c>
      <c r="D126" s="61"/>
      <c r="E126" s="60"/>
      <c r="F126" s="60"/>
      <c r="G126" s="38" t="s">
        <v>33</v>
      </c>
      <c r="K126" s="34" t="s">
        <v>230</v>
      </c>
    </row>
    <row r="127" spans="3:11" x14ac:dyDescent="0.25">
      <c r="C127" s="34" t="s">
        <v>215</v>
      </c>
      <c r="D127" s="61"/>
      <c r="E127" s="60"/>
      <c r="F127" s="60"/>
      <c r="G127" s="38" t="s">
        <v>33</v>
      </c>
      <c r="K127" s="34" t="s">
        <v>232</v>
      </c>
    </row>
    <row r="128" spans="3:11" x14ac:dyDescent="0.25">
      <c r="C128" s="34" t="s">
        <v>222</v>
      </c>
      <c r="D128" s="61" t="s">
        <v>223</v>
      </c>
      <c r="E128" s="60"/>
      <c r="F128" s="60" t="s">
        <v>18</v>
      </c>
      <c r="G128" s="38" t="s">
        <v>33</v>
      </c>
      <c r="K128" s="34" t="s">
        <v>267</v>
      </c>
    </row>
    <row r="129" spans="1:11" x14ac:dyDescent="0.25">
      <c r="C129" s="34" t="s">
        <v>225</v>
      </c>
      <c r="D129" s="61"/>
      <c r="E129" s="60"/>
      <c r="F129" s="60"/>
      <c r="G129" s="38" t="s">
        <v>33</v>
      </c>
      <c r="K129" s="34" t="s">
        <v>271</v>
      </c>
    </row>
    <row r="130" spans="1:11" x14ac:dyDescent="0.25">
      <c r="C130" s="34" t="s">
        <v>227</v>
      </c>
      <c r="D130" s="61" t="s">
        <v>228</v>
      </c>
      <c r="E130" s="60"/>
      <c r="F130" s="60" t="s">
        <v>18</v>
      </c>
      <c r="G130" s="38" t="s">
        <v>33</v>
      </c>
      <c r="K130" s="34" t="s">
        <v>275</v>
      </c>
    </row>
    <row r="131" spans="1:11" x14ac:dyDescent="0.25">
      <c r="C131" s="34" t="s">
        <v>230</v>
      </c>
      <c r="D131" s="61"/>
      <c r="E131" s="60"/>
      <c r="F131" s="60"/>
      <c r="G131" s="38" t="s">
        <v>33</v>
      </c>
      <c r="K131" s="34" t="s">
        <v>279</v>
      </c>
    </row>
    <row r="132" spans="1:11" x14ac:dyDescent="0.25">
      <c r="C132" s="34" t="s">
        <v>232</v>
      </c>
      <c r="D132" s="61"/>
      <c r="E132" s="60"/>
      <c r="F132" s="60"/>
      <c r="G132" s="38" t="s">
        <v>33</v>
      </c>
      <c r="K132" s="34" t="s">
        <v>402</v>
      </c>
    </row>
    <row r="133" spans="1:11" x14ac:dyDescent="0.25">
      <c r="C133" s="34" t="s">
        <v>267</v>
      </c>
      <c r="D133" s="42" t="s">
        <v>268</v>
      </c>
      <c r="E133" s="43"/>
      <c r="F133" s="43" t="s">
        <v>18</v>
      </c>
      <c r="G133" s="38" t="s">
        <v>33</v>
      </c>
      <c r="K133" s="34" t="s">
        <v>417</v>
      </c>
    </row>
    <row r="134" spans="1:11" x14ac:dyDescent="0.25">
      <c r="C134" s="34" t="s">
        <v>271</v>
      </c>
      <c r="D134" s="42" t="s">
        <v>272</v>
      </c>
      <c r="E134" s="43"/>
      <c r="F134" s="43" t="s">
        <v>18</v>
      </c>
      <c r="G134" s="38" t="s">
        <v>33</v>
      </c>
      <c r="K134" s="34" t="s">
        <v>431</v>
      </c>
    </row>
    <row r="135" spans="1:11" x14ac:dyDescent="0.25">
      <c r="C135" s="34" t="s">
        <v>275</v>
      </c>
      <c r="D135" s="42" t="s">
        <v>276</v>
      </c>
      <c r="E135" s="43"/>
      <c r="F135" s="43" t="s">
        <v>18</v>
      </c>
      <c r="G135" s="38" t="s">
        <v>33</v>
      </c>
    </row>
    <row r="136" spans="1:11" x14ac:dyDescent="0.25">
      <c r="C136" s="34" t="s">
        <v>279</v>
      </c>
      <c r="D136" s="42" t="s">
        <v>280</v>
      </c>
      <c r="E136" s="43"/>
      <c r="F136" s="43" t="s">
        <v>18</v>
      </c>
      <c r="G136" s="38" t="s">
        <v>33</v>
      </c>
    </row>
    <row r="137" spans="1:11" x14ac:dyDescent="0.25">
      <c r="C137" s="34" t="s">
        <v>454</v>
      </c>
      <c r="D137" s="61" t="s">
        <v>582</v>
      </c>
      <c r="E137" s="60"/>
      <c r="F137" s="60" t="s">
        <v>18</v>
      </c>
      <c r="G137" s="38" t="s">
        <v>33</v>
      </c>
    </row>
    <row r="138" spans="1:11" x14ac:dyDescent="0.25">
      <c r="C138" s="34" t="s">
        <v>457</v>
      </c>
      <c r="D138" s="61"/>
      <c r="E138" s="60"/>
      <c r="F138" s="60"/>
      <c r="G138" s="38" t="s">
        <v>33</v>
      </c>
    </row>
    <row r="139" spans="1:11" x14ac:dyDescent="0.25">
      <c r="C139" s="34" t="s">
        <v>459</v>
      </c>
      <c r="D139" s="61" t="s">
        <v>460</v>
      </c>
      <c r="E139" s="60"/>
      <c r="F139" s="60" t="s">
        <v>18</v>
      </c>
      <c r="G139" s="38" t="s">
        <v>33</v>
      </c>
    </row>
    <row r="140" spans="1:11" x14ac:dyDescent="0.25">
      <c r="C140" s="34" t="s">
        <v>462</v>
      </c>
      <c r="D140" s="61"/>
      <c r="E140" s="60"/>
      <c r="F140" s="60"/>
      <c r="G140" s="38" t="s">
        <v>33</v>
      </c>
    </row>
    <row r="141" spans="1:11" x14ac:dyDescent="0.25">
      <c r="C141" s="34" t="s">
        <v>402</v>
      </c>
      <c r="D141" s="44" t="s">
        <v>403</v>
      </c>
      <c r="E141" s="45"/>
      <c r="F141" s="45" t="s">
        <v>18</v>
      </c>
      <c r="G141" s="50" t="s">
        <v>583</v>
      </c>
    </row>
    <row r="142" spans="1:11" x14ac:dyDescent="0.25">
      <c r="C142" s="34" t="s">
        <v>417</v>
      </c>
      <c r="D142" s="44" t="s">
        <v>418</v>
      </c>
      <c r="E142" s="45"/>
      <c r="F142" s="45" t="s">
        <v>18</v>
      </c>
      <c r="G142" s="50" t="s">
        <v>583</v>
      </c>
    </row>
    <row r="143" spans="1:11" x14ac:dyDescent="0.25">
      <c r="C143" s="34" t="s">
        <v>431</v>
      </c>
      <c r="D143" s="44" t="s">
        <v>432</v>
      </c>
      <c r="E143" s="45"/>
      <c r="F143" s="45" t="s">
        <v>18</v>
      </c>
      <c r="G143" s="50" t="s">
        <v>583</v>
      </c>
    </row>
    <row r="144" spans="1:11" x14ac:dyDescent="0.25">
      <c r="A144" s="36"/>
      <c r="B144" s="36"/>
      <c r="C144" s="34" t="s">
        <v>477</v>
      </c>
      <c r="D144" s="61" t="s">
        <v>478</v>
      </c>
      <c r="E144" s="60"/>
      <c r="F144" s="60" t="s">
        <v>18</v>
      </c>
      <c r="G144" s="38" t="s">
        <v>33</v>
      </c>
      <c r="H144" s="36"/>
    </row>
    <row r="145" spans="1:8" x14ac:dyDescent="0.25">
      <c r="A145" s="36"/>
      <c r="B145" s="36"/>
      <c r="C145" s="35" t="s">
        <v>480</v>
      </c>
      <c r="D145" s="63"/>
      <c r="E145" s="65"/>
      <c r="F145" s="65"/>
      <c r="G145" s="39" t="s">
        <v>33</v>
      </c>
      <c r="H145" s="36"/>
    </row>
    <row r="146" spans="1:8" x14ac:dyDescent="0.25">
      <c r="A146" s="36"/>
      <c r="B146" s="36"/>
      <c r="C146" s="36"/>
      <c r="D146" s="36"/>
      <c r="E146" s="43"/>
      <c r="F146" s="46"/>
      <c r="G146" s="36"/>
      <c r="H146" s="36"/>
    </row>
    <row r="147" spans="1:8" x14ac:dyDescent="0.25">
      <c r="A147" s="36"/>
      <c r="B147" s="36"/>
      <c r="C147" s="36"/>
      <c r="D147" s="36"/>
      <c r="E147" s="43">
        <f>COUNTBLANK(E2:E145)</f>
        <v>124</v>
      </c>
      <c r="F147" s="46"/>
      <c r="G147" s="36"/>
      <c r="H147" s="36"/>
    </row>
    <row r="148" spans="1:8" x14ac:dyDescent="0.25">
      <c r="A148" s="36"/>
      <c r="B148" s="36"/>
      <c r="C148" s="36"/>
      <c r="D148" s="36"/>
      <c r="E148" s="43">
        <f>COUNTA(E2:E145)</f>
        <v>20</v>
      </c>
      <c r="F148" s="46"/>
      <c r="G148" s="36"/>
      <c r="H148" s="36"/>
    </row>
    <row r="149" spans="1:8" x14ac:dyDescent="0.25">
      <c r="A149" s="36"/>
      <c r="B149" s="36"/>
      <c r="C149" s="36"/>
      <c r="D149" s="36"/>
      <c r="E149" s="43"/>
      <c r="F149" s="46"/>
      <c r="G149" s="36"/>
      <c r="H149" s="36"/>
    </row>
    <row r="150" spans="1:8" x14ac:dyDescent="0.25">
      <c r="A150" s="36"/>
      <c r="B150" s="36"/>
      <c r="C150" s="36"/>
      <c r="D150" s="36"/>
      <c r="E150" s="43"/>
      <c r="F150" s="46"/>
      <c r="G150" s="36"/>
      <c r="H150" s="36"/>
    </row>
  </sheetData>
  <mergeCells count="201">
    <mergeCell ref="D89:D91"/>
    <mergeCell ref="E89:E91"/>
    <mergeCell ref="F89:F91"/>
    <mergeCell ref="D92:D94"/>
    <mergeCell ref="E92:E94"/>
    <mergeCell ref="F92:F94"/>
    <mergeCell ref="E49:E51"/>
    <mergeCell ref="E54:E55"/>
    <mergeCell ref="F54:F55"/>
    <mergeCell ref="E56:E57"/>
    <mergeCell ref="F56:F57"/>
    <mergeCell ref="E58:E59"/>
    <mergeCell ref="F58:F59"/>
    <mergeCell ref="E60:E61"/>
    <mergeCell ref="F60:F61"/>
    <mergeCell ref="D69:D72"/>
    <mergeCell ref="D73:D74"/>
    <mergeCell ref="D75:D76"/>
    <mergeCell ref="D77:D78"/>
    <mergeCell ref="D79:D80"/>
    <mergeCell ref="D81:D82"/>
    <mergeCell ref="D83:D84"/>
    <mergeCell ref="F87:F88"/>
    <mergeCell ref="E67:E68"/>
    <mergeCell ref="F67:F68"/>
    <mergeCell ref="E65:E66"/>
    <mergeCell ref="F65:F66"/>
    <mergeCell ref="E69:E72"/>
    <mergeCell ref="F69:F72"/>
    <mergeCell ref="E62:E64"/>
    <mergeCell ref="F73:F74"/>
    <mergeCell ref="F75:F76"/>
    <mergeCell ref="F77:F78"/>
    <mergeCell ref="F79:F80"/>
    <mergeCell ref="F81:F82"/>
    <mergeCell ref="F83:F84"/>
    <mergeCell ref="E87:E88"/>
    <mergeCell ref="F85:F86"/>
    <mergeCell ref="D85:D86"/>
    <mergeCell ref="D87:D88"/>
    <mergeCell ref="D67:D68"/>
    <mergeCell ref="E73:E74"/>
    <mergeCell ref="E75:E76"/>
    <mergeCell ref="E77:E78"/>
    <mergeCell ref="E79:E80"/>
    <mergeCell ref="E81:E82"/>
    <mergeCell ref="E83:E84"/>
    <mergeCell ref="E85:E86"/>
    <mergeCell ref="D41:D43"/>
    <mergeCell ref="D44:D46"/>
    <mergeCell ref="D49:D51"/>
    <mergeCell ref="D54:D55"/>
    <mergeCell ref="D56:D57"/>
    <mergeCell ref="D62:D64"/>
    <mergeCell ref="D65:D66"/>
    <mergeCell ref="F62:F64"/>
    <mergeCell ref="D58:D59"/>
    <mergeCell ref="D60:D61"/>
    <mergeCell ref="F49:F51"/>
    <mergeCell ref="D7:D8"/>
    <mergeCell ref="E7:E8"/>
    <mergeCell ref="F7:F8"/>
    <mergeCell ref="G7:G8"/>
    <mergeCell ref="D9:D11"/>
    <mergeCell ref="E9:E11"/>
    <mergeCell ref="F9:F11"/>
    <mergeCell ref="G9:G11"/>
    <mergeCell ref="D38:D40"/>
    <mergeCell ref="D22:D23"/>
    <mergeCell ref="E22:E23"/>
    <mergeCell ref="G22:G23"/>
    <mergeCell ref="F22:F23"/>
    <mergeCell ref="D28:D29"/>
    <mergeCell ref="E28:E29"/>
    <mergeCell ref="F28:F29"/>
    <mergeCell ref="G28:G29"/>
    <mergeCell ref="D30:D31"/>
    <mergeCell ref="E30:E31"/>
    <mergeCell ref="F30:F31"/>
    <mergeCell ref="G30:G31"/>
    <mergeCell ref="D24:D25"/>
    <mergeCell ref="E24:E25"/>
    <mergeCell ref="F24:F25"/>
    <mergeCell ref="D2:D4"/>
    <mergeCell ref="E2:E4"/>
    <mergeCell ref="F2:F4"/>
    <mergeCell ref="G2:G4"/>
    <mergeCell ref="D16:D17"/>
    <mergeCell ref="E16:E17"/>
    <mergeCell ref="F16:F17"/>
    <mergeCell ref="G16:G17"/>
    <mergeCell ref="D18:D19"/>
    <mergeCell ref="E18:E19"/>
    <mergeCell ref="F18:F19"/>
    <mergeCell ref="G18:G19"/>
    <mergeCell ref="D12:D13"/>
    <mergeCell ref="E12:E13"/>
    <mergeCell ref="F12:F13"/>
    <mergeCell ref="G12:G13"/>
    <mergeCell ref="D5:D6"/>
    <mergeCell ref="E5:E6"/>
    <mergeCell ref="F5:F6"/>
    <mergeCell ref="G5:G6"/>
    <mergeCell ref="D14:D15"/>
    <mergeCell ref="E14:E15"/>
    <mergeCell ref="F14:F15"/>
    <mergeCell ref="G14:G15"/>
    <mergeCell ref="G24:G25"/>
    <mergeCell ref="D26:D27"/>
    <mergeCell ref="E26:E27"/>
    <mergeCell ref="F26:F27"/>
    <mergeCell ref="G26:G27"/>
    <mergeCell ref="D20:D21"/>
    <mergeCell ref="E20:E21"/>
    <mergeCell ref="F20:F21"/>
    <mergeCell ref="G20:G21"/>
    <mergeCell ref="G34:G35"/>
    <mergeCell ref="E38:E40"/>
    <mergeCell ref="F38:F40"/>
    <mergeCell ref="G38:G40"/>
    <mergeCell ref="E41:E43"/>
    <mergeCell ref="F41:F43"/>
    <mergeCell ref="E44:E46"/>
    <mergeCell ref="F44:F46"/>
    <mergeCell ref="G41:G43"/>
    <mergeCell ref="G44:G46"/>
    <mergeCell ref="D103:D104"/>
    <mergeCell ref="E103:E104"/>
    <mergeCell ref="F103:F104"/>
    <mergeCell ref="D105:D107"/>
    <mergeCell ref="E105:E107"/>
    <mergeCell ref="F105:F107"/>
    <mergeCell ref="D98:D99"/>
    <mergeCell ref="E98:E99"/>
    <mergeCell ref="F98:F99"/>
    <mergeCell ref="D100:D102"/>
    <mergeCell ref="E100:E102"/>
    <mergeCell ref="F100:F102"/>
    <mergeCell ref="D113:D115"/>
    <mergeCell ref="E113:E115"/>
    <mergeCell ref="F113:F115"/>
    <mergeCell ref="D116:D118"/>
    <mergeCell ref="E116:E118"/>
    <mergeCell ref="F116:F118"/>
    <mergeCell ref="D108:D110"/>
    <mergeCell ref="E108:E110"/>
    <mergeCell ref="F108:F110"/>
    <mergeCell ref="D111:D112"/>
    <mergeCell ref="E111:E112"/>
    <mergeCell ref="F111:F112"/>
    <mergeCell ref="D123:D124"/>
    <mergeCell ref="E123:E124"/>
    <mergeCell ref="F123:F124"/>
    <mergeCell ref="D125:D127"/>
    <mergeCell ref="E125:E127"/>
    <mergeCell ref="F125:F127"/>
    <mergeCell ref="D119:D120"/>
    <mergeCell ref="E119:E120"/>
    <mergeCell ref="F119:F120"/>
    <mergeCell ref="D121:D122"/>
    <mergeCell ref="E121:E122"/>
    <mergeCell ref="F121:F122"/>
    <mergeCell ref="D144:D145"/>
    <mergeCell ref="E144:E145"/>
    <mergeCell ref="F144:F145"/>
    <mergeCell ref="D128:D129"/>
    <mergeCell ref="E128:E129"/>
    <mergeCell ref="F128:F129"/>
    <mergeCell ref="D130:D132"/>
    <mergeCell ref="E130:E132"/>
    <mergeCell ref="F130:F132"/>
    <mergeCell ref="D137:D138"/>
    <mergeCell ref="D139:D140"/>
    <mergeCell ref="F137:F138"/>
    <mergeCell ref="F139:F140"/>
    <mergeCell ref="E137:E138"/>
    <mergeCell ref="E139:E140"/>
    <mergeCell ref="O5:O6"/>
    <mergeCell ref="M5:M6"/>
    <mergeCell ref="N5:N6"/>
    <mergeCell ref="D95:D97"/>
    <mergeCell ref="E95:E97"/>
    <mergeCell ref="F95:F97"/>
    <mergeCell ref="D47:D48"/>
    <mergeCell ref="E47:E48"/>
    <mergeCell ref="F47:F48"/>
    <mergeCell ref="G47:G48"/>
    <mergeCell ref="D36:D37"/>
    <mergeCell ref="E36:E37"/>
    <mergeCell ref="F36:F37"/>
    <mergeCell ref="G36:G37"/>
    <mergeCell ref="D52:D53"/>
    <mergeCell ref="E52:E53"/>
    <mergeCell ref="F52:F53"/>
    <mergeCell ref="D32:D33"/>
    <mergeCell ref="E32:E33"/>
    <mergeCell ref="F32:F33"/>
    <mergeCell ref="G32:G33"/>
    <mergeCell ref="D34:D35"/>
    <mergeCell ref="E34:E35"/>
    <mergeCell ref="F34:F3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67C9-23D2-4ADE-8DCB-648ED12E8246}">
  <dimension ref="A2:D14"/>
  <sheetViews>
    <sheetView tabSelected="1" workbookViewId="0">
      <selection activeCell="C7" sqref="C7"/>
    </sheetView>
  </sheetViews>
  <sheetFormatPr defaultRowHeight="15" x14ac:dyDescent="0.25"/>
  <cols>
    <col min="1" max="1" width="28.5703125" bestFit="1" customWidth="1"/>
    <col min="2" max="2" width="12.28515625" bestFit="1" customWidth="1"/>
    <col min="3" max="3" width="10" bestFit="1" customWidth="1"/>
    <col min="4" max="4" width="9.7109375" bestFit="1" customWidth="1"/>
  </cols>
  <sheetData>
    <row r="2" spans="1:4" x14ac:dyDescent="0.25">
      <c r="A2" t="s">
        <v>245</v>
      </c>
      <c r="B2" t="s">
        <v>593</v>
      </c>
      <c r="C2" t="s">
        <v>592</v>
      </c>
    </row>
    <row r="3" spans="1:4" x14ac:dyDescent="0.25">
      <c r="A3" t="s">
        <v>594</v>
      </c>
      <c r="B3" t="s">
        <v>595</v>
      </c>
    </row>
    <row r="4" spans="1:4" x14ac:dyDescent="0.25">
      <c r="A4" t="s">
        <v>70</v>
      </c>
      <c r="B4" t="s">
        <v>596</v>
      </c>
      <c r="C4" t="s">
        <v>597</v>
      </c>
      <c r="D4" t="s">
        <v>598</v>
      </c>
    </row>
    <row r="5" spans="1:4" x14ac:dyDescent="0.25">
      <c r="A5" t="s">
        <v>299</v>
      </c>
      <c r="B5" t="s">
        <v>599</v>
      </c>
      <c r="C5" t="s">
        <v>600</v>
      </c>
    </row>
    <row r="6" spans="1:4" x14ac:dyDescent="0.25">
      <c r="A6" t="s">
        <v>104</v>
      </c>
      <c r="B6" t="s">
        <v>599</v>
      </c>
      <c r="C6" t="s">
        <v>601</v>
      </c>
    </row>
    <row r="7" spans="1:4" x14ac:dyDescent="0.25">
      <c r="A7" t="s">
        <v>304</v>
      </c>
      <c r="B7" t="s">
        <v>599</v>
      </c>
      <c r="C7" t="s">
        <v>600</v>
      </c>
    </row>
    <row r="8" spans="1:4" x14ac:dyDescent="0.25">
      <c r="A8" t="s">
        <v>317</v>
      </c>
      <c r="B8" t="s">
        <v>599</v>
      </c>
      <c r="C8" t="s">
        <v>600</v>
      </c>
    </row>
    <row r="9" spans="1:4" x14ac:dyDescent="0.25">
      <c r="A9" t="s">
        <v>322</v>
      </c>
      <c r="B9" t="s">
        <v>599</v>
      </c>
      <c r="C9" t="s">
        <v>600</v>
      </c>
    </row>
    <row r="10" spans="1:4" x14ac:dyDescent="0.25">
      <c r="A10" t="s">
        <v>327</v>
      </c>
      <c r="B10" t="s">
        <v>599</v>
      </c>
      <c r="C10" t="s">
        <v>600</v>
      </c>
    </row>
    <row r="11" spans="1:4" x14ac:dyDescent="0.25">
      <c r="A11" t="s">
        <v>332</v>
      </c>
      <c r="B11" t="s">
        <v>599</v>
      </c>
      <c r="C11" t="s">
        <v>600</v>
      </c>
    </row>
    <row r="12" spans="1:4" x14ac:dyDescent="0.25">
      <c r="A12" t="s">
        <v>337</v>
      </c>
      <c r="B12" t="s">
        <v>599</v>
      </c>
      <c r="C12" t="s">
        <v>600</v>
      </c>
    </row>
    <row r="13" spans="1:4" x14ac:dyDescent="0.25">
      <c r="A13" t="s">
        <v>342</v>
      </c>
      <c r="B13" t="s">
        <v>599</v>
      </c>
      <c r="C13" t="s">
        <v>600</v>
      </c>
    </row>
    <row r="14" spans="1:4" x14ac:dyDescent="0.25">
      <c r="A14" t="s">
        <v>347</v>
      </c>
      <c r="B14" t="s">
        <v>599</v>
      </c>
      <c r="C14" t="s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Normal="100" workbookViewId="0">
      <selection activeCell="A2" sqref="A2:A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41.42578125" customWidth="1"/>
    <col min="6" max="6" width="5.7109375" bestFit="1" customWidth="1"/>
  </cols>
  <sheetData>
    <row r="1" spans="1:6" s="56" customFormat="1" x14ac:dyDescent="0.25">
      <c r="A1" s="56" t="s">
        <v>0</v>
      </c>
      <c r="B1" s="56" t="s">
        <v>20</v>
      </c>
      <c r="C1" s="56" t="s">
        <v>2</v>
      </c>
      <c r="D1" s="56" t="s">
        <v>15</v>
      </c>
      <c r="E1" s="55" t="s">
        <v>589</v>
      </c>
      <c r="F1" s="56" t="s">
        <v>539</v>
      </c>
    </row>
    <row r="2" spans="1:6" x14ac:dyDescent="0.25">
      <c r="A2" t="s">
        <v>70</v>
      </c>
      <c r="B2" t="s">
        <v>545</v>
      </c>
      <c r="C2" t="s">
        <v>71</v>
      </c>
      <c r="D2" t="s">
        <v>73</v>
      </c>
      <c r="E2" s="71">
        <v>101332</v>
      </c>
    </row>
    <row r="3" spans="1:6" x14ac:dyDescent="0.25">
      <c r="A3" t="s">
        <v>75</v>
      </c>
      <c r="B3" t="s">
        <v>546</v>
      </c>
      <c r="C3" t="s">
        <v>71</v>
      </c>
      <c r="D3" t="s">
        <v>73</v>
      </c>
      <c r="E3" s="71"/>
    </row>
    <row r="4" spans="1:6" x14ac:dyDescent="0.25">
      <c r="A4" t="s">
        <v>104</v>
      </c>
      <c r="B4" t="s">
        <v>540</v>
      </c>
      <c r="C4" t="s">
        <v>105</v>
      </c>
      <c r="D4" t="s">
        <v>524</v>
      </c>
      <c r="E4" s="71">
        <v>99343</v>
      </c>
    </row>
    <row r="5" spans="1:6" x14ac:dyDescent="0.25">
      <c r="A5" t="s">
        <v>107</v>
      </c>
      <c r="B5" t="s">
        <v>541</v>
      </c>
      <c r="C5" t="s">
        <v>105</v>
      </c>
      <c r="D5" t="s">
        <v>524</v>
      </c>
      <c r="E5" s="71"/>
    </row>
    <row r="6" spans="1:6" x14ac:dyDescent="0.25">
      <c r="A6" t="s">
        <v>299</v>
      </c>
      <c r="B6" t="s">
        <v>547</v>
      </c>
      <c r="C6" t="s">
        <v>300</v>
      </c>
      <c r="D6" t="s">
        <v>516</v>
      </c>
      <c r="E6" s="71">
        <v>102453</v>
      </c>
    </row>
    <row r="7" spans="1:6" x14ac:dyDescent="0.25">
      <c r="A7" t="s">
        <v>302</v>
      </c>
      <c r="B7" t="s">
        <v>547</v>
      </c>
      <c r="C7" t="s">
        <v>300</v>
      </c>
      <c r="D7" t="s">
        <v>516</v>
      </c>
      <c r="E7" s="71"/>
    </row>
    <row r="8" spans="1:6" x14ac:dyDescent="0.25">
      <c r="A8" t="s">
        <v>304</v>
      </c>
      <c r="B8" t="s">
        <v>548</v>
      </c>
      <c r="C8" t="s">
        <v>305</v>
      </c>
      <c r="D8" t="s">
        <v>521</v>
      </c>
      <c r="E8" s="71">
        <v>102447</v>
      </c>
    </row>
    <row r="9" spans="1:6" x14ac:dyDescent="0.25">
      <c r="A9" t="s">
        <v>309</v>
      </c>
      <c r="B9" t="s">
        <v>549</v>
      </c>
      <c r="C9" t="s">
        <v>305</v>
      </c>
      <c r="D9" t="s">
        <v>521</v>
      </c>
      <c r="E9" s="71"/>
    </row>
    <row r="10" spans="1:6" x14ac:dyDescent="0.25">
      <c r="A10" t="s">
        <v>307</v>
      </c>
      <c r="B10" t="s">
        <v>550</v>
      </c>
      <c r="C10" t="s">
        <v>305</v>
      </c>
      <c r="D10" t="s">
        <v>521</v>
      </c>
      <c r="E10" s="71"/>
    </row>
    <row r="11" spans="1:6" x14ac:dyDescent="0.25">
      <c r="A11" t="s">
        <v>311</v>
      </c>
      <c r="B11" t="s">
        <v>551</v>
      </c>
      <c r="C11" t="s">
        <v>305</v>
      </c>
      <c r="D11" t="s">
        <v>521</v>
      </c>
      <c r="E11" s="71"/>
    </row>
    <row r="12" spans="1:6" x14ac:dyDescent="0.25">
      <c r="A12" t="s">
        <v>317</v>
      </c>
      <c r="B12" t="s">
        <v>552</v>
      </c>
      <c r="C12" t="s">
        <v>318</v>
      </c>
      <c r="D12" t="s">
        <v>512</v>
      </c>
      <c r="E12" s="71">
        <v>101221</v>
      </c>
    </row>
    <row r="13" spans="1:6" x14ac:dyDescent="0.25">
      <c r="A13" t="s">
        <v>320</v>
      </c>
      <c r="B13" t="s">
        <v>552</v>
      </c>
      <c r="C13" t="s">
        <v>318</v>
      </c>
      <c r="D13" t="s">
        <v>512</v>
      </c>
      <c r="E13" s="71"/>
    </row>
    <row r="14" spans="1:6" x14ac:dyDescent="0.25">
      <c r="A14" t="s">
        <v>322</v>
      </c>
      <c r="B14" t="s">
        <v>553</v>
      </c>
      <c r="C14" t="s">
        <v>323</v>
      </c>
      <c r="D14" t="s">
        <v>517</v>
      </c>
      <c r="E14" s="71">
        <v>102455</v>
      </c>
    </row>
    <row r="15" spans="1:6" x14ac:dyDescent="0.25">
      <c r="A15" t="s">
        <v>325</v>
      </c>
      <c r="B15" t="s">
        <v>553</v>
      </c>
      <c r="C15" t="s">
        <v>323</v>
      </c>
      <c r="D15" t="s">
        <v>517</v>
      </c>
      <c r="E15" s="71"/>
    </row>
    <row r="16" spans="1:6" x14ac:dyDescent="0.25">
      <c r="A16" t="s">
        <v>327</v>
      </c>
      <c r="B16" t="s">
        <v>554</v>
      </c>
      <c r="C16" t="s">
        <v>328</v>
      </c>
      <c r="D16" t="s">
        <v>508</v>
      </c>
      <c r="E16" s="71">
        <v>1013824</v>
      </c>
    </row>
    <row r="17" spans="1:5" x14ac:dyDescent="0.25">
      <c r="A17" t="s">
        <v>330</v>
      </c>
      <c r="B17" t="s">
        <v>555</v>
      </c>
      <c r="C17" t="s">
        <v>328</v>
      </c>
      <c r="D17" t="s">
        <v>508</v>
      </c>
      <c r="E17" s="71"/>
    </row>
    <row r="18" spans="1:5" x14ac:dyDescent="0.25">
      <c r="A18" t="s">
        <v>332</v>
      </c>
      <c r="B18" t="s">
        <v>556</v>
      </c>
      <c r="C18" t="s">
        <v>333</v>
      </c>
      <c r="D18" t="s">
        <v>510</v>
      </c>
      <c r="E18" s="71">
        <v>102445</v>
      </c>
    </row>
    <row r="19" spans="1:5" x14ac:dyDescent="0.25">
      <c r="A19" t="s">
        <v>335</v>
      </c>
      <c r="B19" t="s">
        <v>557</v>
      </c>
      <c r="C19" t="s">
        <v>333</v>
      </c>
      <c r="D19" t="s">
        <v>510</v>
      </c>
      <c r="E19" s="71"/>
    </row>
    <row r="20" spans="1:5" x14ac:dyDescent="0.25">
      <c r="A20" t="s">
        <v>337</v>
      </c>
      <c r="B20" t="s">
        <v>558</v>
      </c>
      <c r="C20" t="s">
        <v>338</v>
      </c>
      <c r="D20" t="s">
        <v>511</v>
      </c>
      <c r="E20" s="71">
        <v>101557</v>
      </c>
    </row>
    <row r="21" spans="1:5" x14ac:dyDescent="0.25">
      <c r="A21" t="s">
        <v>340</v>
      </c>
      <c r="B21" t="s">
        <v>558</v>
      </c>
      <c r="C21" t="s">
        <v>338</v>
      </c>
      <c r="D21" t="s">
        <v>511</v>
      </c>
      <c r="E21" s="71"/>
    </row>
    <row r="22" spans="1:5" x14ac:dyDescent="0.25">
      <c r="A22" t="s">
        <v>342</v>
      </c>
      <c r="B22" t="s">
        <v>559</v>
      </c>
      <c r="C22" t="s">
        <v>343</v>
      </c>
      <c r="D22" t="s">
        <v>509</v>
      </c>
      <c r="E22" s="71">
        <v>101339</v>
      </c>
    </row>
    <row r="23" spans="1:5" x14ac:dyDescent="0.25">
      <c r="A23" t="s">
        <v>345</v>
      </c>
      <c r="B23" t="s">
        <v>559</v>
      </c>
      <c r="C23" t="s">
        <v>343</v>
      </c>
      <c r="D23" t="s">
        <v>509</v>
      </c>
      <c r="E23" s="71"/>
    </row>
    <row r="24" spans="1:5" x14ac:dyDescent="0.25">
      <c r="A24" t="s">
        <v>347</v>
      </c>
      <c r="B24" t="s">
        <v>560</v>
      </c>
      <c r="C24" t="s">
        <v>348</v>
      </c>
      <c r="D24" t="s">
        <v>520</v>
      </c>
      <c r="E24" s="71">
        <v>102391</v>
      </c>
    </row>
    <row r="25" spans="1:5" x14ac:dyDescent="0.25">
      <c r="A25" t="s">
        <v>350</v>
      </c>
      <c r="B25" t="s">
        <v>560</v>
      </c>
      <c r="C25" t="s">
        <v>348</v>
      </c>
      <c r="D25" t="s">
        <v>520</v>
      </c>
      <c r="E25" s="71"/>
    </row>
  </sheetData>
  <mergeCells count="11">
    <mergeCell ref="E24:E25"/>
    <mergeCell ref="E8:E11"/>
    <mergeCell ref="E2:E3"/>
    <mergeCell ref="E4:E5"/>
    <mergeCell ref="E6:E7"/>
    <mergeCell ref="E12:E13"/>
    <mergeCell ref="E14:E15"/>
    <mergeCell ref="E16:E17"/>
    <mergeCell ref="E18:E19"/>
    <mergeCell ref="E20:E21"/>
    <mergeCell ref="E22:E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X17"/>
  <sheetViews>
    <sheetView zoomScaleNormal="100" workbookViewId="0">
      <selection activeCell="A17" sqref="A17:W17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5" width="7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24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24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24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24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24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24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24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24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24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24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  <row r="14" spans="1:24" x14ac:dyDescent="0.25">
      <c r="B14" s="54"/>
      <c r="C14" s="54">
        <v>44358</v>
      </c>
      <c r="D14" t="s">
        <v>586</v>
      </c>
      <c r="E14">
        <v>102341</v>
      </c>
      <c r="F14">
        <v>3628</v>
      </c>
      <c r="G14">
        <v>19</v>
      </c>
      <c r="H14">
        <v>1</v>
      </c>
      <c r="J14">
        <v>3</v>
      </c>
      <c r="K14">
        <v>131</v>
      </c>
      <c r="L14">
        <v>129</v>
      </c>
      <c r="M14">
        <v>145</v>
      </c>
      <c r="N14">
        <v>1</v>
      </c>
      <c r="O14">
        <v>75</v>
      </c>
      <c r="Q14">
        <v>2021</v>
      </c>
      <c r="R14">
        <v>0</v>
      </c>
      <c r="T14" t="s">
        <v>587</v>
      </c>
      <c r="U14">
        <v>47.615000000000002</v>
      </c>
      <c r="V14">
        <v>-5.5083000000000002</v>
      </c>
      <c r="W14">
        <v>96304</v>
      </c>
      <c r="X14">
        <v>6</v>
      </c>
    </row>
    <row r="15" spans="1:24" x14ac:dyDescent="0.25">
      <c r="B15" s="54"/>
      <c r="C15" s="54">
        <v>44358</v>
      </c>
      <c r="D15" t="s">
        <v>586</v>
      </c>
      <c r="E15">
        <v>102623</v>
      </c>
      <c r="F15">
        <v>3372</v>
      </c>
      <c r="G15">
        <v>19</v>
      </c>
      <c r="H15">
        <v>1</v>
      </c>
      <c r="J15">
        <v>3</v>
      </c>
      <c r="K15">
        <v>131</v>
      </c>
      <c r="L15">
        <v>129</v>
      </c>
      <c r="M15">
        <v>145</v>
      </c>
      <c r="N15">
        <v>1</v>
      </c>
      <c r="O15">
        <v>75</v>
      </c>
      <c r="Q15">
        <v>2021</v>
      </c>
      <c r="R15">
        <v>0</v>
      </c>
      <c r="T15" t="s">
        <v>587</v>
      </c>
      <c r="U15">
        <v>47.615000000000002</v>
      </c>
      <c r="V15">
        <v>-5.5083000000000002</v>
      </c>
      <c r="W15">
        <v>97931</v>
      </c>
      <c r="X15">
        <v>6</v>
      </c>
    </row>
    <row r="16" spans="1:24" x14ac:dyDescent="0.25">
      <c r="B16" s="54">
        <v>44385</v>
      </c>
      <c r="C16" t="s">
        <v>586</v>
      </c>
      <c r="D16">
        <v>102341</v>
      </c>
      <c r="E16">
        <v>3628</v>
      </c>
      <c r="F16">
        <v>19</v>
      </c>
      <c r="G16">
        <v>41</v>
      </c>
      <c r="I16">
        <v>3</v>
      </c>
      <c r="J16">
        <v>448</v>
      </c>
      <c r="K16">
        <v>444</v>
      </c>
      <c r="L16">
        <v>181</v>
      </c>
      <c r="M16">
        <v>1</v>
      </c>
      <c r="N16">
        <v>59</v>
      </c>
      <c r="P16">
        <v>2021</v>
      </c>
      <c r="Q16">
        <v>0</v>
      </c>
      <c r="S16" t="s">
        <v>588</v>
      </c>
      <c r="T16">
        <v>55.76</v>
      </c>
      <c r="U16">
        <v>-9.3633000000000006</v>
      </c>
      <c r="V16">
        <v>96304</v>
      </c>
      <c r="W16">
        <v>7</v>
      </c>
    </row>
    <row r="17" spans="2:23" x14ac:dyDescent="0.25">
      <c r="B17" s="54">
        <v>44385</v>
      </c>
      <c r="C17" t="s">
        <v>586</v>
      </c>
      <c r="D17">
        <v>102623</v>
      </c>
      <c r="E17">
        <v>3372</v>
      </c>
      <c r="F17">
        <v>19</v>
      </c>
      <c r="G17">
        <v>41</v>
      </c>
      <c r="I17">
        <v>3</v>
      </c>
      <c r="J17">
        <v>448</v>
      </c>
      <c r="K17">
        <v>444</v>
      </c>
      <c r="L17">
        <v>181</v>
      </c>
      <c r="M17">
        <v>1</v>
      </c>
      <c r="N17">
        <v>59</v>
      </c>
      <c r="P17">
        <v>2021</v>
      </c>
      <c r="Q17">
        <v>0</v>
      </c>
      <c r="S17" t="s">
        <v>588</v>
      </c>
      <c r="T17">
        <v>55.76</v>
      </c>
      <c r="U17">
        <v>-9.3633000000000006</v>
      </c>
      <c r="V17">
        <v>97971</v>
      </c>
      <c r="W17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5"/>
  <sheetViews>
    <sheetView workbookViewId="0">
      <selection activeCell="B17" sqref="B17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  <row r="5" spans="1:2" ht="30" x14ac:dyDescent="0.25">
      <c r="A5" s="8" t="s">
        <v>590</v>
      </c>
      <c r="B5" s="9" t="s">
        <v>591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4513C8-4F6F-45FE-94D1-7393F18F743D}">
  <ds:schemaRefs>
    <ds:schemaRef ds:uri="42d8e6db-7b1e-4a51-8fbb-e5e83cc76820"/>
    <ds:schemaRef ds:uri="http://purl.org/dc/elements/1.1/"/>
    <ds:schemaRef ds:uri="3d161086-4829-409f-9f75-5bde88dcb151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meds_tables</vt:lpstr>
      <vt:lpstr>csv</vt:lpstr>
      <vt:lpstr>tasks</vt:lpstr>
      <vt:lpstr>indexes candidates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2024-05-16T09:12:40Z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