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https://evri.sharepoint.com/sites/ukho-meds/Shared Documents/MEDS DB/analysis/"/>
    </mc:Choice>
  </mc:AlternateContent>
  <xr:revisionPtr revIDLastSave="851" documentId="8_{5AE21C6D-DF2D-4912-BF4C-1DD1DB30D357}" xr6:coauthVersionLast="47" xr6:coauthVersionMax="47" xr10:uidLastSave="{8479C32D-1A68-4355-A574-738AE10B8AC7}"/>
  <bookViews>
    <workbookView xWindow="-16000" yWindow="-21710" windowWidth="38620" windowHeight="21820" activeTab="2" xr2:uid="{00000000-000D-0000-FFFF-FFFF00000000}"/>
  </bookViews>
  <sheets>
    <sheet name="meds_tables" sheetId="1" r:id="rId1"/>
    <sheet name="csv" sheetId="6" r:id="rId2"/>
    <sheet name="tasks" sheetId="10" r:id="rId3"/>
    <sheet name="indexes candidates" sheetId="11" r:id="rId4"/>
    <sheet name="test cases" sheetId="12" r:id="rId5"/>
    <sheet name="test plan" sheetId="13" r:id="rId6"/>
    <sheet name="location" sheetId="14" r:id="rId7"/>
    <sheet name="form" sheetId="7" r:id="rId8"/>
    <sheet name="serd" sheetId="8" r:id="rId9"/>
    <sheet name="output" sheetId="9" r:id="rId10"/>
    <sheet name="enhancements" sheetId="4" r:id="rId11"/>
  </sheets>
  <definedNames>
    <definedName name="_xlnm._FilterDatabase" localSheetId="0" hidden="1">meds_tables!$A$1:$X$1</definedName>
    <definedName name="_xlnm._FilterDatabase" localSheetId="2" hidden="1">tasks!$A$1:$Q$1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3" l="1"/>
  <c r="A4" i="13" s="1"/>
  <c r="A5" i="13" s="1"/>
  <c r="A6" i="13" s="1"/>
  <c r="A7" i="13" s="1"/>
  <c r="A8" i="13" s="1"/>
  <c r="A9" i="13" s="1"/>
  <c r="A10" i="13" s="1"/>
  <c r="A11" i="13" s="1"/>
  <c r="A12" i="13" s="1"/>
  <c r="A13" i="13" s="1"/>
  <c r="A14" i="13" s="1"/>
  <c r="A15" i="13" s="1"/>
  <c r="A16" i="13" s="1"/>
  <c r="A17" i="13" s="1"/>
  <c r="A18" i="13" s="1"/>
  <c r="A19" i="13" s="1"/>
  <c r="A20" i="13" s="1"/>
  <c r="A21" i="13" s="1"/>
  <c r="A22" i="13" s="1"/>
  <c r="A23" i="13" s="1"/>
  <c r="A25" i="13" s="1"/>
  <c r="A26" i="13" s="1"/>
  <c r="A27" i="13" s="1"/>
  <c r="A28" i="13" s="1"/>
  <c r="A29" i="13" s="1"/>
  <c r="A30" i="13" s="1"/>
  <c r="A31" i="13" s="1"/>
  <c r="A32" i="13" s="1"/>
  <c r="A33" i="13" s="1"/>
  <c r="A34" i="13" s="1"/>
  <c r="A35" i="13" s="1"/>
  <c r="A36" i="13" s="1"/>
  <c r="A37" i="13" s="1"/>
  <c r="A38" i="13" s="1"/>
  <c r="A39" i="13" s="1"/>
  <c r="A40" i="13" s="1"/>
  <c r="A41" i="13" s="1"/>
  <c r="A43" i="13" s="1"/>
  <c r="A44" i="13" s="1"/>
  <c r="A45" i="13" s="1"/>
  <c r="A46" i="13" s="1"/>
  <c r="A47" i="13" s="1"/>
  <c r="A48" i="13" s="1"/>
  <c r="A49" i="13" s="1"/>
  <c r="A50" i="13" s="1"/>
  <c r="A51" i="13" s="1"/>
  <c r="A52" i="13" s="1"/>
  <c r="F201" i="10" l="1"/>
  <c r="F200" i="10"/>
  <c r="J1" i="10" l="1"/>
</calcChain>
</file>

<file path=xl/sharedStrings.xml><?xml version="1.0" encoding="utf-8"?>
<sst xmlns="http://schemas.openxmlformats.org/spreadsheetml/2006/main" count="3183" uniqueCount="756">
  <si>
    <t>Table</t>
  </si>
  <si>
    <t>Status</t>
  </si>
  <si>
    <t>State/Use</t>
  </si>
  <si>
    <t>MEDS Job Number</t>
  </si>
  <si>
    <t>MEIC Job Number</t>
  </si>
  <si>
    <t>Downloaded</t>
  </si>
  <si>
    <t>Classification</t>
  </si>
  <si>
    <t>Comments</t>
  </si>
  <si>
    <t xml:space="preserve">Uploaded </t>
  </si>
  <si>
    <t>Upload Comments</t>
  </si>
  <si>
    <t>Action</t>
  </si>
  <si>
    <t>Type</t>
  </si>
  <si>
    <t>UI Type</t>
  </si>
  <si>
    <t>UI Built</t>
  </si>
  <si>
    <t>Pages</t>
  </si>
  <si>
    <t>Sample Sent</t>
  </si>
  <si>
    <t>Import</t>
  </si>
  <si>
    <t>Import Built</t>
  </si>
  <si>
    <t>Export</t>
  </si>
  <si>
    <t>Export Built</t>
  </si>
  <si>
    <t>Data Type</t>
  </si>
  <si>
    <t>Confirmed</t>
  </si>
  <si>
    <t>Essential</t>
  </si>
  <si>
    <t>Data/UI Comments</t>
  </si>
  <si>
    <t>ACCESS_CONTROL</t>
  </si>
  <si>
    <t>Not Required</t>
  </si>
  <si>
    <t>Lookup table - Controls access to GIS functions</t>
  </si>
  <si>
    <t>access_control.sql</t>
  </si>
  <si>
    <t>Official</t>
  </si>
  <si>
    <t>Reference</t>
  </si>
  <si>
    <t>Admin</t>
  </si>
  <si>
    <t>POC</t>
  </si>
  <si>
    <t>1010/1011</t>
  </si>
  <si>
    <t>-</t>
  </si>
  <si>
    <t>No</t>
  </si>
  <si>
    <t>New security solution substitutes the table</t>
  </si>
  <si>
    <t>ADCP_DATA</t>
  </si>
  <si>
    <t>Required</t>
  </si>
  <si>
    <t>ADCP Data</t>
  </si>
  <si>
    <t>adcp_data.sql</t>
  </si>
  <si>
    <t>Observation</t>
  </si>
  <si>
    <t>ADCP_OS</t>
  </si>
  <si>
    <t>CSV</t>
  </si>
  <si>
    <t>ADCP_OBSERVATION</t>
  </si>
  <si>
    <t>adcp_observation.sql</t>
  </si>
  <si>
    <t>ADCP_REPEAT</t>
  </si>
  <si>
    <t>adcp_repeat.sql</t>
  </si>
  <si>
    <t>AQUA2081_LINE_DATA</t>
  </si>
  <si>
    <t>2081 Data</t>
  </si>
  <si>
    <t>S Data only</t>
  </si>
  <si>
    <t>AQUA2081_LINE_OBSERVATION</t>
  </si>
  <si>
    <t>2082 Data</t>
  </si>
  <si>
    <t>AQUAPACK_PROFILE_DATA</t>
  </si>
  <si>
    <t>Biological CTD data</t>
  </si>
  <si>
    <t>aquapack_profile_data.sql</t>
  </si>
  <si>
    <t>AQUAPACK_PROFILE_OBSERVATION</t>
  </si>
  <si>
    <t>aquapack_profile_observation.sql</t>
  </si>
  <si>
    <t>ASRAP_POINT_CADS_REPEAT</t>
  </si>
  <si>
    <t>ASRAP data</t>
  </si>
  <si>
    <t>ASRAP_POINT_DATA</t>
  </si>
  <si>
    <t>ASRAP_POINT_OBSERVATION</t>
  </si>
  <si>
    <t>ASRAP_POINT_REPEAT</t>
  </si>
  <si>
    <t>ASRAP_POLYGON_OBSERVATION</t>
  </si>
  <si>
    <t>ASRAP_POLYGON_REPEAT</t>
  </si>
  <si>
    <t>BEACH_DATA</t>
  </si>
  <si>
    <t>Beach Data</t>
  </si>
  <si>
    <t>beach_data.sql</t>
  </si>
  <si>
    <t>Official Sensitive</t>
  </si>
  <si>
    <t>BEACH_OBSERVATION</t>
  </si>
  <si>
    <t>beach_observation.sql</t>
  </si>
  <si>
    <t>BIOLUMINESCENCE_DATA</t>
  </si>
  <si>
    <t>Bioluminescence data</t>
  </si>
  <si>
    <t>bioluninescence_data.sql</t>
  </si>
  <si>
    <t>6395_H636_bioluminescence.doc</t>
  </si>
  <si>
    <t>Form</t>
  </si>
  <si>
    <t>BIOLUMINESCENCE_OBSERVATION</t>
  </si>
  <si>
    <t>bioluninescence_observation.sql</t>
  </si>
  <si>
    <t>BIOMASS_DATA</t>
  </si>
  <si>
    <t>Biomass data</t>
  </si>
  <si>
    <t>Biomass_data.sql</t>
  </si>
  <si>
    <t>Biomass.csv</t>
  </si>
  <si>
    <t>Yes</t>
  </si>
  <si>
    <t>BIOMASS 89</t>
  </si>
  <si>
    <t>BIOMASS_OBSERVATION</t>
  </si>
  <si>
    <t>Biomass_observation.sql</t>
  </si>
  <si>
    <t>CLASS_INFORMATION</t>
  </si>
  <si>
    <t>TBD</t>
  </si>
  <si>
    <t>Lookup table - not sure how used</t>
  </si>
  <si>
    <t>Find more information</t>
  </si>
  <si>
    <t>CRUISE_LAYER</t>
  </si>
  <si>
    <t>Meta data for cruise information</t>
  </si>
  <si>
    <t>cruise_layer.sql</t>
  </si>
  <si>
    <t>DATA_TYPES_TABLE</t>
  </si>
  <si>
    <t>Lookup table - Used by MEDS Manager when creating data input</t>
  </si>
  <si>
    <t>Data_types_table.sql</t>
  </si>
  <si>
    <t>Lookup</t>
  </si>
  <si>
    <t>1040/1041</t>
  </si>
  <si>
    <t>DATASET_LOOKUP</t>
  </si>
  <si>
    <t>Lookup table - Used by GIS/MEDS Manager</t>
  </si>
  <si>
    <t>Dataset_lookup.sql</t>
  </si>
  <si>
    <t>1030/1031</t>
  </si>
  <si>
    <t>DBFIELD_LOOKUP</t>
  </si>
  <si>
    <t>Dbfield_lookup.sql</t>
  </si>
  <si>
    <t>1020/1021</t>
  </si>
  <si>
    <t>DEEP_SCATTERING_DATA</t>
  </si>
  <si>
    <t>Deep scattering data</t>
  </si>
  <si>
    <t>Deep_scattering_data.sql</t>
  </si>
  <si>
    <t>DEEP_SCATTERING_OBSERVATION</t>
  </si>
  <si>
    <t>Deep_scattering_observation.sql</t>
  </si>
  <si>
    <t>DIR_AMBIENT_DATA</t>
  </si>
  <si>
    <t>Directional Ambient Noise</t>
  </si>
  <si>
    <t>dir_ambient_data.sql</t>
  </si>
  <si>
    <t>DIR_AMBIENT_OBSERVATION</t>
  </si>
  <si>
    <t>dir_ambient_observation.sql</t>
  </si>
  <si>
    <t>DIR_AMBIENT_REPEAT</t>
  </si>
  <si>
    <t>dir_ambient_repeat.sql</t>
  </si>
  <si>
    <t>DIRECTORY_LOOKUP</t>
  </si>
  <si>
    <t>Lookup table - folder paths for GIS</t>
  </si>
  <si>
    <t>DIVE_SITE_DATA</t>
  </si>
  <si>
    <t>Dive site data</t>
  </si>
  <si>
    <t>dive_site_data.sql</t>
  </si>
  <si>
    <t>DIVE_SITE_OBSERVATION</t>
  </si>
  <si>
    <t>dive_site_observation.sql</t>
  </si>
  <si>
    <t>EDDY_DATA</t>
  </si>
  <si>
    <t>Eddy data</t>
  </si>
  <si>
    <t>eddy_data.sql</t>
  </si>
  <si>
    <t>EDDY_OBSERVATION</t>
  </si>
  <si>
    <t>eddy_observation.sql</t>
  </si>
  <si>
    <t>EDDY_REPEAT</t>
  </si>
  <si>
    <t>eddy_repeat.sql</t>
  </si>
  <si>
    <t>EDDY_SATELLITE_DATA</t>
  </si>
  <si>
    <t>Eddy data (observations)</t>
  </si>
  <si>
    <t>eddy_satellite_data.sql</t>
  </si>
  <si>
    <t>Retain for mapping, but no requirement to load</t>
  </si>
  <si>
    <t>EDDY_SATELLITE_OBSERVATION</t>
  </si>
  <si>
    <t>eddy_satellite_observation.sql</t>
  </si>
  <si>
    <t>EDDY_SATELLITE_REPEAT</t>
  </si>
  <si>
    <t>eddy_satellite_repeat.sql</t>
  </si>
  <si>
    <t>EVENTLOG</t>
  </si>
  <si>
    <t>Connection table for CYGWIN software</t>
  </si>
  <si>
    <t>EVENTTYPE</t>
  </si>
  <si>
    <t>EXTRACTION_OPTION_LOOKUP</t>
  </si>
  <si>
    <t>Required by present GIS</t>
  </si>
  <si>
    <t>Lookup table - Used by GIS to store users queries</t>
  </si>
  <si>
    <t>extraction_options_lookup.sql</t>
  </si>
  <si>
    <t>1050/1051</t>
  </si>
  <si>
    <t>It probably wont be necessary since linked to current GIS</t>
  </si>
  <si>
    <t>EXTRACTION_TYPES_LOOKUP</t>
  </si>
  <si>
    <t>Lookup table - Used by GIS to store users queries types</t>
  </si>
  <si>
    <t>extraction_types_lookup.sql</t>
  </si>
  <si>
    <t>1060/1061</t>
  </si>
  <si>
    <t>It probably wont be necessary since linked to current GIS
There is a field named "Desciption"</t>
  </si>
  <si>
    <t>FIELD_LOOKUP</t>
  </si>
  <si>
    <t>field_lookup.sql</t>
  </si>
  <si>
    <t>1070/1071</t>
  </si>
  <si>
    <t>FIELD_LOOKUP_CHECK</t>
  </si>
  <si>
    <t>field_lookup_check.sql</t>
  </si>
  <si>
    <t>1080/1081</t>
  </si>
  <si>
    <t>FRONT_FWOC_OBSERVATION</t>
  </si>
  <si>
    <t>Front forms data</t>
  </si>
  <si>
    <t>front_FWOC_observation.sql</t>
  </si>
  <si>
    <t>FRONT_FWOC_REPEAT</t>
  </si>
  <si>
    <t>front_FWOC_repeat.sql</t>
  </si>
  <si>
    <t>FRONT_GRID_DATA</t>
  </si>
  <si>
    <t>Front grid data</t>
  </si>
  <si>
    <t>front_grid_data.sql</t>
  </si>
  <si>
    <t>FRONT_GRID_OBSERVATION</t>
  </si>
  <si>
    <t>front_grid_observation.sql</t>
  </si>
  <si>
    <t>FRONT_GRID_REPEAT</t>
  </si>
  <si>
    <t>front_grid_repeat.sql</t>
  </si>
  <si>
    <t>FRONT_IMAGE_DATA</t>
  </si>
  <si>
    <t>Front satellite image data</t>
  </si>
  <si>
    <t>front_image_data.sql</t>
  </si>
  <si>
    <t>One datatype</t>
  </si>
  <si>
    <t>FRONT_IMAGE_REPEAT</t>
  </si>
  <si>
    <t>front_image_repeat.sql</t>
  </si>
  <si>
    <t>FRONT_SATELLITE_OBSERVATION</t>
  </si>
  <si>
    <t>front_satellite_observation.sql</t>
  </si>
  <si>
    <t>FRONT_MEAN_DATA</t>
  </si>
  <si>
    <t>Front mean data</t>
  </si>
  <si>
    <t>front_mean_data.sql</t>
  </si>
  <si>
    <t>FRONT_MEAN_OBSERVATION</t>
  </si>
  <si>
    <t>front_mean_observation.sql</t>
  </si>
  <si>
    <t>FRONT_MEAN_REPEAT</t>
  </si>
  <si>
    <t>front_mean_repeat.sql</t>
  </si>
  <si>
    <t>FRONT_SURVEY_DATA</t>
  </si>
  <si>
    <t>Front survey data</t>
  </si>
  <si>
    <t>front_survey_data.sql</t>
  </si>
  <si>
    <t>FRONT_SURVEY_OBSERVATION</t>
  </si>
  <si>
    <t>front_survey_observation.sql</t>
  </si>
  <si>
    <t>GENERIC_EDIT</t>
  </si>
  <si>
    <t>Lookup table - Used by GIS to control the input GUI's</t>
  </si>
  <si>
    <t>generic_edit.sql</t>
  </si>
  <si>
    <t>1090/1091</t>
  </si>
  <si>
    <t>GEOLOGY_PARAM_DATA</t>
  </si>
  <si>
    <t>Geology parameter data</t>
  </si>
  <si>
    <t>geology_param_data.sql</t>
  </si>
  <si>
    <t>GEOLOGY_PARAM_OBSERVATION</t>
  </si>
  <si>
    <t>geology_param_observation.sql</t>
  </si>
  <si>
    <t>GEOLOGY_QUALITY_DATA</t>
  </si>
  <si>
    <t>Geology quality data</t>
  </si>
  <si>
    <t>geology_quality_data.sql</t>
  </si>
  <si>
    <t>GEOLOGY_QUALITY_OBSERVATION</t>
  </si>
  <si>
    <t>GLIDER_THREADED_DATA</t>
  </si>
  <si>
    <t>Glider data</t>
  </si>
  <si>
    <t>glider_threaded_data.sql</t>
  </si>
  <si>
    <t>GLIDER_THREADED_OBSERVATION</t>
  </si>
  <si>
    <t>glider_threaded_observation.sql</t>
  </si>
  <si>
    <t>INSTRUMENT</t>
  </si>
  <si>
    <t>Lookup table - Used by MEDS Manager when loading SERD data</t>
  </si>
  <si>
    <t>INTERNAL_WAVE_DATA</t>
  </si>
  <si>
    <t>Internal wave data</t>
  </si>
  <si>
    <t>internal_wave_data.sql</t>
  </si>
  <si>
    <t>INTERNAL_WAVE_OBSERVATION</t>
  </si>
  <si>
    <t>internal_wave_observation.sql</t>
  </si>
  <si>
    <t>INTERNAL_WAVE_REPEAT</t>
  </si>
  <si>
    <t>internal_wave_repeat.sql</t>
  </si>
  <si>
    <t>IPR_LOOKUP</t>
  </si>
  <si>
    <t>Data for internal use only</t>
  </si>
  <si>
    <t>IPR_OWNER_CONTACT</t>
  </si>
  <si>
    <t>Empty</t>
  </si>
  <si>
    <t>IPR_OWNER_TYPE</t>
  </si>
  <si>
    <t>IW_IMAGE_DATA</t>
  </si>
  <si>
    <t>IW image data</t>
  </si>
  <si>
    <t>IW_image_data.sql</t>
  </si>
  <si>
    <t>IW_IMAGE_OBSERVATION</t>
  </si>
  <si>
    <t>IW_image_observation.sql</t>
  </si>
  <si>
    <t>IW_PACKETS</t>
  </si>
  <si>
    <t>IW type</t>
  </si>
  <si>
    <t>IW_packets.sql</t>
  </si>
  <si>
    <t>IW_POINTS</t>
  </si>
  <si>
    <t>IW_points.sql</t>
  </si>
  <si>
    <t>IW_WAVES</t>
  </si>
  <si>
    <t>IW_waves.sql</t>
  </si>
  <si>
    <t>JOB_LOOKUPS</t>
  </si>
  <si>
    <t>Lookup table - Used by GIS GUIs/MEDS Manager loading</t>
  </si>
  <si>
    <t>job_lookups.sql</t>
  </si>
  <si>
    <t>1100/1101</t>
  </si>
  <si>
    <t>JOB_STATS</t>
  </si>
  <si>
    <t>Table to store statistics generated from job_tracking table</t>
  </si>
  <si>
    <t>job_stats.sql</t>
  </si>
  <si>
    <t>Operations</t>
  </si>
  <si>
    <t>JOB_STATS_SETTINGS</t>
  </si>
  <si>
    <t>Table to store statistics input from job_tracking table</t>
  </si>
  <si>
    <t>job_stats_settings.sql</t>
  </si>
  <si>
    <t>JOB_TRACKING</t>
  </si>
  <si>
    <t xml:space="preserve">Table to store new data jobs </t>
  </si>
  <si>
    <t>job_tracking.sql</t>
  </si>
  <si>
    <t>Operation</t>
  </si>
  <si>
    <t>10/11 2000</t>
  </si>
  <si>
    <t>LAYER_CRITERIA_LOOKUP</t>
  </si>
  <si>
    <t>Lookup table - Used by GIS</t>
  </si>
  <si>
    <t>layer_criteria_lookup.sql</t>
  </si>
  <si>
    <t>1110/1111</t>
  </si>
  <si>
    <t>LAYER_LOOKUP</t>
  </si>
  <si>
    <t>Not required</t>
  </si>
  <si>
    <t>layer_lookup.sql</t>
  </si>
  <si>
    <t>1120/1121</t>
  </si>
  <si>
    <t>obsolescent</t>
  </si>
  <si>
    <t>LEVEL_TABLES_LOOKUP</t>
  </si>
  <si>
    <t>level_tables_lookup.sql</t>
  </si>
  <si>
    <t>1130/1131</t>
  </si>
  <si>
    <t>MAPINFO_MAPCATALOG</t>
  </si>
  <si>
    <t>Table is in the MAPINFO schema. GIS  display properties.
 It holds the info on how to display all the different data types.</t>
  </si>
  <si>
    <t>mapinfo_mapcatalog.sql</t>
  </si>
  <si>
    <t>Schema is MAPINFO, not MEDSADMIN</t>
  </si>
  <si>
    <t>Change all schema names to MEDSADMIN</t>
  </si>
  <si>
    <t>MASTER_GRID_D1</t>
  </si>
  <si>
    <t>Grid index table for 1 degree climatology (domain grid)</t>
  </si>
  <si>
    <t>master_grid_d1.sql</t>
  </si>
  <si>
    <t>Schema is REPRES_AMBIENTNOISE_D1, not MEDSADMIN</t>
  </si>
  <si>
    <t>MASTER_GRID_L1</t>
  </si>
  <si>
    <t>Grid index table for 1 degree climatology (lattice grid)</t>
  </si>
  <si>
    <t>master_grid_l1.sql</t>
  </si>
  <si>
    <t>Schema is REPRES_IGPADS_L1, not MEDSADMIN</t>
  </si>
  <si>
    <t>MASTER_GRID_L2</t>
  </si>
  <si>
    <t>Grid index table for 0.5 degree climatology (lattice grid)</t>
  </si>
  <si>
    <t>master_grid_l2.sql</t>
  </si>
  <si>
    <t>Schema is REPRES_PROFILE_L2_JAN, not MEDSADMIN</t>
  </si>
  <si>
    <t>MASTER_GRID_L4</t>
  </si>
  <si>
    <t>Grid index table for 0.25 degree climatology (lattice grid)</t>
  </si>
  <si>
    <t>master_grid_l4.sql</t>
  </si>
  <si>
    <t>MEDS_ERRORS</t>
  </si>
  <si>
    <t>Lookup table - Used by job_tracking table</t>
  </si>
  <si>
    <t>meds_errors.sql</t>
  </si>
  <si>
    <t>MEDS_FLAGS</t>
  </si>
  <si>
    <t>Flag table for data</t>
  </si>
  <si>
    <t>meds_flags.sql</t>
  </si>
  <si>
    <t>MEDS_IPR</t>
  </si>
  <si>
    <t>MEDS_JOB_ERROR</t>
  </si>
  <si>
    <t>Table to store error numbers in job_tracking table</t>
  </si>
  <si>
    <t>meds_job_error.sql</t>
  </si>
  <si>
    <t>MEDS_JOB_TYPE</t>
  </si>
  <si>
    <t>Lookup table - to store datatypes as numbers</t>
  </si>
  <si>
    <t>meds_job_type.sql</t>
  </si>
  <si>
    <t>1140/1141</t>
  </si>
  <si>
    <t>MEDS_PROCESSING_JOB</t>
  </si>
  <si>
    <t>Main metadata table for all jobs loaded</t>
  </si>
  <si>
    <t>meds_processing_job.sql</t>
  </si>
  <si>
    <t>MLO_BIRDS_DATA</t>
  </si>
  <si>
    <t>Bird data</t>
  </si>
  <si>
    <t>mlo_birds_data.sql</t>
  </si>
  <si>
    <t>MLO_BIRDS_OBSERVATION</t>
  </si>
  <si>
    <t>mlo_birds_observation.sql</t>
  </si>
  <si>
    <t>MLO_CETACEANS_DATA</t>
  </si>
  <si>
    <t>Cetacean data</t>
  </si>
  <si>
    <t>mlo_cetacean_data.sql</t>
  </si>
  <si>
    <t>MLO_CETACEANS_ENVELOPE</t>
  </si>
  <si>
    <t>mlo_cetacean_envelope.sql</t>
  </si>
  <si>
    <t>MLO_CETACEANS_OBSERVATION</t>
  </si>
  <si>
    <t>mlo_cetacean_observation.sql</t>
  </si>
  <si>
    <t>MLO_CETACEANS_TRACK</t>
  </si>
  <si>
    <t>mlo_cetacean_track.sql</t>
  </si>
  <si>
    <t>MLO_COLUMNS</t>
  </si>
  <si>
    <t>Lookup table - Used by GIS old marine life input GUI</t>
  </si>
  <si>
    <t>Note: The old marine life GUI is still used to input Secchi data on H635 forms</t>
  </si>
  <si>
    <t>MLO_DATA_TYPE</t>
  </si>
  <si>
    <t>MLO_FISH_DATA</t>
  </si>
  <si>
    <t>Fish data</t>
  </si>
  <si>
    <t>mlo_fish_data.sql</t>
  </si>
  <si>
    <t>MLO_FISH_OBSERVATION</t>
  </si>
  <si>
    <t>mlo_fish_observation.sql</t>
  </si>
  <si>
    <t>MLO_JELLYFISH_DATA</t>
  </si>
  <si>
    <t>Jellyfish data</t>
  </si>
  <si>
    <t>mlo_jellyfish_data.sql</t>
  </si>
  <si>
    <t>MLO_JELLYFISH_OBSERVATION</t>
  </si>
  <si>
    <t>mlo_jellyfish_observation.sql</t>
  </si>
  <si>
    <t>MLO_OTHERS_DATA</t>
  </si>
  <si>
    <t>Miscellaneous data</t>
  </si>
  <si>
    <t>mlo_others_data.sql</t>
  </si>
  <si>
    <t>MLO_OTHERS_OBSERVATION</t>
  </si>
  <si>
    <t>mlo_others_observation.sql</t>
  </si>
  <si>
    <t>MLO_PINNIPEDS_DATA</t>
  </si>
  <si>
    <t>Pinniped data</t>
  </si>
  <si>
    <t>mlo_pinnipeds_data.sql</t>
  </si>
  <si>
    <t>MLO_PINNIPEDS_OBSERVATION</t>
  </si>
  <si>
    <t>mlo_pinnipeds_observation.sql</t>
  </si>
  <si>
    <t>MLO_REPTILES_DATA</t>
  </si>
  <si>
    <t>Reptile data</t>
  </si>
  <si>
    <t>mlo_reptiles_data.sql</t>
  </si>
  <si>
    <t>MLO_REPTILES_OBSERVATION</t>
  </si>
  <si>
    <t>mlo_reptiles_observation.sql</t>
  </si>
  <si>
    <t>MLO_SEABED_CONTACT_DATA</t>
  </si>
  <si>
    <t>Seabed Contact data</t>
  </si>
  <si>
    <t>mlo_seabed_contact_data.sql</t>
  </si>
  <si>
    <t>MLO_SEABED_CONTACT_OBSERVATION</t>
  </si>
  <si>
    <t>mlo_seabed_contact_observation.sql</t>
  </si>
  <si>
    <t>MLO_SHIP_DATA</t>
  </si>
  <si>
    <t>Ship data</t>
  </si>
  <si>
    <t>mlo_ship_data.sql</t>
  </si>
  <si>
    <t>MLO_SHIP_OBSERVATION</t>
  </si>
  <si>
    <t>mlo_ship_observation.sql</t>
  </si>
  <si>
    <t>MLO_SOSUS_DATA</t>
  </si>
  <si>
    <t>SOSUS data</t>
  </si>
  <si>
    <t>MLO_SOSUS_OBSERVATION</t>
  </si>
  <si>
    <t>MONTH_LOOKUPS</t>
  </si>
  <si>
    <t>month_lookup.sql</t>
  </si>
  <si>
    <t>OBSERVATION</t>
  </si>
  <si>
    <t>observation.sql</t>
  </si>
  <si>
    <t>Despite being required by the current GIS its key is everywhere</t>
  </si>
  <si>
    <t>OMNI_AMBIENT_DATA</t>
  </si>
  <si>
    <t>Ambient noise data</t>
  </si>
  <si>
    <t>omni_ambient_data.sql</t>
  </si>
  <si>
    <t>OMNI_AMBIENT_OBSERVATION</t>
  </si>
  <si>
    <t>omni_ambient_observation.sql</t>
  </si>
  <si>
    <t>PROFILE_DATA_SV</t>
  </si>
  <si>
    <t>Profile SV data</t>
  </si>
  <si>
    <t>profile_data_sv.sql</t>
  </si>
  <si>
    <t>Datatype used by extract by primary keys function in MEDS Manager</t>
  </si>
  <si>
    <t>SERD</t>
  </si>
  <si>
    <t>PROFILE_DATA_TONLY</t>
  </si>
  <si>
    <t>Profile temperature data</t>
  </si>
  <si>
    <t>profile_data_tonly.sql</t>
  </si>
  <si>
    <t>PROFILE_DATA_TS</t>
  </si>
  <si>
    <t>Profile temperature/salinity data</t>
  </si>
  <si>
    <t>profile_data_ts.sql</t>
  </si>
  <si>
    <t>PROFILE_HEADER_SV</t>
  </si>
  <si>
    <t>profile_header_sv.sql</t>
  </si>
  <si>
    <t>PROFILE_HEADER_TONLY</t>
  </si>
  <si>
    <t>profile_header_tonly.sql</t>
  </si>
  <si>
    <t>PROFILE_HEADER_TS</t>
  </si>
  <si>
    <t>profile_header_ts.sql</t>
  </si>
  <si>
    <t>PROFILE_INDEX_SV</t>
  </si>
  <si>
    <t>profile_index_sv.sql</t>
  </si>
  <si>
    <t>PROFILE_INDEX_TONLY</t>
  </si>
  <si>
    <t>profile_index_tonly.sql</t>
  </si>
  <si>
    <t>PROFILE_INDEX_TS</t>
  </si>
  <si>
    <t>profile_index_ts.sql</t>
  </si>
  <si>
    <t>PROFILE_WATER_COLOUR_LOOKUP</t>
  </si>
  <si>
    <t>Lookup table - Used by MEDS Manager to build Secchi table</t>
  </si>
  <si>
    <t>REPRES_AMBIENTNOISE_D1</t>
  </si>
  <si>
    <t>Ambient noise climatology 1 degree</t>
  </si>
  <si>
    <t>repres_ambientnoise_d1.sql</t>
  </si>
  <si>
    <t>REPRES_IGPADS_L1</t>
  </si>
  <si>
    <t>Shipping noise climotology 1 degree</t>
  </si>
  <si>
    <t>repres_igpads_l1.sql</t>
  </si>
  <si>
    <t>Schema is REPRES_IGPADS_L1l, not MEDSADMIN</t>
  </si>
  <si>
    <t>REPRES_PROFILE_L1_APR</t>
  </si>
  <si>
    <t>See January data for sample</t>
  </si>
  <si>
    <t>REPRES_PROFILE_L1_AUG</t>
  </si>
  <si>
    <t>REPRES_PROFILE_L1_DEC</t>
  </si>
  <si>
    <t>REPRES_PROFILE_L1_FEB</t>
  </si>
  <si>
    <t>REPRES_PROFILE_L1_JAN</t>
  </si>
  <si>
    <t>Profile climatology 1 degree january</t>
  </si>
  <si>
    <t>repres_profile_L1_jan.sql</t>
  </si>
  <si>
    <t>Schema is REPRES_PROFILE_L_1JAN, not MEDSADMIN</t>
  </si>
  <si>
    <t>REPRES_PROFILE_L1_JUL</t>
  </si>
  <si>
    <t>REPRES_PROFILE_L1_JUN</t>
  </si>
  <si>
    <t>REPRES_PROFILE_L1_MAR</t>
  </si>
  <si>
    <t>REPRES_PROFILE_L1_MAY</t>
  </si>
  <si>
    <t>REPRES_PROFILE_L1_NOV</t>
  </si>
  <si>
    <t>REPRES_PROFILE_L1_OCT</t>
  </si>
  <si>
    <t>REPRES_PROFILE_L1_SEP</t>
  </si>
  <si>
    <t>REPRES_PROFILE_L2_APR</t>
  </si>
  <si>
    <t>REPRES_PROFILE_L2_AUG</t>
  </si>
  <si>
    <t>REPRES_PROFILE_L2_DEC</t>
  </si>
  <si>
    <t>REPRES_PROFILE_L2_FEB</t>
  </si>
  <si>
    <t>REPRES_PROFILE_L2_JAN</t>
  </si>
  <si>
    <t>Profile climatology 0.5 degree january</t>
  </si>
  <si>
    <t>repres_profile_L2_jan.sql</t>
  </si>
  <si>
    <t>REPRES_PROFILE_L2_JUL</t>
  </si>
  <si>
    <t>REPRES_PROFILE_L2_JUN</t>
  </si>
  <si>
    <t>REPRES_PROFILE_L2_MAR</t>
  </si>
  <si>
    <t>REPRES_PROFILE_L2_MAY</t>
  </si>
  <si>
    <t>REPRES_PROFILE_L2_NOV</t>
  </si>
  <si>
    <t>REPRES_PROFILE_L2_OCT</t>
  </si>
  <si>
    <t>REPRES_PROFILE_L2_SEP</t>
  </si>
  <si>
    <t>REPRES_PROFILE_L4_APR</t>
  </si>
  <si>
    <t>REPRES_PROFILE_L4_AUG</t>
  </si>
  <si>
    <t>REPRES_PROFILE_L4_DEC</t>
  </si>
  <si>
    <t>REPRES_PROFILE_L4_FEB</t>
  </si>
  <si>
    <t>REPRES_PROFILE_L4_JAN</t>
  </si>
  <si>
    <t>Profile climatology 0.25 degree january</t>
  </si>
  <si>
    <t>repres_profile_L4_jan.sql</t>
  </si>
  <si>
    <t>Schema is REPRES_PROFILE_L4_JAN, not MEDSADMIN</t>
  </si>
  <si>
    <t>REPRES_PROFILE_L4_JUL</t>
  </si>
  <si>
    <t>REPRES_PROFILE_L4_JUN</t>
  </si>
  <si>
    <t>REPRES_PROFILE_L4_MAR</t>
  </si>
  <si>
    <t>REPRES_PROFILE_L4_MAY</t>
  </si>
  <si>
    <t>REPRES_PROFILE_L4_NOV</t>
  </si>
  <si>
    <t>REPRES_PROFILE_L4_OCT</t>
  </si>
  <si>
    <t>REPRES_PROFILE_L4_SEP</t>
  </si>
  <si>
    <t>REPRES_SEASURFACE_L1</t>
  </si>
  <si>
    <t>Surface parameters climotology 1 degree</t>
  </si>
  <si>
    <t>repres_seasurface_l1.sql</t>
  </si>
  <si>
    <t>Schema is REPRES_SEASURFACE_L1, not MEDSADMIN</t>
  </si>
  <si>
    <t>REPRES_SHIPHITS_D1</t>
  </si>
  <si>
    <t>Shipping density climotology 1 degree</t>
  </si>
  <si>
    <t>repres_shiphits_d1.sql</t>
  </si>
  <si>
    <t>Schema is REPRES_SHIPHITS_D1, not MEDSADMIN</t>
  </si>
  <si>
    <t>REPRES_SPECIES_L1</t>
  </si>
  <si>
    <t>Species density climatology 1 degree</t>
  </si>
  <si>
    <t>repres_species_l1.sql</t>
  </si>
  <si>
    <t>Schema is REPRES_SPECIES_L1, not MEDSADMIN</t>
  </si>
  <si>
    <t>SEASOAR_PROFILE_DATA</t>
  </si>
  <si>
    <t xml:space="preserve">Seasoar profile data </t>
  </si>
  <si>
    <t>seasoar_profile_data.sql</t>
  </si>
  <si>
    <t>SEASOAR_PROFILE_OBSERVATION</t>
  </si>
  <si>
    <t>seasoar_profile_observation.sql</t>
  </si>
  <si>
    <t>SEASOAR_TOW_DATA</t>
  </si>
  <si>
    <t>Seasoar tow data</t>
  </si>
  <si>
    <t>seasoar_tow_data.sql</t>
  </si>
  <si>
    <t>SEASOAR_TOW_OBSERVATION</t>
  </si>
  <si>
    <t>seasoar_tow_observation.sql</t>
  </si>
  <si>
    <t>SECCHI_DISK_DATA</t>
  </si>
  <si>
    <t>Secchi disk data</t>
  </si>
  <si>
    <t>secchi_disk_data.sql</t>
  </si>
  <si>
    <t>SECCHI_DISK_OBSERVATION</t>
  </si>
  <si>
    <t>secchi_disk_observation.sql</t>
  </si>
  <si>
    <t>SECCHI_WATER_COLOUR_LOOKUP</t>
  </si>
  <si>
    <t>Lookup table - Used by GIS to add H631A values</t>
  </si>
  <si>
    <t>secchi_water_colour_lookup.sql</t>
  </si>
  <si>
    <t>1150/1151</t>
  </si>
  <si>
    <t>Has nulls in many record names
It probably wont be necessary since linked to current GIS</t>
  </si>
  <si>
    <t>SHIP_DETAILS</t>
  </si>
  <si>
    <t>Meta data for ship information</t>
  </si>
  <si>
    <t>ship_details.sql</t>
  </si>
  <si>
    <t>SHIPPING_DATA</t>
  </si>
  <si>
    <t xml:space="preserve">AIS shipping </t>
  </si>
  <si>
    <t>shipping_data.sql</t>
  </si>
  <si>
    <t>SHIPPING_OBSERVATION</t>
  </si>
  <si>
    <t>shipping_observation.sql</t>
  </si>
  <si>
    <t>STANDARD_LOOKUP</t>
  </si>
  <si>
    <t>Lookup table - Used by GIS to query datasets with related meta data</t>
  </si>
  <si>
    <t>standard_lookup.sql</t>
  </si>
  <si>
    <t>1160/1161</t>
  </si>
  <si>
    <t>STATS_PERIOD</t>
  </si>
  <si>
    <t>stats_period.sql</t>
  </si>
  <si>
    <t>TAB_COLUMNS</t>
  </si>
  <si>
    <t>TIFF_CHARTS</t>
  </si>
  <si>
    <t>Table of ARCS charts (tifs) used to display on the GIS</t>
  </si>
  <si>
    <t>tiff_charts.sql</t>
  </si>
  <si>
    <t>TMP_FIELD_CHECK</t>
  </si>
  <si>
    <t>Lookup table - Used by the GIS</t>
  </si>
  <si>
    <t>tmp_field_check.sql</t>
  </si>
  <si>
    <t>UNIFIED_SECCHI_DATA</t>
  </si>
  <si>
    <t>Unified secchi table merged from secchi disk and TSSV profile tables</t>
  </si>
  <si>
    <t>unified_secchi_data.sql</t>
  </si>
  <si>
    <t>UNIFIED_SECCHI_OBSERVATION</t>
  </si>
  <si>
    <t>unified_secchi_observation.sql</t>
  </si>
  <si>
    <t>UNIFIED_WATER_COLOUR_LOOKUP</t>
  </si>
  <si>
    <t>Lookup table - Used by MEDS Manager when creating unified secchi tables</t>
  </si>
  <si>
    <t>unified_water_colour_lookup.sql</t>
  </si>
  <si>
    <t>1170/1171</t>
  </si>
  <si>
    <t>Has nulls in many record names</t>
  </si>
  <si>
    <t>WATER_COLOUR</t>
  </si>
  <si>
    <t>water_colour.sql</t>
  </si>
  <si>
    <t>1180/1181</t>
  </si>
  <si>
    <t>6065_miscellaneous_water_spout_email.pdf</t>
  </si>
  <si>
    <t>6362_seabed_contact_form.doc</t>
  </si>
  <si>
    <t>6370_H637_pinnipeds.docx</t>
  </si>
  <si>
    <t>6485_H637_reptiles.docx</t>
  </si>
  <si>
    <t>6530_H637_fish.docx</t>
  </si>
  <si>
    <t>6598_temperature_profile.srd</t>
  </si>
  <si>
    <t>6601_Temperature_SV.srd</t>
  </si>
  <si>
    <t>6692_glider.csv</t>
  </si>
  <si>
    <t>6859_H634_birds.pdf</t>
  </si>
  <si>
    <t>6963_H637_jellyfish_OS.doc</t>
  </si>
  <si>
    <t>7166_omni_ambient_noise.csv</t>
  </si>
  <si>
    <t>7173_aquapack_profile_data.csv</t>
  </si>
  <si>
    <t>7235_H633_ships_.pdf</t>
  </si>
  <si>
    <t>7241_H637_cetaceans.pdf</t>
  </si>
  <si>
    <t>7342_temperature_salinity_profile.srd</t>
  </si>
  <si>
    <t>gs_11_fronts.csv</t>
  </si>
  <si>
    <t>H638_deep_scattering_layer.doc</t>
  </si>
  <si>
    <t>Funcionality</t>
  </si>
  <si>
    <t>Rationale</t>
  </si>
  <si>
    <t xml:space="preserve">Classify the jobs by default </t>
  </si>
  <si>
    <t>Steve has added classification in the sample table, so we could use that information in a relation between job type and its usual classification</t>
  </si>
  <si>
    <t>Automatically set status</t>
  </si>
  <si>
    <t>As the job progress in the process, the job status could be automatically adjust, so no manual updates needed, and more coherent data</t>
  </si>
  <si>
    <t>Validate the files</t>
  </si>
  <si>
    <t>The application could have a pre-processing and display any erorrs found in a candidate file</t>
  </si>
  <si>
    <t>Secret - what needs to be built?</t>
  </si>
  <si>
    <t>BIOLOGICAL_CTD 94</t>
  </si>
  <si>
    <t>ADCP 88</t>
  </si>
  <si>
    <t>ADCP 89</t>
  </si>
  <si>
    <t>ADCP 90</t>
  </si>
  <si>
    <t>Input, export, form, secret? Find more information</t>
  </si>
  <si>
    <t>Done</t>
  </si>
  <si>
    <t>DEEP_SCATTERING 21</t>
  </si>
  <si>
    <t>DEEP_SCATTERING 22</t>
  </si>
  <si>
    <t>Front_satellite 82 ?</t>
  </si>
  <si>
    <t>Glider_threaded 92</t>
  </si>
  <si>
    <t>OMNI_AMBIENT 16 ?</t>
  </si>
  <si>
    <t>BIOLUMINESCENCE 7</t>
  </si>
  <si>
    <t>BIOLUMINESCENCE 8</t>
  </si>
  <si>
    <t>MLO_BIRDS 6</t>
  </si>
  <si>
    <t>MLO_CETACEANS 25</t>
  </si>
  <si>
    <t>MLO_CETACEANS 26</t>
  </si>
  <si>
    <t>MLO_CETACEANS 90</t>
  </si>
  <si>
    <t>MLO_CETACEANS 92</t>
  </si>
  <si>
    <t>MLO_FISH 24</t>
  </si>
  <si>
    <t>MLO_JELLYFISH 20</t>
  </si>
  <si>
    <t>MLO_OTHERS 19</t>
  </si>
  <si>
    <t>MLO_OTHERS 20</t>
  </si>
  <si>
    <t>MLO_PINNIPEDS 18</t>
  </si>
  <si>
    <t>MLO_PINNIPEDS 19</t>
  </si>
  <si>
    <t>MLO_REPTILES 17</t>
  </si>
  <si>
    <t>MLO_Seabed_Contacts 93</t>
  </si>
  <si>
    <t>MLO_SHIP 23</t>
  </si>
  <si>
    <t>Field Index</t>
  </si>
  <si>
    <t>82 ?</t>
  </si>
  <si>
    <t>16 ?</t>
  </si>
  <si>
    <t>JD027_A_sta.dat, JD027_A_sta.hdr, JD028_A_sta.dat, JD028_A_sta.hdr</t>
  </si>
  <si>
    <t>Job</t>
  </si>
  <si>
    <t>Ready</t>
  </si>
  <si>
    <t>Form &amp; Edit</t>
  </si>
  <si>
    <t>Instrument</t>
  </si>
  <si>
    <t>Data Use</t>
  </si>
  <si>
    <t>MEIC Number</t>
  </si>
  <si>
    <t>Job Number</t>
  </si>
  <si>
    <t>Job Type</t>
  </si>
  <si>
    <t>8 (XBT)</t>
  </si>
  <si>
    <t>1 (SV Probes)</t>
  </si>
  <si>
    <t>2 (CTD)</t>
  </si>
  <si>
    <t>SERD (Observed Physical Data)</t>
  </si>
  <si>
    <t>PROFILE_HEADER_TS, PROFILE_INDEX_TS, PROFILE_DATA_TS</t>
  </si>
  <si>
    <t>PROFILE_HEADER_TONLY, PROFILE_INDEX_TONLY, PROFILE_DATA_TONLY</t>
  </si>
  <si>
    <t>PROFILE_HEADER_SV, PROFILE_INDEX_SV, PROFILE_DATA_SV</t>
  </si>
  <si>
    <t>Tables</t>
  </si>
  <si>
    <t>Form &amp; Edit
Text File (?)</t>
  </si>
  <si>
    <t>Seasoar profile data</t>
  </si>
  <si>
    <t>Data exports format GPPDB format</t>
  </si>
  <si>
    <t>Bespoke Import</t>
  </si>
  <si>
    <t>20220503_0850.hdr, 20220505_0831.hdr, 20220503_1015.hdr, 20220509_0809.hdr</t>
  </si>
  <si>
    <t>[MDSYS.SDO_GEOMETRY]</t>
  </si>
  <si>
    <t>0470369-005-305</t>
  </si>
  <si>
    <t>0550456-009-218</t>
  </si>
  <si>
    <t>Jobs</t>
  </si>
  <si>
    <t>Data Audit</t>
  </si>
  <si>
    <t>Add audit to the application tables and funcionality to access and report on it</t>
  </si>
  <si>
    <t>SOURCE</t>
  </si>
  <si>
    <t>SUPPLIER</t>
  </si>
  <si>
    <t>MEDS_PROCESSING_JOBS</t>
  </si>
  <si>
    <t>ORIGINATOR</t>
  </si>
  <si>
    <t>COLOUR</t>
  </si>
  <si>
    <t>VESSEL</t>
  </si>
  <si>
    <t>STIMULUS</t>
  </si>
  <si>
    <t>SHIP</t>
  </si>
  <si>
    <t>SPECIES</t>
  </si>
  <si>
    <t>HI_CRUISE</t>
  </si>
  <si>
    <t>Test Case</t>
  </si>
  <si>
    <t>Test Steps</t>
  </si>
  <si>
    <t>Test Data</t>
  </si>
  <si>
    <t>Test case ID</t>
  </si>
  <si>
    <t>Test case scenario</t>
  </si>
  <si>
    <t>Test case</t>
  </si>
  <si>
    <t>Pre-conditions</t>
  </si>
  <si>
    <t>Test steps</t>
  </si>
  <si>
    <t>Test data</t>
  </si>
  <si>
    <t>Expected results</t>
  </si>
  <si>
    <t>Post-condition</t>
  </si>
  <si>
    <t>Actual results</t>
  </si>
  <si>
    <t>Each of your test cases should have a unique identifier so that you can easily look one up (there will be many tests). Choose a naming convention and stick to it, whether you use ours or one of your own.</t>
  </si>
  <si>
    <t>Here’s where you’ll choose one of the many test scenarios your developers and testers have created. A test case should only focus on one specific scenario at a time. This is where you’ll describe that test case scenario.</t>
  </si>
  <si>
    <t>At this point, you’ll take the test scenario chosen and explain how it will be tested. In our example, we chose to test the login. Therefore, one test case is to use the correct user ID and correct password. Another scenario would be to use the incorrect user ID and correct password and so forth.</t>
  </si>
  <si>
    <t>These are the conditions that need to be met before executing the test case. Again, in our example, the pre-conditions are having a valid user ID and password to test that functionality.</t>
  </si>
  <si>
    <t>Here’s where you’ll list the actions needed for the test case scenario. Be sure to mention all the steps in as much detail as necessary and the order in which they should be executed. This should be done from the end-user’s perspective. Looking at our example on the template, those steps would be to enter the correct user ID and correct password and then click the login button.</t>
  </si>
  <si>
    <t>To run the test case, you need to have the right data. In the case of our example, that’d be having the correct user ID and correct password to test the login function of the software.</t>
  </si>
  <si>
    <t>This is where you note the result you expect to happen, which ideally is that the login works and the user is given access to the software. But you might not think the test will work in which case you’d write what you think will happen, perhaps an error message or nothing at all.</t>
  </si>
  <si>
    <t>This is the condition that needs to happen for the case to be successfully executed. For example, the login works.</t>
  </si>
  <si>
    <t>Of course, the actual results may be very different from what you expect as the post-condition of the case test. This is where you’ll put those actual results. It could be that the login worked, which is great. But if the login doesn’t work, you’ll need to detail what happened to mitigate the bug.</t>
  </si>
  <si>
    <t>The test case will have one of two outcomes: pass or fail. If it passes, you can move to the next scenario. If it fails, then you’ll have to fix the problem and do another test case until it passes. Our template has a dropdown menu with a red failure or a green pass to indicate the status of the test case.</t>
  </si>
  <si>
    <t>ID</t>
  </si>
  <si>
    <t>Scenario</t>
  </si>
  <si>
    <t>Expected Results</t>
  </si>
  <si>
    <t>Actual Results</t>
  </si>
  <si>
    <t>Creating a new observation</t>
  </si>
  <si>
    <r>
      <t xml:space="preserve">Clicking button </t>
    </r>
    <r>
      <rPr>
        <i/>
        <sz val="11"/>
        <color theme="1"/>
        <rFont val="Calibri"/>
        <family val="2"/>
        <scheme val="minor"/>
      </rPr>
      <t>Create and Create Another</t>
    </r>
    <r>
      <rPr>
        <sz val="11"/>
        <color theme="1"/>
        <rFont val="Calibri"/>
        <family val="2"/>
        <scheme val="minor"/>
      </rPr>
      <t xml:space="preserve"> should trigger form validations</t>
    </r>
  </si>
  <si>
    <r>
      <t xml:space="preserve">Clicking button </t>
    </r>
    <r>
      <rPr>
        <i/>
        <sz val="11"/>
        <color theme="1"/>
        <rFont val="Calibri"/>
        <family val="2"/>
        <scheme val="minor"/>
      </rPr>
      <t>Create</t>
    </r>
    <r>
      <rPr>
        <sz val="11"/>
        <color theme="1"/>
        <rFont val="Calibri"/>
        <family val="2"/>
        <scheme val="minor"/>
      </rPr>
      <t xml:space="preserve"> should trigger form validations</t>
    </r>
  </si>
  <si>
    <r>
      <t xml:space="preserve">Button </t>
    </r>
    <r>
      <rPr>
        <i/>
        <sz val="11"/>
        <color theme="1"/>
        <rFont val="Calibri"/>
        <family val="2"/>
        <scheme val="minor"/>
      </rPr>
      <t>Cancel</t>
    </r>
    <r>
      <rPr>
        <sz val="11"/>
        <color theme="1"/>
        <rFont val="Calibri"/>
        <family val="2"/>
        <scheme val="minor"/>
      </rPr>
      <t xml:space="preserve"> should be enabled</t>
    </r>
  </si>
  <si>
    <r>
      <t xml:space="preserve">Button </t>
    </r>
    <r>
      <rPr>
        <i/>
        <sz val="11"/>
        <color theme="1"/>
        <rFont val="Calibri"/>
        <family val="2"/>
        <scheme val="minor"/>
      </rPr>
      <t>Create and Create Another</t>
    </r>
    <r>
      <rPr>
        <sz val="11"/>
        <color theme="1"/>
        <rFont val="Calibri"/>
        <family val="2"/>
        <scheme val="minor"/>
      </rPr>
      <t xml:space="preserve"> should be enabled</t>
    </r>
  </si>
  <si>
    <r>
      <t xml:space="preserve">Button </t>
    </r>
    <r>
      <rPr>
        <i/>
        <sz val="11"/>
        <color theme="1"/>
        <rFont val="Calibri"/>
        <family val="2"/>
        <scheme val="minor"/>
      </rPr>
      <t>Create</t>
    </r>
    <r>
      <rPr>
        <sz val="11"/>
        <color theme="1"/>
        <rFont val="Calibri"/>
        <family val="2"/>
        <scheme val="minor"/>
      </rPr>
      <t xml:space="preserve"> should be enabled</t>
    </r>
  </si>
  <si>
    <r>
      <t xml:space="preserve">Clicking button </t>
    </r>
    <r>
      <rPr>
        <i/>
        <sz val="11"/>
        <color theme="1"/>
        <rFont val="Calibri"/>
        <family val="2"/>
        <scheme val="minor"/>
      </rPr>
      <t>Cancel</t>
    </r>
    <r>
      <rPr>
        <sz val="11"/>
        <color theme="1"/>
        <rFont val="Calibri"/>
        <family val="2"/>
        <scheme val="minor"/>
      </rPr>
      <t xml:space="preserve"> should navigate back to </t>
    </r>
    <r>
      <rPr>
        <i/>
        <sz val="11"/>
        <color theme="1"/>
        <rFont val="Calibri"/>
        <family val="2"/>
        <scheme val="minor"/>
      </rPr>
      <t>Job Process</t>
    </r>
    <r>
      <rPr>
        <sz val="11"/>
        <color theme="1"/>
        <rFont val="Calibri"/>
        <family val="2"/>
        <scheme val="minor"/>
      </rPr>
      <t xml:space="preserve"> page</t>
    </r>
  </si>
  <si>
    <t>ADCP</t>
  </si>
  <si>
    <t>AQUA2081 LINE</t>
  </si>
  <si>
    <t>AQUAPACK PROFILE</t>
  </si>
  <si>
    <t>BEACH</t>
  </si>
  <si>
    <t>BIOLUMINESCENCE</t>
  </si>
  <si>
    <t>BIOMASS</t>
  </si>
  <si>
    <t>BIRDS</t>
  </si>
  <si>
    <t>CETACEANS</t>
  </si>
  <si>
    <t>DEEP SCATTERING</t>
  </si>
  <si>
    <t>DIR AMBIENT</t>
  </si>
  <si>
    <t>DIVE SITE</t>
  </si>
  <si>
    <t>EDDY</t>
  </si>
  <si>
    <t>EDDY SATELLITE</t>
  </si>
  <si>
    <t>FISH</t>
  </si>
  <si>
    <t>FRONT FWOC</t>
  </si>
  <si>
    <t>FRONT GRID</t>
  </si>
  <si>
    <t>FRONT IMAGE</t>
  </si>
  <si>
    <t>FRONT MEAN</t>
  </si>
  <si>
    <t>FRONT SURVEY</t>
  </si>
  <si>
    <t>GEOLOGY PARAMETER</t>
  </si>
  <si>
    <t>GEOLOGY QUALITY</t>
  </si>
  <si>
    <t>GLIDER THREADED</t>
  </si>
  <si>
    <t>INTERNAL WAVE</t>
  </si>
  <si>
    <t>IW IMAGE</t>
  </si>
  <si>
    <t>IW PACKETS</t>
  </si>
  <si>
    <t>IW POINTS</t>
  </si>
  <si>
    <t>IW WAVES</t>
  </si>
  <si>
    <t>JELLYFISH</t>
  </si>
  <si>
    <t>MASTER GRID D1</t>
  </si>
  <si>
    <t>MASTER GRID L1</t>
  </si>
  <si>
    <t>MASTER GRID L2</t>
  </si>
  <si>
    <t>MASTER GRID L4</t>
  </si>
  <si>
    <t>OMNI AMBIENT</t>
  </si>
  <si>
    <t>OTHERS</t>
  </si>
  <si>
    <t>PINNIPEDS</t>
  </si>
  <si>
    <t>REPRES PROFILE L1 JAN</t>
  </si>
  <si>
    <t>REPRES PROFILE L2 JAN</t>
  </si>
  <si>
    <t>REPRES PROFILE L4 JAN</t>
  </si>
  <si>
    <t>REPTILES</t>
  </si>
  <si>
    <t>SEABED CONTACT</t>
  </si>
  <si>
    <t>SEASOAR PROFILE</t>
  </si>
  <si>
    <t>SEASOAR TOW</t>
  </si>
  <si>
    <t>SECCHI DISK</t>
  </si>
  <si>
    <t>SHIPPING</t>
  </si>
  <si>
    <t>SOUND VELOCITY</t>
  </si>
  <si>
    <t>TEMPERATURE</t>
  </si>
  <si>
    <t>TEMPERATURE AND SALINITY</t>
  </si>
  <si>
    <t>UNIFIED SECCHI</t>
  </si>
  <si>
    <t>Map Layer</t>
  </si>
  <si>
    <t>Unify</t>
  </si>
  <si>
    <t>Unify the marine life observation tables, removing never used fields and adding missing field today being saved in the data tables</t>
  </si>
  <si>
    <t>Refactor the data model</t>
  </si>
  <si>
    <t>Add primary and foreign keys to all tables</t>
  </si>
  <si>
    <r>
      <t xml:space="preserve">Clicking button </t>
    </r>
    <r>
      <rPr>
        <i/>
        <sz val="11"/>
        <color theme="1"/>
        <rFont val="Calibri"/>
        <family val="2"/>
        <scheme val="minor"/>
      </rPr>
      <t>Create</t>
    </r>
    <r>
      <rPr>
        <sz val="11"/>
        <color theme="1"/>
        <rFont val="Calibri"/>
        <family val="2"/>
        <scheme val="minor"/>
      </rPr>
      <t xml:space="preserve"> should create a record and navigate back to Job Process page</t>
    </r>
  </si>
  <si>
    <r>
      <t xml:space="preserve">Clicking button </t>
    </r>
    <r>
      <rPr>
        <i/>
        <sz val="11"/>
        <color theme="1"/>
        <rFont val="Calibri"/>
        <family val="2"/>
        <scheme val="minor"/>
      </rPr>
      <t>Create and Create Another</t>
    </r>
    <r>
      <rPr>
        <sz val="11"/>
        <color theme="1"/>
        <rFont val="Calibri"/>
        <family val="2"/>
        <scheme val="minor"/>
      </rPr>
      <t xml:space="preserve"> should create a record, clear the form and add to the observation number, staying in the form</t>
    </r>
  </si>
  <si>
    <t>The observation number should be populated with the next observation for the job</t>
  </si>
  <si>
    <t>When navigating to the form</t>
  </si>
  <si>
    <t>A record can only be created if longitude degrees, minutes or decimal minutes have the allowed values, if not, validations should be trigggered</t>
  </si>
  <si>
    <t xml:space="preserve">If ship, vessel or platform fields are in the forms, they should be pre-populated with the ship name informed in the Job Tracking </t>
  </si>
  <si>
    <t>A record can only be created if datetime is informed</t>
  </si>
  <si>
    <t>A record can only be created if longitude degrees, minutes or decimal minutes, and cardinal point are informed</t>
  </si>
  <si>
    <t>A record can only be created if latitude degrees, minutes or decimal minutes, and cardinal point are informed</t>
  </si>
  <si>
    <t>A record can only be created if latitude degrees, minutes or decimal minutes have the allowed values, if not, validations should be trigggered</t>
  </si>
  <si>
    <t xml:space="preserve">When creating </t>
  </si>
  <si>
    <t>All fields in the form should be clear (empty), with the exception of ship, vessel or platform, if present</t>
  </si>
  <si>
    <t>A successfully created job should have all the informed fields saved to the appropriate observation and data tables</t>
  </si>
  <si>
    <t>A message should be issued of the successful creation of the observation</t>
  </si>
  <si>
    <t>The newly created observation should have been added to the appropriate report under the menu Manual Observations, with the correct MEDS job number</t>
  </si>
  <si>
    <t>The newly created observation should have latitude and longitude fields converted from DMS or DMM, to DD correctly</t>
  </si>
  <si>
    <t>The newly created observation should have the geospatial field Location created correctly in the appropriate table</t>
  </si>
  <si>
    <t>Test</t>
  </si>
  <si>
    <t>Id</t>
  </si>
  <si>
    <t>Updating an observation</t>
  </si>
  <si>
    <t>After creation</t>
  </si>
  <si>
    <t>All observation fields in the record should be populated in the form</t>
  </si>
  <si>
    <t>Only button Apply Changes should be enabled</t>
  </si>
  <si>
    <r>
      <t xml:space="preserve">Clicking button </t>
    </r>
    <r>
      <rPr>
        <i/>
        <sz val="11"/>
        <color theme="1"/>
        <rFont val="Calibri"/>
        <family val="2"/>
        <scheme val="minor"/>
      </rPr>
      <t>Apply Changes</t>
    </r>
    <r>
      <rPr>
        <sz val="11"/>
        <color theme="1"/>
        <rFont val="Calibri"/>
        <family val="2"/>
        <scheme val="minor"/>
      </rPr>
      <t xml:space="preserve"> should trigger form validations</t>
    </r>
  </si>
  <si>
    <r>
      <t xml:space="preserve">Clicking button </t>
    </r>
    <r>
      <rPr>
        <i/>
        <sz val="11"/>
        <color theme="1"/>
        <rFont val="Calibri"/>
        <family val="2"/>
        <scheme val="minor"/>
      </rPr>
      <t>Cancel</t>
    </r>
    <r>
      <rPr>
        <sz val="11"/>
        <color theme="1"/>
        <rFont val="Calibri"/>
        <family val="2"/>
        <scheme val="minor"/>
      </rPr>
      <t xml:space="preserve"> should navigate back to the observations report</t>
    </r>
  </si>
  <si>
    <r>
      <t xml:space="preserve">Clicking button </t>
    </r>
    <r>
      <rPr>
        <i/>
        <sz val="11"/>
        <color theme="1"/>
        <rFont val="Calibri"/>
        <family val="2"/>
        <scheme val="minor"/>
      </rPr>
      <t>Apply Changes</t>
    </r>
    <r>
      <rPr>
        <sz val="11"/>
        <color theme="1"/>
        <rFont val="Calibri"/>
        <family val="2"/>
        <scheme val="minor"/>
      </rPr>
      <t xml:space="preserve"> should create a record and navigate back to the observations report</t>
    </r>
  </si>
  <si>
    <t>A record can only be updated if datetime is informed</t>
  </si>
  <si>
    <t>A record can only be updated if latitude degrees, minutes or decimal minutes, and cardinal point are informed</t>
  </si>
  <si>
    <t>A record can only be updated if longitude degrees, minutes or decimal minutes, and cardinal point are informed</t>
  </si>
  <si>
    <t>A record can only be updated if latitude degrees, minutes or decimal minutes have the allowed values, if not, validations should be trigggered</t>
  </si>
  <si>
    <t>A record can only be updated if longitude degrees, minutes or decimal minutes have the allowed values, if not, validations should be trigggered</t>
  </si>
  <si>
    <t>A successfully updated job should have all the informed fields saved to the appropriate observation and data tables</t>
  </si>
  <si>
    <t>A message should be issued of the successful update of the observation</t>
  </si>
  <si>
    <t>The updated observation fields should have been updated in the appropriate report under the menu Manual Observations</t>
  </si>
  <si>
    <t>The updated observation should have latitude and longitude fields converted from DMS or DMM, to DD correctly</t>
  </si>
  <si>
    <t>The updated observation should have the geospatial field Location update correctly in the appropriate table</t>
  </si>
  <si>
    <t>When updating</t>
  </si>
  <si>
    <t>After update</t>
  </si>
  <si>
    <t>All observations from an open status processing job can be updated</t>
  </si>
  <si>
    <t>Viewing an observation</t>
  </si>
  <si>
    <t>Observations from closed status jobs will be read only</t>
  </si>
  <si>
    <r>
      <t xml:space="preserve">Only button </t>
    </r>
    <r>
      <rPr>
        <i/>
        <sz val="11"/>
        <color theme="1"/>
        <rFont val="Calibri"/>
        <family val="2"/>
        <scheme val="minor"/>
      </rPr>
      <t>Cancel</t>
    </r>
    <r>
      <rPr>
        <sz val="11"/>
        <color theme="1"/>
        <rFont val="Calibri"/>
        <family val="2"/>
        <scheme val="minor"/>
      </rPr>
      <t xml:space="preserve"> should be enabled</t>
    </r>
  </si>
  <si>
    <t>All observation fields in the record should be read only</t>
  </si>
  <si>
    <t>When viewing</t>
  </si>
  <si>
    <t>LOCATION</t>
  </si>
  <si>
    <t>CRUISE_GEOMETRY</t>
  </si>
  <si>
    <t>MEDSFILTER</t>
  </si>
  <si>
    <t>LOCATION_RECTANGLE</t>
  </si>
  <si>
    <t>ENVELOPE</t>
  </si>
  <si>
    <t>QGIS_CET</t>
  </si>
  <si>
    <t>LIMITS</t>
  </si>
  <si>
    <t>TIFF_CHARTS_BACKUP</t>
  </si>
  <si>
    <t>Column</t>
  </si>
  <si>
    <t>Size</t>
  </si>
  <si>
    <t>Priority</t>
  </si>
  <si>
    <t>REPRES_PROFILE_L1_*</t>
  </si>
  <si>
    <t>REPRES_PROFILE_L2_*</t>
  </si>
  <si>
    <t>REPRES_PROFILE_L4_*</t>
  </si>
  <si>
    <t xml:space="preserve">Profile climatology 1 degree </t>
  </si>
  <si>
    <t xml:space="preserve">Profile climatology 0.5 degree </t>
  </si>
  <si>
    <t xml:space="preserve">Profile climatology 0.25 degree </t>
  </si>
  <si>
    <t>1file</t>
  </si>
  <si>
    <t xml:space="preserve"> to be buit, 1 file ouput</t>
  </si>
  <si>
    <t>fleet weather oceanographic center</t>
  </si>
  <si>
    <t>Not tested, data is SENSITIVE, and as not sent by Steve</t>
  </si>
  <si>
    <t>?</t>
  </si>
  <si>
    <t>Unified secchi data</t>
  </si>
  <si>
    <t>Secchi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</si>
</sst>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name val="Calibri"/>
      <family val="2"/>
      <scheme val="minor"/>
    </font>
    <font>
      <sz val="24"/>
      <color rgb="FF006100"/>
      <name val="Calibri"/>
      <family val="2"/>
      <scheme val="minor"/>
    </font>
    <font>
      <sz val="11"/>
      <color rgb="FF000000"/>
      <name val="Calibri"/>
      <family val="2"/>
      <scheme val="minor"/>
    </font>
    <font>
      <sz val="20"/>
      <color rgb="FF9C5700"/>
      <name val="Calibri"/>
      <family val="2"/>
      <scheme val="minor"/>
    </font>
    <font>
      <i/>
      <sz val="11"/>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theme="5" tint="0.39997558519241921"/>
        <bgColor indexed="64"/>
      </patternFill>
    </fill>
    <fill>
      <patternFill patternType="solid">
        <fgColor theme="4"/>
        <bgColor theme="4"/>
      </patternFill>
    </fill>
    <fill>
      <patternFill patternType="solid">
        <fgColor theme="4" tint="0.79998168889431442"/>
        <bgColor theme="4" tint="0.79998168889431442"/>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4">
    <xf numFmtId="0" fontId="0" fillId="0" borderId="0" xfId="0"/>
    <xf numFmtId="0" fontId="18" fillId="33" borderId="0" xfId="0" applyFont="1" applyFill="1"/>
    <xf numFmtId="0" fontId="0" fillId="0" borderId="0" xfId="0" applyAlignment="1">
      <alignment wrapText="1"/>
    </xf>
    <xf numFmtId="0" fontId="0" fillId="34" borderId="0" xfId="0" applyFill="1"/>
    <xf numFmtId="0" fontId="0" fillId="35" borderId="0" xfId="0" applyFill="1"/>
    <xf numFmtId="0" fontId="18" fillId="33" borderId="0" xfId="0" applyFont="1" applyFill="1" applyAlignment="1">
      <alignment horizontal="center"/>
    </xf>
    <xf numFmtId="0" fontId="0" fillId="0" borderId="0" xfId="0" applyAlignment="1">
      <alignment horizontal="center"/>
    </xf>
    <xf numFmtId="0" fontId="16" fillId="0" borderId="0" xfId="0" applyFont="1"/>
    <xf numFmtId="0" fontId="0" fillId="0" borderId="0" xfId="0" applyAlignment="1">
      <alignment horizontal="left" vertical="top"/>
    </xf>
    <xf numFmtId="0" fontId="0" fillId="0" borderId="0" xfId="0" applyAlignment="1">
      <alignment horizontal="left" vertical="top" wrapText="1"/>
    </xf>
    <xf numFmtId="0" fontId="16" fillId="0" borderId="0" xfId="0" applyFont="1" applyAlignment="1">
      <alignment horizontal="left" vertical="top"/>
    </xf>
    <xf numFmtId="0" fontId="16" fillId="0" borderId="0" xfId="0" applyFont="1" applyAlignment="1">
      <alignment horizontal="left" vertical="top" wrapText="1"/>
    </xf>
    <xf numFmtId="0" fontId="13" fillId="36" borderId="10" xfId="0" applyFont="1" applyFill="1" applyBorder="1"/>
    <xf numFmtId="0" fontId="13" fillId="36" borderId="11" xfId="0" applyFont="1" applyFill="1" applyBorder="1"/>
    <xf numFmtId="0" fontId="0" fillId="0" borderId="11" xfId="0" applyBorder="1"/>
    <xf numFmtId="0" fontId="0" fillId="37" borderId="10" xfId="0" applyFill="1" applyBorder="1"/>
    <xf numFmtId="0" fontId="0" fillId="37" borderId="11" xfId="0" applyFill="1" applyBorder="1"/>
    <xf numFmtId="0" fontId="0" fillId="0" borderId="10" xfId="0" applyBorder="1"/>
    <xf numFmtId="0" fontId="13" fillId="36" borderId="12" xfId="0" applyFont="1" applyFill="1" applyBorder="1"/>
    <xf numFmtId="0" fontId="0" fillId="37" borderId="12" xfId="0" applyFill="1" applyBorder="1"/>
    <xf numFmtId="0" fontId="0" fillId="0" borderId="12" xfId="0" applyBorder="1"/>
    <xf numFmtId="0" fontId="13" fillId="36" borderId="13" xfId="0" applyFont="1" applyFill="1" applyBorder="1"/>
    <xf numFmtId="0" fontId="13" fillId="36" borderId="14" xfId="0" applyFont="1" applyFill="1" applyBorder="1"/>
    <xf numFmtId="0" fontId="13" fillId="36" borderId="15" xfId="0" applyFont="1" applyFill="1" applyBorder="1"/>
    <xf numFmtId="0" fontId="13" fillId="36" borderId="12" xfId="0" applyFont="1" applyFill="1" applyBorder="1" applyAlignment="1">
      <alignment horizontal="center"/>
    </xf>
    <xf numFmtId="0" fontId="0" fillId="37" borderId="12" xfId="0" applyFill="1" applyBorder="1" applyAlignment="1">
      <alignment horizontal="center"/>
    </xf>
    <xf numFmtId="0" fontId="0" fillId="0" borderId="12" xfId="0" applyBorder="1" applyAlignment="1">
      <alignment horizontal="center"/>
    </xf>
    <xf numFmtId="0" fontId="13" fillId="36" borderId="11" xfId="0" applyFont="1" applyFill="1" applyBorder="1" applyAlignment="1">
      <alignment horizontal="center"/>
    </xf>
    <xf numFmtId="0" fontId="0" fillId="37" borderId="11" xfId="0" applyFill="1" applyBorder="1" applyAlignment="1">
      <alignment horizontal="center"/>
    </xf>
    <xf numFmtId="0" fontId="0" fillId="0" borderId="11" xfId="0" applyBorder="1" applyAlignment="1">
      <alignment horizontal="center"/>
    </xf>
    <xf numFmtId="0" fontId="0" fillId="0" borderId="16" xfId="0" applyBorder="1"/>
    <xf numFmtId="0" fontId="0" fillId="0" borderId="19" xfId="0" applyBorder="1"/>
    <xf numFmtId="0" fontId="0" fillId="0" borderId="21" xfId="0" applyBorder="1"/>
    <xf numFmtId="0" fontId="0" fillId="0" borderId="20" xfId="0" applyBorder="1"/>
    <xf numFmtId="0" fontId="0" fillId="0" borderId="0" xfId="0" applyAlignment="1">
      <alignment horizontal="center" vertical="center"/>
    </xf>
    <xf numFmtId="9" fontId="19" fillId="2" borderId="0" xfId="6" applyNumberFormat="1" applyFont="1" applyAlignment="1">
      <alignment horizontal="center" vertical="center"/>
    </xf>
    <xf numFmtId="0" fontId="20" fillId="0" borderId="0" xfId="0" applyFont="1"/>
    <xf numFmtId="0" fontId="0" fillId="0" borderId="0" xfId="0" applyAlignment="1">
      <alignment vertical="center"/>
    </xf>
    <xf numFmtId="0" fontId="21" fillId="4" borderId="0" xfId="8" applyFont="1" applyAlignment="1">
      <alignment horizontal="center" vertical="center"/>
    </xf>
    <xf numFmtId="0" fontId="0" fillId="0" borderId="20" xfId="0" applyBorder="1" applyAlignment="1">
      <alignment horizontal="left"/>
    </xf>
    <xf numFmtId="0" fontId="16" fillId="0" borderId="24" xfId="0" applyFont="1" applyBorder="1" applyAlignment="1">
      <alignment horizontal="center" vertical="center"/>
    </xf>
    <xf numFmtId="0" fontId="16" fillId="0" borderId="25" xfId="0" applyFont="1" applyBorder="1" applyAlignment="1">
      <alignment horizontal="center" vertical="center"/>
    </xf>
    <xf numFmtId="15" fontId="0" fillId="0" borderId="0" xfId="0" applyNumberFormat="1"/>
    <xf numFmtId="0" fontId="16" fillId="0" borderId="0" xfId="0" applyFont="1" applyAlignment="1">
      <alignment horizontal="center" vertical="center"/>
    </xf>
    <xf numFmtId="0" fontId="16" fillId="0" borderId="0" xfId="0" applyFont="1" applyAlignment="1">
      <alignment horizontal="center"/>
    </xf>
    <xf numFmtId="0" fontId="0" fillId="0" borderId="0" xfId="0" applyAlignment="1">
      <alignment horizontal="left" vertical="center"/>
    </xf>
    <xf numFmtId="0" fontId="16" fillId="0" borderId="0" xfId="0" applyFont="1" applyAlignment="1">
      <alignment vertical="center"/>
    </xf>
    <xf numFmtId="0" fontId="0" fillId="0" borderId="0" xfId="0" quotePrefix="1"/>
    <xf numFmtId="164" fontId="0" fillId="0" borderId="0" xfId="0" applyNumberFormat="1" applyAlignment="1">
      <alignment horizontal="left" vertical="center"/>
    </xf>
    <xf numFmtId="0" fontId="0" fillId="0" borderId="17" xfId="0" applyBorder="1" applyAlignment="1">
      <alignment horizontal="left" vertical="center"/>
    </xf>
    <xf numFmtId="0" fontId="0" fillId="0" borderId="22" xfId="0" applyBorder="1" applyAlignment="1">
      <alignment horizontal="left" vertical="center"/>
    </xf>
    <xf numFmtId="0" fontId="16" fillId="0" borderId="26" xfId="0" applyFont="1" applyBorder="1" applyAlignment="1">
      <alignment horizontal="left" vertical="center"/>
    </xf>
    <xf numFmtId="0" fontId="0" fillId="0" borderId="18" xfId="0" applyBorder="1" applyAlignment="1">
      <alignment horizontal="left"/>
    </xf>
    <xf numFmtId="0" fontId="0" fillId="0" borderId="0" xfId="0" applyAlignment="1">
      <alignment horizontal="left"/>
    </xf>
    <xf numFmtId="0" fontId="0" fillId="0" borderId="20" xfId="0" applyBorder="1" applyAlignment="1">
      <alignment horizontal="left" vertical="center"/>
    </xf>
    <xf numFmtId="0" fontId="0" fillId="0" borderId="20" xfId="0" applyBorder="1" applyAlignment="1">
      <alignment horizontal="center" vertical="center"/>
    </xf>
    <xf numFmtId="0" fontId="0" fillId="0" borderId="20" xfId="0" applyBorder="1" applyAlignment="1">
      <alignment horizontal="center"/>
    </xf>
    <xf numFmtId="0" fontId="0" fillId="0" borderId="23" xfId="0" applyBorder="1" applyAlignment="1">
      <alignment horizontal="center"/>
    </xf>
    <xf numFmtId="0" fontId="0" fillId="0" borderId="22" xfId="0" applyBorder="1"/>
    <xf numFmtId="0" fontId="0" fillId="0" borderId="0" xfId="0" applyAlignment="1">
      <alignment horizontal="left" vertical="center"/>
    </xf>
    <xf numFmtId="0" fontId="0" fillId="33" borderId="0" xfId="0" applyFill="1" applyAlignment="1">
      <alignment horizontal="center" vertical="center"/>
    </xf>
    <xf numFmtId="0" fontId="0" fillId="0" borderId="0" xfId="0" applyAlignment="1">
      <alignment horizontal="center" vertical="center"/>
    </xf>
    <xf numFmtId="0" fontId="0" fillId="0" borderId="22" xfId="0" applyBorder="1" applyAlignment="1">
      <alignment horizontal="left" vertical="center"/>
    </xf>
    <xf numFmtId="0" fontId="0" fillId="33" borderId="22" xfId="0" applyFill="1" applyBorder="1" applyAlignment="1">
      <alignment horizontal="center" vertical="center"/>
    </xf>
    <xf numFmtId="0" fontId="0" fillId="0" borderId="22" xfId="0" applyBorder="1" applyAlignment="1">
      <alignment horizontal="center" vertical="center"/>
    </xf>
    <xf numFmtId="0" fontId="0" fillId="0" borderId="17" xfId="0" applyBorder="1" applyAlignment="1">
      <alignment horizontal="center" vertical="center"/>
    </xf>
    <xf numFmtId="164" fontId="0" fillId="0" borderId="0" xfId="0" applyNumberFormat="1" applyAlignment="1">
      <alignment horizontal="left" vertical="center"/>
    </xf>
    <xf numFmtId="0" fontId="0" fillId="0" borderId="17" xfId="0" applyBorder="1" applyAlignment="1">
      <alignment horizontal="left" vertical="center"/>
    </xf>
    <xf numFmtId="0" fontId="0" fillId="0" borderId="20" xfId="0" applyBorder="1" applyAlignment="1">
      <alignment horizontal="left" vertical="center"/>
    </xf>
    <xf numFmtId="0" fontId="0" fillId="0" borderId="18" xfId="0" applyBorder="1" applyAlignment="1">
      <alignment horizontal="left" vertical="center"/>
    </xf>
    <xf numFmtId="0" fontId="0" fillId="0" borderId="23" xfId="0" applyBorder="1" applyAlignment="1">
      <alignment horizontal="left" vertical="center"/>
    </xf>
    <xf numFmtId="164" fontId="0" fillId="0" borderId="0" xfId="0" applyNumberFormat="1" applyAlignment="1">
      <alignment horizontal="center" vertical="center"/>
    </xf>
    <xf numFmtId="0" fontId="0" fillId="0" borderId="0" xfId="0" applyAlignment="1">
      <alignment horizontal="center" vertical="center" wrapText="1"/>
    </xf>
    <xf numFmtId="0" fontId="20" fillId="0" borderId="0" xfId="0" applyFont="1" applyAlignment="1">
      <alignment horizontal="lef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alignment horizontal="general" vertical="bottom"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FB629C-F2E5-411E-AD4A-A055586C490B}" name="Table1" displayName="Table1" ref="A1:X194" totalsRowShown="0" headerRowDxfId="10">
  <autoFilter ref="A1:X194" xr:uid="{926DB2D1-C889-4F81-AF44-99E61926DC0E}">
    <filterColumn colId="1">
      <filters>
        <filter val="Required"/>
        <filter val="TBD"/>
      </filters>
    </filterColumn>
  </autoFilter>
  <tableColumns count="24">
    <tableColumn id="1" xr3:uid="{61C27499-A67E-40B7-A5EA-168154BB80BC}" name="Table" dataCellStyle="Normal"/>
    <tableColumn id="2" xr3:uid="{44429CB3-B019-41CB-A78A-166C07FFEAD1}" name="Status" dataCellStyle="Normal"/>
    <tableColumn id="24" xr3:uid="{A5EFC054-CE29-494E-BD68-1B58BA0688EF}" name="Data Type"/>
    <tableColumn id="3" xr3:uid="{A8D54565-5DD9-422A-86EB-E9296F866224}" name="State/Use"/>
    <tableColumn id="4" xr3:uid="{3B02BA42-926B-426E-A933-0F9CE188B4EB}" name="MEDS Job Number"/>
    <tableColumn id="5" xr3:uid="{9FA53C81-6EF9-4951-9CF3-55BABB0701BB}" name="MEIC Job Number"/>
    <tableColumn id="6" xr3:uid="{C9B5348F-EEC8-4E8E-A334-D04141EA5767}" name="Downloaded"/>
    <tableColumn id="7" xr3:uid="{485737CD-D9C9-4F3B-B1BF-B3C34CE47626}" name="Classification"/>
    <tableColumn id="8" xr3:uid="{1F6F8BEB-F700-40CA-B704-E9B8A4AE7BBE}" name="Comments"/>
    <tableColumn id="9" xr3:uid="{2E1C974B-5E5C-464A-A28D-696BCE34F6CD}" name="Uploaded " dataCellStyle="Normal"/>
    <tableColumn id="10" xr3:uid="{266B087A-9D24-4171-8F11-705DADEC910B}" name="Upload Comments"/>
    <tableColumn id="11" xr3:uid="{FA5E8A8B-395C-466D-876B-C1B29EC2C0E5}" name="Action"/>
    <tableColumn id="12" xr3:uid="{5680BC37-D731-4A82-8219-2D278BF018D7}" name="Type" dataDxfId="9"/>
    <tableColumn id="13" xr3:uid="{F1E29237-FEC4-46DA-8853-96C12C596D65}" name="UI Type" dataCellStyle="Normal"/>
    <tableColumn id="14" xr3:uid="{8E330D8B-D10E-4961-9D55-8764B4BBC6E2}" name="UI Built" dataCellStyle="Normal"/>
    <tableColumn id="22" xr3:uid="{7E1AE159-50D1-46B9-A5B0-DB607D5B744D}" name="Pages" dataCellStyle="Normal"/>
    <tableColumn id="25" xr3:uid="{204C9D37-CBF6-429C-B718-F02388915584}" name="Sample Sent"/>
    <tableColumn id="15" xr3:uid="{29F22248-BDD8-4CE0-851B-48DBBD8F9280}" name="Import" dataDxfId="8" dataCellStyle="Normal"/>
    <tableColumn id="16" xr3:uid="{08C8FBD8-C984-4A7C-A4F1-93CA41D7503F}" name="Import Built" dataDxfId="7" dataCellStyle="Normal"/>
    <tableColumn id="17" xr3:uid="{3EE11E24-F46E-4777-8793-796426D481E1}" name="Export" dataDxfId="6" dataCellStyle="Normal"/>
    <tableColumn id="18" xr3:uid="{2C26C8C7-7DD0-49EB-BB8A-11E11250AAEB}" name="Export Built" dataDxfId="5" dataCellStyle="Normal"/>
    <tableColumn id="20" xr3:uid="{C7CD444E-A891-43A1-B9A8-68A6DC5DF69E}" name="Confirmed" dataDxfId="4" dataCellStyle="Normal"/>
    <tableColumn id="23" xr3:uid="{422AA92E-BB41-4F05-A0DC-87786EC4D023}" name="Essential" dataCellStyle="Normal"/>
    <tableColumn id="21" xr3:uid="{561E7942-2F06-4395-9B0F-EAB15703B160}" name="Data/UI Comments" dataDxfId="3" dataCellStyle="Norma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72C22F9-909F-4469-A1D3-BB727D8CFD47}" name="Table2" displayName="Table2" ref="A1:C44" totalsRowShown="0" headerRowDxfId="2" headerRowBorderDxfId="1" tableBorderDxfId="0">
  <autoFilter ref="A1:C44" xr:uid="{A0B33C19-2877-43DA-A8B5-1F8EC96E5D8B}"/>
  <tableColumns count="3">
    <tableColumn id="1" xr3:uid="{A80168AA-523D-45E3-8F4C-4204320BF4B2}" name="Table"/>
    <tableColumn id="2" xr3:uid="{09BF1769-12E6-46DF-9C9C-263B496390D2}" name="State/Use"/>
    <tableColumn id="3" xr3:uid="{BB89EB4B-9E1E-42E2-A52F-52911DBFEA7D}" name="Done"/>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94"/>
  <sheetViews>
    <sheetView zoomScale="120" zoomScaleNormal="120" workbookViewId="0">
      <pane ySplit="1" topLeftCell="A2" activePane="bottomLeft" state="frozen"/>
      <selection pane="bottomLeft" activeCell="F8" sqref="F8"/>
    </sheetView>
  </sheetViews>
  <sheetFormatPr defaultRowHeight="15" x14ac:dyDescent="0.25"/>
  <cols>
    <col min="1" max="1" width="36.7109375" bestFit="1" customWidth="1"/>
    <col min="2" max="2" width="13.5703125" customWidth="1"/>
    <col min="3" max="3" width="26.5703125" customWidth="1"/>
    <col min="4" max="4" width="62.5703125" customWidth="1"/>
    <col min="5" max="5" width="19.85546875" customWidth="1"/>
    <col min="6" max="6" width="19.140625" customWidth="1"/>
    <col min="7" max="7" width="34.85546875" customWidth="1"/>
    <col min="8" max="8" width="16.140625" customWidth="1"/>
    <col min="9" max="9" width="69.7109375" customWidth="1"/>
    <col min="10" max="10" width="12.42578125" customWidth="1"/>
    <col min="11" max="11" width="51.5703125" customWidth="1"/>
    <col min="12" max="12" width="21" customWidth="1"/>
    <col min="13" max="13" width="11.85546875" style="6" customWidth="1"/>
    <col min="14" max="14" width="10" customWidth="1"/>
    <col min="15" max="15" width="12.140625" customWidth="1"/>
    <col min="16" max="16" width="11.28515625" customWidth="1"/>
    <col min="17" max="17" width="30.85546875" bestFit="1" customWidth="1"/>
    <col min="18" max="18" width="11.5703125" style="6" bestFit="1" customWidth="1"/>
    <col min="19" max="19" width="16.5703125" style="6" customWidth="1"/>
    <col min="20" max="20" width="11.28515625" style="6" customWidth="1"/>
    <col min="21" max="21" width="15.85546875" style="6" customWidth="1"/>
    <col min="22" max="22" width="15" style="6" customWidth="1"/>
    <col min="23" max="23" width="11.28515625" customWidth="1"/>
    <col min="24" max="24" width="70.85546875" style="2" customWidth="1"/>
  </cols>
  <sheetData>
    <row r="1" spans="1:24" x14ac:dyDescent="0.25">
      <c r="A1" t="s">
        <v>0</v>
      </c>
      <c r="B1" t="s">
        <v>1</v>
      </c>
      <c r="C1" t="s">
        <v>20</v>
      </c>
      <c r="D1" t="s">
        <v>2</v>
      </c>
      <c r="E1" s="1" t="s">
        <v>3</v>
      </c>
      <c r="F1" s="1" t="s">
        <v>4</v>
      </c>
      <c r="G1" s="1" t="s">
        <v>5</v>
      </c>
      <c r="H1" s="1" t="s">
        <v>6</v>
      </c>
      <c r="I1" s="1" t="s">
        <v>7</v>
      </c>
      <c r="J1" t="s">
        <v>8</v>
      </c>
      <c r="K1" s="1" t="s">
        <v>9</v>
      </c>
      <c r="L1" t="s">
        <v>10</v>
      </c>
      <c r="M1" s="5" t="s">
        <v>11</v>
      </c>
      <c r="N1" t="s">
        <v>12</v>
      </c>
      <c r="O1" t="s">
        <v>13</v>
      </c>
      <c r="P1" t="s">
        <v>14</v>
      </c>
      <c r="Q1" t="s">
        <v>15</v>
      </c>
      <c r="R1" s="6" t="s">
        <v>16</v>
      </c>
      <c r="S1" s="6" t="s">
        <v>17</v>
      </c>
      <c r="T1" s="6" t="s">
        <v>18</v>
      </c>
      <c r="U1" s="6" t="s">
        <v>19</v>
      </c>
      <c r="V1" s="6" t="s">
        <v>21</v>
      </c>
      <c r="W1" t="s">
        <v>22</v>
      </c>
      <c r="X1" s="2" t="s">
        <v>23</v>
      </c>
    </row>
    <row r="2" spans="1:24" hidden="1" x14ac:dyDescent="0.25">
      <c r="A2" t="s">
        <v>24</v>
      </c>
      <c r="B2" t="s">
        <v>25</v>
      </c>
      <c r="D2" t="s">
        <v>26</v>
      </c>
      <c r="G2" t="s">
        <v>27</v>
      </c>
      <c r="H2" t="s">
        <v>28</v>
      </c>
      <c r="J2">
        <v>113</v>
      </c>
      <c r="M2" s="6" t="s">
        <v>29</v>
      </c>
      <c r="N2" t="s">
        <v>30</v>
      </c>
      <c r="O2" t="s">
        <v>31</v>
      </c>
      <c r="P2" t="s">
        <v>32</v>
      </c>
      <c r="R2" s="6" t="s">
        <v>33</v>
      </c>
      <c r="S2" s="6" t="s">
        <v>33</v>
      </c>
      <c r="T2" s="6" t="s">
        <v>33</v>
      </c>
      <c r="U2" s="6" t="s">
        <v>33</v>
      </c>
      <c r="V2" s="6" t="s">
        <v>34</v>
      </c>
      <c r="X2" s="2" t="s">
        <v>35</v>
      </c>
    </row>
    <row r="3" spans="1:24" x14ac:dyDescent="0.25">
      <c r="A3" t="s">
        <v>36</v>
      </c>
      <c r="B3" t="s">
        <v>37</v>
      </c>
      <c r="C3" s="16" t="s">
        <v>535</v>
      </c>
      <c r="D3" t="s">
        <v>38</v>
      </c>
      <c r="E3">
        <v>102176</v>
      </c>
      <c r="F3">
        <v>6571</v>
      </c>
      <c r="G3" t="s">
        <v>39</v>
      </c>
      <c r="H3" t="s">
        <v>28</v>
      </c>
      <c r="J3">
        <v>1298</v>
      </c>
      <c r="M3" s="6" t="s">
        <v>40</v>
      </c>
      <c r="N3" t="s">
        <v>33</v>
      </c>
      <c r="O3" t="s">
        <v>33</v>
      </c>
      <c r="P3" t="s">
        <v>33</v>
      </c>
      <c r="Q3" t="s">
        <v>41</v>
      </c>
      <c r="R3" s="6" t="s">
        <v>42</v>
      </c>
      <c r="V3" s="6" t="s">
        <v>34</v>
      </c>
    </row>
    <row r="4" spans="1:24" x14ac:dyDescent="0.25">
      <c r="A4" t="s">
        <v>43</v>
      </c>
      <c r="B4" t="s">
        <v>37</v>
      </c>
      <c r="C4" s="16" t="s">
        <v>536</v>
      </c>
      <c r="D4" t="s">
        <v>38</v>
      </c>
      <c r="E4">
        <v>102176</v>
      </c>
      <c r="F4">
        <v>6571</v>
      </c>
      <c r="G4" t="s">
        <v>44</v>
      </c>
      <c r="H4" t="s">
        <v>28</v>
      </c>
      <c r="J4">
        <v>2596</v>
      </c>
      <c r="M4" s="6" t="s">
        <v>40</v>
      </c>
      <c r="N4" t="s">
        <v>33</v>
      </c>
      <c r="O4" t="s">
        <v>33</v>
      </c>
      <c r="P4" t="s">
        <v>33</v>
      </c>
      <c r="Q4" t="s">
        <v>41</v>
      </c>
      <c r="R4" s="6" t="s">
        <v>42</v>
      </c>
      <c r="V4" s="6" t="s">
        <v>34</v>
      </c>
    </row>
    <row r="5" spans="1:24" x14ac:dyDescent="0.25">
      <c r="A5" t="s">
        <v>45</v>
      </c>
      <c r="B5" t="s">
        <v>37</v>
      </c>
      <c r="C5" s="16" t="s">
        <v>537</v>
      </c>
      <c r="D5" t="s">
        <v>38</v>
      </c>
      <c r="E5">
        <v>102176</v>
      </c>
      <c r="F5">
        <v>6571</v>
      </c>
      <c r="G5" t="s">
        <v>46</v>
      </c>
      <c r="H5" t="s">
        <v>28</v>
      </c>
      <c r="J5">
        <v>42336</v>
      </c>
      <c r="M5" s="6" t="s">
        <v>40</v>
      </c>
      <c r="N5" t="s">
        <v>33</v>
      </c>
      <c r="O5" t="s">
        <v>33</v>
      </c>
      <c r="P5" t="s">
        <v>33</v>
      </c>
      <c r="Q5" t="s">
        <v>41</v>
      </c>
      <c r="R5" s="6" t="s">
        <v>42</v>
      </c>
      <c r="V5" s="6" t="s">
        <v>34</v>
      </c>
    </row>
    <row r="6" spans="1:24" x14ac:dyDescent="0.25">
      <c r="A6" t="s">
        <v>47</v>
      </c>
      <c r="B6" t="s">
        <v>37</v>
      </c>
      <c r="D6" t="s">
        <v>48</v>
      </c>
      <c r="E6" s="3"/>
      <c r="F6" s="3">
        <v>5031</v>
      </c>
      <c r="G6" s="3"/>
      <c r="H6" s="3"/>
      <c r="I6" s="3" t="s">
        <v>49</v>
      </c>
      <c r="M6" s="6" t="s">
        <v>40</v>
      </c>
      <c r="N6" t="s">
        <v>33</v>
      </c>
      <c r="O6" t="s">
        <v>33</v>
      </c>
      <c r="P6" t="s">
        <v>33</v>
      </c>
      <c r="V6" s="6" t="s">
        <v>34</v>
      </c>
      <c r="X6" s="2" t="s">
        <v>533</v>
      </c>
    </row>
    <row r="7" spans="1:24" x14ac:dyDescent="0.25">
      <c r="A7" t="s">
        <v>50</v>
      </c>
      <c r="B7" t="s">
        <v>37</v>
      </c>
      <c r="D7" t="s">
        <v>51</v>
      </c>
      <c r="E7" s="3"/>
      <c r="F7" s="3">
        <v>5031</v>
      </c>
      <c r="G7" s="3"/>
      <c r="H7" s="3"/>
      <c r="I7" s="3" t="s">
        <v>49</v>
      </c>
      <c r="M7" s="6" t="s">
        <v>40</v>
      </c>
      <c r="N7" t="s">
        <v>33</v>
      </c>
      <c r="O7" t="s">
        <v>33</v>
      </c>
      <c r="P7" t="s">
        <v>33</v>
      </c>
      <c r="V7" s="6" t="s">
        <v>34</v>
      </c>
      <c r="X7" s="2" t="s">
        <v>533</v>
      </c>
    </row>
    <row r="8" spans="1:24" x14ac:dyDescent="0.25">
      <c r="A8" t="s">
        <v>52</v>
      </c>
      <c r="B8" t="s">
        <v>37</v>
      </c>
      <c r="C8" t="s">
        <v>534</v>
      </c>
      <c r="D8" t="s">
        <v>53</v>
      </c>
      <c r="E8">
        <v>102533</v>
      </c>
      <c r="F8">
        <v>7282</v>
      </c>
      <c r="G8" t="s">
        <v>54</v>
      </c>
      <c r="H8" t="s">
        <v>28</v>
      </c>
      <c r="J8">
        <v>163966</v>
      </c>
      <c r="M8" s="6" t="s">
        <v>40</v>
      </c>
      <c r="N8" t="s">
        <v>33</v>
      </c>
      <c r="O8" t="s">
        <v>33</v>
      </c>
      <c r="P8" t="s">
        <v>33</v>
      </c>
      <c r="R8" s="6" t="s">
        <v>42</v>
      </c>
      <c r="V8" s="6" t="s">
        <v>34</v>
      </c>
    </row>
    <row r="9" spans="1:24" x14ac:dyDescent="0.25">
      <c r="A9" t="s">
        <v>55</v>
      </c>
      <c r="B9" t="s">
        <v>37</v>
      </c>
      <c r="C9" t="s">
        <v>534</v>
      </c>
      <c r="D9" t="s">
        <v>53</v>
      </c>
      <c r="E9">
        <v>102533</v>
      </c>
      <c r="F9">
        <v>7282</v>
      </c>
      <c r="G9" t="s">
        <v>56</v>
      </c>
      <c r="H9" t="s">
        <v>28</v>
      </c>
      <c r="J9">
        <v>14</v>
      </c>
      <c r="M9" s="6" t="s">
        <v>40</v>
      </c>
      <c r="N9" t="s">
        <v>33</v>
      </c>
      <c r="O9" t="s">
        <v>33</v>
      </c>
      <c r="P9" t="s">
        <v>33</v>
      </c>
      <c r="R9" s="6" t="s">
        <v>42</v>
      </c>
      <c r="V9" s="6" t="s">
        <v>34</v>
      </c>
    </row>
    <row r="10" spans="1:24" x14ac:dyDescent="0.25">
      <c r="A10" t="s">
        <v>57</v>
      </c>
      <c r="B10" t="s">
        <v>37</v>
      </c>
      <c r="D10" t="s">
        <v>58</v>
      </c>
      <c r="E10" s="3"/>
      <c r="F10" s="3"/>
      <c r="G10" s="3"/>
      <c r="H10" s="3"/>
      <c r="I10" s="3" t="s">
        <v>49</v>
      </c>
      <c r="M10" s="6" t="s">
        <v>40</v>
      </c>
      <c r="N10" t="s">
        <v>33</v>
      </c>
      <c r="O10" t="s">
        <v>33</v>
      </c>
      <c r="P10" t="s">
        <v>33</v>
      </c>
      <c r="V10" s="6" t="s">
        <v>34</v>
      </c>
      <c r="X10" s="2" t="s">
        <v>533</v>
      </c>
    </row>
    <row r="11" spans="1:24" x14ac:dyDescent="0.25">
      <c r="A11" t="s">
        <v>59</v>
      </c>
      <c r="B11" t="s">
        <v>37</v>
      </c>
      <c r="D11" t="s">
        <v>58</v>
      </c>
      <c r="E11" s="3"/>
      <c r="F11" s="3"/>
      <c r="G11" s="3"/>
      <c r="H11" s="3"/>
      <c r="I11" s="3" t="s">
        <v>49</v>
      </c>
      <c r="M11" s="6" t="s">
        <v>40</v>
      </c>
      <c r="N11" t="s">
        <v>33</v>
      </c>
      <c r="O11" t="s">
        <v>33</v>
      </c>
      <c r="P11" t="s">
        <v>33</v>
      </c>
      <c r="V11" s="6" t="s">
        <v>34</v>
      </c>
      <c r="X11" s="2" t="s">
        <v>533</v>
      </c>
    </row>
    <row r="12" spans="1:24" x14ac:dyDescent="0.25">
      <c r="A12" t="s">
        <v>60</v>
      </c>
      <c r="B12" t="s">
        <v>37</v>
      </c>
      <c r="D12" t="s">
        <v>58</v>
      </c>
      <c r="E12" s="3"/>
      <c r="F12" s="3"/>
      <c r="G12" s="3"/>
      <c r="H12" s="3"/>
      <c r="I12" s="3" t="s">
        <v>49</v>
      </c>
      <c r="M12" s="6" t="s">
        <v>40</v>
      </c>
      <c r="N12" t="s">
        <v>33</v>
      </c>
      <c r="O12" t="s">
        <v>33</v>
      </c>
      <c r="P12" t="s">
        <v>33</v>
      </c>
      <c r="V12" s="6" t="s">
        <v>34</v>
      </c>
      <c r="X12" s="2" t="s">
        <v>533</v>
      </c>
    </row>
    <row r="13" spans="1:24" x14ac:dyDescent="0.25">
      <c r="A13" t="s">
        <v>61</v>
      </c>
      <c r="B13" t="s">
        <v>37</v>
      </c>
      <c r="D13" t="s">
        <v>58</v>
      </c>
      <c r="E13" s="3"/>
      <c r="F13" s="3"/>
      <c r="G13" s="3"/>
      <c r="H13" s="3"/>
      <c r="I13" s="3" t="s">
        <v>49</v>
      </c>
      <c r="M13" s="6" t="s">
        <v>40</v>
      </c>
      <c r="N13" t="s">
        <v>33</v>
      </c>
      <c r="O13" t="s">
        <v>33</v>
      </c>
      <c r="P13" t="s">
        <v>33</v>
      </c>
      <c r="V13" s="6" t="s">
        <v>34</v>
      </c>
      <c r="X13" s="2" t="s">
        <v>533</v>
      </c>
    </row>
    <row r="14" spans="1:24" x14ac:dyDescent="0.25">
      <c r="A14" t="s">
        <v>62</v>
      </c>
      <c r="B14" t="s">
        <v>37</v>
      </c>
      <c r="D14" t="s">
        <v>58</v>
      </c>
      <c r="E14" s="3"/>
      <c r="F14" s="3"/>
      <c r="G14" s="3"/>
      <c r="H14" s="3"/>
      <c r="I14" s="3" t="s">
        <v>49</v>
      </c>
      <c r="M14" s="6" t="s">
        <v>40</v>
      </c>
      <c r="N14" t="s">
        <v>33</v>
      </c>
      <c r="O14" t="s">
        <v>33</v>
      </c>
      <c r="P14" t="s">
        <v>33</v>
      </c>
      <c r="V14" s="6" t="s">
        <v>34</v>
      </c>
      <c r="X14" s="2" t="s">
        <v>533</v>
      </c>
    </row>
    <row r="15" spans="1:24" x14ac:dyDescent="0.25">
      <c r="A15" t="s">
        <v>63</v>
      </c>
      <c r="B15" t="s">
        <v>37</v>
      </c>
      <c r="D15" t="s">
        <v>58</v>
      </c>
      <c r="E15" s="3"/>
      <c r="F15" s="3"/>
      <c r="G15" s="3"/>
      <c r="H15" s="3"/>
      <c r="I15" s="3" t="s">
        <v>49</v>
      </c>
      <c r="M15" s="6" t="s">
        <v>40</v>
      </c>
      <c r="N15" t="s">
        <v>33</v>
      </c>
      <c r="O15" t="s">
        <v>33</v>
      </c>
      <c r="P15" t="s">
        <v>33</v>
      </c>
      <c r="V15" s="6" t="s">
        <v>34</v>
      </c>
      <c r="X15" s="2" t="s">
        <v>533</v>
      </c>
    </row>
    <row r="16" spans="1:24" x14ac:dyDescent="0.25">
      <c r="A16" t="s">
        <v>64</v>
      </c>
      <c r="B16" t="s">
        <v>37</v>
      </c>
      <c r="D16" t="s">
        <v>65</v>
      </c>
      <c r="E16" s="4">
        <v>36191</v>
      </c>
      <c r="F16" s="4">
        <v>2552</v>
      </c>
      <c r="G16" s="4" t="s">
        <v>66</v>
      </c>
      <c r="H16" s="4" t="s">
        <v>67</v>
      </c>
      <c r="I16" s="4"/>
      <c r="J16">
        <v>62</v>
      </c>
      <c r="M16" s="6" t="s">
        <v>40</v>
      </c>
      <c r="N16" t="s">
        <v>33</v>
      </c>
      <c r="O16" t="s">
        <v>33</v>
      </c>
      <c r="P16" t="s">
        <v>33</v>
      </c>
      <c r="R16" s="6" t="s">
        <v>33</v>
      </c>
      <c r="S16" s="6" t="s">
        <v>33</v>
      </c>
      <c r="V16" s="6" t="s">
        <v>34</v>
      </c>
    </row>
    <row r="17" spans="1:24" x14ac:dyDescent="0.25">
      <c r="A17" t="s">
        <v>68</v>
      </c>
      <c r="B17" t="s">
        <v>37</v>
      </c>
      <c r="D17" t="s">
        <v>65</v>
      </c>
      <c r="E17" s="4">
        <v>36191</v>
      </c>
      <c r="F17" s="4">
        <v>2552</v>
      </c>
      <c r="G17" s="4" t="s">
        <v>69</v>
      </c>
      <c r="H17" s="4" t="s">
        <v>67</v>
      </c>
      <c r="I17" s="4"/>
      <c r="J17">
        <v>62</v>
      </c>
      <c r="M17" s="6" t="s">
        <v>40</v>
      </c>
      <c r="N17" t="s">
        <v>33</v>
      </c>
      <c r="O17" t="s">
        <v>33</v>
      </c>
      <c r="P17" t="s">
        <v>33</v>
      </c>
      <c r="R17" s="6" t="s">
        <v>33</v>
      </c>
      <c r="S17" s="6" t="s">
        <v>33</v>
      </c>
      <c r="V17" s="6" t="s">
        <v>34</v>
      </c>
    </row>
    <row r="18" spans="1:24" x14ac:dyDescent="0.25">
      <c r="A18" t="s">
        <v>70</v>
      </c>
      <c r="B18" t="s">
        <v>37</v>
      </c>
      <c r="D18" t="s">
        <v>71</v>
      </c>
      <c r="E18">
        <v>101332</v>
      </c>
      <c r="F18">
        <v>6347</v>
      </c>
      <c r="G18" t="s">
        <v>72</v>
      </c>
      <c r="H18" t="s">
        <v>28</v>
      </c>
      <c r="J18">
        <v>12</v>
      </c>
      <c r="M18" s="6" t="s">
        <v>40</v>
      </c>
      <c r="N18" t="s">
        <v>33</v>
      </c>
      <c r="O18" t="s">
        <v>33</v>
      </c>
      <c r="P18" t="s">
        <v>33</v>
      </c>
      <c r="Q18" t="s">
        <v>73</v>
      </c>
      <c r="R18" s="6" t="s">
        <v>74</v>
      </c>
      <c r="V18" s="6" t="s">
        <v>34</v>
      </c>
    </row>
    <row r="19" spans="1:24" x14ac:dyDescent="0.25">
      <c r="A19" t="s">
        <v>75</v>
      </c>
      <c r="B19" t="s">
        <v>37</v>
      </c>
      <c r="D19" t="s">
        <v>71</v>
      </c>
      <c r="E19">
        <v>101332</v>
      </c>
      <c r="F19">
        <v>6347</v>
      </c>
      <c r="G19" t="s">
        <v>76</v>
      </c>
      <c r="H19" t="s">
        <v>28</v>
      </c>
      <c r="J19">
        <v>12</v>
      </c>
      <c r="M19" s="6" t="s">
        <v>40</v>
      </c>
      <c r="N19" t="s">
        <v>33</v>
      </c>
      <c r="O19" t="s">
        <v>33</v>
      </c>
      <c r="P19" t="s">
        <v>33</v>
      </c>
      <c r="Q19" t="s">
        <v>73</v>
      </c>
      <c r="R19" s="6" t="s">
        <v>74</v>
      </c>
      <c r="V19" s="6" t="s">
        <v>34</v>
      </c>
    </row>
    <row r="20" spans="1:24" x14ac:dyDescent="0.25">
      <c r="A20" t="s">
        <v>77</v>
      </c>
      <c r="B20" t="s">
        <v>37</v>
      </c>
      <c r="C20" t="s">
        <v>82</v>
      </c>
      <c r="D20" t="s">
        <v>78</v>
      </c>
      <c r="E20">
        <v>68822</v>
      </c>
      <c r="G20" t="s">
        <v>79</v>
      </c>
      <c r="H20" t="s">
        <v>28</v>
      </c>
      <c r="J20">
        <v>832</v>
      </c>
      <c r="M20" s="6" t="s">
        <v>40</v>
      </c>
      <c r="N20" t="s">
        <v>33</v>
      </c>
      <c r="O20" t="s">
        <v>33</v>
      </c>
      <c r="P20" t="s">
        <v>33</v>
      </c>
      <c r="Q20" t="s">
        <v>80</v>
      </c>
      <c r="R20" s="6" t="s">
        <v>42</v>
      </c>
      <c r="S20" s="6" t="s">
        <v>81</v>
      </c>
      <c r="V20" s="6" t="s">
        <v>34</v>
      </c>
    </row>
    <row r="21" spans="1:24" x14ac:dyDescent="0.25">
      <c r="A21" t="s">
        <v>83</v>
      </c>
      <c r="B21" t="s">
        <v>37</v>
      </c>
      <c r="C21" t="s">
        <v>82</v>
      </c>
      <c r="D21" t="s">
        <v>78</v>
      </c>
      <c r="E21">
        <v>68822</v>
      </c>
      <c r="G21" t="s">
        <v>84</v>
      </c>
      <c r="H21" t="s">
        <v>28</v>
      </c>
      <c r="J21">
        <v>62</v>
      </c>
      <c r="M21" s="6" t="s">
        <v>40</v>
      </c>
      <c r="N21" t="s">
        <v>33</v>
      </c>
      <c r="O21" t="s">
        <v>33</v>
      </c>
      <c r="P21" t="s">
        <v>33</v>
      </c>
      <c r="Q21" t="s">
        <v>80</v>
      </c>
      <c r="R21" s="6" t="s">
        <v>42</v>
      </c>
      <c r="S21" s="6" t="s">
        <v>81</v>
      </c>
      <c r="V21" s="6" t="s">
        <v>34</v>
      </c>
    </row>
    <row r="22" spans="1:24" x14ac:dyDescent="0.25">
      <c r="A22" t="s">
        <v>85</v>
      </c>
      <c r="B22" t="s">
        <v>86</v>
      </c>
      <c r="D22" t="s">
        <v>87</v>
      </c>
      <c r="J22">
        <v>13</v>
      </c>
      <c r="V22" s="6" t="s">
        <v>34</v>
      </c>
      <c r="X22" s="2" t="s">
        <v>88</v>
      </c>
    </row>
    <row r="23" spans="1:24" x14ac:dyDescent="0.25">
      <c r="A23" t="s">
        <v>89</v>
      </c>
      <c r="B23" t="s">
        <v>37</v>
      </c>
      <c r="D23" t="s">
        <v>90</v>
      </c>
      <c r="G23" t="s">
        <v>91</v>
      </c>
      <c r="H23" t="s">
        <v>28</v>
      </c>
      <c r="J23">
        <v>20</v>
      </c>
      <c r="M23" s="6" t="s">
        <v>40</v>
      </c>
      <c r="N23" t="s">
        <v>33</v>
      </c>
      <c r="O23" t="s">
        <v>33</v>
      </c>
      <c r="P23" t="s">
        <v>33</v>
      </c>
      <c r="V23" s="6" t="s">
        <v>34</v>
      </c>
      <c r="X23" s="2" t="s">
        <v>538</v>
      </c>
    </row>
    <row r="24" spans="1:24" x14ac:dyDescent="0.25">
      <c r="A24" t="s">
        <v>92</v>
      </c>
      <c r="B24" t="s">
        <v>37</v>
      </c>
      <c r="D24" t="s">
        <v>93</v>
      </c>
      <c r="G24" t="s">
        <v>94</v>
      </c>
      <c r="H24" t="s">
        <v>28</v>
      </c>
      <c r="J24">
        <v>35</v>
      </c>
      <c r="M24" s="6" t="s">
        <v>95</v>
      </c>
      <c r="N24" t="s">
        <v>30</v>
      </c>
      <c r="O24" t="s">
        <v>31</v>
      </c>
      <c r="P24" t="s">
        <v>96</v>
      </c>
      <c r="Q24" t="s">
        <v>33</v>
      </c>
      <c r="R24" s="6" t="s">
        <v>33</v>
      </c>
      <c r="S24" s="6" t="s">
        <v>33</v>
      </c>
      <c r="T24" s="6" t="s">
        <v>33</v>
      </c>
      <c r="U24" s="6" t="s">
        <v>33</v>
      </c>
      <c r="V24" s="6" t="s">
        <v>34</v>
      </c>
    </row>
    <row r="25" spans="1:24" x14ac:dyDescent="0.25">
      <c r="A25" t="s">
        <v>97</v>
      </c>
      <c r="B25" t="s">
        <v>37</v>
      </c>
      <c r="D25" t="s">
        <v>98</v>
      </c>
      <c r="G25" t="s">
        <v>99</v>
      </c>
      <c r="H25" t="s">
        <v>28</v>
      </c>
      <c r="J25">
        <v>5</v>
      </c>
      <c r="M25" s="6" t="s">
        <v>95</v>
      </c>
      <c r="N25" t="s">
        <v>30</v>
      </c>
      <c r="O25" t="s">
        <v>31</v>
      </c>
      <c r="P25" t="s">
        <v>100</v>
      </c>
      <c r="Q25" t="s">
        <v>33</v>
      </c>
      <c r="R25" s="6" t="s">
        <v>33</v>
      </c>
      <c r="S25" s="6" t="s">
        <v>33</v>
      </c>
      <c r="T25" s="6" t="s">
        <v>33</v>
      </c>
      <c r="U25" s="6" t="s">
        <v>33</v>
      </c>
      <c r="V25" s="6" t="s">
        <v>34</v>
      </c>
    </row>
    <row r="26" spans="1:24" x14ac:dyDescent="0.25">
      <c r="A26" t="s">
        <v>101</v>
      </c>
      <c r="B26" t="s">
        <v>37</v>
      </c>
      <c r="D26" t="s">
        <v>98</v>
      </c>
      <c r="G26" t="s">
        <v>102</v>
      </c>
      <c r="H26" t="s">
        <v>28</v>
      </c>
      <c r="J26">
        <v>1173</v>
      </c>
      <c r="M26" s="6" t="s">
        <v>95</v>
      </c>
      <c r="N26" t="s">
        <v>30</v>
      </c>
      <c r="O26" t="s">
        <v>31</v>
      </c>
      <c r="P26" t="s">
        <v>103</v>
      </c>
      <c r="Q26" t="s">
        <v>33</v>
      </c>
      <c r="R26" s="6" t="s">
        <v>33</v>
      </c>
      <c r="S26" s="6" t="s">
        <v>33</v>
      </c>
      <c r="T26" s="6" t="s">
        <v>33</v>
      </c>
      <c r="U26" s="6" t="s">
        <v>33</v>
      </c>
      <c r="V26" s="6" t="s">
        <v>34</v>
      </c>
    </row>
    <row r="27" spans="1:24" x14ac:dyDescent="0.25">
      <c r="A27" t="s">
        <v>104</v>
      </c>
      <c r="B27" t="s">
        <v>37</v>
      </c>
      <c r="D27" t="s">
        <v>105</v>
      </c>
      <c r="E27">
        <v>99343</v>
      </c>
      <c r="F27">
        <v>5664</v>
      </c>
      <c r="G27" t="s">
        <v>106</v>
      </c>
      <c r="H27" t="s">
        <v>28</v>
      </c>
      <c r="J27">
        <v>2</v>
      </c>
      <c r="M27" s="6" t="s">
        <v>40</v>
      </c>
      <c r="N27" t="s">
        <v>33</v>
      </c>
      <c r="O27" t="s">
        <v>33</v>
      </c>
      <c r="P27" t="s">
        <v>33</v>
      </c>
      <c r="R27" s="6" t="s">
        <v>42</v>
      </c>
      <c r="V27" s="6" t="s">
        <v>34</v>
      </c>
    </row>
    <row r="28" spans="1:24" x14ac:dyDescent="0.25">
      <c r="A28" t="s">
        <v>107</v>
      </c>
      <c r="B28" t="s">
        <v>37</v>
      </c>
      <c r="D28" t="s">
        <v>105</v>
      </c>
      <c r="E28">
        <v>99343</v>
      </c>
      <c r="F28">
        <v>5664</v>
      </c>
      <c r="G28" t="s">
        <v>108</v>
      </c>
      <c r="H28" t="s">
        <v>28</v>
      </c>
      <c r="J28">
        <v>2</v>
      </c>
      <c r="M28" s="6" t="s">
        <v>40</v>
      </c>
      <c r="N28" t="s">
        <v>33</v>
      </c>
      <c r="O28" t="s">
        <v>33</v>
      </c>
      <c r="P28" t="s">
        <v>33</v>
      </c>
      <c r="R28" s="6" t="s">
        <v>42</v>
      </c>
      <c r="V28" s="6" t="s">
        <v>34</v>
      </c>
    </row>
    <row r="29" spans="1:24" x14ac:dyDescent="0.25">
      <c r="A29" t="s">
        <v>109</v>
      </c>
      <c r="B29" t="s">
        <v>37</v>
      </c>
      <c r="D29" t="s">
        <v>110</v>
      </c>
      <c r="E29" s="4">
        <v>15089</v>
      </c>
      <c r="F29" s="4"/>
      <c r="G29" s="4" t="s">
        <v>111</v>
      </c>
      <c r="H29" s="4" t="s">
        <v>67</v>
      </c>
      <c r="I29" s="4"/>
      <c r="J29">
        <v>6</v>
      </c>
      <c r="M29" s="6" t="s">
        <v>40</v>
      </c>
      <c r="N29" t="s">
        <v>33</v>
      </c>
      <c r="O29" t="s">
        <v>33</v>
      </c>
      <c r="P29" t="s">
        <v>33</v>
      </c>
      <c r="R29" s="6" t="s">
        <v>42</v>
      </c>
      <c r="V29" s="6" t="s">
        <v>34</v>
      </c>
    </row>
    <row r="30" spans="1:24" x14ac:dyDescent="0.25">
      <c r="A30" t="s">
        <v>112</v>
      </c>
      <c r="B30" t="s">
        <v>37</v>
      </c>
      <c r="D30" t="s">
        <v>110</v>
      </c>
      <c r="E30" s="4">
        <v>15089</v>
      </c>
      <c r="F30" s="4"/>
      <c r="G30" s="4" t="s">
        <v>113</v>
      </c>
      <c r="H30" s="4" t="s">
        <v>67</v>
      </c>
      <c r="I30" s="4"/>
      <c r="J30">
        <v>6</v>
      </c>
      <c r="M30" s="6" t="s">
        <v>40</v>
      </c>
      <c r="N30" t="s">
        <v>33</v>
      </c>
      <c r="O30" t="s">
        <v>33</v>
      </c>
      <c r="P30" t="s">
        <v>33</v>
      </c>
      <c r="R30" s="6" t="s">
        <v>42</v>
      </c>
      <c r="V30" s="6" t="s">
        <v>34</v>
      </c>
    </row>
    <row r="31" spans="1:24" x14ac:dyDescent="0.25">
      <c r="A31" t="s">
        <v>114</v>
      </c>
      <c r="B31" t="s">
        <v>37</v>
      </c>
      <c r="D31" t="s">
        <v>110</v>
      </c>
      <c r="E31" s="4">
        <v>15089</v>
      </c>
      <c r="F31" s="4"/>
      <c r="G31" s="4" t="s">
        <v>115</v>
      </c>
      <c r="H31" s="4" t="s">
        <v>67</v>
      </c>
      <c r="I31" s="4"/>
      <c r="J31">
        <v>2160</v>
      </c>
      <c r="M31" s="6" t="s">
        <v>40</v>
      </c>
      <c r="N31" t="s">
        <v>33</v>
      </c>
      <c r="O31" t="s">
        <v>33</v>
      </c>
      <c r="P31" t="s">
        <v>33</v>
      </c>
      <c r="R31" s="6" t="s">
        <v>42</v>
      </c>
      <c r="V31" s="6" t="s">
        <v>34</v>
      </c>
    </row>
    <row r="32" spans="1:24" x14ac:dyDescent="0.25">
      <c r="A32" t="s">
        <v>116</v>
      </c>
      <c r="B32" t="s">
        <v>37</v>
      </c>
      <c r="D32" t="s">
        <v>117</v>
      </c>
      <c r="J32">
        <v>16</v>
      </c>
      <c r="M32" s="6" t="s">
        <v>95</v>
      </c>
      <c r="N32" t="s">
        <v>30</v>
      </c>
      <c r="R32" s="6" t="s">
        <v>33</v>
      </c>
      <c r="S32" s="6" t="s">
        <v>33</v>
      </c>
      <c r="T32" s="6" t="s">
        <v>33</v>
      </c>
      <c r="U32" s="6" t="s">
        <v>33</v>
      </c>
      <c r="V32" s="6" t="s">
        <v>34</v>
      </c>
    </row>
    <row r="33" spans="1:24" x14ac:dyDescent="0.25">
      <c r="A33" t="s">
        <v>118</v>
      </c>
      <c r="B33" t="s">
        <v>37</v>
      </c>
      <c r="D33" t="s">
        <v>119</v>
      </c>
      <c r="E33">
        <v>15691</v>
      </c>
      <c r="G33" t="s">
        <v>120</v>
      </c>
      <c r="H33" t="s">
        <v>28</v>
      </c>
      <c r="J33">
        <v>4331</v>
      </c>
      <c r="M33" s="6" t="s">
        <v>40</v>
      </c>
      <c r="N33" t="s">
        <v>33</v>
      </c>
      <c r="O33" t="s">
        <v>33</v>
      </c>
      <c r="P33" t="s">
        <v>33</v>
      </c>
      <c r="R33" s="6" t="s">
        <v>42</v>
      </c>
      <c r="V33" s="6" t="s">
        <v>34</v>
      </c>
    </row>
    <row r="34" spans="1:24" x14ac:dyDescent="0.25">
      <c r="A34" t="s">
        <v>121</v>
      </c>
      <c r="B34" t="s">
        <v>37</v>
      </c>
      <c r="D34" t="s">
        <v>119</v>
      </c>
      <c r="E34">
        <v>15691</v>
      </c>
      <c r="G34" t="s">
        <v>122</v>
      </c>
      <c r="H34" t="s">
        <v>28</v>
      </c>
      <c r="J34">
        <v>4331</v>
      </c>
      <c r="M34" s="6" t="s">
        <v>40</v>
      </c>
      <c r="N34" t="s">
        <v>33</v>
      </c>
      <c r="O34" t="s">
        <v>33</v>
      </c>
      <c r="P34" t="s">
        <v>33</v>
      </c>
      <c r="R34" s="6" t="s">
        <v>42</v>
      </c>
      <c r="V34" s="6" t="s">
        <v>34</v>
      </c>
    </row>
    <row r="35" spans="1:24" x14ac:dyDescent="0.25">
      <c r="A35" t="s">
        <v>123</v>
      </c>
      <c r="B35" t="s">
        <v>37</v>
      </c>
      <c r="D35" t="s">
        <v>124</v>
      </c>
      <c r="E35">
        <v>15698</v>
      </c>
      <c r="G35" t="s">
        <v>125</v>
      </c>
      <c r="H35" t="s">
        <v>28</v>
      </c>
      <c r="J35">
        <v>260</v>
      </c>
      <c r="M35" s="6" t="s">
        <v>40</v>
      </c>
      <c r="N35" t="s">
        <v>33</v>
      </c>
      <c r="O35" t="s">
        <v>33</v>
      </c>
      <c r="P35" t="s">
        <v>33</v>
      </c>
      <c r="R35" s="6" t="s">
        <v>42</v>
      </c>
      <c r="V35" s="6" t="s">
        <v>34</v>
      </c>
    </row>
    <row r="36" spans="1:24" x14ac:dyDescent="0.25">
      <c r="A36" t="s">
        <v>126</v>
      </c>
      <c r="B36" t="s">
        <v>37</v>
      </c>
      <c r="D36" t="s">
        <v>124</v>
      </c>
      <c r="E36">
        <v>15698</v>
      </c>
      <c r="G36" t="s">
        <v>127</v>
      </c>
      <c r="H36" t="s">
        <v>28</v>
      </c>
      <c r="J36">
        <v>260</v>
      </c>
      <c r="M36" s="6" t="s">
        <v>40</v>
      </c>
      <c r="N36" t="s">
        <v>33</v>
      </c>
      <c r="O36" t="s">
        <v>33</v>
      </c>
      <c r="P36" t="s">
        <v>33</v>
      </c>
      <c r="R36" s="6" t="s">
        <v>42</v>
      </c>
      <c r="V36" s="6" t="s">
        <v>34</v>
      </c>
    </row>
    <row r="37" spans="1:24" x14ac:dyDescent="0.25">
      <c r="A37" t="s">
        <v>128</v>
      </c>
      <c r="B37" t="s">
        <v>37</v>
      </c>
      <c r="D37" t="s">
        <v>124</v>
      </c>
      <c r="E37">
        <v>15698</v>
      </c>
      <c r="G37" t="s">
        <v>129</v>
      </c>
      <c r="H37" t="s">
        <v>28</v>
      </c>
      <c r="J37">
        <v>1516</v>
      </c>
      <c r="M37" s="6" t="s">
        <v>40</v>
      </c>
      <c r="N37" t="s">
        <v>33</v>
      </c>
      <c r="O37" t="s">
        <v>33</v>
      </c>
      <c r="P37" t="s">
        <v>33</v>
      </c>
      <c r="R37" s="6" t="s">
        <v>42</v>
      </c>
      <c r="V37" s="6" t="s">
        <v>34</v>
      </c>
    </row>
    <row r="38" spans="1:24" hidden="1" x14ac:dyDescent="0.25">
      <c r="A38" t="s">
        <v>130</v>
      </c>
      <c r="B38" t="s">
        <v>25</v>
      </c>
      <c r="D38" t="s">
        <v>131</v>
      </c>
      <c r="E38">
        <v>72074</v>
      </c>
      <c r="G38" t="s">
        <v>132</v>
      </c>
      <c r="H38" t="s">
        <v>28</v>
      </c>
      <c r="J38">
        <v>1334</v>
      </c>
      <c r="M38" s="6" t="s">
        <v>40</v>
      </c>
      <c r="N38" t="s">
        <v>33</v>
      </c>
      <c r="O38" t="s">
        <v>33</v>
      </c>
      <c r="P38" t="s">
        <v>33</v>
      </c>
      <c r="R38" s="6" t="s">
        <v>42</v>
      </c>
      <c r="V38" s="6" t="s">
        <v>34</v>
      </c>
      <c r="X38" s="2" t="s">
        <v>133</v>
      </c>
    </row>
    <row r="39" spans="1:24" hidden="1" x14ac:dyDescent="0.25">
      <c r="A39" t="s">
        <v>134</v>
      </c>
      <c r="B39" t="s">
        <v>25</v>
      </c>
      <c r="D39" t="s">
        <v>131</v>
      </c>
      <c r="E39">
        <v>72074</v>
      </c>
      <c r="G39" t="s">
        <v>135</v>
      </c>
      <c r="H39" t="s">
        <v>28</v>
      </c>
      <c r="J39">
        <v>1334</v>
      </c>
      <c r="M39" s="6" t="s">
        <v>40</v>
      </c>
      <c r="N39" t="s">
        <v>33</v>
      </c>
      <c r="O39" t="s">
        <v>33</v>
      </c>
      <c r="P39" t="s">
        <v>33</v>
      </c>
      <c r="R39" s="6" t="s">
        <v>42</v>
      </c>
      <c r="V39" s="6" t="s">
        <v>34</v>
      </c>
      <c r="X39" s="2" t="s">
        <v>133</v>
      </c>
    </row>
    <row r="40" spans="1:24" hidden="1" x14ac:dyDescent="0.25">
      <c r="A40" t="s">
        <v>136</v>
      </c>
      <c r="B40" t="s">
        <v>25</v>
      </c>
      <c r="D40" t="s">
        <v>131</v>
      </c>
      <c r="E40">
        <v>72074</v>
      </c>
      <c r="G40" t="s">
        <v>137</v>
      </c>
      <c r="H40" t="s">
        <v>28</v>
      </c>
      <c r="J40">
        <v>33350</v>
      </c>
      <c r="M40" s="6" t="s">
        <v>40</v>
      </c>
      <c r="N40" t="s">
        <v>33</v>
      </c>
      <c r="O40" t="s">
        <v>33</v>
      </c>
      <c r="P40" t="s">
        <v>33</v>
      </c>
      <c r="R40" s="6" t="s">
        <v>42</v>
      </c>
      <c r="V40" s="6" t="s">
        <v>34</v>
      </c>
      <c r="X40" s="2" t="s">
        <v>133</v>
      </c>
    </row>
    <row r="41" spans="1:24" x14ac:dyDescent="0.25">
      <c r="A41" t="s">
        <v>138</v>
      </c>
      <c r="B41" t="s">
        <v>37</v>
      </c>
      <c r="D41" t="s">
        <v>139</v>
      </c>
      <c r="V41" s="6" t="s">
        <v>34</v>
      </c>
      <c r="X41" s="2" t="s">
        <v>88</v>
      </c>
    </row>
    <row r="42" spans="1:24" x14ac:dyDescent="0.25">
      <c r="A42" t="s">
        <v>140</v>
      </c>
      <c r="B42" t="s">
        <v>37</v>
      </c>
      <c r="D42" t="s">
        <v>139</v>
      </c>
      <c r="J42">
        <v>7</v>
      </c>
      <c r="V42" s="6" t="s">
        <v>34</v>
      </c>
      <c r="X42" s="2" t="s">
        <v>88</v>
      </c>
    </row>
    <row r="43" spans="1:24" hidden="1" x14ac:dyDescent="0.25">
      <c r="A43" t="s">
        <v>141</v>
      </c>
      <c r="B43" t="s">
        <v>142</v>
      </c>
      <c r="D43" t="s">
        <v>143</v>
      </c>
      <c r="G43" t="s">
        <v>144</v>
      </c>
      <c r="H43" t="s">
        <v>28</v>
      </c>
      <c r="J43">
        <v>21</v>
      </c>
      <c r="M43" s="6" t="s">
        <v>95</v>
      </c>
      <c r="N43" t="s">
        <v>30</v>
      </c>
      <c r="O43" t="s">
        <v>31</v>
      </c>
      <c r="P43" t="s">
        <v>145</v>
      </c>
      <c r="R43" s="6" t="s">
        <v>33</v>
      </c>
      <c r="S43" s="6" t="s">
        <v>33</v>
      </c>
      <c r="T43" s="6" t="s">
        <v>33</v>
      </c>
      <c r="U43" s="6" t="s">
        <v>33</v>
      </c>
      <c r="V43" s="6" t="s">
        <v>34</v>
      </c>
      <c r="X43" s="2" t="s">
        <v>146</v>
      </c>
    </row>
    <row r="44" spans="1:24" ht="30" hidden="1" x14ac:dyDescent="0.25">
      <c r="A44" t="s">
        <v>147</v>
      </c>
      <c r="B44" t="s">
        <v>142</v>
      </c>
      <c r="D44" t="s">
        <v>148</v>
      </c>
      <c r="G44" t="s">
        <v>149</v>
      </c>
      <c r="H44" t="s">
        <v>28</v>
      </c>
      <c r="J44">
        <v>12</v>
      </c>
      <c r="M44" s="6" t="s">
        <v>95</v>
      </c>
      <c r="N44" t="s">
        <v>30</v>
      </c>
      <c r="O44" t="s">
        <v>31</v>
      </c>
      <c r="P44" t="s">
        <v>150</v>
      </c>
      <c r="R44" s="6" t="s">
        <v>33</v>
      </c>
      <c r="S44" s="6" t="s">
        <v>33</v>
      </c>
      <c r="T44" s="6" t="s">
        <v>33</v>
      </c>
      <c r="U44" s="6" t="s">
        <v>33</v>
      </c>
      <c r="V44" s="6" t="s">
        <v>34</v>
      </c>
      <c r="X44" s="2" t="s">
        <v>151</v>
      </c>
    </row>
    <row r="45" spans="1:24" x14ac:dyDescent="0.25">
      <c r="A45" t="s">
        <v>152</v>
      </c>
      <c r="B45" t="s">
        <v>37</v>
      </c>
      <c r="D45" t="s">
        <v>93</v>
      </c>
      <c r="G45" t="s">
        <v>153</v>
      </c>
      <c r="H45" t="s">
        <v>28</v>
      </c>
      <c r="J45">
        <v>3709</v>
      </c>
      <c r="M45" s="6" t="s">
        <v>95</v>
      </c>
      <c r="N45" t="s">
        <v>30</v>
      </c>
      <c r="O45" t="s">
        <v>31</v>
      </c>
      <c r="P45" t="s">
        <v>154</v>
      </c>
      <c r="R45" s="6" t="s">
        <v>33</v>
      </c>
      <c r="S45" s="6" t="s">
        <v>33</v>
      </c>
      <c r="T45" s="6" t="s">
        <v>33</v>
      </c>
      <c r="U45" s="6" t="s">
        <v>33</v>
      </c>
      <c r="V45" s="6" t="s">
        <v>34</v>
      </c>
    </row>
    <row r="46" spans="1:24" x14ac:dyDescent="0.25">
      <c r="A46" t="s">
        <v>155</v>
      </c>
      <c r="B46" t="s">
        <v>37</v>
      </c>
      <c r="D46" t="s">
        <v>93</v>
      </c>
      <c r="G46" t="s">
        <v>156</v>
      </c>
      <c r="H46" t="s">
        <v>28</v>
      </c>
      <c r="J46">
        <v>1422</v>
      </c>
      <c r="M46" s="6" t="s">
        <v>95</v>
      </c>
      <c r="N46" t="s">
        <v>30</v>
      </c>
      <c r="O46" t="s">
        <v>31</v>
      </c>
      <c r="P46" t="s">
        <v>157</v>
      </c>
      <c r="R46" s="6" t="s">
        <v>33</v>
      </c>
      <c r="S46" s="6" t="s">
        <v>33</v>
      </c>
      <c r="T46" s="6" t="s">
        <v>33</v>
      </c>
      <c r="U46" s="6" t="s">
        <v>33</v>
      </c>
      <c r="V46" s="6" t="s">
        <v>34</v>
      </c>
    </row>
    <row r="47" spans="1:24" x14ac:dyDescent="0.25">
      <c r="A47" t="s">
        <v>158</v>
      </c>
      <c r="B47" t="s">
        <v>37</v>
      </c>
      <c r="D47" t="s">
        <v>159</v>
      </c>
      <c r="E47">
        <v>15697</v>
      </c>
      <c r="G47" t="s">
        <v>160</v>
      </c>
      <c r="H47" t="s">
        <v>28</v>
      </c>
      <c r="J47">
        <v>1339</v>
      </c>
      <c r="M47" s="6" t="s">
        <v>40</v>
      </c>
      <c r="N47" t="s">
        <v>33</v>
      </c>
      <c r="O47" t="s">
        <v>33</v>
      </c>
      <c r="P47" t="s">
        <v>33</v>
      </c>
      <c r="V47" s="6" t="s">
        <v>34</v>
      </c>
      <c r="X47" s="2" t="s">
        <v>538</v>
      </c>
    </row>
    <row r="48" spans="1:24" x14ac:dyDescent="0.25">
      <c r="A48" t="s">
        <v>161</v>
      </c>
      <c r="B48" t="s">
        <v>37</v>
      </c>
      <c r="D48" t="s">
        <v>159</v>
      </c>
      <c r="E48">
        <v>15697</v>
      </c>
      <c r="G48" t="s">
        <v>162</v>
      </c>
      <c r="H48" t="s">
        <v>28</v>
      </c>
      <c r="J48">
        <v>34799</v>
      </c>
      <c r="M48" s="6" t="s">
        <v>40</v>
      </c>
      <c r="N48" t="s">
        <v>33</v>
      </c>
      <c r="O48" t="s">
        <v>33</v>
      </c>
      <c r="P48" t="s">
        <v>33</v>
      </c>
      <c r="V48" s="6" t="s">
        <v>34</v>
      </c>
      <c r="X48" s="2" t="s">
        <v>538</v>
      </c>
    </row>
    <row r="49" spans="1:22" x14ac:dyDescent="0.25">
      <c r="A49" t="s">
        <v>163</v>
      </c>
      <c r="B49" t="s">
        <v>37</v>
      </c>
      <c r="D49" t="s">
        <v>164</v>
      </c>
      <c r="E49">
        <v>16884</v>
      </c>
      <c r="G49" t="s">
        <v>165</v>
      </c>
      <c r="H49" t="s">
        <v>28</v>
      </c>
      <c r="J49">
        <v>25</v>
      </c>
      <c r="M49" s="6" t="s">
        <v>40</v>
      </c>
      <c r="N49" t="s">
        <v>33</v>
      </c>
      <c r="O49" t="s">
        <v>33</v>
      </c>
      <c r="P49" t="s">
        <v>33</v>
      </c>
      <c r="R49" s="6" t="s">
        <v>42</v>
      </c>
      <c r="V49" s="6" t="s">
        <v>34</v>
      </c>
    </row>
    <row r="50" spans="1:22" x14ac:dyDescent="0.25">
      <c r="A50" t="s">
        <v>166</v>
      </c>
      <c r="B50" t="s">
        <v>37</v>
      </c>
      <c r="D50" t="s">
        <v>164</v>
      </c>
      <c r="E50">
        <v>16884</v>
      </c>
      <c r="G50" t="s">
        <v>167</v>
      </c>
      <c r="H50" t="s">
        <v>28</v>
      </c>
      <c r="J50">
        <v>25</v>
      </c>
      <c r="M50" s="6" t="s">
        <v>40</v>
      </c>
      <c r="N50" t="s">
        <v>33</v>
      </c>
      <c r="O50" t="s">
        <v>33</v>
      </c>
      <c r="P50" t="s">
        <v>33</v>
      </c>
      <c r="R50" s="6" t="s">
        <v>42</v>
      </c>
      <c r="V50" s="6" t="s">
        <v>34</v>
      </c>
    </row>
    <row r="51" spans="1:22" x14ac:dyDescent="0.25">
      <c r="A51" t="s">
        <v>168</v>
      </c>
      <c r="B51" t="s">
        <v>37</v>
      </c>
      <c r="D51" t="s">
        <v>164</v>
      </c>
      <c r="E51">
        <v>16884</v>
      </c>
      <c r="G51" t="s">
        <v>169</v>
      </c>
      <c r="H51" t="s">
        <v>28</v>
      </c>
      <c r="J51">
        <v>50725</v>
      </c>
      <c r="M51" s="6" t="s">
        <v>40</v>
      </c>
      <c r="N51" t="s">
        <v>33</v>
      </c>
      <c r="O51" t="s">
        <v>33</v>
      </c>
      <c r="P51" t="s">
        <v>33</v>
      </c>
      <c r="R51" s="6" t="s">
        <v>42</v>
      </c>
      <c r="V51" s="6" t="s">
        <v>34</v>
      </c>
    </row>
    <row r="52" spans="1:22" x14ac:dyDescent="0.25">
      <c r="A52" t="s">
        <v>170</v>
      </c>
      <c r="B52" t="s">
        <v>37</v>
      </c>
      <c r="D52" t="s">
        <v>171</v>
      </c>
      <c r="E52">
        <v>101747</v>
      </c>
      <c r="F52">
        <v>6734</v>
      </c>
      <c r="G52" t="s">
        <v>172</v>
      </c>
      <c r="H52" t="s">
        <v>28</v>
      </c>
      <c r="I52" t="s">
        <v>173</v>
      </c>
      <c r="J52">
        <v>414</v>
      </c>
      <c r="M52" s="6" t="s">
        <v>40</v>
      </c>
      <c r="N52" t="s">
        <v>33</v>
      </c>
      <c r="O52" t="s">
        <v>33</v>
      </c>
      <c r="P52" t="s">
        <v>33</v>
      </c>
      <c r="R52" s="6" t="s">
        <v>42</v>
      </c>
      <c r="V52" s="6" t="s">
        <v>34</v>
      </c>
    </row>
    <row r="53" spans="1:22" x14ac:dyDescent="0.25">
      <c r="A53" t="s">
        <v>174</v>
      </c>
      <c r="B53" t="s">
        <v>37</v>
      </c>
      <c r="D53" t="s">
        <v>171</v>
      </c>
      <c r="E53">
        <v>101747</v>
      </c>
      <c r="F53">
        <v>6734</v>
      </c>
      <c r="G53" t="s">
        <v>175</v>
      </c>
      <c r="H53" t="s">
        <v>28</v>
      </c>
      <c r="I53" t="s">
        <v>173</v>
      </c>
      <c r="J53">
        <v>24532</v>
      </c>
      <c r="M53" s="6" t="s">
        <v>40</v>
      </c>
      <c r="N53" t="s">
        <v>33</v>
      </c>
      <c r="O53" t="s">
        <v>33</v>
      </c>
      <c r="P53" t="s">
        <v>33</v>
      </c>
      <c r="R53" s="6" t="s">
        <v>42</v>
      </c>
      <c r="V53" s="6" t="s">
        <v>34</v>
      </c>
    </row>
    <row r="54" spans="1:22" x14ac:dyDescent="0.25">
      <c r="A54" t="s">
        <v>176</v>
      </c>
      <c r="B54" t="s">
        <v>37</v>
      </c>
      <c r="D54" t="s">
        <v>171</v>
      </c>
      <c r="E54">
        <v>101747</v>
      </c>
      <c r="F54">
        <v>6734</v>
      </c>
      <c r="G54" t="s">
        <v>177</v>
      </c>
      <c r="H54" t="s">
        <v>28</v>
      </c>
      <c r="I54" t="s">
        <v>173</v>
      </c>
      <c r="J54">
        <v>141</v>
      </c>
      <c r="M54" s="6" t="s">
        <v>40</v>
      </c>
      <c r="N54" t="s">
        <v>33</v>
      </c>
      <c r="O54" t="s">
        <v>33</v>
      </c>
      <c r="P54" t="s">
        <v>33</v>
      </c>
      <c r="R54" s="6" t="s">
        <v>42</v>
      </c>
      <c r="V54" s="6" t="s">
        <v>34</v>
      </c>
    </row>
    <row r="55" spans="1:22" x14ac:dyDescent="0.25">
      <c r="A55" t="s">
        <v>178</v>
      </c>
      <c r="B55" t="s">
        <v>37</v>
      </c>
      <c r="D55" t="s">
        <v>179</v>
      </c>
      <c r="E55">
        <v>15696</v>
      </c>
      <c r="G55" t="s">
        <v>180</v>
      </c>
      <c r="H55" t="s">
        <v>28</v>
      </c>
      <c r="J55">
        <v>370</v>
      </c>
      <c r="M55" s="6" t="s">
        <v>40</v>
      </c>
      <c r="N55" t="s">
        <v>33</v>
      </c>
      <c r="O55" t="s">
        <v>33</v>
      </c>
      <c r="P55" t="s">
        <v>33</v>
      </c>
      <c r="R55" s="6" t="s">
        <v>42</v>
      </c>
      <c r="V55" s="6" t="s">
        <v>34</v>
      </c>
    </row>
    <row r="56" spans="1:22" x14ac:dyDescent="0.25">
      <c r="A56" t="s">
        <v>181</v>
      </c>
      <c r="B56" t="s">
        <v>37</v>
      </c>
      <c r="D56" t="s">
        <v>179</v>
      </c>
      <c r="E56">
        <v>15696</v>
      </c>
      <c r="G56" t="s">
        <v>182</v>
      </c>
      <c r="H56" t="s">
        <v>28</v>
      </c>
      <c r="J56">
        <v>370</v>
      </c>
      <c r="M56" s="6" t="s">
        <v>40</v>
      </c>
      <c r="N56" t="s">
        <v>33</v>
      </c>
      <c r="O56" t="s">
        <v>33</v>
      </c>
      <c r="P56" t="s">
        <v>33</v>
      </c>
      <c r="R56" s="6" t="s">
        <v>42</v>
      </c>
      <c r="V56" s="6" t="s">
        <v>34</v>
      </c>
    </row>
    <row r="57" spans="1:22" x14ac:dyDescent="0.25">
      <c r="A57" t="s">
        <v>183</v>
      </c>
      <c r="B57" t="s">
        <v>37</v>
      </c>
      <c r="D57" t="s">
        <v>179</v>
      </c>
      <c r="E57">
        <v>15696</v>
      </c>
      <c r="G57" t="s">
        <v>184</v>
      </c>
      <c r="H57" t="s">
        <v>28</v>
      </c>
      <c r="J57">
        <v>9588</v>
      </c>
      <c r="M57" s="6" t="s">
        <v>40</v>
      </c>
      <c r="N57" t="s">
        <v>33</v>
      </c>
      <c r="O57" t="s">
        <v>33</v>
      </c>
      <c r="P57" t="s">
        <v>33</v>
      </c>
      <c r="R57" s="6" t="s">
        <v>42</v>
      </c>
      <c r="V57" s="6" t="s">
        <v>34</v>
      </c>
    </row>
    <row r="58" spans="1:22" x14ac:dyDescent="0.25">
      <c r="A58" t="s">
        <v>185</v>
      </c>
      <c r="B58" t="s">
        <v>37</v>
      </c>
      <c r="D58" t="s">
        <v>186</v>
      </c>
      <c r="E58">
        <v>16784</v>
      </c>
      <c r="G58" t="s">
        <v>187</v>
      </c>
      <c r="H58" t="s">
        <v>28</v>
      </c>
      <c r="J58">
        <v>258</v>
      </c>
      <c r="M58" s="6" t="s">
        <v>40</v>
      </c>
      <c r="N58" t="s">
        <v>33</v>
      </c>
      <c r="O58" t="s">
        <v>33</v>
      </c>
      <c r="P58" t="s">
        <v>33</v>
      </c>
      <c r="R58" s="6" t="s">
        <v>42</v>
      </c>
      <c r="V58" s="6" t="s">
        <v>34</v>
      </c>
    </row>
    <row r="59" spans="1:22" x14ac:dyDescent="0.25">
      <c r="A59" t="s">
        <v>188</v>
      </c>
      <c r="B59" t="s">
        <v>37</v>
      </c>
      <c r="D59" t="s">
        <v>186</v>
      </c>
      <c r="E59">
        <v>16784</v>
      </c>
      <c r="G59" t="s">
        <v>189</v>
      </c>
      <c r="H59" t="s">
        <v>28</v>
      </c>
      <c r="J59">
        <v>258</v>
      </c>
      <c r="M59" s="6" t="s">
        <v>40</v>
      </c>
      <c r="N59" t="s">
        <v>33</v>
      </c>
      <c r="O59" t="s">
        <v>33</v>
      </c>
      <c r="P59" t="s">
        <v>33</v>
      </c>
      <c r="R59" s="6" t="s">
        <v>42</v>
      </c>
      <c r="V59" s="6" t="s">
        <v>34</v>
      </c>
    </row>
    <row r="60" spans="1:22" hidden="1" x14ac:dyDescent="0.25">
      <c r="A60" t="s">
        <v>190</v>
      </c>
      <c r="B60" t="s">
        <v>142</v>
      </c>
      <c r="D60" t="s">
        <v>191</v>
      </c>
      <c r="G60" t="s">
        <v>192</v>
      </c>
      <c r="H60" t="s">
        <v>28</v>
      </c>
      <c r="J60">
        <v>178</v>
      </c>
      <c r="M60" s="6" t="s">
        <v>95</v>
      </c>
      <c r="N60" t="s">
        <v>30</v>
      </c>
      <c r="O60" t="s">
        <v>31</v>
      </c>
      <c r="P60" t="s">
        <v>193</v>
      </c>
      <c r="R60" s="6" t="s">
        <v>33</v>
      </c>
      <c r="S60" s="6" t="s">
        <v>33</v>
      </c>
      <c r="T60" s="6" t="s">
        <v>33</v>
      </c>
      <c r="U60" s="6" t="s">
        <v>33</v>
      </c>
      <c r="V60" s="6" t="s">
        <v>34</v>
      </c>
    </row>
    <row r="61" spans="1:22" x14ac:dyDescent="0.25">
      <c r="A61" t="s">
        <v>194</v>
      </c>
      <c r="B61" t="s">
        <v>37</v>
      </c>
      <c r="D61" t="s">
        <v>195</v>
      </c>
      <c r="E61">
        <v>15090</v>
      </c>
      <c r="G61" t="s">
        <v>196</v>
      </c>
      <c r="H61" t="s">
        <v>28</v>
      </c>
      <c r="J61">
        <v>18042</v>
      </c>
      <c r="M61" s="6" t="s">
        <v>40</v>
      </c>
      <c r="N61" t="s">
        <v>33</v>
      </c>
      <c r="O61" t="s">
        <v>33</v>
      </c>
      <c r="P61" t="s">
        <v>33</v>
      </c>
      <c r="R61" s="6" t="s">
        <v>42</v>
      </c>
      <c r="V61" s="6" t="s">
        <v>34</v>
      </c>
    </row>
    <row r="62" spans="1:22" x14ac:dyDescent="0.25">
      <c r="A62" t="s">
        <v>197</v>
      </c>
      <c r="B62" t="s">
        <v>37</v>
      </c>
      <c r="D62" t="s">
        <v>195</v>
      </c>
      <c r="E62">
        <v>15090</v>
      </c>
      <c r="G62" t="s">
        <v>198</v>
      </c>
      <c r="H62" t="s">
        <v>28</v>
      </c>
      <c r="J62">
        <v>18042</v>
      </c>
      <c r="M62" s="6" t="s">
        <v>40</v>
      </c>
      <c r="N62" t="s">
        <v>33</v>
      </c>
      <c r="O62" t="s">
        <v>33</v>
      </c>
      <c r="P62" t="s">
        <v>33</v>
      </c>
      <c r="R62" s="6" t="s">
        <v>42</v>
      </c>
      <c r="V62" s="6" t="s">
        <v>34</v>
      </c>
    </row>
    <row r="63" spans="1:22" x14ac:dyDescent="0.25">
      <c r="A63" t="s">
        <v>199</v>
      </c>
      <c r="B63" t="s">
        <v>37</v>
      </c>
      <c r="D63" t="s">
        <v>200</v>
      </c>
      <c r="E63">
        <v>15091</v>
      </c>
      <c r="G63" t="s">
        <v>201</v>
      </c>
      <c r="H63" t="s">
        <v>28</v>
      </c>
      <c r="J63">
        <v>18042</v>
      </c>
      <c r="M63" s="6" t="s">
        <v>40</v>
      </c>
      <c r="N63" t="s">
        <v>33</v>
      </c>
      <c r="O63" t="s">
        <v>33</v>
      </c>
      <c r="P63" t="s">
        <v>33</v>
      </c>
      <c r="R63" s="6" t="s">
        <v>42</v>
      </c>
      <c r="V63" s="6" t="s">
        <v>34</v>
      </c>
    </row>
    <row r="64" spans="1:22" x14ac:dyDescent="0.25">
      <c r="A64" t="s">
        <v>202</v>
      </c>
      <c r="B64" t="s">
        <v>37</v>
      </c>
      <c r="D64" t="s">
        <v>200</v>
      </c>
      <c r="E64">
        <v>15091</v>
      </c>
      <c r="G64" t="s">
        <v>198</v>
      </c>
      <c r="H64" t="s">
        <v>28</v>
      </c>
      <c r="J64">
        <v>18042</v>
      </c>
      <c r="M64" s="6" t="s">
        <v>40</v>
      </c>
      <c r="N64" t="s">
        <v>33</v>
      </c>
      <c r="O64" t="s">
        <v>33</v>
      </c>
      <c r="P64" t="s">
        <v>33</v>
      </c>
      <c r="R64" s="6" t="s">
        <v>42</v>
      </c>
      <c r="V64" s="6" t="s">
        <v>34</v>
      </c>
    </row>
    <row r="65" spans="1:22" x14ac:dyDescent="0.25">
      <c r="A65" t="s">
        <v>203</v>
      </c>
      <c r="B65" t="s">
        <v>37</v>
      </c>
      <c r="D65" t="s">
        <v>204</v>
      </c>
      <c r="E65">
        <v>101607</v>
      </c>
      <c r="F65">
        <v>6692</v>
      </c>
      <c r="G65" t="s">
        <v>205</v>
      </c>
      <c r="H65" t="s">
        <v>28</v>
      </c>
      <c r="J65">
        <v>22561</v>
      </c>
      <c r="M65" s="6" t="s">
        <v>40</v>
      </c>
      <c r="N65" t="s">
        <v>33</v>
      </c>
      <c r="O65" t="s">
        <v>33</v>
      </c>
      <c r="P65" t="s">
        <v>33</v>
      </c>
      <c r="R65" s="6" t="s">
        <v>42</v>
      </c>
      <c r="V65" s="6" t="s">
        <v>34</v>
      </c>
    </row>
    <row r="66" spans="1:22" x14ac:dyDescent="0.25">
      <c r="A66" t="s">
        <v>206</v>
      </c>
      <c r="B66" t="s">
        <v>37</v>
      </c>
      <c r="D66" t="s">
        <v>204</v>
      </c>
      <c r="E66">
        <v>101607</v>
      </c>
      <c r="F66">
        <v>6692</v>
      </c>
      <c r="G66" t="s">
        <v>207</v>
      </c>
      <c r="H66" t="s">
        <v>28</v>
      </c>
      <c r="J66">
        <v>1132</v>
      </c>
      <c r="M66" s="6" t="s">
        <v>40</v>
      </c>
      <c r="N66" t="s">
        <v>33</v>
      </c>
      <c r="O66" t="s">
        <v>33</v>
      </c>
      <c r="P66" t="s">
        <v>33</v>
      </c>
      <c r="R66" s="6" t="s">
        <v>42</v>
      </c>
      <c r="V66" s="6" t="s">
        <v>34</v>
      </c>
    </row>
    <row r="67" spans="1:22" x14ac:dyDescent="0.25">
      <c r="A67" t="s">
        <v>208</v>
      </c>
      <c r="B67" t="s">
        <v>37</v>
      </c>
      <c r="D67" t="s">
        <v>209</v>
      </c>
      <c r="J67">
        <v>91</v>
      </c>
      <c r="M67" s="6" t="s">
        <v>95</v>
      </c>
      <c r="N67" t="s">
        <v>30</v>
      </c>
      <c r="R67" s="6" t="s">
        <v>33</v>
      </c>
      <c r="S67" s="6" t="s">
        <v>33</v>
      </c>
      <c r="T67" s="6" t="s">
        <v>33</v>
      </c>
      <c r="U67" s="6" t="s">
        <v>33</v>
      </c>
      <c r="V67" s="6" t="s">
        <v>34</v>
      </c>
    </row>
    <row r="68" spans="1:22" x14ac:dyDescent="0.25">
      <c r="A68" t="s">
        <v>210</v>
      </c>
      <c r="B68" t="s">
        <v>37</v>
      </c>
      <c r="D68" t="s">
        <v>211</v>
      </c>
      <c r="E68">
        <v>100920</v>
      </c>
      <c r="G68" t="s">
        <v>212</v>
      </c>
      <c r="H68" t="s">
        <v>28</v>
      </c>
      <c r="J68">
        <v>73</v>
      </c>
      <c r="M68" s="6" t="s">
        <v>40</v>
      </c>
      <c r="N68" t="s">
        <v>33</v>
      </c>
      <c r="O68" t="s">
        <v>33</v>
      </c>
      <c r="P68" t="s">
        <v>33</v>
      </c>
      <c r="R68" s="6" t="s">
        <v>42</v>
      </c>
      <c r="V68" s="6" t="s">
        <v>34</v>
      </c>
    </row>
    <row r="69" spans="1:22" x14ac:dyDescent="0.25">
      <c r="A69" t="s">
        <v>213</v>
      </c>
      <c r="B69" t="s">
        <v>37</v>
      </c>
      <c r="D69" t="s">
        <v>211</v>
      </c>
      <c r="E69">
        <v>100920</v>
      </c>
      <c r="G69" t="s">
        <v>214</v>
      </c>
      <c r="H69" t="s">
        <v>28</v>
      </c>
      <c r="J69">
        <v>73</v>
      </c>
      <c r="M69" s="6" t="s">
        <v>40</v>
      </c>
      <c r="N69" t="s">
        <v>33</v>
      </c>
      <c r="O69" t="s">
        <v>33</v>
      </c>
      <c r="P69" t="s">
        <v>33</v>
      </c>
      <c r="R69" s="6" t="s">
        <v>42</v>
      </c>
      <c r="V69" s="6" t="s">
        <v>34</v>
      </c>
    </row>
    <row r="70" spans="1:22" x14ac:dyDescent="0.25">
      <c r="A70" t="s">
        <v>215</v>
      </c>
      <c r="B70" t="s">
        <v>37</v>
      </c>
      <c r="D70" t="s">
        <v>211</v>
      </c>
      <c r="E70">
        <v>100920</v>
      </c>
      <c r="G70" t="s">
        <v>216</v>
      </c>
      <c r="H70" t="s">
        <v>28</v>
      </c>
      <c r="J70">
        <v>86</v>
      </c>
      <c r="M70" s="6" t="s">
        <v>40</v>
      </c>
      <c r="N70" t="s">
        <v>33</v>
      </c>
      <c r="O70" t="s">
        <v>33</v>
      </c>
      <c r="P70" t="s">
        <v>33</v>
      </c>
      <c r="R70" s="6" t="s">
        <v>42</v>
      </c>
      <c r="V70" s="6" t="s">
        <v>34</v>
      </c>
    </row>
    <row r="71" spans="1:22" x14ac:dyDescent="0.25">
      <c r="A71" t="s">
        <v>217</v>
      </c>
      <c r="B71" t="s">
        <v>37</v>
      </c>
      <c r="D71" t="s">
        <v>218</v>
      </c>
      <c r="J71">
        <v>1</v>
      </c>
      <c r="M71" s="6" t="s">
        <v>95</v>
      </c>
      <c r="N71" t="s">
        <v>30</v>
      </c>
      <c r="R71" s="6" t="s">
        <v>33</v>
      </c>
      <c r="S71" s="6" t="s">
        <v>33</v>
      </c>
      <c r="T71" s="6" t="s">
        <v>33</v>
      </c>
      <c r="U71" s="6" t="s">
        <v>33</v>
      </c>
      <c r="V71" s="6" t="s">
        <v>34</v>
      </c>
    </row>
    <row r="72" spans="1:22" x14ac:dyDescent="0.25">
      <c r="A72" t="s">
        <v>219</v>
      </c>
      <c r="B72" t="s">
        <v>37</v>
      </c>
      <c r="D72" t="s">
        <v>220</v>
      </c>
      <c r="M72" s="6" t="s">
        <v>95</v>
      </c>
      <c r="N72" t="s">
        <v>30</v>
      </c>
      <c r="R72" s="6" t="s">
        <v>33</v>
      </c>
      <c r="S72" s="6" t="s">
        <v>33</v>
      </c>
      <c r="T72" s="6" t="s">
        <v>33</v>
      </c>
      <c r="U72" s="6" t="s">
        <v>33</v>
      </c>
      <c r="V72" s="6" t="s">
        <v>34</v>
      </c>
    </row>
    <row r="73" spans="1:22" x14ac:dyDescent="0.25">
      <c r="A73" t="s">
        <v>221</v>
      </c>
      <c r="B73" t="s">
        <v>37</v>
      </c>
      <c r="D73" t="s">
        <v>220</v>
      </c>
      <c r="M73" s="6" t="s">
        <v>95</v>
      </c>
      <c r="N73" t="s">
        <v>30</v>
      </c>
      <c r="R73" s="6" t="s">
        <v>33</v>
      </c>
      <c r="S73" s="6" t="s">
        <v>33</v>
      </c>
      <c r="T73" s="6" t="s">
        <v>33</v>
      </c>
      <c r="U73" s="6" t="s">
        <v>33</v>
      </c>
      <c r="V73" s="6" t="s">
        <v>34</v>
      </c>
    </row>
    <row r="74" spans="1:22" x14ac:dyDescent="0.25">
      <c r="A74" t="s">
        <v>222</v>
      </c>
      <c r="B74" t="s">
        <v>37</v>
      </c>
      <c r="D74" t="s">
        <v>223</v>
      </c>
      <c r="E74">
        <v>15068</v>
      </c>
      <c r="G74" t="s">
        <v>224</v>
      </c>
      <c r="H74" t="s">
        <v>28</v>
      </c>
      <c r="J74">
        <v>68</v>
      </c>
      <c r="M74" s="6" t="s">
        <v>40</v>
      </c>
      <c r="N74" t="s">
        <v>33</v>
      </c>
      <c r="O74" t="s">
        <v>33</v>
      </c>
      <c r="P74" t="s">
        <v>33</v>
      </c>
      <c r="R74" s="6" t="s">
        <v>42</v>
      </c>
      <c r="V74" s="6" t="s">
        <v>34</v>
      </c>
    </row>
    <row r="75" spans="1:22" x14ac:dyDescent="0.25">
      <c r="A75" t="s">
        <v>225</v>
      </c>
      <c r="B75" t="s">
        <v>37</v>
      </c>
      <c r="D75" t="s">
        <v>223</v>
      </c>
      <c r="E75">
        <v>15068</v>
      </c>
      <c r="G75" t="s">
        <v>226</v>
      </c>
      <c r="H75" t="s">
        <v>28</v>
      </c>
      <c r="J75">
        <v>68</v>
      </c>
      <c r="M75" s="6" t="s">
        <v>40</v>
      </c>
      <c r="N75" t="s">
        <v>33</v>
      </c>
      <c r="O75" t="s">
        <v>33</v>
      </c>
      <c r="P75" t="s">
        <v>33</v>
      </c>
      <c r="R75" s="6" t="s">
        <v>42</v>
      </c>
      <c r="V75" s="6" t="s">
        <v>34</v>
      </c>
    </row>
    <row r="76" spans="1:22" x14ac:dyDescent="0.25">
      <c r="A76" t="s">
        <v>227</v>
      </c>
      <c r="B76" t="s">
        <v>37</v>
      </c>
      <c r="D76" t="s">
        <v>228</v>
      </c>
      <c r="E76">
        <v>15068</v>
      </c>
      <c r="G76" t="s">
        <v>229</v>
      </c>
      <c r="H76" t="s">
        <v>28</v>
      </c>
      <c r="J76">
        <v>369</v>
      </c>
      <c r="M76" s="6" t="s">
        <v>40</v>
      </c>
      <c r="N76" t="s">
        <v>33</v>
      </c>
      <c r="O76" t="s">
        <v>33</v>
      </c>
      <c r="P76" t="s">
        <v>33</v>
      </c>
      <c r="R76" s="6" t="s">
        <v>42</v>
      </c>
      <c r="V76" s="6" t="s">
        <v>34</v>
      </c>
    </row>
    <row r="77" spans="1:22" x14ac:dyDescent="0.25">
      <c r="A77" t="s">
        <v>230</v>
      </c>
      <c r="B77" t="s">
        <v>37</v>
      </c>
      <c r="D77" t="s">
        <v>228</v>
      </c>
      <c r="E77">
        <v>15068</v>
      </c>
      <c r="G77" t="s">
        <v>231</v>
      </c>
      <c r="H77" t="s">
        <v>28</v>
      </c>
      <c r="J77">
        <v>6055</v>
      </c>
      <c r="M77" s="6" t="s">
        <v>40</v>
      </c>
      <c r="N77" t="s">
        <v>33</v>
      </c>
      <c r="O77" t="s">
        <v>33</v>
      </c>
      <c r="P77" t="s">
        <v>33</v>
      </c>
      <c r="R77" s="6" t="s">
        <v>42</v>
      </c>
      <c r="V77" s="6" t="s">
        <v>34</v>
      </c>
    </row>
    <row r="78" spans="1:22" x14ac:dyDescent="0.25">
      <c r="A78" t="s">
        <v>232</v>
      </c>
      <c r="B78" t="s">
        <v>37</v>
      </c>
      <c r="D78" t="s">
        <v>228</v>
      </c>
      <c r="E78">
        <v>15068</v>
      </c>
      <c r="G78" t="s">
        <v>233</v>
      </c>
      <c r="H78" t="s">
        <v>28</v>
      </c>
      <c r="J78">
        <v>946</v>
      </c>
      <c r="M78" s="6" t="s">
        <v>40</v>
      </c>
      <c r="N78" t="s">
        <v>33</v>
      </c>
      <c r="O78" t="s">
        <v>33</v>
      </c>
      <c r="P78" t="s">
        <v>33</v>
      </c>
      <c r="R78" s="6" t="s">
        <v>42</v>
      </c>
      <c r="V78" s="6" t="s">
        <v>34</v>
      </c>
    </row>
    <row r="79" spans="1:22" x14ac:dyDescent="0.25">
      <c r="A79" t="s">
        <v>234</v>
      </c>
      <c r="B79" t="s">
        <v>37</v>
      </c>
      <c r="D79" t="s">
        <v>235</v>
      </c>
      <c r="G79" t="s">
        <v>236</v>
      </c>
      <c r="H79" t="s">
        <v>28</v>
      </c>
      <c r="J79">
        <v>180</v>
      </c>
      <c r="M79" s="6" t="s">
        <v>95</v>
      </c>
      <c r="N79" t="s">
        <v>30</v>
      </c>
      <c r="O79" t="s">
        <v>31</v>
      </c>
      <c r="P79" t="s">
        <v>237</v>
      </c>
      <c r="R79" s="6" t="s">
        <v>33</v>
      </c>
      <c r="S79" s="6" t="s">
        <v>33</v>
      </c>
      <c r="T79" s="6" t="s">
        <v>33</v>
      </c>
      <c r="U79" s="6" t="s">
        <v>33</v>
      </c>
      <c r="V79" s="6" t="s">
        <v>34</v>
      </c>
    </row>
    <row r="80" spans="1:22" x14ac:dyDescent="0.25">
      <c r="A80" t="s">
        <v>238</v>
      </c>
      <c r="B80" t="s">
        <v>37</v>
      </c>
      <c r="D80" t="s">
        <v>239</v>
      </c>
      <c r="G80" t="s">
        <v>240</v>
      </c>
      <c r="H80" t="s">
        <v>28</v>
      </c>
      <c r="J80">
        <v>6</v>
      </c>
      <c r="M80" s="6" t="s">
        <v>241</v>
      </c>
      <c r="R80" s="6" t="s">
        <v>33</v>
      </c>
      <c r="S80" s="6" t="s">
        <v>33</v>
      </c>
      <c r="T80" s="6" t="s">
        <v>33</v>
      </c>
      <c r="U80" s="6" t="s">
        <v>33</v>
      </c>
      <c r="V80" s="6" t="s">
        <v>34</v>
      </c>
    </row>
    <row r="81" spans="1:24" x14ac:dyDescent="0.25">
      <c r="A81" t="s">
        <v>242</v>
      </c>
      <c r="B81" t="s">
        <v>37</v>
      </c>
      <c r="D81" t="s">
        <v>243</v>
      </c>
      <c r="G81" t="s">
        <v>244</v>
      </c>
      <c r="H81" t="s">
        <v>28</v>
      </c>
      <c r="J81">
        <v>1</v>
      </c>
      <c r="M81" s="6" t="s">
        <v>241</v>
      </c>
      <c r="R81" s="6" t="s">
        <v>33</v>
      </c>
      <c r="S81" s="6" t="s">
        <v>33</v>
      </c>
      <c r="T81" s="6" t="s">
        <v>33</v>
      </c>
      <c r="U81" s="6" t="s">
        <v>33</v>
      </c>
      <c r="V81" s="6" t="s">
        <v>34</v>
      </c>
    </row>
    <row r="82" spans="1:24" x14ac:dyDescent="0.25">
      <c r="A82" t="s">
        <v>245</v>
      </c>
      <c r="B82" t="s">
        <v>37</v>
      </c>
      <c r="D82" t="s">
        <v>246</v>
      </c>
      <c r="G82" t="s">
        <v>247</v>
      </c>
      <c r="H82" t="s">
        <v>28</v>
      </c>
      <c r="J82">
        <v>24</v>
      </c>
      <c r="M82" s="6" t="s">
        <v>241</v>
      </c>
      <c r="N82" t="s">
        <v>248</v>
      </c>
      <c r="P82" t="s">
        <v>249</v>
      </c>
      <c r="V82" s="6" t="s">
        <v>34</v>
      </c>
    </row>
    <row r="83" spans="1:24" hidden="1" x14ac:dyDescent="0.25">
      <c r="A83" t="s">
        <v>250</v>
      </c>
      <c r="B83" t="s">
        <v>142</v>
      </c>
      <c r="D83" t="s">
        <v>251</v>
      </c>
      <c r="G83" t="s">
        <v>252</v>
      </c>
      <c r="H83" t="s">
        <v>28</v>
      </c>
      <c r="J83">
        <v>20</v>
      </c>
      <c r="M83" s="6" t="s">
        <v>95</v>
      </c>
      <c r="N83" t="s">
        <v>30</v>
      </c>
      <c r="O83" t="s">
        <v>31</v>
      </c>
      <c r="P83" t="s">
        <v>253</v>
      </c>
      <c r="R83" s="6" t="s">
        <v>33</v>
      </c>
      <c r="S83" s="6" t="s">
        <v>33</v>
      </c>
      <c r="T83" s="6" t="s">
        <v>33</v>
      </c>
      <c r="U83" s="6" t="s">
        <v>33</v>
      </c>
      <c r="V83" s="6" t="s">
        <v>34</v>
      </c>
      <c r="X83" s="2" t="s">
        <v>146</v>
      </c>
    </row>
    <row r="84" spans="1:24" hidden="1" x14ac:dyDescent="0.25">
      <c r="A84" t="s">
        <v>254</v>
      </c>
      <c r="B84" t="s">
        <v>255</v>
      </c>
      <c r="D84" t="s">
        <v>251</v>
      </c>
      <c r="G84" t="s">
        <v>256</v>
      </c>
      <c r="H84" t="s">
        <v>28</v>
      </c>
      <c r="J84">
        <v>16</v>
      </c>
      <c r="M84" s="6" t="s">
        <v>95</v>
      </c>
      <c r="N84" t="s">
        <v>30</v>
      </c>
      <c r="O84" t="s">
        <v>31</v>
      </c>
      <c r="P84" t="s">
        <v>257</v>
      </c>
      <c r="R84" s="6" t="s">
        <v>33</v>
      </c>
      <c r="S84" s="6" t="s">
        <v>33</v>
      </c>
      <c r="T84" s="6" t="s">
        <v>33</v>
      </c>
      <c r="U84" s="6" t="s">
        <v>33</v>
      </c>
      <c r="V84" s="6" t="s">
        <v>34</v>
      </c>
      <c r="X84" s="2" t="s">
        <v>258</v>
      </c>
    </row>
    <row r="85" spans="1:24" x14ac:dyDescent="0.25">
      <c r="A85" t="s">
        <v>259</v>
      </c>
      <c r="B85" t="s">
        <v>37</v>
      </c>
      <c r="D85" t="s">
        <v>251</v>
      </c>
      <c r="G85" t="s">
        <v>260</v>
      </c>
      <c r="H85" t="s">
        <v>28</v>
      </c>
      <c r="J85">
        <v>14</v>
      </c>
      <c r="M85" s="6" t="s">
        <v>95</v>
      </c>
      <c r="N85" t="s">
        <v>30</v>
      </c>
      <c r="O85" t="s">
        <v>31</v>
      </c>
      <c r="P85" t="s">
        <v>261</v>
      </c>
      <c r="R85" s="6" t="s">
        <v>33</v>
      </c>
      <c r="S85" s="6" t="s">
        <v>33</v>
      </c>
      <c r="T85" s="6" t="s">
        <v>33</v>
      </c>
      <c r="U85" s="6" t="s">
        <v>33</v>
      </c>
      <c r="V85" s="6" t="s">
        <v>34</v>
      </c>
    </row>
    <row r="86" spans="1:24" ht="15" hidden="1" customHeight="1" x14ac:dyDescent="0.25">
      <c r="A86" t="s">
        <v>262</v>
      </c>
      <c r="B86" t="s">
        <v>142</v>
      </c>
      <c r="D86" s="2" t="s">
        <v>263</v>
      </c>
      <c r="G86" t="s">
        <v>264</v>
      </c>
      <c r="H86" t="s">
        <v>28</v>
      </c>
      <c r="J86">
        <v>56</v>
      </c>
      <c r="K86" t="s">
        <v>265</v>
      </c>
      <c r="L86" t="s">
        <v>266</v>
      </c>
      <c r="M86" s="6" t="s">
        <v>95</v>
      </c>
      <c r="N86" t="s">
        <v>30</v>
      </c>
      <c r="R86" s="6" t="s">
        <v>33</v>
      </c>
      <c r="S86" s="6" t="s">
        <v>33</v>
      </c>
      <c r="T86" s="6" t="s">
        <v>33</v>
      </c>
      <c r="U86" s="6" t="s">
        <v>33</v>
      </c>
      <c r="V86" s="6" t="s">
        <v>34</v>
      </c>
      <c r="X86" s="2" t="s">
        <v>146</v>
      </c>
    </row>
    <row r="87" spans="1:24" x14ac:dyDescent="0.25">
      <c r="A87" t="s">
        <v>267</v>
      </c>
      <c r="B87" t="s">
        <v>37</v>
      </c>
      <c r="D87" t="s">
        <v>268</v>
      </c>
      <c r="G87" t="s">
        <v>269</v>
      </c>
      <c r="H87" t="s">
        <v>28</v>
      </c>
      <c r="K87" t="s">
        <v>270</v>
      </c>
      <c r="L87" t="s">
        <v>266</v>
      </c>
      <c r="V87" s="6" t="s">
        <v>34</v>
      </c>
    </row>
    <row r="88" spans="1:24" x14ac:dyDescent="0.25">
      <c r="A88" t="s">
        <v>271</v>
      </c>
      <c r="B88" t="s">
        <v>37</v>
      </c>
      <c r="D88" t="s">
        <v>272</v>
      </c>
      <c r="G88" t="s">
        <v>273</v>
      </c>
      <c r="H88" t="s">
        <v>28</v>
      </c>
      <c r="K88" t="s">
        <v>274</v>
      </c>
      <c r="L88" t="s">
        <v>266</v>
      </c>
      <c r="V88" s="6" t="s">
        <v>34</v>
      </c>
    </row>
    <row r="89" spans="1:24" x14ac:dyDescent="0.25">
      <c r="A89" t="s">
        <v>275</v>
      </c>
      <c r="B89" t="s">
        <v>37</v>
      </c>
      <c r="D89" t="s">
        <v>276</v>
      </c>
      <c r="G89" t="s">
        <v>277</v>
      </c>
      <c r="H89" t="s">
        <v>28</v>
      </c>
      <c r="K89" t="s">
        <v>278</v>
      </c>
      <c r="L89" t="s">
        <v>266</v>
      </c>
      <c r="V89" s="6" t="s">
        <v>34</v>
      </c>
    </row>
    <row r="90" spans="1:24" x14ac:dyDescent="0.25">
      <c r="A90" t="s">
        <v>279</v>
      </c>
      <c r="B90" t="s">
        <v>37</v>
      </c>
      <c r="D90" t="s">
        <v>280</v>
      </c>
      <c r="G90" t="s">
        <v>281</v>
      </c>
      <c r="H90" t="s">
        <v>28</v>
      </c>
      <c r="J90">
        <v>1681</v>
      </c>
      <c r="V90" s="6" t="s">
        <v>34</v>
      </c>
    </row>
    <row r="91" spans="1:24" x14ac:dyDescent="0.25">
      <c r="A91" t="s">
        <v>282</v>
      </c>
      <c r="B91" t="s">
        <v>37</v>
      </c>
      <c r="D91" t="s">
        <v>283</v>
      </c>
      <c r="G91" t="s">
        <v>284</v>
      </c>
      <c r="H91" t="s">
        <v>28</v>
      </c>
      <c r="J91">
        <v>20</v>
      </c>
      <c r="M91" s="6" t="s">
        <v>241</v>
      </c>
      <c r="R91" s="6" t="s">
        <v>33</v>
      </c>
      <c r="S91" s="6" t="s">
        <v>33</v>
      </c>
      <c r="T91" s="6" t="s">
        <v>33</v>
      </c>
      <c r="U91" s="6" t="s">
        <v>33</v>
      </c>
      <c r="V91" s="6" t="s">
        <v>34</v>
      </c>
    </row>
    <row r="92" spans="1:24" x14ac:dyDescent="0.25">
      <c r="A92" t="s">
        <v>285</v>
      </c>
      <c r="B92" t="s">
        <v>37</v>
      </c>
      <c r="D92" t="s">
        <v>286</v>
      </c>
      <c r="G92" t="s">
        <v>287</v>
      </c>
      <c r="H92" t="s">
        <v>28</v>
      </c>
      <c r="J92">
        <v>26</v>
      </c>
      <c r="M92" s="6" t="s">
        <v>241</v>
      </c>
      <c r="R92" s="6" t="s">
        <v>33</v>
      </c>
      <c r="S92" s="6" t="s">
        <v>33</v>
      </c>
      <c r="T92" s="6" t="s">
        <v>33</v>
      </c>
      <c r="U92" s="6" t="s">
        <v>33</v>
      </c>
      <c r="V92" s="6" t="s">
        <v>34</v>
      </c>
    </row>
    <row r="93" spans="1:24" x14ac:dyDescent="0.25">
      <c r="A93" t="s">
        <v>288</v>
      </c>
      <c r="B93" t="s">
        <v>37</v>
      </c>
      <c r="D93" t="s">
        <v>220</v>
      </c>
      <c r="M93" s="6" t="s">
        <v>241</v>
      </c>
      <c r="R93" s="6" t="s">
        <v>33</v>
      </c>
      <c r="S93" s="6" t="s">
        <v>33</v>
      </c>
      <c r="T93" s="6" t="s">
        <v>33</v>
      </c>
      <c r="U93" s="6" t="s">
        <v>33</v>
      </c>
      <c r="V93" s="6" t="s">
        <v>34</v>
      </c>
    </row>
    <row r="94" spans="1:24" x14ac:dyDescent="0.25">
      <c r="A94" t="s">
        <v>289</v>
      </c>
      <c r="B94" t="s">
        <v>37</v>
      </c>
      <c r="D94" t="s">
        <v>290</v>
      </c>
      <c r="G94" t="s">
        <v>291</v>
      </c>
      <c r="H94" t="s">
        <v>28</v>
      </c>
      <c r="J94">
        <v>2935</v>
      </c>
      <c r="M94" s="6" t="s">
        <v>241</v>
      </c>
      <c r="R94" s="6" t="s">
        <v>33</v>
      </c>
      <c r="S94" s="6" t="s">
        <v>33</v>
      </c>
      <c r="T94" s="6" t="s">
        <v>33</v>
      </c>
      <c r="U94" s="6" t="s">
        <v>33</v>
      </c>
      <c r="V94" s="6" t="s">
        <v>34</v>
      </c>
    </row>
    <row r="95" spans="1:24" x14ac:dyDescent="0.25">
      <c r="A95" t="s">
        <v>292</v>
      </c>
      <c r="B95" t="s">
        <v>37</v>
      </c>
      <c r="D95" t="s">
        <v>293</v>
      </c>
      <c r="G95" t="s">
        <v>294</v>
      </c>
      <c r="H95" t="s">
        <v>28</v>
      </c>
      <c r="J95">
        <v>35</v>
      </c>
      <c r="M95" s="6" t="s">
        <v>95</v>
      </c>
      <c r="N95" t="s">
        <v>30</v>
      </c>
      <c r="O95" t="s">
        <v>31</v>
      </c>
      <c r="P95" t="s">
        <v>295</v>
      </c>
      <c r="R95" s="6" t="s">
        <v>33</v>
      </c>
      <c r="S95" s="6" t="s">
        <v>33</v>
      </c>
      <c r="T95" s="6" t="s">
        <v>33</v>
      </c>
      <c r="U95" s="6" t="s">
        <v>33</v>
      </c>
      <c r="V95" s="6" t="s">
        <v>34</v>
      </c>
    </row>
    <row r="96" spans="1:24" x14ac:dyDescent="0.25">
      <c r="A96" t="s">
        <v>296</v>
      </c>
      <c r="B96" t="s">
        <v>37</v>
      </c>
      <c r="D96" t="s">
        <v>297</v>
      </c>
      <c r="G96" t="s">
        <v>298</v>
      </c>
      <c r="J96">
        <v>37</v>
      </c>
      <c r="M96" s="6" t="s">
        <v>241</v>
      </c>
      <c r="N96" t="s">
        <v>30</v>
      </c>
      <c r="V96" s="6" t="s">
        <v>34</v>
      </c>
    </row>
    <row r="97" spans="1:24" x14ac:dyDescent="0.25">
      <c r="A97" t="s">
        <v>299</v>
      </c>
      <c r="B97" t="s">
        <v>37</v>
      </c>
      <c r="D97" t="s">
        <v>300</v>
      </c>
      <c r="E97">
        <v>102453</v>
      </c>
      <c r="F97">
        <v>7236</v>
      </c>
      <c r="G97" t="s">
        <v>301</v>
      </c>
      <c r="H97" t="s">
        <v>28</v>
      </c>
      <c r="J97">
        <v>10</v>
      </c>
      <c r="M97" s="6" t="s">
        <v>40</v>
      </c>
      <c r="N97" t="s">
        <v>33</v>
      </c>
      <c r="O97" t="s">
        <v>33</v>
      </c>
      <c r="P97" t="s">
        <v>33</v>
      </c>
      <c r="R97" s="6" t="s">
        <v>74</v>
      </c>
      <c r="V97" s="6" t="s">
        <v>34</v>
      </c>
    </row>
    <row r="98" spans="1:24" x14ac:dyDescent="0.25">
      <c r="A98" t="s">
        <v>302</v>
      </c>
      <c r="B98" t="s">
        <v>37</v>
      </c>
      <c r="D98" t="s">
        <v>300</v>
      </c>
      <c r="E98">
        <v>102453</v>
      </c>
      <c r="F98">
        <v>7236</v>
      </c>
      <c r="G98" t="s">
        <v>303</v>
      </c>
      <c r="H98" t="s">
        <v>28</v>
      </c>
      <c r="J98">
        <v>10</v>
      </c>
      <c r="M98" s="6" t="s">
        <v>40</v>
      </c>
      <c r="N98" t="s">
        <v>33</v>
      </c>
      <c r="O98" t="s">
        <v>33</v>
      </c>
      <c r="P98" t="s">
        <v>33</v>
      </c>
      <c r="R98" s="6" t="s">
        <v>74</v>
      </c>
      <c r="V98" s="6" t="s">
        <v>34</v>
      </c>
    </row>
    <row r="99" spans="1:24" x14ac:dyDescent="0.25">
      <c r="A99" t="s">
        <v>304</v>
      </c>
      <c r="B99" t="s">
        <v>37</v>
      </c>
      <c r="D99" t="s">
        <v>305</v>
      </c>
      <c r="E99">
        <v>102447</v>
      </c>
      <c r="F99">
        <v>7237</v>
      </c>
      <c r="G99" t="s">
        <v>306</v>
      </c>
      <c r="H99" t="s">
        <v>28</v>
      </c>
      <c r="J99">
        <v>3</v>
      </c>
      <c r="M99" s="6" t="s">
        <v>40</v>
      </c>
      <c r="N99" t="s">
        <v>33</v>
      </c>
      <c r="O99" t="s">
        <v>33</v>
      </c>
      <c r="P99" t="s">
        <v>33</v>
      </c>
      <c r="R99" s="6" t="s">
        <v>74</v>
      </c>
      <c r="V99" s="6" t="s">
        <v>34</v>
      </c>
    </row>
    <row r="100" spans="1:24" hidden="1" x14ac:dyDescent="0.25">
      <c r="A100" t="s">
        <v>307</v>
      </c>
      <c r="B100" t="s">
        <v>25</v>
      </c>
      <c r="D100" t="s">
        <v>305</v>
      </c>
      <c r="E100">
        <v>102447</v>
      </c>
      <c r="F100">
        <v>7237</v>
      </c>
      <c r="G100" t="s">
        <v>308</v>
      </c>
      <c r="H100" t="s">
        <v>28</v>
      </c>
      <c r="J100">
        <v>34</v>
      </c>
      <c r="M100" s="6" t="s">
        <v>40</v>
      </c>
      <c r="N100" t="s">
        <v>33</v>
      </c>
      <c r="O100" t="s">
        <v>33</v>
      </c>
      <c r="P100" t="s">
        <v>33</v>
      </c>
      <c r="R100" s="6" t="s">
        <v>42</v>
      </c>
      <c r="V100" s="6" t="s">
        <v>34</v>
      </c>
      <c r="X100" s="2" t="s">
        <v>133</v>
      </c>
    </row>
    <row r="101" spans="1:24" x14ac:dyDescent="0.25">
      <c r="A101" t="s">
        <v>309</v>
      </c>
      <c r="B101" t="s">
        <v>37</v>
      </c>
      <c r="D101" t="s">
        <v>305</v>
      </c>
      <c r="E101">
        <v>102447</v>
      </c>
      <c r="F101">
        <v>7237</v>
      </c>
      <c r="G101" t="s">
        <v>310</v>
      </c>
      <c r="H101" t="s">
        <v>28</v>
      </c>
      <c r="J101">
        <v>3</v>
      </c>
      <c r="M101" s="6" t="s">
        <v>40</v>
      </c>
      <c r="N101" t="s">
        <v>33</v>
      </c>
      <c r="O101" t="s">
        <v>33</v>
      </c>
      <c r="P101" t="s">
        <v>33</v>
      </c>
      <c r="R101" s="6" t="s">
        <v>74</v>
      </c>
      <c r="V101" s="6" t="s">
        <v>34</v>
      </c>
    </row>
    <row r="102" spans="1:24" ht="14.25" hidden="1" customHeight="1" x14ac:dyDescent="0.25">
      <c r="A102" t="s">
        <v>311</v>
      </c>
      <c r="B102" t="s">
        <v>25</v>
      </c>
      <c r="D102" t="s">
        <v>305</v>
      </c>
      <c r="E102">
        <v>102447</v>
      </c>
      <c r="F102">
        <v>7237</v>
      </c>
      <c r="G102" t="s">
        <v>312</v>
      </c>
      <c r="H102" t="s">
        <v>28</v>
      </c>
      <c r="J102">
        <v>34</v>
      </c>
      <c r="M102" s="6" t="s">
        <v>40</v>
      </c>
      <c r="N102" t="s">
        <v>33</v>
      </c>
      <c r="O102" t="s">
        <v>33</v>
      </c>
      <c r="P102" t="s">
        <v>33</v>
      </c>
      <c r="R102" s="6" t="s">
        <v>42</v>
      </c>
      <c r="V102" s="6" t="s">
        <v>34</v>
      </c>
      <c r="X102" s="2" t="s">
        <v>133</v>
      </c>
    </row>
    <row r="103" spans="1:24" hidden="1" x14ac:dyDescent="0.25">
      <c r="A103" t="s">
        <v>313</v>
      </c>
      <c r="B103" t="s">
        <v>142</v>
      </c>
      <c r="D103" t="s">
        <v>314</v>
      </c>
      <c r="I103" t="s">
        <v>315</v>
      </c>
      <c r="J103">
        <v>111</v>
      </c>
      <c r="M103" s="6" t="s">
        <v>95</v>
      </c>
      <c r="N103" t="s">
        <v>30</v>
      </c>
      <c r="R103" s="6" t="s">
        <v>33</v>
      </c>
      <c r="S103" s="6" t="s">
        <v>33</v>
      </c>
      <c r="T103" s="6" t="s">
        <v>33</v>
      </c>
      <c r="U103" s="6" t="s">
        <v>33</v>
      </c>
      <c r="V103" s="6" t="s">
        <v>34</v>
      </c>
      <c r="X103" s="2" t="s">
        <v>133</v>
      </c>
    </row>
    <row r="104" spans="1:24" hidden="1" x14ac:dyDescent="0.25">
      <c r="A104" t="s">
        <v>316</v>
      </c>
      <c r="B104" t="s">
        <v>142</v>
      </c>
      <c r="D104" t="s">
        <v>314</v>
      </c>
      <c r="I104" t="s">
        <v>315</v>
      </c>
      <c r="J104">
        <v>11</v>
      </c>
      <c r="M104" s="6" t="s">
        <v>95</v>
      </c>
      <c r="N104" t="s">
        <v>30</v>
      </c>
      <c r="R104" s="6" t="s">
        <v>33</v>
      </c>
      <c r="S104" s="6" t="s">
        <v>33</v>
      </c>
      <c r="T104" s="6" t="s">
        <v>33</v>
      </c>
      <c r="U104" s="6" t="s">
        <v>33</v>
      </c>
      <c r="V104" s="6" t="s">
        <v>34</v>
      </c>
      <c r="X104" s="2" t="s">
        <v>133</v>
      </c>
    </row>
    <row r="105" spans="1:24" x14ac:dyDescent="0.25">
      <c r="A105" t="s">
        <v>317</v>
      </c>
      <c r="B105" t="s">
        <v>37</v>
      </c>
      <c r="D105" t="s">
        <v>318</v>
      </c>
      <c r="E105">
        <v>101221</v>
      </c>
      <c r="F105">
        <v>6183</v>
      </c>
      <c r="G105" t="s">
        <v>319</v>
      </c>
      <c r="H105" t="s">
        <v>28</v>
      </c>
      <c r="J105">
        <v>5</v>
      </c>
      <c r="M105" s="6" t="s">
        <v>40</v>
      </c>
      <c r="N105" t="s">
        <v>33</v>
      </c>
      <c r="O105" t="s">
        <v>33</v>
      </c>
      <c r="P105" t="s">
        <v>33</v>
      </c>
      <c r="R105" s="6" t="s">
        <v>74</v>
      </c>
      <c r="V105" s="6" t="s">
        <v>34</v>
      </c>
    </row>
    <row r="106" spans="1:24" x14ac:dyDescent="0.25">
      <c r="A106" t="s">
        <v>320</v>
      </c>
      <c r="B106" t="s">
        <v>37</v>
      </c>
      <c r="D106" t="s">
        <v>318</v>
      </c>
      <c r="E106">
        <v>101221</v>
      </c>
      <c r="F106">
        <v>6183</v>
      </c>
      <c r="G106" t="s">
        <v>321</v>
      </c>
      <c r="H106" t="s">
        <v>28</v>
      </c>
      <c r="J106">
        <v>4</v>
      </c>
      <c r="M106" s="6" t="s">
        <v>40</v>
      </c>
      <c r="N106" t="s">
        <v>33</v>
      </c>
      <c r="O106" t="s">
        <v>33</v>
      </c>
      <c r="P106" t="s">
        <v>33</v>
      </c>
      <c r="R106" s="6" t="s">
        <v>74</v>
      </c>
      <c r="V106" s="6" t="s">
        <v>34</v>
      </c>
    </row>
    <row r="107" spans="1:24" x14ac:dyDescent="0.25">
      <c r="A107" t="s">
        <v>322</v>
      </c>
      <c r="B107" t="s">
        <v>37</v>
      </c>
      <c r="D107" t="s">
        <v>323</v>
      </c>
      <c r="E107">
        <v>102455</v>
      </c>
      <c r="F107">
        <v>7283</v>
      </c>
      <c r="G107" t="s">
        <v>324</v>
      </c>
      <c r="H107" t="s">
        <v>28</v>
      </c>
      <c r="J107">
        <v>16</v>
      </c>
      <c r="M107" s="6" t="s">
        <v>40</v>
      </c>
      <c r="N107" t="s">
        <v>33</v>
      </c>
      <c r="O107" t="s">
        <v>33</v>
      </c>
      <c r="P107" t="s">
        <v>33</v>
      </c>
      <c r="R107" s="6" t="s">
        <v>74</v>
      </c>
      <c r="V107" s="6" t="s">
        <v>34</v>
      </c>
    </row>
    <row r="108" spans="1:24" x14ac:dyDescent="0.25">
      <c r="A108" t="s">
        <v>325</v>
      </c>
      <c r="B108" t="s">
        <v>37</v>
      </c>
      <c r="D108" t="s">
        <v>323</v>
      </c>
      <c r="E108">
        <v>102455</v>
      </c>
      <c r="F108">
        <v>7283</v>
      </c>
      <c r="G108" t="s">
        <v>326</v>
      </c>
      <c r="H108" t="s">
        <v>28</v>
      </c>
      <c r="J108">
        <v>16</v>
      </c>
      <c r="M108" s="6" t="s">
        <v>40</v>
      </c>
      <c r="N108" t="s">
        <v>33</v>
      </c>
      <c r="O108" t="s">
        <v>33</v>
      </c>
      <c r="P108" t="s">
        <v>33</v>
      </c>
      <c r="R108" s="6" t="s">
        <v>74</v>
      </c>
      <c r="V108" s="6" t="s">
        <v>34</v>
      </c>
    </row>
    <row r="109" spans="1:24" x14ac:dyDescent="0.25">
      <c r="A109" t="s">
        <v>327</v>
      </c>
      <c r="B109" t="s">
        <v>37</v>
      </c>
      <c r="D109" t="s">
        <v>328</v>
      </c>
      <c r="E109">
        <v>101382</v>
      </c>
      <c r="F109">
        <v>6242</v>
      </c>
      <c r="G109" t="s">
        <v>329</v>
      </c>
      <c r="H109" t="s">
        <v>28</v>
      </c>
      <c r="J109">
        <v>1</v>
      </c>
      <c r="M109" s="6" t="s">
        <v>40</v>
      </c>
      <c r="N109" t="s">
        <v>33</v>
      </c>
      <c r="O109" t="s">
        <v>33</v>
      </c>
      <c r="P109" t="s">
        <v>33</v>
      </c>
      <c r="R109" s="6" t="s">
        <v>74</v>
      </c>
      <c r="V109" s="6" t="s">
        <v>34</v>
      </c>
    </row>
    <row r="110" spans="1:24" x14ac:dyDescent="0.25">
      <c r="A110" t="s">
        <v>330</v>
      </c>
      <c r="B110" t="s">
        <v>37</v>
      </c>
      <c r="D110" t="s">
        <v>328</v>
      </c>
      <c r="E110">
        <v>101382</v>
      </c>
      <c r="F110">
        <v>6242</v>
      </c>
      <c r="G110" t="s">
        <v>331</v>
      </c>
      <c r="H110" t="s">
        <v>28</v>
      </c>
      <c r="J110">
        <v>1</v>
      </c>
      <c r="M110" s="6" t="s">
        <v>40</v>
      </c>
      <c r="N110" t="s">
        <v>33</v>
      </c>
      <c r="O110" t="s">
        <v>33</v>
      </c>
      <c r="P110" t="s">
        <v>33</v>
      </c>
      <c r="R110" s="6" t="s">
        <v>74</v>
      </c>
      <c r="V110" s="6" t="s">
        <v>34</v>
      </c>
    </row>
    <row r="111" spans="1:24" x14ac:dyDescent="0.25">
      <c r="A111" t="s">
        <v>332</v>
      </c>
      <c r="B111" t="s">
        <v>37</v>
      </c>
      <c r="D111" t="s">
        <v>333</v>
      </c>
      <c r="E111">
        <v>102445</v>
      </c>
      <c r="F111">
        <v>7294</v>
      </c>
      <c r="G111" t="s">
        <v>334</v>
      </c>
      <c r="H111" t="s">
        <v>28</v>
      </c>
      <c r="J111">
        <v>2</v>
      </c>
      <c r="M111" s="6" t="s">
        <v>40</v>
      </c>
      <c r="N111" t="s">
        <v>33</v>
      </c>
      <c r="O111" t="s">
        <v>33</v>
      </c>
      <c r="P111" t="s">
        <v>33</v>
      </c>
      <c r="R111" s="6" t="s">
        <v>74</v>
      </c>
      <c r="V111" s="6" t="s">
        <v>34</v>
      </c>
    </row>
    <row r="112" spans="1:24" x14ac:dyDescent="0.25">
      <c r="A112" t="s">
        <v>335</v>
      </c>
      <c r="B112" t="s">
        <v>37</v>
      </c>
      <c r="D112" t="s">
        <v>333</v>
      </c>
      <c r="E112">
        <v>102445</v>
      </c>
      <c r="F112">
        <v>7294</v>
      </c>
      <c r="G112" t="s">
        <v>336</v>
      </c>
      <c r="H112" t="s">
        <v>28</v>
      </c>
      <c r="J112">
        <v>2</v>
      </c>
      <c r="M112" s="6" t="s">
        <v>40</v>
      </c>
      <c r="N112" t="s">
        <v>33</v>
      </c>
      <c r="O112" t="s">
        <v>33</v>
      </c>
      <c r="P112" t="s">
        <v>33</v>
      </c>
      <c r="R112" s="6" t="s">
        <v>74</v>
      </c>
      <c r="V112" s="6" t="s">
        <v>34</v>
      </c>
    </row>
    <row r="113" spans="1:24" x14ac:dyDescent="0.25">
      <c r="A113" t="s">
        <v>337</v>
      </c>
      <c r="B113" t="s">
        <v>37</v>
      </c>
      <c r="D113" t="s">
        <v>338</v>
      </c>
      <c r="E113">
        <v>101557</v>
      </c>
      <c r="F113">
        <v>6485</v>
      </c>
      <c r="G113" t="s">
        <v>339</v>
      </c>
      <c r="H113" t="s">
        <v>28</v>
      </c>
      <c r="J113">
        <v>1</v>
      </c>
      <c r="M113" s="6" t="s">
        <v>40</v>
      </c>
      <c r="N113" t="s">
        <v>33</v>
      </c>
      <c r="O113" t="s">
        <v>33</v>
      </c>
      <c r="P113" t="s">
        <v>33</v>
      </c>
      <c r="R113" s="6" t="s">
        <v>74</v>
      </c>
      <c r="V113" s="6" t="s">
        <v>34</v>
      </c>
    </row>
    <row r="114" spans="1:24" x14ac:dyDescent="0.25">
      <c r="A114" t="s">
        <v>340</v>
      </c>
      <c r="B114" t="s">
        <v>37</v>
      </c>
      <c r="D114" t="s">
        <v>338</v>
      </c>
      <c r="E114">
        <v>101557</v>
      </c>
      <c r="F114">
        <v>6485</v>
      </c>
      <c r="G114" t="s">
        <v>341</v>
      </c>
      <c r="H114" t="s">
        <v>28</v>
      </c>
      <c r="J114">
        <v>1</v>
      </c>
      <c r="M114" s="6" t="s">
        <v>40</v>
      </c>
      <c r="N114" t="s">
        <v>33</v>
      </c>
      <c r="O114" t="s">
        <v>33</v>
      </c>
      <c r="P114" t="s">
        <v>33</v>
      </c>
      <c r="R114" s="6" t="s">
        <v>74</v>
      </c>
      <c r="V114" s="6" t="s">
        <v>34</v>
      </c>
    </row>
    <row r="115" spans="1:24" x14ac:dyDescent="0.25">
      <c r="A115" t="s">
        <v>342</v>
      </c>
      <c r="B115" t="s">
        <v>37</v>
      </c>
      <c r="D115" t="s">
        <v>343</v>
      </c>
      <c r="E115" s="4">
        <v>101339</v>
      </c>
      <c r="F115" s="4">
        <v>6362</v>
      </c>
      <c r="G115" s="4" t="s">
        <v>344</v>
      </c>
      <c r="H115" s="4" t="s">
        <v>67</v>
      </c>
      <c r="I115" s="4"/>
      <c r="J115">
        <v>1</v>
      </c>
      <c r="M115" s="6" t="s">
        <v>40</v>
      </c>
      <c r="N115" t="s">
        <v>33</v>
      </c>
      <c r="O115" t="s">
        <v>33</v>
      </c>
      <c r="P115" t="s">
        <v>33</v>
      </c>
      <c r="R115" s="6" t="s">
        <v>74</v>
      </c>
      <c r="V115" s="6" t="s">
        <v>34</v>
      </c>
    </row>
    <row r="116" spans="1:24" x14ac:dyDescent="0.25">
      <c r="A116" t="s">
        <v>345</v>
      </c>
      <c r="B116" t="s">
        <v>37</v>
      </c>
      <c r="D116" t="s">
        <v>343</v>
      </c>
      <c r="E116" s="4">
        <v>101339</v>
      </c>
      <c r="F116" s="4">
        <v>6362</v>
      </c>
      <c r="G116" s="4" t="s">
        <v>346</v>
      </c>
      <c r="H116" s="4" t="s">
        <v>67</v>
      </c>
      <c r="I116" s="4"/>
      <c r="J116">
        <v>1</v>
      </c>
      <c r="M116" s="6" t="s">
        <v>40</v>
      </c>
      <c r="N116" t="s">
        <v>33</v>
      </c>
      <c r="O116" t="s">
        <v>33</v>
      </c>
      <c r="P116" t="s">
        <v>33</v>
      </c>
      <c r="R116" s="6" t="s">
        <v>74</v>
      </c>
      <c r="V116" s="6" t="s">
        <v>34</v>
      </c>
    </row>
    <row r="117" spans="1:24" x14ac:dyDescent="0.25">
      <c r="A117" t="s">
        <v>347</v>
      </c>
      <c r="B117" t="s">
        <v>37</v>
      </c>
      <c r="D117" t="s">
        <v>348</v>
      </c>
      <c r="E117">
        <v>102391</v>
      </c>
      <c r="F117">
        <v>7235</v>
      </c>
      <c r="G117" t="s">
        <v>349</v>
      </c>
      <c r="H117" t="s">
        <v>28</v>
      </c>
      <c r="J117">
        <v>1</v>
      </c>
      <c r="M117" s="6" t="s">
        <v>40</v>
      </c>
      <c r="N117" t="s">
        <v>33</v>
      </c>
      <c r="O117" t="s">
        <v>33</v>
      </c>
      <c r="P117" t="s">
        <v>33</v>
      </c>
      <c r="R117" s="6" t="s">
        <v>74</v>
      </c>
      <c r="V117" s="6" t="s">
        <v>34</v>
      </c>
    </row>
    <row r="118" spans="1:24" x14ac:dyDescent="0.25">
      <c r="A118" t="s">
        <v>350</v>
      </c>
      <c r="B118" t="s">
        <v>37</v>
      </c>
      <c r="D118" t="s">
        <v>348</v>
      </c>
      <c r="E118">
        <v>102391</v>
      </c>
      <c r="F118">
        <v>7235</v>
      </c>
      <c r="G118" t="s">
        <v>351</v>
      </c>
      <c r="H118" t="s">
        <v>28</v>
      </c>
      <c r="J118">
        <v>1</v>
      </c>
      <c r="M118" s="6" t="s">
        <v>40</v>
      </c>
      <c r="N118" t="s">
        <v>33</v>
      </c>
      <c r="O118" t="s">
        <v>33</v>
      </c>
      <c r="P118" t="s">
        <v>33</v>
      </c>
      <c r="R118" s="6" t="s">
        <v>74</v>
      </c>
      <c r="V118" s="6" t="s">
        <v>34</v>
      </c>
    </row>
    <row r="119" spans="1:24" x14ac:dyDescent="0.25">
      <c r="A119" t="s">
        <v>352</v>
      </c>
      <c r="B119" t="s">
        <v>37</v>
      </c>
      <c r="D119" t="s">
        <v>353</v>
      </c>
      <c r="M119" s="6" t="s">
        <v>40</v>
      </c>
      <c r="N119" t="s">
        <v>33</v>
      </c>
      <c r="O119" t="s">
        <v>33</v>
      </c>
      <c r="P119" t="s">
        <v>33</v>
      </c>
      <c r="V119" s="6" t="s">
        <v>34</v>
      </c>
      <c r="X119" s="2" t="s">
        <v>538</v>
      </c>
    </row>
    <row r="120" spans="1:24" x14ac:dyDescent="0.25">
      <c r="A120" t="s">
        <v>354</v>
      </c>
      <c r="B120" t="s">
        <v>37</v>
      </c>
      <c r="D120" t="s">
        <v>353</v>
      </c>
      <c r="M120" s="6" t="s">
        <v>40</v>
      </c>
      <c r="N120" t="s">
        <v>33</v>
      </c>
      <c r="O120" t="s">
        <v>33</v>
      </c>
      <c r="P120" t="s">
        <v>33</v>
      </c>
      <c r="V120" s="6" t="s">
        <v>34</v>
      </c>
      <c r="X120" s="2" t="s">
        <v>538</v>
      </c>
    </row>
    <row r="121" spans="1:24" x14ac:dyDescent="0.25">
      <c r="A121" t="s">
        <v>355</v>
      </c>
      <c r="B121" t="s">
        <v>37</v>
      </c>
      <c r="D121" t="s">
        <v>98</v>
      </c>
      <c r="G121" t="s">
        <v>356</v>
      </c>
      <c r="H121" t="s">
        <v>28</v>
      </c>
      <c r="J121">
        <v>12</v>
      </c>
      <c r="M121" s="6" t="s">
        <v>95</v>
      </c>
      <c r="N121" t="s">
        <v>30</v>
      </c>
      <c r="R121" s="6" t="s">
        <v>33</v>
      </c>
      <c r="S121" s="6" t="s">
        <v>33</v>
      </c>
      <c r="T121" s="6" t="s">
        <v>33</v>
      </c>
      <c r="U121" s="6" t="s">
        <v>33</v>
      </c>
      <c r="V121" s="6" t="s">
        <v>34</v>
      </c>
    </row>
    <row r="122" spans="1:24" hidden="1" x14ac:dyDescent="0.25">
      <c r="A122" t="s">
        <v>357</v>
      </c>
      <c r="B122" t="s">
        <v>142</v>
      </c>
      <c r="D122" t="s">
        <v>251</v>
      </c>
      <c r="G122" t="s">
        <v>358</v>
      </c>
      <c r="H122" t="s">
        <v>28</v>
      </c>
      <c r="J122">
        <v>1537</v>
      </c>
      <c r="M122" s="6" t="s">
        <v>241</v>
      </c>
      <c r="R122" s="6" t="s">
        <v>33</v>
      </c>
      <c r="S122" s="6" t="s">
        <v>33</v>
      </c>
      <c r="T122" s="6" t="s">
        <v>33</v>
      </c>
      <c r="U122" s="6" t="s">
        <v>33</v>
      </c>
      <c r="V122" s="6" t="s">
        <v>34</v>
      </c>
      <c r="X122" s="2" t="s">
        <v>359</v>
      </c>
    </row>
    <row r="123" spans="1:24" x14ac:dyDescent="0.25">
      <c r="A123" t="s">
        <v>360</v>
      </c>
      <c r="B123" t="s">
        <v>37</v>
      </c>
      <c r="D123" t="s">
        <v>361</v>
      </c>
      <c r="E123" s="4">
        <v>102460</v>
      </c>
      <c r="F123" s="4">
        <v>7258</v>
      </c>
      <c r="G123" s="4" t="s">
        <v>362</v>
      </c>
      <c r="H123" s="4" t="s">
        <v>67</v>
      </c>
      <c r="I123" s="4"/>
      <c r="J123">
        <v>399</v>
      </c>
      <c r="M123" s="6" t="s">
        <v>40</v>
      </c>
      <c r="N123" t="s">
        <v>33</v>
      </c>
      <c r="O123" t="s">
        <v>33</v>
      </c>
      <c r="P123" t="s">
        <v>33</v>
      </c>
      <c r="R123" s="6" t="s">
        <v>42</v>
      </c>
      <c r="V123" s="6" t="s">
        <v>34</v>
      </c>
    </row>
    <row r="124" spans="1:24" x14ac:dyDescent="0.25">
      <c r="A124" t="s">
        <v>363</v>
      </c>
      <c r="B124" t="s">
        <v>37</v>
      </c>
      <c r="D124" t="s">
        <v>361</v>
      </c>
      <c r="E124" s="4">
        <v>102460</v>
      </c>
      <c r="F124" s="4">
        <v>7258</v>
      </c>
      <c r="G124" s="4" t="s">
        <v>364</v>
      </c>
      <c r="H124" s="4" t="s">
        <v>67</v>
      </c>
      <c r="I124" s="4"/>
      <c r="J124">
        <v>708</v>
      </c>
      <c r="M124" s="6" t="s">
        <v>40</v>
      </c>
      <c r="N124" t="s">
        <v>33</v>
      </c>
      <c r="O124" t="s">
        <v>33</v>
      </c>
      <c r="P124" t="s">
        <v>33</v>
      </c>
      <c r="R124" s="6" t="s">
        <v>42</v>
      </c>
      <c r="V124" s="6" t="s">
        <v>34</v>
      </c>
    </row>
    <row r="125" spans="1:24" x14ac:dyDescent="0.25">
      <c r="A125" t="s">
        <v>365</v>
      </c>
      <c r="B125" t="s">
        <v>37</v>
      </c>
      <c r="D125" t="s">
        <v>366</v>
      </c>
      <c r="E125">
        <v>101901</v>
      </c>
      <c r="F125">
        <v>6830</v>
      </c>
      <c r="G125" t="s">
        <v>367</v>
      </c>
      <c r="H125" t="s">
        <v>28</v>
      </c>
      <c r="I125" t="s">
        <v>368</v>
      </c>
      <c r="J125">
        <v>5143</v>
      </c>
      <c r="M125" s="6" t="s">
        <v>40</v>
      </c>
      <c r="N125" t="s">
        <v>33</v>
      </c>
      <c r="O125" t="s">
        <v>33</v>
      </c>
      <c r="P125" t="s">
        <v>33</v>
      </c>
      <c r="R125" s="6" t="s">
        <v>369</v>
      </c>
      <c r="V125" s="6" t="s">
        <v>34</v>
      </c>
    </row>
    <row r="126" spans="1:24" x14ac:dyDescent="0.25">
      <c r="A126" t="s">
        <v>370</v>
      </c>
      <c r="B126" t="s">
        <v>37</v>
      </c>
      <c r="D126" t="s">
        <v>371</v>
      </c>
      <c r="E126">
        <v>100167</v>
      </c>
      <c r="F126">
        <v>5676</v>
      </c>
      <c r="G126" t="s">
        <v>372</v>
      </c>
      <c r="H126" t="s">
        <v>28</v>
      </c>
      <c r="I126" t="s">
        <v>368</v>
      </c>
      <c r="J126">
        <v>31356</v>
      </c>
      <c r="M126" s="6" t="s">
        <v>40</v>
      </c>
      <c r="N126" t="s">
        <v>33</v>
      </c>
      <c r="O126" t="s">
        <v>33</v>
      </c>
      <c r="P126" t="s">
        <v>33</v>
      </c>
      <c r="R126" s="6" t="s">
        <v>369</v>
      </c>
      <c r="V126" s="6" t="s">
        <v>34</v>
      </c>
    </row>
    <row r="127" spans="1:24" x14ac:dyDescent="0.25">
      <c r="A127" t="s">
        <v>373</v>
      </c>
      <c r="B127" t="s">
        <v>37</v>
      </c>
      <c r="D127" t="s">
        <v>374</v>
      </c>
      <c r="E127">
        <v>102341</v>
      </c>
      <c r="F127">
        <v>7114</v>
      </c>
      <c r="G127" t="s">
        <v>375</v>
      </c>
      <c r="H127" t="s">
        <v>28</v>
      </c>
      <c r="I127" t="s">
        <v>368</v>
      </c>
      <c r="J127">
        <v>20727</v>
      </c>
      <c r="M127" s="6" t="s">
        <v>40</v>
      </c>
      <c r="N127" t="s">
        <v>33</v>
      </c>
      <c r="O127" t="s">
        <v>33</v>
      </c>
      <c r="P127" t="s">
        <v>33</v>
      </c>
      <c r="R127" s="6" t="s">
        <v>369</v>
      </c>
      <c r="V127" s="6" t="s">
        <v>34</v>
      </c>
    </row>
    <row r="128" spans="1:24" x14ac:dyDescent="0.25">
      <c r="A128" t="s">
        <v>376</v>
      </c>
      <c r="B128" t="s">
        <v>37</v>
      </c>
      <c r="D128" t="s">
        <v>366</v>
      </c>
      <c r="E128">
        <v>101901</v>
      </c>
      <c r="F128">
        <v>6830</v>
      </c>
      <c r="G128" t="s">
        <v>377</v>
      </c>
      <c r="H128" t="s">
        <v>28</v>
      </c>
      <c r="I128" t="s">
        <v>368</v>
      </c>
      <c r="J128">
        <v>190</v>
      </c>
      <c r="M128" s="6" t="s">
        <v>40</v>
      </c>
      <c r="N128" t="s">
        <v>33</v>
      </c>
      <c r="O128" t="s">
        <v>33</v>
      </c>
      <c r="P128" t="s">
        <v>33</v>
      </c>
      <c r="R128" s="6" t="s">
        <v>369</v>
      </c>
      <c r="V128" s="6" t="s">
        <v>34</v>
      </c>
    </row>
    <row r="129" spans="1:24" x14ac:dyDescent="0.25">
      <c r="A129" t="s">
        <v>378</v>
      </c>
      <c r="B129" t="s">
        <v>37</v>
      </c>
      <c r="D129" t="s">
        <v>371</v>
      </c>
      <c r="E129">
        <v>100167</v>
      </c>
      <c r="F129">
        <v>5676</v>
      </c>
      <c r="G129" t="s">
        <v>379</v>
      </c>
      <c r="H129" t="s">
        <v>28</v>
      </c>
      <c r="I129" t="s">
        <v>368</v>
      </c>
      <c r="J129">
        <v>33</v>
      </c>
      <c r="M129" s="6" t="s">
        <v>40</v>
      </c>
      <c r="N129" t="s">
        <v>33</v>
      </c>
      <c r="O129" t="s">
        <v>33</v>
      </c>
      <c r="P129" t="s">
        <v>33</v>
      </c>
      <c r="R129" s="6" t="s">
        <v>369</v>
      </c>
      <c r="V129" s="6" t="s">
        <v>34</v>
      </c>
    </row>
    <row r="130" spans="1:24" x14ac:dyDescent="0.25">
      <c r="A130" t="s">
        <v>380</v>
      </c>
      <c r="B130" t="s">
        <v>37</v>
      </c>
      <c r="D130" t="s">
        <v>374</v>
      </c>
      <c r="E130">
        <v>102341</v>
      </c>
      <c r="F130">
        <v>7114</v>
      </c>
      <c r="G130" t="s">
        <v>381</v>
      </c>
      <c r="H130" t="s">
        <v>28</v>
      </c>
      <c r="I130" t="s">
        <v>368</v>
      </c>
      <c r="J130">
        <v>87</v>
      </c>
      <c r="M130" s="6" t="s">
        <v>40</v>
      </c>
      <c r="N130" t="s">
        <v>33</v>
      </c>
      <c r="O130" t="s">
        <v>33</v>
      </c>
      <c r="P130" t="s">
        <v>33</v>
      </c>
      <c r="R130" s="6" t="s">
        <v>369</v>
      </c>
      <c r="V130" s="6" t="s">
        <v>34</v>
      </c>
    </row>
    <row r="131" spans="1:24" x14ac:dyDescent="0.25">
      <c r="A131" t="s">
        <v>382</v>
      </c>
      <c r="B131" t="s">
        <v>37</v>
      </c>
      <c r="D131" t="s">
        <v>366</v>
      </c>
      <c r="E131">
        <v>101901</v>
      </c>
      <c r="F131">
        <v>6830</v>
      </c>
      <c r="G131" t="s">
        <v>383</v>
      </c>
      <c r="H131" t="s">
        <v>28</v>
      </c>
      <c r="I131" t="s">
        <v>368</v>
      </c>
      <c r="J131">
        <v>190</v>
      </c>
      <c r="M131" s="6" t="s">
        <v>40</v>
      </c>
      <c r="N131" t="s">
        <v>33</v>
      </c>
      <c r="O131" t="s">
        <v>33</v>
      </c>
      <c r="P131" t="s">
        <v>33</v>
      </c>
      <c r="R131" s="6" t="s">
        <v>369</v>
      </c>
      <c r="V131" s="6" t="s">
        <v>34</v>
      </c>
    </row>
    <row r="132" spans="1:24" x14ac:dyDescent="0.25">
      <c r="A132" t="s">
        <v>384</v>
      </c>
      <c r="B132" t="s">
        <v>37</v>
      </c>
      <c r="D132" t="s">
        <v>371</v>
      </c>
      <c r="E132">
        <v>100167</v>
      </c>
      <c r="F132">
        <v>5676</v>
      </c>
      <c r="G132" t="s">
        <v>385</v>
      </c>
      <c r="H132" t="s">
        <v>28</v>
      </c>
      <c r="I132" t="s">
        <v>368</v>
      </c>
      <c r="J132">
        <v>33</v>
      </c>
      <c r="M132" s="6" t="s">
        <v>40</v>
      </c>
      <c r="N132" t="s">
        <v>33</v>
      </c>
      <c r="O132" t="s">
        <v>33</v>
      </c>
      <c r="P132" t="s">
        <v>33</v>
      </c>
      <c r="R132" s="6" t="s">
        <v>369</v>
      </c>
      <c r="V132" s="6" t="s">
        <v>34</v>
      </c>
    </row>
    <row r="133" spans="1:24" x14ac:dyDescent="0.25">
      <c r="A133" t="s">
        <v>386</v>
      </c>
      <c r="B133" t="s">
        <v>37</v>
      </c>
      <c r="D133" t="s">
        <v>374</v>
      </c>
      <c r="E133">
        <v>102341</v>
      </c>
      <c r="F133">
        <v>7114</v>
      </c>
      <c r="G133" t="s">
        <v>387</v>
      </c>
      <c r="H133" t="s">
        <v>28</v>
      </c>
      <c r="I133" t="s">
        <v>368</v>
      </c>
      <c r="J133">
        <v>97</v>
      </c>
      <c r="M133" s="6" t="s">
        <v>40</v>
      </c>
      <c r="N133" t="s">
        <v>33</v>
      </c>
      <c r="O133" t="s">
        <v>33</v>
      </c>
      <c r="P133" t="s">
        <v>33</v>
      </c>
      <c r="R133" s="6" t="s">
        <v>369</v>
      </c>
      <c r="V133" s="6" t="s">
        <v>34</v>
      </c>
    </row>
    <row r="134" spans="1:24" x14ac:dyDescent="0.25">
      <c r="A134" t="s">
        <v>388</v>
      </c>
      <c r="B134" t="s">
        <v>37</v>
      </c>
      <c r="D134" t="s">
        <v>389</v>
      </c>
      <c r="J134">
        <v>108</v>
      </c>
      <c r="M134" s="6" t="s">
        <v>95</v>
      </c>
      <c r="N134" t="s">
        <v>30</v>
      </c>
      <c r="R134" s="6" t="s">
        <v>33</v>
      </c>
      <c r="S134" s="6" t="s">
        <v>33</v>
      </c>
      <c r="T134" s="6" t="s">
        <v>33</v>
      </c>
      <c r="U134" s="6" t="s">
        <v>33</v>
      </c>
      <c r="V134" s="6" t="s">
        <v>34</v>
      </c>
    </row>
    <row r="135" spans="1:24" x14ac:dyDescent="0.25">
      <c r="A135" t="s">
        <v>390</v>
      </c>
      <c r="B135" t="s">
        <v>37</v>
      </c>
      <c r="D135" t="s">
        <v>391</v>
      </c>
      <c r="G135" t="s">
        <v>392</v>
      </c>
      <c r="H135" t="s">
        <v>28</v>
      </c>
      <c r="J135">
        <v>4686</v>
      </c>
      <c r="V135" s="6" t="s">
        <v>34</v>
      </c>
      <c r="X135" s="2" t="s">
        <v>133</v>
      </c>
    </row>
    <row r="136" spans="1:24" x14ac:dyDescent="0.25">
      <c r="A136" t="s">
        <v>393</v>
      </c>
      <c r="B136" t="s">
        <v>37</v>
      </c>
      <c r="D136" t="s">
        <v>394</v>
      </c>
      <c r="G136" t="s">
        <v>395</v>
      </c>
      <c r="H136" t="s">
        <v>28</v>
      </c>
      <c r="K136" t="s">
        <v>396</v>
      </c>
      <c r="L136" t="s">
        <v>266</v>
      </c>
      <c r="V136" s="6" t="s">
        <v>34</v>
      </c>
      <c r="X136" s="2" t="s">
        <v>133</v>
      </c>
    </row>
    <row r="137" spans="1:24" x14ac:dyDescent="0.25">
      <c r="A137" t="s">
        <v>397</v>
      </c>
      <c r="B137" t="s">
        <v>37</v>
      </c>
      <c r="D137" t="s">
        <v>398</v>
      </c>
      <c r="V137" s="6" t="s">
        <v>34</v>
      </c>
      <c r="X137" s="2" t="s">
        <v>133</v>
      </c>
    </row>
    <row r="138" spans="1:24" x14ac:dyDescent="0.25">
      <c r="A138" t="s">
        <v>399</v>
      </c>
      <c r="B138" t="s">
        <v>37</v>
      </c>
      <c r="D138" t="s">
        <v>398</v>
      </c>
      <c r="V138" s="6" t="s">
        <v>34</v>
      </c>
      <c r="X138" s="2" t="s">
        <v>133</v>
      </c>
    </row>
    <row r="139" spans="1:24" x14ac:dyDescent="0.25">
      <c r="A139" t="s">
        <v>400</v>
      </c>
      <c r="B139" t="s">
        <v>37</v>
      </c>
      <c r="D139" t="s">
        <v>398</v>
      </c>
      <c r="V139" s="6" t="s">
        <v>34</v>
      </c>
      <c r="X139" s="2" t="s">
        <v>133</v>
      </c>
    </row>
    <row r="140" spans="1:24" x14ac:dyDescent="0.25">
      <c r="A140" t="s">
        <v>401</v>
      </c>
      <c r="B140" t="s">
        <v>37</v>
      </c>
      <c r="D140" t="s">
        <v>398</v>
      </c>
      <c r="V140" s="6" t="s">
        <v>34</v>
      </c>
      <c r="X140" s="2" t="s">
        <v>133</v>
      </c>
    </row>
    <row r="141" spans="1:24" x14ac:dyDescent="0.25">
      <c r="A141" t="s">
        <v>402</v>
      </c>
      <c r="B141" t="s">
        <v>37</v>
      </c>
      <c r="D141" t="s">
        <v>403</v>
      </c>
      <c r="G141" t="s">
        <v>404</v>
      </c>
      <c r="H141" t="s">
        <v>28</v>
      </c>
      <c r="K141" t="s">
        <v>405</v>
      </c>
      <c r="L141" t="s">
        <v>266</v>
      </c>
      <c r="V141" s="6" t="s">
        <v>34</v>
      </c>
      <c r="X141" s="2" t="s">
        <v>133</v>
      </c>
    </row>
    <row r="142" spans="1:24" x14ac:dyDescent="0.25">
      <c r="A142" t="s">
        <v>406</v>
      </c>
      <c r="B142" t="s">
        <v>37</v>
      </c>
      <c r="D142" t="s">
        <v>398</v>
      </c>
      <c r="V142" s="6" t="s">
        <v>34</v>
      </c>
      <c r="X142" s="2" t="s">
        <v>133</v>
      </c>
    </row>
    <row r="143" spans="1:24" x14ac:dyDescent="0.25">
      <c r="A143" t="s">
        <v>407</v>
      </c>
      <c r="B143" t="s">
        <v>37</v>
      </c>
      <c r="D143" t="s">
        <v>398</v>
      </c>
      <c r="V143" s="6" t="s">
        <v>34</v>
      </c>
      <c r="X143" s="2" t="s">
        <v>133</v>
      </c>
    </row>
    <row r="144" spans="1:24" x14ac:dyDescent="0.25">
      <c r="A144" t="s">
        <v>408</v>
      </c>
      <c r="B144" t="s">
        <v>37</v>
      </c>
      <c r="D144" t="s">
        <v>398</v>
      </c>
      <c r="V144" s="6" t="s">
        <v>34</v>
      </c>
      <c r="X144" s="2" t="s">
        <v>133</v>
      </c>
    </row>
    <row r="145" spans="1:24" x14ac:dyDescent="0.25">
      <c r="A145" t="s">
        <v>409</v>
      </c>
      <c r="B145" t="s">
        <v>37</v>
      </c>
      <c r="D145" t="s">
        <v>398</v>
      </c>
      <c r="V145" s="6" t="s">
        <v>34</v>
      </c>
      <c r="X145" s="2" t="s">
        <v>133</v>
      </c>
    </row>
    <row r="146" spans="1:24" x14ac:dyDescent="0.25">
      <c r="A146" t="s">
        <v>410</v>
      </c>
      <c r="B146" t="s">
        <v>37</v>
      </c>
      <c r="D146" t="s">
        <v>398</v>
      </c>
      <c r="V146" s="6" t="s">
        <v>34</v>
      </c>
      <c r="X146" s="2" t="s">
        <v>133</v>
      </c>
    </row>
    <row r="147" spans="1:24" x14ac:dyDescent="0.25">
      <c r="A147" t="s">
        <v>411</v>
      </c>
      <c r="B147" t="s">
        <v>37</v>
      </c>
      <c r="D147" t="s">
        <v>398</v>
      </c>
      <c r="V147" s="6" t="s">
        <v>34</v>
      </c>
      <c r="X147" s="2" t="s">
        <v>133</v>
      </c>
    </row>
    <row r="148" spans="1:24" x14ac:dyDescent="0.25">
      <c r="A148" t="s">
        <v>412</v>
      </c>
      <c r="B148" t="s">
        <v>37</v>
      </c>
      <c r="D148" t="s">
        <v>398</v>
      </c>
      <c r="V148" s="6" t="s">
        <v>34</v>
      </c>
      <c r="X148" s="2" t="s">
        <v>133</v>
      </c>
    </row>
    <row r="149" spans="1:24" x14ac:dyDescent="0.25">
      <c r="A149" t="s">
        <v>413</v>
      </c>
      <c r="B149" t="s">
        <v>37</v>
      </c>
      <c r="D149" t="s">
        <v>398</v>
      </c>
      <c r="V149" s="6" t="s">
        <v>34</v>
      </c>
      <c r="X149" s="2" t="s">
        <v>133</v>
      </c>
    </row>
    <row r="150" spans="1:24" x14ac:dyDescent="0.25">
      <c r="A150" t="s">
        <v>414</v>
      </c>
      <c r="B150" t="s">
        <v>37</v>
      </c>
      <c r="D150" t="s">
        <v>398</v>
      </c>
      <c r="V150" s="6" t="s">
        <v>34</v>
      </c>
      <c r="X150" s="2" t="s">
        <v>133</v>
      </c>
    </row>
    <row r="151" spans="1:24" x14ac:dyDescent="0.25">
      <c r="A151" t="s">
        <v>415</v>
      </c>
      <c r="B151" t="s">
        <v>37</v>
      </c>
      <c r="D151" t="s">
        <v>398</v>
      </c>
      <c r="V151" s="6" t="s">
        <v>34</v>
      </c>
      <c r="X151" s="2" t="s">
        <v>133</v>
      </c>
    </row>
    <row r="152" spans="1:24" x14ac:dyDescent="0.25">
      <c r="A152" t="s">
        <v>416</v>
      </c>
      <c r="B152" t="s">
        <v>37</v>
      </c>
      <c r="D152" t="s">
        <v>398</v>
      </c>
      <c r="V152" s="6" t="s">
        <v>34</v>
      </c>
      <c r="X152" s="2" t="s">
        <v>133</v>
      </c>
    </row>
    <row r="153" spans="1:24" x14ac:dyDescent="0.25">
      <c r="A153" t="s">
        <v>417</v>
      </c>
      <c r="B153" t="s">
        <v>37</v>
      </c>
      <c r="D153" t="s">
        <v>418</v>
      </c>
      <c r="G153" t="s">
        <v>419</v>
      </c>
      <c r="H153" t="s">
        <v>28</v>
      </c>
      <c r="K153" t="s">
        <v>278</v>
      </c>
      <c r="L153" t="s">
        <v>266</v>
      </c>
      <c r="V153" s="6" t="s">
        <v>34</v>
      </c>
      <c r="X153" s="2" t="s">
        <v>133</v>
      </c>
    </row>
    <row r="154" spans="1:24" x14ac:dyDescent="0.25">
      <c r="A154" t="s">
        <v>420</v>
      </c>
      <c r="B154" t="s">
        <v>37</v>
      </c>
      <c r="D154" t="s">
        <v>398</v>
      </c>
      <c r="V154" s="6" t="s">
        <v>34</v>
      </c>
      <c r="X154" s="2" t="s">
        <v>133</v>
      </c>
    </row>
    <row r="155" spans="1:24" x14ac:dyDescent="0.25">
      <c r="A155" t="s">
        <v>421</v>
      </c>
      <c r="B155" t="s">
        <v>37</v>
      </c>
      <c r="D155" t="s">
        <v>398</v>
      </c>
      <c r="V155" s="6" t="s">
        <v>34</v>
      </c>
      <c r="X155" s="2" t="s">
        <v>133</v>
      </c>
    </row>
    <row r="156" spans="1:24" x14ac:dyDescent="0.25">
      <c r="A156" t="s">
        <v>422</v>
      </c>
      <c r="B156" t="s">
        <v>37</v>
      </c>
      <c r="D156" t="s">
        <v>398</v>
      </c>
      <c r="V156" s="6" t="s">
        <v>34</v>
      </c>
      <c r="X156" s="2" t="s">
        <v>133</v>
      </c>
    </row>
    <row r="157" spans="1:24" x14ac:dyDescent="0.25">
      <c r="A157" t="s">
        <v>423</v>
      </c>
      <c r="B157" t="s">
        <v>37</v>
      </c>
      <c r="D157" t="s">
        <v>398</v>
      </c>
      <c r="V157" s="6" t="s">
        <v>34</v>
      </c>
      <c r="X157" s="2" t="s">
        <v>133</v>
      </c>
    </row>
    <row r="158" spans="1:24" x14ac:dyDescent="0.25">
      <c r="A158" t="s">
        <v>424</v>
      </c>
      <c r="B158" t="s">
        <v>37</v>
      </c>
      <c r="D158" t="s">
        <v>398</v>
      </c>
      <c r="V158" s="6" t="s">
        <v>34</v>
      </c>
      <c r="X158" s="2" t="s">
        <v>133</v>
      </c>
    </row>
    <row r="159" spans="1:24" x14ac:dyDescent="0.25">
      <c r="A159" t="s">
        <v>425</v>
      </c>
      <c r="B159" t="s">
        <v>37</v>
      </c>
      <c r="D159" t="s">
        <v>398</v>
      </c>
      <c r="V159" s="6" t="s">
        <v>34</v>
      </c>
      <c r="X159" s="2" t="s">
        <v>133</v>
      </c>
    </row>
    <row r="160" spans="1:24" x14ac:dyDescent="0.25">
      <c r="A160" t="s">
        <v>426</v>
      </c>
      <c r="B160" t="s">
        <v>37</v>
      </c>
      <c r="D160" t="s">
        <v>398</v>
      </c>
      <c r="V160" s="6" t="s">
        <v>34</v>
      </c>
      <c r="X160" s="2" t="s">
        <v>133</v>
      </c>
    </row>
    <row r="161" spans="1:24" x14ac:dyDescent="0.25">
      <c r="A161" t="s">
        <v>427</v>
      </c>
      <c r="B161" t="s">
        <v>37</v>
      </c>
      <c r="D161" t="s">
        <v>398</v>
      </c>
      <c r="V161" s="6" t="s">
        <v>34</v>
      </c>
      <c r="X161" s="2" t="s">
        <v>133</v>
      </c>
    </row>
    <row r="162" spans="1:24" x14ac:dyDescent="0.25">
      <c r="A162" t="s">
        <v>428</v>
      </c>
      <c r="B162" t="s">
        <v>37</v>
      </c>
      <c r="D162" t="s">
        <v>398</v>
      </c>
      <c r="V162" s="6" t="s">
        <v>34</v>
      </c>
      <c r="X162" s="2" t="s">
        <v>133</v>
      </c>
    </row>
    <row r="163" spans="1:24" x14ac:dyDescent="0.25">
      <c r="A163" t="s">
        <v>429</v>
      </c>
      <c r="B163" t="s">
        <v>37</v>
      </c>
      <c r="D163" t="s">
        <v>398</v>
      </c>
      <c r="V163" s="6" t="s">
        <v>34</v>
      </c>
      <c r="X163" s="2" t="s">
        <v>133</v>
      </c>
    </row>
    <row r="164" spans="1:24" x14ac:dyDescent="0.25">
      <c r="A164" t="s">
        <v>430</v>
      </c>
      <c r="B164" t="s">
        <v>37</v>
      </c>
      <c r="D164" t="s">
        <v>398</v>
      </c>
      <c r="V164" s="6" t="s">
        <v>34</v>
      </c>
      <c r="X164" s="2" t="s">
        <v>133</v>
      </c>
    </row>
    <row r="165" spans="1:24" x14ac:dyDescent="0.25">
      <c r="A165" t="s">
        <v>431</v>
      </c>
      <c r="B165" t="s">
        <v>37</v>
      </c>
      <c r="D165" t="s">
        <v>432</v>
      </c>
      <c r="E165" s="4"/>
      <c r="F165" s="4"/>
      <c r="G165" s="4" t="s">
        <v>433</v>
      </c>
      <c r="H165" s="4" t="s">
        <v>67</v>
      </c>
      <c r="I165" s="4"/>
      <c r="K165" t="s">
        <v>434</v>
      </c>
      <c r="L165" t="s">
        <v>266</v>
      </c>
      <c r="V165" s="6" t="s">
        <v>34</v>
      </c>
      <c r="X165" s="2" t="s">
        <v>133</v>
      </c>
    </row>
    <row r="166" spans="1:24" x14ac:dyDescent="0.25">
      <c r="A166" t="s">
        <v>435</v>
      </c>
      <c r="B166" t="s">
        <v>37</v>
      </c>
      <c r="D166" t="s">
        <v>398</v>
      </c>
      <c r="V166" s="6" t="s">
        <v>34</v>
      </c>
      <c r="X166" s="2" t="s">
        <v>133</v>
      </c>
    </row>
    <row r="167" spans="1:24" x14ac:dyDescent="0.25">
      <c r="A167" t="s">
        <v>436</v>
      </c>
      <c r="B167" t="s">
        <v>37</v>
      </c>
      <c r="D167" t="s">
        <v>398</v>
      </c>
      <c r="V167" s="6" t="s">
        <v>34</v>
      </c>
      <c r="X167" s="2" t="s">
        <v>133</v>
      </c>
    </row>
    <row r="168" spans="1:24" x14ac:dyDescent="0.25">
      <c r="A168" t="s">
        <v>437</v>
      </c>
      <c r="B168" t="s">
        <v>37</v>
      </c>
      <c r="D168" t="s">
        <v>398</v>
      </c>
      <c r="V168" s="6" t="s">
        <v>34</v>
      </c>
      <c r="X168" s="2" t="s">
        <v>133</v>
      </c>
    </row>
    <row r="169" spans="1:24" x14ac:dyDescent="0.25">
      <c r="A169" t="s">
        <v>438</v>
      </c>
      <c r="B169" t="s">
        <v>37</v>
      </c>
      <c r="D169" t="s">
        <v>398</v>
      </c>
      <c r="V169" s="6" t="s">
        <v>34</v>
      </c>
      <c r="X169" s="2" t="s">
        <v>133</v>
      </c>
    </row>
    <row r="170" spans="1:24" x14ac:dyDescent="0.25">
      <c r="A170" t="s">
        <v>439</v>
      </c>
      <c r="B170" t="s">
        <v>37</v>
      </c>
      <c r="D170" t="s">
        <v>398</v>
      </c>
      <c r="V170" s="6" t="s">
        <v>34</v>
      </c>
      <c r="X170" s="2" t="s">
        <v>133</v>
      </c>
    </row>
    <row r="171" spans="1:24" x14ac:dyDescent="0.25">
      <c r="A171" t="s">
        <v>440</v>
      </c>
      <c r="B171" t="s">
        <v>37</v>
      </c>
      <c r="D171" t="s">
        <v>398</v>
      </c>
      <c r="V171" s="6" t="s">
        <v>34</v>
      </c>
      <c r="X171" s="2" t="s">
        <v>133</v>
      </c>
    </row>
    <row r="172" spans="1:24" x14ac:dyDescent="0.25">
      <c r="A172" t="s">
        <v>441</v>
      </c>
      <c r="B172" t="s">
        <v>37</v>
      </c>
      <c r="D172" t="s">
        <v>398</v>
      </c>
      <c r="V172" s="6" t="s">
        <v>34</v>
      </c>
      <c r="X172" s="2" t="s">
        <v>133</v>
      </c>
    </row>
    <row r="173" spans="1:24" x14ac:dyDescent="0.25">
      <c r="A173" t="s">
        <v>442</v>
      </c>
      <c r="B173" t="s">
        <v>37</v>
      </c>
      <c r="D173" t="s">
        <v>443</v>
      </c>
      <c r="G173" t="s">
        <v>444</v>
      </c>
      <c r="H173" t="s">
        <v>28</v>
      </c>
      <c r="K173" t="s">
        <v>445</v>
      </c>
      <c r="L173" t="s">
        <v>266</v>
      </c>
      <c r="V173" s="6" t="s">
        <v>34</v>
      </c>
      <c r="X173" s="2" t="s">
        <v>133</v>
      </c>
    </row>
    <row r="174" spans="1:24" x14ac:dyDescent="0.25">
      <c r="A174" t="s">
        <v>446</v>
      </c>
      <c r="B174" t="s">
        <v>37</v>
      </c>
      <c r="D174" t="s">
        <v>447</v>
      </c>
      <c r="G174" t="s">
        <v>448</v>
      </c>
      <c r="H174" t="s">
        <v>28</v>
      </c>
      <c r="K174" t="s">
        <v>449</v>
      </c>
      <c r="L174" t="s">
        <v>266</v>
      </c>
      <c r="V174" s="6" t="s">
        <v>34</v>
      </c>
      <c r="X174" s="2" t="s">
        <v>133</v>
      </c>
    </row>
    <row r="175" spans="1:24" x14ac:dyDescent="0.25">
      <c r="A175" t="s">
        <v>450</v>
      </c>
      <c r="B175" t="s">
        <v>37</v>
      </c>
      <c r="D175" t="s">
        <v>451</v>
      </c>
      <c r="G175" t="s">
        <v>452</v>
      </c>
      <c r="H175" t="s">
        <v>28</v>
      </c>
      <c r="K175" t="s">
        <v>453</v>
      </c>
      <c r="L175" t="s">
        <v>266</v>
      </c>
      <c r="V175" s="6" t="s">
        <v>34</v>
      </c>
      <c r="X175" s="2" t="s">
        <v>133</v>
      </c>
    </row>
    <row r="176" spans="1:24" x14ac:dyDescent="0.25">
      <c r="A176" t="s">
        <v>454</v>
      </c>
      <c r="B176" t="s">
        <v>37</v>
      </c>
      <c r="D176" t="s">
        <v>455</v>
      </c>
      <c r="E176">
        <v>80066</v>
      </c>
      <c r="F176">
        <v>3201</v>
      </c>
      <c r="G176" t="s">
        <v>456</v>
      </c>
      <c r="H176" t="s">
        <v>28</v>
      </c>
      <c r="J176">
        <v>807</v>
      </c>
      <c r="M176" s="6" t="s">
        <v>40</v>
      </c>
      <c r="N176" t="s">
        <v>33</v>
      </c>
      <c r="O176" t="s">
        <v>33</v>
      </c>
      <c r="P176" t="s">
        <v>33</v>
      </c>
      <c r="R176" s="6" t="s">
        <v>42</v>
      </c>
      <c r="V176" s="6" t="s">
        <v>34</v>
      </c>
    </row>
    <row r="177" spans="1:24" x14ac:dyDescent="0.25">
      <c r="A177" t="s">
        <v>457</v>
      </c>
      <c r="B177" t="s">
        <v>37</v>
      </c>
      <c r="D177" t="s">
        <v>455</v>
      </c>
      <c r="E177">
        <v>80066</v>
      </c>
      <c r="F177">
        <v>3201</v>
      </c>
      <c r="G177" t="s">
        <v>458</v>
      </c>
      <c r="H177" t="s">
        <v>28</v>
      </c>
      <c r="J177">
        <v>22</v>
      </c>
      <c r="M177" s="6" t="s">
        <v>40</v>
      </c>
      <c r="N177" t="s">
        <v>33</v>
      </c>
      <c r="O177" t="s">
        <v>33</v>
      </c>
      <c r="P177" t="s">
        <v>33</v>
      </c>
      <c r="R177" s="6" t="s">
        <v>42</v>
      </c>
      <c r="V177" s="6" t="s">
        <v>34</v>
      </c>
    </row>
    <row r="178" spans="1:24" x14ac:dyDescent="0.25">
      <c r="A178" t="s">
        <v>459</v>
      </c>
      <c r="B178" t="s">
        <v>37</v>
      </c>
      <c r="D178" t="s">
        <v>460</v>
      </c>
      <c r="E178">
        <v>80065</v>
      </c>
      <c r="F178">
        <v>3201</v>
      </c>
      <c r="G178" t="s">
        <v>461</v>
      </c>
      <c r="H178" t="s">
        <v>28</v>
      </c>
      <c r="J178">
        <v>29822</v>
      </c>
      <c r="M178" s="6" t="s">
        <v>40</v>
      </c>
      <c r="N178" t="s">
        <v>33</v>
      </c>
      <c r="O178" t="s">
        <v>33</v>
      </c>
      <c r="P178" t="s">
        <v>33</v>
      </c>
      <c r="R178" s="6" t="s">
        <v>42</v>
      </c>
      <c r="V178" s="6" t="s">
        <v>34</v>
      </c>
    </row>
    <row r="179" spans="1:24" x14ac:dyDescent="0.25">
      <c r="A179" t="s">
        <v>462</v>
      </c>
      <c r="B179" t="s">
        <v>37</v>
      </c>
      <c r="D179" t="s">
        <v>460</v>
      </c>
      <c r="E179">
        <v>80065</v>
      </c>
      <c r="F179">
        <v>3201</v>
      </c>
      <c r="G179" t="s">
        <v>463</v>
      </c>
      <c r="H179" t="s">
        <v>28</v>
      </c>
      <c r="J179">
        <v>38</v>
      </c>
      <c r="M179" s="6" t="s">
        <v>40</v>
      </c>
      <c r="N179" t="s">
        <v>33</v>
      </c>
      <c r="O179" t="s">
        <v>33</v>
      </c>
      <c r="P179" t="s">
        <v>33</v>
      </c>
      <c r="R179" s="6" t="s">
        <v>42</v>
      </c>
      <c r="V179" s="6" t="s">
        <v>34</v>
      </c>
    </row>
    <row r="180" spans="1:24" x14ac:dyDescent="0.25">
      <c r="A180" t="s">
        <v>464</v>
      </c>
      <c r="B180" t="s">
        <v>37</v>
      </c>
      <c r="D180" t="s">
        <v>465</v>
      </c>
      <c r="E180">
        <v>101437</v>
      </c>
      <c r="F180">
        <v>6371</v>
      </c>
      <c r="G180" t="s">
        <v>466</v>
      </c>
      <c r="H180" t="s">
        <v>28</v>
      </c>
      <c r="J180">
        <v>100</v>
      </c>
      <c r="M180" s="6" t="s">
        <v>40</v>
      </c>
      <c r="N180" t="s">
        <v>33</v>
      </c>
      <c r="O180" t="s">
        <v>33</v>
      </c>
      <c r="P180" t="s">
        <v>33</v>
      </c>
      <c r="R180" s="6" t="s">
        <v>42</v>
      </c>
      <c r="V180" s="6" t="s">
        <v>34</v>
      </c>
    </row>
    <row r="181" spans="1:24" x14ac:dyDescent="0.25">
      <c r="A181" t="s">
        <v>467</v>
      </c>
      <c r="B181" t="s">
        <v>37</v>
      </c>
      <c r="D181" t="s">
        <v>465</v>
      </c>
      <c r="E181">
        <v>101437</v>
      </c>
      <c r="F181">
        <v>6371</v>
      </c>
      <c r="G181" t="s">
        <v>468</v>
      </c>
      <c r="H181" t="s">
        <v>28</v>
      </c>
      <c r="J181">
        <v>100</v>
      </c>
      <c r="M181" s="6" t="s">
        <v>40</v>
      </c>
      <c r="N181" t="s">
        <v>33</v>
      </c>
      <c r="O181" t="s">
        <v>33</v>
      </c>
      <c r="P181" t="s">
        <v>33</v>
      </c>
      <c r="R181" s="6" t="s">
        <v>42</v>
      </c>
      <c r="V181" s="6" t="s">
        <v>34</v>
      </c>
    </row>
    <row r="182" spans="1:24" ht="30" hidden="1" x14ac:dyDescent="0.25">
      <c r="A182" t="s">
        <v>469</v>
      </c>
      <c r="B182" t="s">
        <v>142</v>
      </c>
      <c r="D182" t="s">
        <v>470</v>
      </c>
      <c r="G182" t="s">
        <v>471</v>
      </c>
      <c r="H182" t="s">
        <v>28</v>
      </c>
      <c r="J182">
        <v>41</v>
      </c>
      <c r="M182" s="6" t="s">
        <v>95</v>
      </c>
      <c r="N182" t="s">
        <v>30</v>
      </c>
      <c r="O182" t="s">
        <v>31</v>
      </c>
      <c r="P182" t="s">
        <v>472</v>
      </c>
      <c r="R182" s="6" t="s">
        <v>33</v>
      </c>
      <c r="S182" s="6" t="s">
        <v>33</v>
      </c>
      <c r="T182" s="6" t="s">
        <v>33</v>
      </c>
      <c r="U182" s="6" t="s">
        <v>33</v>
      </c>
      <c r="V182" s="6" t="s">
        <v>34</v>
      </c>
      <c r="X182" s="2" t="s">
        <v>473</v>
      </c>
    </row>
    <row r="183" spans="1:24" x14ac:dyDescent="0.25">
      <c r="A183" t="s">
        <v>474</v>
      </c>
      <c r="B183" t="s">
        <v>37</v>
      </c>
      <c r="D183" t="s">
        <v>475</v>
      </c>
      <c r="G183" t="s">
        <v>476</v>
      </c>
      <c r="J183">
        <v>7</v>
      </c>
      <c r="V183" s="6" t="s">
        <v>34</v>
      </c>
      <c r="X183" s="2" t="s">
        <v>88</v>
      </c>
    </row>
    <row r="184" spans="1:24" x14ac:dyDescent="0.25">
      <c r="A184" t="s">
        <v>477</v>
      </c>
      <c r="B184" t="s">
        <v>37</v>
      </c>
      <c r="D184" t="s">
        <v>478</v>
      </c>
      <c r="E184" s="4">
        <v>58195</v>
      </c>
      <c r="F184" s="4">
        <v>3055</v>
      </c>
      <c r="G184" s="4" t="s">
        <v>479</v>
      </c>
      <c r="H184" s="4" t="s">
        <v>67</v>
      </c>
      <c r="I184" s="4"/>
      <c r="J184">
        <v>1888</v>
      </c>
      <c r="M184" s="6" t="s">
        <v>40</v>
      </c>
      <c r="N184" t="s">
        <v>33</v>
      </c>
      <c r="O184" t="s">
        <v>33</v>
      </c>
      <c r="P184" t="s">
        <v>33</v>
      </c>
      <c r="R184" s="6" t="s">
        <v>42</v>
      </c>
      <c r="V184" s="6" t="s">
        <v>34</v>
      </c>
    </row>
    <row r="185" spans="1:24" x14ac:dyDescent="0.25">
      <c r="A185" t="s">
        <v>480</v>
      </c>
      <c r="B185" t="s">
        <v>37</v>
      </c>
      <c r="D185" t="s">
        <v>478</v>
      </c>
      <c r="E185" s="4">
        <v>58195</v>
      </c>
      <c r="F185" s="4">
        <v>3055</v>
      </c>
      <c r="G185" s="4" t="s">
        <v>481</v>
      </c>
      <c r="H185" s="4" t="s">
        <v>67</v>
      </c>
      <c r="I185" s="4"/>
      <c r="J185">
        <v>1888</v>
      </c>
      <c r="M185" s="6" t="s">
        <v>40</v>
      </c>
      <c r="N185" t="s">
        <v>33</v>
      </c>
      <c r="O185" t="s">
        <v>33</v>
      </c>
      <c r="P185" t="s">
        <v>33</v>
      </c>
      <c r="R185" s="6" t="s">
        <v>42</v>
      </c>
      <c r="V185" s="6" t="s">
        <v>34</v>
      </c>
    </row>
    <row r="186" spans="1:24" hidden="1" x14ac:dyDescent="0.25">
      <c r="A186" t="s">
        <v>482</v>
      </c>
      <c r="B186" t="s">
        <v>142</v>
      </c>
      <c r="D186" t="s">
        <v>483</v>
      </c>
      <c r="G186" t="s">
        <v>484</v>
      </c>
      <c r="H186" t="s">
        <v>28</v>
      </c>
      <c r="J186">
        <v>27</v>
      </c>
      <c r="M186" s="6" t="s">
        <v>95</v>
      </c>
      <c r="N186" t="s">
        <v>30</v>
      </c>
      <c r="O186" t="s">
        <v>31</v>
      </c>
      <c r="P186" t="s">
        <v>485</v>
      </c>
      <c r="R186" s="6" t="s">
        <v>33</v>
      </c>
      <c r="S186" s="6" t="s">
        <v>33</v>
      </c>
      <c r="T186" s="6" t="s">
        <v>33</v>
      </c>
      <c r="U186" s="6" t="s">
        <v>33</v>
      </c>
      <c r="V186" s="6" t="s">
        <v>34</v>
      </c>
      <c r="X186" s="2" t="s">
        <v>146</v>
      </c>
    </row>
    <row r="187" spans="1:24" x14ac:dyDescent="0.25">
      <c r="A187" t="s">
        <v>486</v>
      </c>
      <c r="B187" t="s">
        <v>37</v>
      </c>
      <c r="D187" t="s">
        <v>243</v>
      </c>
      <c r="G187" t="s">
        <v>487</v>
      </c>
      <c r="H187" t="s">
        <v>28</v>
      </c>
      <c r="J187">
        <v>1</v>
      </c>
      <c r="M187" s="6" t="s">
        <v>241</v>
      </c>
      <c r="N187" t="s">
        <v>30</v>
      </c>
      <c r="V187" s="6" t="s">
        <v>34</v>
      </c>
      <c r="X187" s="2" t="s">
        <v>88</v>
      </c>
    </row>
    <row r="188" spans="1:24" hidden="1" x14ac:dyDescent="0.25">
      <c r="A188" t="s">
        <v>488</v>
      </c>
      <c r="B188" t="s">
        <v>142</v>
      </c>
      <c r="D188" t="s">
        <v>314</v>
      </c>
      <c r="I188" t="s">
        <v>315</v>
      </c>
      <c r="J188">
        <v>309</v>
      </c>
      <c r="V188" s="6" t="s">
        <v>34</v>
      </c>
      <c r="X188" s="2" t="s">
        <v>133</v>
      </c>
    </row>
    <row r="189" spans="1:24" hidden="1" x14ac:dyDescent="0.25">
      <c r="A189" t="s">
        <v>489</v>
      </c>
      <c r="B189" t="s">
        <v>142</v>
      </c>
      <c r="D189" t="s">
        <v>490</v>
      </c>
      <c r="G189" t="s">
        <v>491</v>
      </c>
      <c r="H189" t="s">
        <v>28</v>
      </c>
      <c r="J189">
        <v>5967</v>
      </c>
      <c r="V189" s="6" t="s">
        <v>34</v>
      </c>
      <c r="X189" s="2" t="s">
        <v>88</v>
      </c>
    </row>
    <row r="190" spans="1:24" x14ac:dyDescent="0.25">
      <c r="A190" t="s">
        <v>492</v>
      </c>
      <c r="B190" t="s">
        <v>37</v>
      </c>
      <c r="D190" t="s">
        <v>493</v>
      </c>
      <c r="G190" t="s">
        <v>494</v>
      </c>
      <c r="H190" t="s">
        <v>28</v>
      </c>
      <c r="J190">
        <v>1541</v>
      </c>
      <c r="M190" s="6" t="s">
        <v>95</v>
      </c>
      <c r="N190" t="s">
        <v>30</v>
      </c>
      <c r="R190" s="6" t="s">
        <v>33</v>
      </c>
      <c r="S190" s="6" t="s">
        <v>33</v>
      </c>
      <c r="T190" s="6" t="s">
        <v>33</v>
      </c>
      <c r="U190" s="6" t="s">
        <v>33</v>
      </c>
      <c r="V190" s="6" t="s">
        <v>34</v>
      </c>
    </row>
    <row r="191" spans="1:24" x14ac:dyDescent="0.25">
      <c r="A191" t="s">
        <v>495</v>
      </c>
      <c r="B191" t="s">
        <v>37</v>
      </c>
      <c r="D191" t="s">
        <v>496</v>
      </c>
      <c r="G191" t="s">
        <v>497</v>
      </c>
      <c r="H191" t="s">
        <v>28</v>
      </c>
      <c r="J191">
        <v>107</v>
      </c>
      <c r="M191" s="6" t="s">
        <v>40</v>
      </c>
      <c r="N191" t="s">
        <v>33</v>
      </c>
      <c r="O191" t="s">
        <v>33</v>
      </c>
      <c r="P191" t="s">
        <v>33</v>
      </c>
      <c r="R191" s="6" t="s">
        <v>42</v>
      </c>
      <c r="V191" s="6" t="s">
        <v>34</v>
      </c>
    </row>
    <row r="192" spans="1:24" x14ac:dyDescent="0.25">
      <c r="A192" t="s">
        <v>498</v>
      </c>
      <c r="B192" t="s">
        <v>37</v>
      </c>
      <c r="D192" t="s">
        <v>496</v>
      </c>
      <c r="G192" t="s">
        <v>499</v>
      </c>
      <c r="H192" t="s">
        <v>28</v>
      </c>
      <c r="J192">
        <v>107</v>
      </c>
      <c r="M192" s="6" t="s">
        <v>40</v>
      </c>
      <c r="N192" t="s">
        <v>33</v>
      </c>
      <c r="O192" t="s">
        <v>33</v>
      </c>
      <c r="P192" t="s">
        <v>33</v>
      </c>
      <c r="R192" s="6" t="s">
        <v>42</v>
      </c>
      <c r="V192" s="6" t="s">
        <v>34</v>
      </c>
    </row>
    <row r="193" spans="1:24" x14ac:dyDescent="0.25">
      <c r="A193" t="s">
        <v>500</v>
      </c>
      <c r="B193" t="s">
        <v>37</v>
      </c>
      <c r="D193" t="s">
        <v>501</v>
      </c>
      <c r="G193" t="s">
        <v>502</v>
      </c>
      <c r="H193" t="s">
        <v>28</v>
      </c>
      <c r="J193">
        <v>18</v>
      </c>
      <c r="M193" s="6" t="s">
        <v>95</v>
      </c>
      <c r="N193" t="s">
        <v>30</v>
      </c>
      <c r="O193" t="s">
        <v>31</v>
      </c>
      <c r="P193" t="s">
        <v>503</v>
      </c>
      <c r="R193" s="6" t="s">
        <v>33</v>
      </c>
      <c r="S193" s="6" t="s">
        <v>33</v>
      </c>
      <c r="T193" s="6" t="s">
        <v>33</v>
      </c>
      <c r="U193" s="6" t="s">
        <v>33</v>
      </c>
      <c r="V193" s="6" t="s">
        <v>34</v>
      </c>
      <c r="X193" s="2" t="s">
        <v>504</v>
      </c>
    </row>
    <row r="194" spans="1:24" ht="30" hidden="1" x14ac:dyDescent="0.25">
      <c r="A194" t="s">
        <v>505</v>
      </c>
      <c r="B194" t="s">
        <v>142</v>
      </c>
      <c r="D194" t="s">
        <v>493</v>
      </c>
      <c r="G194" t="s">
        <v>506</v>
      </c>
      <c r="H194" t="s">
        <v>28</v>
      </c>
      <c r="J194">
        <v>23</v>
      </c>
      <c r="M194" s="6" t="s">
        <v>95</v>
      </c>
      <c r="N194" t="s">
        <v>30</v>
      </c>
      <c r="O194" t="s">
        <v>31</v>
      </c>
      <c r="P194" t="s">
        <v>507</v>
      </c>
      <c r="R194" s="6" t="s">
        <v>33</v>
      </c>
      <c r="S194" s="6" t="s">
        <v>33</v>
      </c>
      <c r="T194" s="6" t="s">
        <v>33</v>
      </c>
      <c r="U194" s="6" t="s">
        <v>33</v>
      </c>
      <c r="V194" s="6" t="s">
        <v>34</v>
      </c>
      <c r="X194" s="2" t="s">
        <v>473</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DA247-F6AE-445A-B41C-F6181C9C037C}">
  <dimension ref="A1:C44"/>
  <sheetViews>
    <sheetView topLeftCell="A7" zoomScale="120" zoomScaleNormal="120" workbookViewId="0">
      <selection activeCell="A2" sqref="A2:B44"/>
    </sheetView>
  </sheetViews>
  <sheetFormatPr defaultRowHeight="15" x14ac:dyDescent="0.25"/>
  <cols>
    <col min="1" max="1" width="32.140625" bestFit="1" customWidth="1"/>
    <col min="2" max="2" width="52.28515625" bestFit="1" customWidth="1"/>
  </cols>
  <sheetData>
    <row r="1" spans="1:3" x14ac:dyDescent="0.25">
      <c r="A1" s="21" t="s">
        <v>0</v>
      </c>
      <c r="B1" s="22" t="s">
        <v>2</v>
      </c>
      <c r="C1" s="23" t="s">
        <v>539</v>
      </c>
    </row>
    <row r="2" spans="1:3" x14ac:dyDescent="0.25">
      <c r="A2" t="s">
        <v>47</v>
      </c>
      <c r="B2" t="s">
        <v>48</v>
      </c>
    </row>
    <row r="3" spans="1:3" x14ac:dyDescent="0.25">
      <c r="A3" t="s">
        <v>50</v>
      </c>
      <c r="B3" t="s">
        <v>51</v>
      </c>
    </row>
    <row r="4" spans="1:3" x14ac:dyDescent="0.25">
      <c r="A4" t="s">
        <v>64</v>
      </c>
      <c r="B4" t="s">
        <v>65</v>
      </c>
    </row>
    <row r="5" spans="1:3" x14ac:dyDescent="0.25">
      <c r="A5" t="s">
        <v>68</v>
      </c>
      <c r="B5" t="s">
        <v>65</v>
      </c>
    </row>
    <row r="6" spans="1:3" x14ac:dyDescent="0.25">
      <c r="A6" t="s">
        <v>109</v>
      </c>
      <c r="B6" t="s">
        <v>110</v>
      </c>
    </row>
    <row r="7" spans="1:3" x14ac:dyDescent="0.25">
      <c r="A7" t="s">
        <v>112</v>
      </c>
      <c r="B7" t="s">
        <v>110</v>
      </c>
    </row>
    <row r="8" spans="1:3" x14ac:dyDescent="0.25">
      <c r="A8" t="s">
        <v>114</v>
      </c>
      <c r="B8" t="s">
        <v>110</v>
      </c>
    </row>
    <row r="9" spans="1:3" x14ac:dyDescent="0.25">
      <c r="A9" t="s">
        <v>118</v>
      </c>
      <c r="B9" t="s">
        <v>119</v>
      </c>
    </row>
    <row r="10" spans="1:3" x14ac:dyDescent="0.25">
      <c r="A10" t="s">
        <v>121</v>
      </c>
      <c r="B10" t="s">
        <v>119</v>
      </c>
    </row>
    <row r="11" spans="1:3" x14ac:dyDescent="0.25">
      <c r="A11" t="s">
        <v>123</v>
      </c>
      <c r="B11" t="s">
        <v>124</v>
      </c>
    </row>
    <row r="12" spans="1:3" x14ac:dyDescent="0.25">
      <c r="A12" t="s">
        <v>126</v>
      </c>
      <c r="B12" t="s">
        <v>124</v>
      </c>
    </row>
    <row r="13" spans="1:3" x14ac:dyDescent="0.25">
      <c r="A13" t="s">
        <v>128</v>
      </c>
      <c r="B13" t="s">
        <v>124</v>
      </c>
    </row>
    <row r="14" spans="1:3" x14ac:dyDescent="0.25">
      <c r="A14" t="s">
        <v>130</v>
      </c>
      <c r="B14" t="s">
        <v>131</v>
      </c>
    </row>
    <row r="15" spans="1:3" x14ac:dyDescent="0.25">
      <c r="A15" t="s">
        <v>134</v>
      </c>
      <c r="B15" t="s">
        <v>131</v>
      </c>
    </row>
    <row r="16" spans="1:3" x14ac:dyDescent="0.25">
      <c r="A16" t="s">
        <v>136</v>
      </c>
      <c r="B16" t="s">
        <v>131</v>
      </c>
    </row>
    <row r="17" spans="1:2" x14ac:dyDescent="0.25">
      <c r="A17" t="s">
        <v>158</v>
      </c>
      <c r="B17" t="s">
        <v>159</v>
      </c>
    </row>
    <row r="18" spans="1:2" x14ac:dyDescent="0.25">
      <c r="A18" t="s">
        <v>161</v>
      </c>
      <c r="B18" t="s">
        <v>159</v>
      </c>
    </row>
    <row r="19" spans="1:2" x14ac:dyDescent="0.25">
      <c r="A19" t="s">
        <v>163</v>
      </c>
      <c r="B19" t="s">
        <v>164</v>
      </c>
    </row>
    <row r="20" spans="1:2" x14ac:dyDescent="0.25">
      <c r="A20" t="s">
        <v>166</v>
      </c>
      <c r="B20" t="s">
        <v>164</v>
      </c>
    </row>
    <row r="21" spans="1:2" x14ac:dyDescent="0.25">
      <c r="A21" t="s">
        <v>168</v>
      </c>
      <c r="B21" t="s">
        <v>164</v>
      </c>
    </row>
    <row r="22" spans="1:2" x14ac:dyDescent="0.25">
      <c r="A22" t="s">
        <v>178</v>
      </c>
      <c r="B22" t="s">
        <v>179</v>
      </c>
    </row>
    <row r="23" spans="1:2" x14ac:dyDescent="0.25">
      <c r="A23" t="s">
        <v>181</v>
      </c>
      <c r="B23" t="s">
        <v>179</v>
      </c>
    </row>
    <row r="24" spans="1:2" x14ac:dyDescent="0.25">
      <c r="A24" t="s">
        <v>183</v>
      </c>
      <c r="B24" t="s">
        <v>179</v>
      </c>
    </row>
    <row r="25" spans="1:2" x14ac:dyDescent="0.25">
      <c r="A25" t="s">
        <v>185</v>
      </c>
      <c r="B25" t="s">
        <v>186</v>
      </c>
    </row>
    <row r="26" spans="1:2" x14ac:dyDescent="0.25">
      <c r="A26" t="s">
        <v>188</v>
      </c>
      <c r="B26" t="s">
        <v>186</v>
      </c>
    </row>
    <row r="27" spans="1:2" x14ac:dyDescent="0.25">
      <c r="A27" t="s">
        <v>194</v>
      </c>
      <c r="B27" t="s">
        <v>195</v>
      </c>
    </row>
    <row r="28" spans="1:2" x14ac:dyDescent="0.25">
      <c r="A28" t="s">
        <v>197</v>
      </c>
      <c r="B28" t="s">
        <v>195</v>
      </c>
    </row>
    <row r="29" spans="1:2" x14ac:dyDescent="0.25">
      <c r="A29" t="s">
        <v>199</v>
      </c>
      <c r="B29" t="s">
        <v>200</v>
      </c>
    </row>
    <row r="30" spans="1:2" x14ac:dyDescent="0.25">
      <c r="A30" t="s">
        <v>202</v>
      </c>
      <c r="B30" t="s">
        <v>200</v>
      </c>
    </row>
    <row r="31" spans="1:2" x14ac:dyDescent="0.25">
      <c r="A31" t="s">
        <v>210</v>
      </c>
      <c r="B31" t="s">
        <v>211</v>
      </c>
    </row>
    <row r="32" spans="1:2" x14ac:dyDescent="0.25">
      <c r="A32" t="s">
        <v>213</v>
      </c>
      <c r="B32" t="s">
        <v>211</v>
      </c>
    </row>
    <row r="33" spans="1:2" x14ac:dyDescent="0.25">
      <c r="A33" t="s">
        <v>215</v>
      </c>
      <c r="B33" t="s">
        <v>211</v>
      </c>
    </row>
    <row r="34" spans="1:2" x14ac:dyDescent="0.25">
      <c r="A34" t="s">
        <v>222</v>
      </c>
      <c r="B34" t="s">
        <v>223</v>
      </c>
    </row>
    <row r="35" spans="1:2" x14ac:dyDescent="0.25">
      <c r="A35" t="s">
        <v>225</v>
      </c>
      <c r="B35" t="s">
        <v>223</v>
      </c>
    </row>
    <row r="36" spans="1:2" x14ac:dyDescent="0.25">
      <c r="A36" t="s">
        <v>227</v>
      </c>
      <c r="B36" t="s">
        <v>228</v>
      </c>
    </row>
    <row r="37" spans="1:2" x14ac:dyDescent="0.25">
      <c r="A37" t="s">
        <v>230</v>
      </c>
      <c r="B37" t="s">
        <v>228</v>
      </c>
    </row>
    <row r="38" spans="1:2" x14ac:dyDescent="0.25">
      <c r="A38" t="s">
        <v>232</v>
      </c>
      <c r="B38" t="s">
        <v>228</v>
      </c>
    </row>
    <row r="39" spans="1:2" x14ac:dyDescent="0.25">
      <c r="A39" t="s">
        <v>267</v>
      </c>
      <c r="B39" t="s">
        <v>268</v>
      </c>
    </row>
    <row r="40" spans="1:2" x14ac:dyDescent="0.25">
      <c r="A40" t="s">
        <v>271</v>
      </c>
      <c r="B40" t="s">
        <v>272</v>
      </c>
    </row>
    <row r="41" spans="1:2" x14ac:dyDescent="0.25">
      <c r="A41" t="s">
        <v>275</v>
      </c>
      <c r="B41" t="s">
        <v>276</v>
      </c>
    </row>
    <row r="42" spans="1:2" x14ac:dyDescent="0.25">
      <c r="A42" t="s">
        <v>279</v>
      </c>
      <c r="B42" t="s">
        <v>280</v>
      </c>
    </row>
    <row r="43" spans="1:2" x14ac:dyDescent="0.25">
      <c r="A43" t="s">
        <v>477</v>
      </c>
      <c r="B43" t="s">
        <v>478</v>
      </c>
    </row>
    <row r="44" spans="1:2" x14ac:dyDescent="0.25">
      <c r="A44" t="s">
        <v>480</v>
      </c>
      <c r="B44" t="s">
        <v>478</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E3366-981D-4444-A865-F5BA56B32FED}">
  <dimension ref="A1:B7"/>
  <sheetViews>
    <sheetView workbookViewId="0">
      <selection activeCell="A8" sqref="A8"/>
    </sheetView>
  </sheetViews>
  <sheetFormatPr defaultRowHeight="15" x14ac:dyDescent="0.25"/>
  <cols>
    <col min="1" max="1" width="25.7109375" style="8" bestFit="1" customWidth="1"/>
    <col min="2" max="2" width="58.42578125" style="9" customWidth="1"/>
  </cols>
  <sheetData>
    <row r="1" spans="1:2" s="7" customFormat="1" x14ac:dyDescent="0.25">
      <c r="A1" s="10" t="s">
        <v>525</v>
      </c>
      <c r="B1" s="11" t="s">
        <v>526</v>
      </c>
    </row>
    <row r="2" spans="1:2" ht="45" x14ac:dyDescent="0.25">
      <c r="A2" s="8" t="s">
        <v>527</v>
      </c>
      <c r="B2" s="9" t="s">
        <v>528</v>
      </c>
    </row>
    <row r="3" spans="1:2" ht="45" x14ac:dyDescent="0.25">
      <c r="A3" s="8" t="s">
        <v>529</v>
      </c>
      <c r="B3" s="9" t="s">
        <v>530</v>
      </c>
    </row>
    <row r="4" spans="1:2" ht="30" x14ac:dyDescent="0.25">
      <c r="A4" s="8" t="s">
        <v>531</v>
      </c>
      <c r="B4" s="9" t="s">
        <v>532</v>
      </c>
    </row>
    <row r="5" spans="1:2" ht="30" x14ac:dyDescent="0.25">
      <c r="A5" s="8" t="s">
        <v>590</v>
      </c>
      <c r="B5" s="9" t="s">
        <v>591</v>
      </c>
    </row>
    <row r="6" spans="1:2" ht="45" x14ac:dyDescent="0.25">
      <c r="A6" s="8" t="s">
        <v>684</v>
      </c>
      <c r="B6" s="9" t="s">
        <v>685</v>
      </c>
    </row>
    <row r="7" spans="1:2" x14ac:dyDescent="0.25">
      <c r="A7" s="8" t="s">
        <v>686</v>
      </c>
      <c r="B7" s="9" t="s">
        <v>687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51C41-9738-4BC1-978E-20A0DA8744C6}">
  <dimension ref="A1:G15"/>
  <sheetViews>
    <sheetView zoomScaleNormal="100" workbookViewId="0">
      <selection activeCell="E14" sqref="E14"/>
    </sheetView>
  </sheetViews>
  <sheetFormatPr defaultRowHeight="15" x14ac:dyDescent="0.25"/>
  <cols>
    <col min="1" max="1" width="43" bestFit="1" customWidth="1"/>
    <col min="2" max="2" width="26.140625" bestFit="1" customWidth="1"/>
    <col min="3" max="3" width="10.85546875" bestFit="1" customWidth="1"/>
    <col min="4" max="4" width="38.5703125" bestFit="1" customWidth="1"/>
    <col min="5" max="5" width="38.5703125" customWidth="1"/>
    <col min="6" max="6" width="63.28515625" style="6" bestFit="1" customWidth="1"/>
    <col min="8" max="8" width="11.28515625" customWidth="1"/>
  </cols>
  <sheetData>
    <row r="1" spans="1:7" x14ac:dyDescent="0.25">
      <c r="A1" s="12" t="s">
        <v>0</v>
      </c>
      <c r="B1" s="13" t="s">
        <v>20</v>
      </c>
      <c r="C1" s="27" t="s">
        <v>561</v>
      </c>
      <c r="D1" s="13" t="s">
        <v>2</v>
      </c>
      <c r="E1" s="13"/>
      <c r="F1" s="13" t="s">
        <v>15</v>
      </c>
      <c r="G1" s="24" t="s">
        <v>539</v>
      </c>
    </row>
    <row r="2" spans="1:7" x14ac:dyDescent="0.25">
      <c r="A2" s="15" t="s">
        <v>36</v>
      </c>
      <c r="B2" s="16" t="s">
        <v>535</v>
      </c>
      <c r="C2" s="28">
        <v>88</v>
      </c>
      <c r="D2" s="16" t="s">
        <v>38</v>
      </c>
      <c r="E2" s="16">
        <v>102176</v>
      </c>
      <c r="F2" s="16" t="s">
        <v>564</v>
      </c>
      <c r="G2" s="25"/>
    </row>
    <row r="3" spans="1:7" x14ac:dyDescent="0.25">
      <c r="A3" s="17" t="s">
        <v>43</v>
      </c>
      <c r="B3" s="14" t="s">
        <v>536</v>
      </c>
      <c r="C3" s="28">
        <v>88</v>
      </c>
      <c r="D3" s="14" t="s">
        <v>38</v>
      </c>
      <c r="E3" s="14">
        <v>102176</v>
      </c>
      <c r="F3" s="14" t="s">
        <v>564</v>
      </c>
      <c r="G3" s="26"/>
    </row>
    <row r="4" spans="1:7" x14ac:dyDescent="0.25">
      <c r="A4" s="15" t="s">
        <v>45</v>
      </c>
      <c r="B4" s="16" t="s">
        <v>537</v>
      </c>
      <c r="C4" s="28">
        <v>88</v>
      </c>
      <c r="D4" s="16" t="s">
        <v>38</v>
      </c>
      <c r="E4" s="16">
        <v>102176</v>
      </c>
      <c r="F4" s="16" t="s">
        <v>564</v>
      </c>
      <c r="G4" s="25"/>
    </row>
    <row r="5" spans="1:7" x14ac:dyDescent="0.25">
      <c r="A5" s="17" t="s">
        <v>52</v>
      </c>
      <c r="B5" s="14" t="s">
        <v>534</v>
      </c>
      <c r="C5" s="29">
        <v>94</v>
      </c>
      <c r="D5" s="14" t="s">
        <v>53</v>
      </c>
      <c r="E5" s="14">
        <v>102533</v>
      </c>
      <c r="F5" s="14" t="s">
        <v>519</v>
      </c>
      <c r="G5" s="26" t="s">
        <v>81</v>
      </c>
    </row>
    <row r="6" spans="1:7" x14ac:dyDescent="0.25">
      <c r="A6" s="15" t="s">
        <v>55</v>
      </c>
      <c r="B6" s="16" t="s">
        <v>534</v>
      </c>
      <c r="C6" s="28">
        <v>94</v>
      </c>
      <c r="D6" s="16" t="s">
        <v>53</v>
      </c>
      <c r="E6" s="16">
        <v>102533</v>
      </c>
      <c r="F6" s="16" t="s">
        <v>519</v>
      </c>
      <c r="G6" s="25" t="s">
        <v>81</v>
      </c>
    </row>
    <row r="7" spans="1:7" x14ac:dyDescent="0.25">
      <c r="A7" s="17" t="s">
        <v>77</v>
      </c>
      <c r="B7" s="14" t="s">
        <v>82</v>
      </c>
      <c r="C7" s="29">
        <v>89</v>
      </c>
      <c r="D7" s="14" t="s">
        <v>78</v>
      </c>
      <c r="E7" s="14">
        <v>68822</v>
      </c>
      <c r="F7" s="14" t="s">
        <v>80</v>
      </c>
      <c r="G7" s="26" t="s">
        <v>81</v>
      </c>
    </row>
    <row r="8" spans="1:7" x14ac:dyDescent="0.25">
      <c r="A8" s="15" t="s">
        <v>83</v>
      </c>
      <c r="B8" s="16" t="s">
        <v>82</v>
      </c>
      <c r="C8" s="28">
        <v>89</v>
      </c>
      <c r="D8" s="16" t="s">
        <v>78</v>
      </c>
      <c r="E8" s="16">
        <v>68822</v>
      </c>
      <c r="F8" s="16" t="s">
        <v>80</v>
      </c>
      <c r="G8" s="25" t="s">
        <v>81</v>
      </c>
    </row>
    <row r="9" spans="1:7" x14ac:dyDescent="0.25">
      <c r="A9" s="17" t="s">
        <v>170</v>
      </c>
      <c r="B9" s="14" t="s">
        <v>542</v>
      </c>
      <c r="C9" s="29" t="s">
        <v>562</v>
      </c>
      <c r="D9" s="14" t="s">
        <v>171</v>
      </c>
      <c r="E9" s="14">
        <v>101747</v>
      </c>
      <c r="F9" s="14" t="s">
        <v>523</v>
      </c>
      <c r="G9" s="26"/>
    </row>
    <row r="10" spans="1:7" x14ac:dyDescent="0.25">
      <c r="A10" s="15" t="s">
        <v>174</v>
      </c>
      <c r="B10" s="16" t="s">
        <v>542</v>
      </c>
      <c r="C10" s="28" t="s">
        <v>562</v>
      </c>
      <c r="D10" s="16" t="s">
        <v>171</v>
      </c>
      <c r="E10" s="16">
        <v>101747</v>
      </c>
      <c r="F10" s="16" t="s">
        <v>523</v>
      </c>
      <c r="G10" s="25"/>
    </row>
    <row r="11" spans="1:7" x14ac:dyDescent="0.25">
      <c r="A11" s="17" t="s">
        <v>176</v>
      </c>
      <c r="B11" s="14" t="s">
        <v>542</v>
      </c>
      <c r="C11" s="29" t="s">
        <v>562</v>
      </c>
      <c r="D11" s="14" t="s">
        <v>171</v>
      </c>
      <c r="E11" s="14">
        <v>101747</v>
      </c>
      <c r="F11" s="14" t="s">
        <v>523</v>
      </c>
      <c r="G11" s="26"/>
    </row>
    <row r="12" spans="1:7" x14ac:dyDescent="0.25">
      <c r="A12" s="15" t="s">
        <v>203</v>
      </c>
      <c r="B12" s="16" t="s">
        <v>543</v>
      </c>
      <c r="C12" s="28">
        <v>92</v>
      </c>
      <c r="D12" s="16" t="s">
        <v>204</v>
      </c>
      <c r="E12" s="16">
        <v>101607</v>
      </c>
      <c r="F12" s="16" t="s">
        <v>515</v>
      </c>
      <c r="G12" s="25" t="s">
        <v>81</v>
      </c>
    </row>
    <row r="13" spans="1:7" x14ac:dyDescent="0.25">
      <c r="A13" s="17" t="s">
        <v>206</v>
      </c>
      <c r="B13" s="14" t="s">
        <v>543</v>
      </c>
      <c r="C13" s="29">
        <v>92</v>
      </c>
      <c r="D13" s="14" t="s">
        <v>204</v>
      </c>
      <c r="E13" s="14">
        <v>101607</v>
      </c>
      <c r="F13" s="14" t="s">
        <v>515</v>
      </c>
      <c r="G13" s="26" t="s">
        <v>81</v>
      </c>
    </row>
    <row r="14" spans="1:7" x14ac:dyDescent="0.25">
      <c r="A14" s="15" t="s">
        <v>360</v>
      </c>
      <c r="B14" s="16" t="s">
        <v>544</v>
      </c>
      <c r="C14" s="28" t="s">
        <v>563</v>
      </c>
      <c r="D14" s="16" t="s">
        <v>361</v>
      </c>
      <c r="E14" s="16">
        <v>102460</v>
      </c>
      <c r="F14" s="16" t="s">
        <v>518</v>
      </c>
      <c r="G14" s="25"/>
    </row>
    <row r="15" spans="1:7" x14ac:dyDescent="0.25">
      <c r="A15" s="17" t="s">
        <v>363</v>
      </c>
      <c r="B15" s="14" t="s">
        <v>544</v>
      </c>
      <c r="C15" s="29" t="s">
        <v>563</v>
      </c>
      <c r="D15" s="14" t="s">
        <v>361</v>
      </c>
      <c r="E15" s="14">
        <v>102460</v>
      </c>
      <c r="F15" s="14" t="s">
        <v>518</v>
      </c>
      <c r="G15" s="26"/>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FA477-9B46-4053-B7AD-310B8B9F2B30}">
  <dimension ref="B1:P201"/>
  <sheetViews>
    <sheetView tabSelected="1" zoomScaleNormal="100" workbookViewId="0">
      <pane ySplit="1" topLeftCell="A100" activePane="bottomLeft" state="frozen"/>
      <selection pane="bottomLeft" activeCell="L121" sqref="L121"/>
    </sheetView>
  </sheetViews>
  <sheetFormatPr defaultRowHeight="15" x14ac:dyDescent="0.25"/>
  <cols>
    <col min="3" max="3" width="36.7109375" bestFit="1" customWidth="1"/>
    <col min="4" max="4" width="52.28515625" bestFit="1" customWidth="1"/>
    <col min="5" max="5" width="7.5703125" bestFit="1" customWidth="1"/>
    <col min="6" max="6" width="8.42578125" style="34" bestFit="1" customWidth="1"/>
    <col min="7" max="7" width="15.140625" style="6" bestFit="1" customWidth="1"/>
    <col min="8" max="8" width="72.42578125" style="53" bestFit="1" customWidth="1"/>
    <col min="9" max="9" width="9.7109375" bestFit="1" customWidth="1"/>
    <col min="10" max="10" width="10.140625" customWidth="1"/>
    <col min="11" max="11" width="11.140625" bestFit="1" customWidth="1"/>
    <col min="12" max="12" width="33.5703125" bestFit="1" customWidth="1"/>
  </cols>
  <sheetData>
    <row r="1" spans="2:16" s="34" customFormat="1" ht="60" customHeight="1" x14ac:dyDescent="0.25">
      <c r="B1"/>
      <c r="C1" s="40" t="s">
        <v>0</v>
      </c>
      <c r="D1" s="41" t="s">
        <v>2</v>
      </c>
      <c r="E1" s="41" t="s">
        <v>742</v>
      </c>
      <c r="F1" s="41" t="s">
        <v>539</v>
      </c>
      <c r="G1" s="41" t="s">
        <v>11</v>
      </c>
      <c r="H1" s="51" t="s">
        <v>15</v>
      </c>
      <c r="I1" s="37"/>
      <c r="J1" s="35">
        <f>F201/F200</f>
        <v>0.55645161290322576</v>
      </c>
      <c r="K1" s="38" t="s">
        <v>566</v>
      </c>
      <c r="L1" s="37"/>
    </row>
    <row r="2" spans="2:16" ht="15" customHeight="1" x14ac:dyDescent="0.25">
      <c r="C2" s="30" t="s">
        <v>36</v>
      </c>
      <c r="D2" s="67" t="s">
        <v>38</v>
      </c>
      <c r="E2" s="49"/>
      <c r="F2" s="65" t="s">
        <v>81</v>
      </c>
      <c r="G2" s="65" t="s">
        <v>42</v>
      </c>
      <c r="H2" s="69" t="s">
        <v>564</v>
      </c>
    </row>
    <row r="3" spans="2:16" ht="15" customHeight="1" x14ac:dyDescent="0.25">
      <c r="C3" s="31" t="s">
        <v>43</v>
      </c>
      <c r="D3" s="59"/>
      <c r="E3" s="45"/>
      <c r="F3" s="61"/>
      <c r="G3" s="61"/>
      <c r="H3" s="68"/>
    </row>
    <row r="4" spans="2:16" ht="15" customHeight="1" x14ac:dyDescent="0.25">
      <c r="C4" s="31" t="s">
        <v>45</v>
      </c>
      <c r="D4" s="59"/>
      <c r="E4" s="45"/>
      <c r="F4" s="61"/>
      <c r="G4" s="61"/>
      <c r="H4" s="68"/>
    </row>
    <row r="5" spans="2:16" ht="15" customHeight="1" x14ac:dyDescent="0.25">
      <c r="C5" s="31" t="s">
        <v>52</v>
      </c>
      <c r="D5" s="59" t="s">
        <v>53</v>
      </c>
      <c r="E5" s="45"/>
      <c r="F5" s="61" t="s">
        <v>81</v>
      </c>
      <c r="G5" s="61" t="s">
        <v>42</v>
      </c>
      <c r="H5" s="68" t="s">
        <v>519</v>
      </c>
      <c r="M5" s="36" t="s">
        <v>464</v>
      </c>
      <c r="N5" s="73" t="s">
        <v>465</v>
      </c>
      <c r="O5" s="61"/>
      <c r="P5" s="72" t="s">
        <v>581</v>
      </c>
    </row>
    <row r="6" spans="2:16" x14ac:dyDescent="0.25">
      <c r="C6" s="31" t="s">
        <v>55</v>
      </c>
      <c r="D6" s="59"/>
      <c r="E6" s="45"/>
      <c r="F6" s="61"/>
      <c r="G6" s="61"/>
      <c r="H6" s="68"/>
      <c r="M6" s="36" t="s">
        <v>467</v>
      </c>
      <c r="N6" s="73"/>
      <c r="O6" s="61"/>
      <c r="P6" s="72"/>
    </row>
    <row r="7" spans="2:16" x14ac:dyDescent="0.25">
      <c r="C7" s="31" t="s">
        <v>77</v>
      </c>
      <c r="D7" s="59" t="s">
        <v>78</v>
      </c>
      <c r="E7" s="45"/>
      <c r="F7" s="61" t="s">
        <v>81</v>
      </c>
      <c r="G7" s="61" t="s">
        <v>42</v>
      </c>
      <c r="H7" s="68" t="s">
        <v>80</v>
      </c>
    </row>
    <row r="8" spans="2:16" x14ac:dyDescent="0.25">
      <c r="C8" s="31" t="s">
        <v>83</v>
      </c>
      <c r="D8" s="59"/>
      <c r="E8" s="45"/>
      <c r="F8" s="61"/>
      <c r="G8" s="61"/>
      <c r="H8" s="68"/>
    </row>
    <row r="9" spans="2:16" x14ac:dyDescent="0.25">
      <c r="C9" s="31" t="s">
        <v>170</v>
      </c>
      <c r="D9" s="59" t="s">
        <v>171</v>
      </c>
      <c r="E9" s="45"/>
      <c r="F9" s="61" t="s">
        <v>81</v>
      </c>
      <c r="G9" s="61" t="s">
        <v>42</v>
      </c>
      <c r="H9" s="68" t="s">
        <v>523</v>
      </c>
    </row>
    <row r="10" spans="2:16" x14ac:dyDescent="0.25">
      <c r="C10" s="31" t="s">
        <v>174</v>
      </c>
      <c r="D10" s="59"/>
      <c r="E10" s="45"/>
      <c r="F10" s="61"/>
      <c r="G10" s="61"/>
      <c r="H10" s="68"/>
    </row>
    <row r="11" spans="2:16" x14ac:dyDescent="0.25">
      <c r="C11" s="31" t="s">
        <v>176</v>
      </c>
      <c r="D11" s="59"/>
      <c r="E11" s="45"/>
      <c r="F11" s="61"/>
      <c r="G11" s="61"/>
      <c r="H11" s="68"/>
    </row>
    <row r="12" spans="2:16" x14ac:dyDescent="0.25">
      <c r="C12" s="31" t="s">
        <v>203</v>
      </c>
      <c r="D12" s="59" t="s">
        <v>204</v>
      </c>
      <c r="E12" s="45"/>
      <c r="F12" s="61" t="s">
        <v>81</v>
      </c>
      <c r="G12" s="61" t="s">
        <v>42</v>
      </c>
      <c r="H12" s="68" t="s">
        <v>515</v>
      </c>
    </row>
    <row r="13" spans="2:16" x14ac:dyDescent="0.25">
      <c r="C13" s="31" t="s">
        <v>206</v>
      </c>
      <c r="D13" s="59"/>
      <c r="E13" s="45"/>
      <c r="F13" s="61"/>
      <c r="G13" s="61"/>
      <c r="H13" s="68"/>
    </row>
    <row r="14" spans="2:16" x14ac:dyDescent="0.25">
      <c r="C14" s="31" t="s">
        <v>360</v>
      </c>
      <c r="D14" s="59" t="s">
        <v>361</v>
      </c>
      <c r="E14" s="45"/>
      <c r="F14" s="61" t="s">
        <v>81</v>
      </c>
      <c r="G14" s="61" t="s">
        <v>42</v>
      </c>
      <c r="H14" s="68" t="s">
        <v>518</v>
      </c>
    </row>
    <row r="15" spans="2:16" x14ac:dyDescent="0.25">
      <c r="C15" s="32" t="s">
        <v>363</v>
      </c>
      <c r="D15" s="62"/>
      <c r="E15" s="50"/>
      <c r="F15" s="64"/>
      <c r="G15" s="64"/>
      <c r="H15" s="70"/>
    </row>
    <row r="16" spans="2:16" x14ac:dyDescent="0.25">
      <c r="C16" s="30" t="s">
        <v>70</v>
      </c>
      <c r="D16" s="67" t="s">
        <v>71</v>
      </c>
      <c r="E16" s="49"/>
      <c r="F16" s="65" t="s">
        <v>81</v>
      </c>
      <c r="G16" s="65" t="s">
        <v>567</v>
      </c>
      <c r="H16" s="69" t="s">
        <v>73</v>
      </c>
    </row>
    <row r="17" spans="3:8" x14ac:dyDescent="0.25">
      <c r="C17" s="31" t="s">
        <v>75</v>
      </c>
      <c r="D17" s="59"/>
      <c r="E17" s="45"/>
      <c r="F17" s="61"/>
      <c r="G17" s="61"/>
      <c r="H17" s="68"/>
    </row>
    <row r="18" spans="3:8" x14ac:dyDescent="0.25">
      <c r="C18" s="31" t="s">
        <v>104</v>
      </c>
      <c r="D18" s="59" t="s">
        <v>105</v>
      </c>
      <c r="E18" s="45"/>
      <c r="F18" s="61" t="s">
        <v>81</v>
      </c>
      <c r="G18" s="61" t="s">
        <v>567</v>
      </c>
      <c r="H18" s="68" t="s">
        <v>524</v>
      </c>
    </row>
    <row r="19" spans="3:8" x14ac:dyDescent="0.25">
      <c r="C19" s="31" t="s">
        <v>107</v>
      </c>
      <c r="D19" s="59"/>
      <c r="E19" s="45"/>
      <c r="F19" s="61"/>
      <c r="G19" s="61"/>
      <c r="H19" s="68"/>
    </row>
    <row r="20" spans="3:8" x14ac:dyDescent="0.25">
      <c r="C20" s="31" t="s">
        <v>299</v>
      </c>
      <c r="D20" s="59" t="s">
        <v>300</v>
      </c>
      <c r="E20" s="45"/>
      <c r="F20" s="61" t="s">
        <v>81</v>
      </c>
      <c r="G20" s="61" t="s">
        <v>567</v>
      </c>
      <c r="H20" s="68" t="s">
        <v>516</v>
      </c>
    </row>
    <row r="21" spans="3:8" x14ac:dyDescent="0.25">
      <c r="C21" s="31" t="s">
        <v>302</v>
      </c>
      <c r="D21" s="59"/>
      <c r="E21" s="45"/>
      <c r="F21" s="61"/>
      <c r="G21" s="61"/>
      <c r="H21" s="68"/>
    </row>
    <row r="22" spans="3:8" x14ac:dyDescent="0.25">
      <c r="C22" s="31" t="s">
        <v>304</v>
      </c>
      <c r="D22" s="59" t="s">
        <v>305</v>
      </c>
      <c r="E22" s="45"/>
      <c r="F22" s="61" t="s">
        <v>81</v>
      </c>
      <c r="G22" s="61" t="s">
        <v>567</v>
      </c>
      <c r="H22" s="68" t="s">
        <v>521</v>
      </c>
    </row>
    <row r="23" spans="3:8" x14ac:dyDescent="0.25">
      <c r="C23" s="31" t="s">
        <v>309</v>
      </c>
      <c r="D23" s="59"/>
      <c r="E23" s="45"/>
      <c r="F23" s="61"/>
      <c r="G23" s="61"/>
      <c r="H23" s="68"/>
    </row>
    <row r="24" spans="3:8" x14ac:dyDescent="0.25">
      <c r="C24" s="31" t="s">
        <v>317</v>
      </c>
      <c r="D24" s="59" t="s">
        <v>318</v>
      </c>
      <c r="E24" s="45"/>
      <c r="F24" s="61" t="s">
        <v>81</v>
      </c>
      <c r="G24" s="61" t="s">
        <v>567</v>
      </c>
      <c r="H24" s="68" t="s">
        <v>512</v>
      </c>
    </row>
    <row r="25" spans="3:8" x14ac:dyDescent="0.25">
      <c r="C25" s="31" t="s">
        <v>320</v>
      </c>
      <c r="D25" s="59"/>
      <c r="E25" s="45"/>
      <c r="F25" s="61"/>
      <c r="G25" s="61"/>
      <c r="H25" s="68"/>
    </row>
    <row r="26" spans="3:8" x14ac:dyDescent="0.25">
      <c r="C26" s="31" t="s">
        <v>322</v>
      </c>
      <c r="D26" s="66" t="s">
        <v>323</v>
      </c>
      <c r="E26" s="48"/>
      <c r="F26" s="71" t="s">
        <v>81</v>
      </c>
      <c r="G26" s="61" t="s">
        <v>567</v>
      </c>
      <c r="H26" s="68" t="s">
        <v>517</v>
      </c>
    </row>
    <row r="27" spans="3:8" x14ac:dyDescent="0.25">
      <c r="C27" s="31" t="s">
        <v>325</v>
      </c>
      <c r="D27" s="66"/>
      <c r="E27" s="48"/>
      <c r="F27" s="71"/>
      <c r="G27" s="61"/>
      <c r="H27" s="68"/>
    </row>
    <row r="28" spans="3:8" x14ac:dyDescent="0.25">
      <c r="C28" s="31" t="s">
        <v>327</v>
      </c>
      <c r="D28" s="59" t="s">
        <v>328</v>
      </c>
      <c r="E28" s="45"/>
      <c r="F28" s="61" t="s">
        <v>81</v>
      </c>
      <c r="G28" s="61" t="s">
        <v>567</v>
      </c>
      <c r="H28" s="68" t="s">
        <v>508</v>
      </c>
    </row>
    <row r="29" spans="3:8" x14ac:dyDescent="0.25">
      <c r="C29" s="31" t="s">
        <v>330</v>
      </c>
      <c r="D29" s="59"/>
      <c r="E29" s="45"/>
      <c r="F29" s="61"/>
      <c r="G29" s="61"/>
      <c r="H29" s="68"/>
    </row>
    <row r="30" spans="3:8" x14ac:dyDescent="0.25">
      <c r="C30" s="31" t="s">
        <v>332</v>
      </c>
      <c r="D30" s="59" t="s">
        <v>333</v>
      </c>
      <c r="E30" s="45"/>
      <c r="F30" s="61" t="s">
        <v>81</v>
      </c>
      <c r="G30" s="61" t="s">
        <v>567</v>
      </c>
      <c r="H30" s="68" t="s">
        <v>510</v>
      </c>
    </row>
    <row r="31" spans="3:8" x14ac:dyDescent="0.25">
      <c r="C31" s="31" t="s">
        <v>335</v>
      </c>
      <c r="D31" s="59"/>
      <c r="E31" s="45"/>
      <c r="F31" s="61"/>
      <c r="G31" s="61"/>
      <c r="H31" s="68"/>
    </row>
    <row r="32" spans="3:8" x14ac:dyDescent="0.25">
      <c r="C32" s="31" t="s">
        <v>337</v>
      </c>
      <c r="D32" s="59" t="s">
        <v>338</v>
      </c>
      <c r="E32" s="45"/>
      <c r="F32" s="61" t="s">
        <v>81</v>
      </c>
      <c r="G32" s="61" t="s">
        <v>567</v>
      </c>
      <c r="H32" s="68" t="s">
        <v>511</v>
      </c>
    </row>
    <row r="33" spans="3:8" x14ac:dyDescent="0.25">
      <c r="C33" s="31" t="s">
        <v>340</v>
      </c>
      <c r="D33" s="59"/>
      <c r="E33" s="45"/>
      <c r="F33" s="61"/>
      <c r="G33" s="61"/>
      <c r="H33" s="68"/>
    </row>
    <row r="34" spans="3:8" x14ac:dyDescent="0.25">
      <c r="C34" s="31" t="s">
        <v>342</v>
      </c>
      <c r="D34" s="59" t="s">
        <v>343</v>
      </c>
      <c r="E34" s="45"/>
      <c r="F34" s="61" t="s">
        <v>81</v>
      </c>
      <c r="G34" s="61" t="s">
        <v>567</v>
      </c>
      <c r="H34" s="68" t="s">
        <v>509</v>
      </c>
    </row>
    <row r="35" spans="3:8" x14ac:dyDescent="0.25">
      <c r="C35" s="31" t="s">
        <v>345</v>
      </c>
      <c r="D35" s="59"/>
      <c r="E35" s="45"/>
      <c r="F35" s="61"/>
      <c r="G35" s="61"/>
      <c r="H35" s="68"/>
    </row>
    <row r="36" spans="3:8" x14ac:dyDescent="0.25">
      <c r="C36" s="31" t="s">
        <v>347</v>
      </c>
      <c r="D36" s="59" t="s">
        <v>348</v>
      </c>
      <c r="E36" s="45"/>
      <c r="F36" s="61" t="s">
        <v>81</v>
      </c>
      <c r="G36" s="61" t="s">
        <v>567</v>
      </c>
      <c r="H36" s="68" t="s">
        <v>520</v>
      </c>
    </row>
    <row r="37" spans="3:8" x14ac:dyDescent="0.25">
      <c r="C37" s="32" t="s">
        <v>350</v>
      </c>
      <c r="D37" s="62"/>
      <c r="E37" s="50"/>
      <c r="F37" s="64"/>
      <c r="G37" s="64"/>
      <c r="H37" s="70"/>
    </row>
    <row r="38" spans="3:8" x14ac:dyDescent="0.25">
      <c r="C38" s="30" t="s">
        <v>365</v>
      </c>
      <c r="D38" s="67" t="s">
        <v>366</v>
      </c>
      <c r="E38" s="49"/>
      <c r="F38" s="65" t="s">
        <v>81</v>
      </c>
      <c r="G38" s="65" t="s">
        <v>369</v>
      </c>
      <c r="H38" s="69" t="s">
        <v>514</v>
      </c>
    </row>
    <row r="39" spans="3:8" x14ac:dyDescent="0.25">
      <c r="C39" s="31" t="s">
        <v>376</v>
      </c>
      <c r="D39" s="59"/>
      <c r="E39" s="45"/>
      <c r="F39" s="61"/>
      <c r="G39" s="61"/>
      <c r="H39" s="68"/>
    </row>
    <row r="40" spans="3:8" x14ac:dyDescent="0.25">
      <c r="C40" s="31" t="s">
        <v>382</v>
      </c>
      <c r="D40" s="59"/>
      <c r="E40" s="45"/>
      <c r="F40" s="61"/>
      <c r="G40" s="61"/>
      <c r="H40" s="68"/>
    </row>
    <row r="41" spans="3:8" x14ac:dyDescent="0.25">
      <c r="C41" s="31" t="s">
        <v>370</v>
      </c>
      <c r="D41" s="59" t="s">
        <v>371</v>
      </c>
      <c r="E41" s="45"/>
      <c r="F41" s="61" t="s">
        <v>81</v>
      </c>
      <c r="G41" s="61" t="s">
        <v>369</v>
      </c>
      <c r="H41" s="68" t="s">
        <v>513</v>
      </c>
    </row>
    <row r="42" spans="3:8" x14ac:dyDescent="0.25">
      <c r="C42" s="31" t="s">
        <v>378</v>
      </c>
      <c r="D42" s="59"/>
      <c r="E42" s="45"/>
      <c r="F42" s="61"/>
      <c r="G42" s="61"/>
      <c r="H42" s="68"/>
    </row>
    <row r="43" spans="3:8" x14ac:dyDescent="0.25">
      <c r="C43" s="31" t="s">
        <v>384</v>
      </c>
      <c r="D43" s="59"/>
      <c r="E43" s="45"/>
      <c r="F43" s="61"/>
      <c r="G43" s="61"/>
      <c r="H43" s="68"/>
    </row>
    <row r="44" spans="3:8" x14ac:dyDescent="0.25">
      <c r="C44" s="31" t="s">
        <v>373</v>
      </c>
      <c r="D44" s="59" t="s">
        <v>374</v>
      </c>
      <c r="E44" s="45"/>
      <c r="F44" s="61" t="s">
        <v>81</v>
      </c>
      <c r="G44" s="61" t="s">
        <v>369</v>
      </c>
      <c r="H44" s="68" t="s">
        <v>522</v>
      </c>
    </row>
    <row r="45" spans="3:8" x14ac:dyDescent="0.25">
      <c r="C45" s="31" t="s">
        <v>380</v>
      </c>
      <c r="D45" s="59"/>
      <c r="E45" s="45"/>
      <c r="F45" s="61"/>
      <c r="G45" s="61"/>
      <c r="H45" s="68"/>
    </row>
    <row r="46" spans="3:8" x14ac:dyDescent="0.25">
      <c r="C46" s="31" t="s">
        <v>386</v>
      </c>
      <c r="D46" s="59"/>
      <c r="E46" s="45"/>
      <c r="F46" s="61"/>
      <c r="G46" s="61"/>
      <c r="H46" s="68"/>
    </row>
    <row r="47" spans="3:8" x14ac:dyDescent="0.25">
      <c r="C47" s="30" t="s">
        <v>464</v>
      </c>
      <c r="D47" s="67" t="s">
        <v>465</v>
      </c>
      <c r="E47" s="49"/>
      <c r="F47" s="65"/>
      <c r="G47" s="65" t="s">
        <v>584</v>
      </c>
      <c r="H47" s="69" t="s">
        <v>585</v>
      </c>
    </row>
    <row r="48" spans="3:8" x14ac:dyDescent="0.25">
      <c r="C48" s="32" t="s">
        <v>467</v>
      </c>
      <c r="D48" s="62"/>
      <c r="E48" s="50"/>
      <c r="F48" s="64"/>
      <c r="G48" s="64"/>
      <c r="H48" s="70"/>
    </row>
    <row r="49" spans="3:8" x14ac:dyDescent="0.25">
      <c r="C49" s="31" t="s">
        <v>635</v>
      </c>
      <c r="D49" s="45"/>
      <c r="E49" s="45"/>
      <c r="F49" s="34" t="s">
        <v>81</v>
      </c>
      <c r="G49" s="34" t="s">
        <v>683</v>
      </c>
      <c r="H49" s="55" t="s">
        <v>33</v>
      </c>
    </row>
    <row r="50" spans="3:8" x14ac:dyDescent="0.25">
      <c r="C50" s="31" t="s">
        <v>636</v>
      </c>
      <c r="D50" s="45"/>
      <c r="E50" s="45"/>
      <c r="F50" s="34" t="s">
        <v>81</v>
      </c>
      <c r="G50" s="34" t="s">
        <v>683</v>
      </c>
      <c r="H50" s="54" t="s">
        <v>752</v>
      </c>
    </row>
    <row r="51" spans="3:8" x14ac:dyDescent="0.25">
      <c r="C51" s="31" t="s">
        <v>637</v>
      </c>
      <c r="D51" s="45"/>
      <c r="E51" s="45"/>
      <c r="F51" s="34" t="s">
        <v>81</v>
      </c>
      <c r="G51" s="34" t="s">
        <v>683</v>
      </c>
      <c r="H51" s="55" t="s">
        <v>33</v>
      </c>
    </row>
    <row r="52" spans="3:8" x14ac:dyDescent="0.25">
      <c r="C52" s="31" t="s">
        <v>638</v>
      </c>
      <c r="D52" s="45"/>
      <c r="E52" s="45"/>
      <c r="F52" s="34" t="s">
        <v>81</v>
      </c>
      <c r="G52" s="34" t="s">
        <v>683</v>
      </c>
      <c r="H52" s="55" t="s">
        <v>33</v>
      </c>
    </row>
    <row r="53" spans="3:8" x14ac:dyDescent="0.25">
      <c r="C53" s="31" t="s">
        <v>639</v>
      </c>
      <c r="D53" s="45"/>
      <c r="E53" s="45"/>
      <c r="F53" s="34" t="s">
        <v>81</v>
      </c>
      <c r="G53" s="34" t="s">
        <v>683</v>
      </c>
      <c r="H53" s="55" t="s">
        <v>33</v>
      </c>
    </row>
    <row r="54" spans="3:8" x14ac:dyDescent="0.25">
      <c r="C54" s="31" t="s">
        <v>640</v>
      </c>
      <c r="D54" s="45"/>
      <c r="E54" s="45"/>
      <c r="F54" s="34" t="s">
        <v>81</v>
      </c>
      <c r="G54" s="34" t="s">
        <v>683</v>
      </c>
      <c r="H54" s="55" t="s">
        <v>33</v>
      </c>
    </row>
    <row r="55" spans="3:8" x14ac:dyDescent="0.25">
      <c r="C55" s="31" t="s">
        <v>641</v>
      </c>
      <c r="D55" s="45"/>
      <c r="E55" s="45"/>
      <c r="F55" s="34" t="s">
        <v>81</v>
      </c>
      <c r="G55" s="34" t="s">
        <v>683</v>
      </c>
      <c r="H55" s="55" t="s">
        <v>33</v>
      </c>
    </row>
    <row r="56" spans="3:8" x14ac:dyDescent="0.25">
      <c r="C56" s="31" t="s">
        <v>642</v>
      </c>
      <c r="D56" s="45"/>
      <c r="E56" s="45"/>
      <c r="F56" s="34" t="s">
        <v>81</v>
      </c>
      <c r="G56" s="34" t="s">
        <v>683</v>
      </c>
      <c r="H56" s="55" t="s">
        <v>33</v>
      </c>
    </row>
    <row r="57" spans="3:8" x14ac:dyDescent="0.25">
      <c r="C57" s="31" t="s">
        <v>643</v>
      </c>
      <c r="D57" s="45"/>
      <c r="E57" s="45"/>
      <c r="F57" s="34" t="s">
        <v>81</v>
      </c>
      <c r="G57" s="34" t="s">
        <v>683</v>
      </c>
      <c r="H57" s="55" t="s">
        <v>33</v>
      </c>
    </row>
    <row r="58" spans="3:8" x14ac:dyDescent="0.25">
      <c r="C58" s="31" t="s">
        <v>644</v>
      </c>
      <c r="D58" s="45"/>
      <c r="E58" s="45"/>
      <c r="F58" s="34" t="s">
        <v>81</v>
      </c>
      <c r="G58" s="34" t="s">
        <v>683</v>
      </c>
      <c r="H58" s="55" t="s">
        <v>33</v>
      </c>
    </row>
    <row r="59" spans="3:8" x14ac:dyDescent="0.25">
      <c r="C59" s="31" t="s">
        <v>645</v>
      </c>
      <c r="D59" s="45"/>
      <c r="E59" s="45"/>
      <c r="F59" s="34" t="s">
        <v>81</v>
      </c>
      <c r="G59" s="34" t="s">
        <v>683</v>
      </c>
      <c r="H59" s="55" t="s">
        <v>33</v>
      </c>
    </row>
    <row r="60" spans="3:8" x14ac:dyDescent="0.25">
      <c r="C60" s="31" t="s">
        <v>646</v>
      </c>
      <c r="D60" s="45"/>
      <c r="E60" s="45"/>
      <c r="F60" s="34">
        <v>3</v>
      </c>
      <c r="G60" s="34" t="s">
        <v>683</v>
      </c>
      <c r="H60" s="55" t="s">
        <v>33</v>
      </c>
    </row>
    <row r="61" spans="3:8" x14ac:dyDescent="0.25">
      <c r="C61" s="31" t="s">
        <v>647</v>
      </c>
      <c r="D61" s="45"/>
      <c r="E61" s="45"/>
      <c r="F61" s="34">
        <v>3</v>
      </c>
      <c r="G61" s="34" t="s">
        <v>683</v>
      </c>
      <c r="H61" s="55" t="s">
        <v>33</v>
      </c>
    </row>
    <row r="62" spans="3:8" x14ac:dyDescent="0.25">
      <c r="C62" s="31" t="s">
        <v>648</v>
      </c>
      <c r="D62" s="45"/>
      <c r="E62" s="45"/>
      <c r="F62" s="34" t="s">
        <v>81</v>
      </c>
      <c r="G62" s="34" t="s">
        <v>683</v>
      </c>
      <c r="H62" s="55" t="s">
        <v>33</v>
      </c>
    </row>
    <row r="63" spans="3:8" x14ac:dyDescent="0.25">
      <c r="C63" s="31" t="s">
        <v>649</v>
      </c>
      <c r="D63" s="45"/>
      <c r="E63" s="45"/>
      <c r="F63" s="34">
        <v>5</v>
      </c>
      <c r="G63" s="34" t="s">
        <v>683</v>
      </c>
      <c r="H63" s="55" t="s">
        <v>33</v>
      </c>
    </row>
    <row r="64" spans="3:8" x14ac:dyDescent="0.25">
      <c r="C64" s="31" t="s">
        <v>650</v>
      </c>
      <c r="D64" s="45"/>
      <c r="E64" s="45"/>
      <c r="F64" s="34">
        <v>5</v>
      </c>
      <c r="G64" s="34" t="s">
        <v>683</v>
      </c>
      <c r="H64" s="55" t="s">
        <v>33</v>
      </c>
    </row>
    <row r="65" spans="3:8" x14ac:dyDescent="0.25">
      <c r="C65" s="31" t="s">
        <v>651</v>
      </c>
      <c r="D65" s="45"/>
      <c r="E65" s="45"/>
      <c r="F65" s="34" t="s">
        <v>81</v>
      </c>
      <c r="G65" s="34" t="s">
        <v>683</v>
      </c>
      <c r="H65" s="55" t="s">
        <v>33</v>
      </c>
    </row>
    <row r="66" spans="3:8" x14ac:dyDescent="0.25">
      <c r="C66" s="31" t="s">
        <v>652</v>
      </c>
      <c r="D66" s="45"/>
      <c r="E66" s="45"/>
      <c r="F66" s="34">
        <v>5</v>
      </c>
      <c r="G66" s="34" t="s">
        <v>683</v>
      </c>
      <c r="H66" s="55" t="s">
        <v>33</v>
      </c>
    </row>
    <row r="67" spans="3:8" x14ac:dyDescent="0.25">
      <c r="C67" s="31" t="s">
        <v>653</v>
      </c>
      <c r="D67" s="45"/>
      <c r="E67" s="45"/>
      <c r="F67" s="34">
        <v>5</v>
      </c>
      <c r="G67" s="34" t="s">
        <v>683</v>
      </c>
      <c r="H67" s="55" t="s">
        <v>33</v>
      </c>
    </row>
    <row r="68" spans="3:8" x14ac:dyDescent="0.25">
      <c r="C68" s="31" t="s">
        <v>654</v>
      </c>
      <c r="D68" s="45"/>
      <c r="E68" s="45"/>
      <c r="F68" s="34">
        <v>5</v>
      </c>
      <c r="G68" s="34" t="s">
        <v>683</v>
      </c>
      <c r="H68" s="55" t="s">
        <v>33</v>
      </c>
    </row>
    <row r="69" spans="3:8" x14ac:dyDescent="0.25">
      <c r="C69" s="31" t="s">
        <v>655</v>
      </c>
      <c r="D69" s="45"/>
      <c r="E69" s="45"/>
      <c r="F69" s="34">
        <v>5</v>
      </c>
      <c r="G69" s="34" t="s">
        <v>683</v>
      </c>
      <c r="H69" s="55" t="s">
        <v>33</v>
      </c>
    </row>
    <row r="70" spans="3:8" x14ac:dyDescent="0.25">
      <c r="C70" s="31" t="s">
        <v>656</v>
      </c>
      <c r="D70" s="45"/>
      <c r="E70" s="45"/>
      <c r="F70" s="34" t="s">
        <v>81</v>
      </c>
      <c r="G70" s="34" t="s">
        <v>683</v>
      </c>
      <c r="H70" s="55" t="s">
        <v>33</v>
      </c>
    </row>
    <row r="71" spans="3:8" x14ac:dyDescent="0.25">
      <c r="C71" s="31" t="s">
        <v>657</v>
      </c>
      <c r="D71" s="45"/>
      <c r="E71" s="45"/>
      <c r="F71" s="34">
        <v>5</v>
      </c>
      <c r="G71" s="34" t="s">
        <v>683</v>
      </c>
      <c r="H71" s="55" t="s">
        <v>33</v>
      </c>
    </row>
    <row r="72" spans="3:8" x14ac:dyDescent="0.25">
      <c r="C72" s="31" t="s">
        <v>658</v>
      </c>
      <c r="D72" s="45"/>
      <c r="E72" s="45"/>
      <c r="F72" s="34">
        <v>5</v>
      </c>
      <c r="G72" s="34" t="s">
        <v>683</v>
      </c>
      <c r="H72" s="55" t="s">
        <v>33</v>
      </c>
    </row>
    <row r="73" spans="3:8" x14ac:dyDescent="0.25">
      <c r="C73" s="31" t="s">
        <v>659</v>
      </c>
      <c r="D73" s="45"/>
      <c r="E73" s="45"/>
      <c r="F73" s="34">
        <v>5</v>
      </c>
      <c r="G73" s="34" t="s">
        <v>683</v>
      </c>
      <c r="H73" s="55" t="s">
        <v>33</v>
      </c>
    </row>
    <row r="74" spans="3:8" x14ac:dyDescent="0.25">
      <c r="C74" s="31" t="s">
        <v>660</v>
      </c>
      <c r="D74" s="45"/>
      <c r="E74" s="45"/>
      <c r="F74" s="34">
        <v>5</v>
      </c>
      <c r="G74" s="34" t="s">
        <v>683</v>
      </c>
      <c r="H74" s="55" t="s">
        <v>33</v>
      </c>
    </row>
    <row r="75" spans="3:8" x14ac:dyDescent="0.25">
      <c r="C75" s="31" t="s">
        <v>661</v>
      </c>
      <c r="D75" s="45"/>
      <c r="E75" s="45"/>
      <c r="G75" s="34" t="s">
        <v>683</v>
      </c>
      <c r="H75" s="55" t="s">
        <v>33</v>
      </c>
    </row>
    <row r="76" spans="3:8" x14ac:dyDescent="0.25">
      <c r="C76" s="31" t="s">
        <v>662</v>
      </c>
      <c r="D76" s="45"/>
      <c r="E76" s="45"/>
      <c r="F76" s="34" t="s">
        <v>81</v>
      </c>
      <c r="G76" s="34" t="s">
        <v>683</v>
      </c>
      <c r="H76" s="55" t="s">
        <v>33</v>
      </c>
    </row>
    <row r="77" spans="3:8" x14ac:dyDescent="0.25">
      <c r="C77" s="31" t="s">
        <v>663</v>
      </c>
      <c r="D77" s="45"/>
      <c r="E77" s="45"/>
      <c r="F77" s="34">
        <v>4</v>
      </c>
      <c r="G77" s="34" t="s">
        <v>683</v>
      </c>
      <c r="H77" s="55" t="s">
        <v>33</v>
      </c>
    </row>
    <row r="78" spans="3:8" x14ac:dyDescent="0.25">
      <c r="C78" s="31" t="s">
        <v>664</v>
      </c>
      <c r="D78" s="45"/>
      <c r="E78" s="45"/>
      <c r="F78" s="34">
        <v>4</v>
      </c>
      <c r="G78" s="34" t="s">
        <v>683</v>
      </c>
      <c r="H78" s="55" t="s">
        <v>33</v>
      </c>
    </row>
    <row r="79" spans="3:8" x14ac:dyDescent="0.25">
      <c r="C79" s="31" t="s">
        <v>665</v>
      </c>
      <c r="D79" s="45"/>
      <c r="E79" s="45"/>
      <c r="F79" s="34">
        <v>4</v>
      </c>
      <c r="G79" s="34" t="s">
        <v>683</v>
      </c>
      <c r="H79" s="55" t="s">
        <v>33</v>
      </c>
    </row>
    <row r="80" spans="3:8" x14ac:dyDescent="0.25">
      <c r="C80" s="31" t="s">
        <v>666</v>
      </c>
      <c r="D80" s="45"/>
      <c r="E80" s="45"/>
      <c r="F80" s="34">
        <v>4</v>
      </c>
      <c r="G80" s="34" t="s">
        <v>683</v>
      </c>
      <c r="H80" s="55" t="s">
        <v>33</v>
      </c>
    </row>
    <row r="81" spans="3:8" x14ac:dyDescent="0.25">
      <c r="C81" s="31" t="s">
        <v>667</v>
      </c>
      <c r="D81" s="45"/>
      <c r="E81" s="45"/>
      <c r="F81" s="34" t="s">
        <v>81</v>
      </c>
      <c r="G81" s="34" t="s">
        <v>683</v>
      </c>
      <c r="H81" s="55" t="s">
        <v>33</v>
      </c>
    </row>
    <row r="82" spans="3:8" x14ac:dyDescent="0.25">
      <c r="C82" s="31" t="s">
        <v>668</v>
      </c>
      <c r="D82" s="45"/>
      <c r="E82" s="45"/>
      <c r="F82" s="34" t="s">
        <v>81</v>
      </c>
      <c r="G82" s="34" t="s">
        <v>683</v>
      </c>
      <c r="H82" s="55" t="s">
        <v>33</v>
      </c>
    </row>
    <row r="83" spans="3:8" x14ac:dyDescent="0.25">
      <c r="C83" s="31" t="s">
        <v>669</v>
      </c>
      <c r="D83" s="45"/>
      <c r="E83" s="45"/>
      <c r="F83" s="34" t="s">
        <v>81</v>
      </c>
      <c r="G83" s="34" t="s">
        <v>683</v>
      </c>
      <c r="H83" s="55" t="s">
        <v>33</v>
      </c>
    </row>
    <row r="84" spans="3:8" x14ac:dyDescent="0.25">
      <c r="C84" s="31" t="s">
        <v>670</v>
      </c>
      <c r="D84" s="45"/>
      <c r="E84" s="45"/>
      <c r="F84" s="34">
        <v>4</v>
      </c>
      <c r="G84" s="34" t="s">
        <v>683</v>
      </c>
      <c r="H84" s="55" t="s">
        <v>33</v>
      </c>
    </row>
    <row r="85" spans="3:8" x14ac:dyDescent="0.25">
      <c r="C85" s="31" t="s">
        <v>671</v>
      </c>
      <c r="D85" s="45"/>
      <c r="E85" s="45"/>
      <c r="F85" s="34">
        <v>4</v>
      </c>
      <c r="G85" s="34" t="s">
        <v>683</v>
      </c>
      <c r="H85" s="55" t="s">
        <v>33</v>
      </c>
    </row>
    <row r="86" spans="3:8" x14ac:dyDescent="0.25">
      <c r="C86" s="31" t="s">
        <v>672</v>
      </c>
      <c r="D86" s="45"/>
      <c r="E86" s="45"/>
      <c r="F86" s="34">
        <v>4</v>
      </c>
      <c r="G86" s="34" t="s">
        <v>683</v>
      </c>
      <c r="H86" s="55" t="s">
        <v>33</v>
      </c>
    </row>
    <row r="87" spans="3:8" x14ac:dyDescent="0.25">
      <c r="C87" s="31" t="s">
        <v>673</v>
      </c>
      <c r="D87" s="45"/>
      <c r="E87" s="45"/>
      <c r="F87" s="34" t="s">
        <v>81</v>
      </c>
      <c r="G87" s="34" t="s">
        <v>683</v>
      </c>
      <c r="H87" s="55" t="s">
        <v>33</v>
      </c>
    </row>
    <row r="88" spans="3:8" x14ac:dyDescent="0.25">
      <c r="C88" s="31" t="s">
        <v>674</v>
      </c>
      <c r="D88" s="45"/>
      <c r="E88" s="45"/>
      <c r="F88" s="34" t="s">
        <v>81</v>
      </c>
      <c r="G88" s="34" t="s">
        <v>683</v>
      </c>
      <c r="H88" s="55" t="s">
        <v>33</v>
      </c>
    </row>
    <row r="89" spans="3:8" x14ac:dyDescent="0.25">
      <c r="C89" s="31" t="s">
        <v>675</v>
      </c>
      <c r="D89" s="45"/>
      <c r="E89" s="45"/>
      <c r="F89" s="34" t="s">
        <v>81</v>
      </c>
      <c r="G89" s="34" t="s">
        <v>683</v>
      </c>
      <c r="H89" s="55" t="s">
        <v>33</v>
      </c>
    </row>
    <row r="90" spans="3:8" x14ac:dyDescent="0.25">
      <c r="C90" s="31" t="s">
        <v>676</v>
      </c>
      <c r="D90" s="45"/>
      <c r="E90" s="45"/>
      <c r="F90" s="34" t="s">
        <v>81</v>
      </c>
      <c r="G90" s="34" t="s">
        <v>683</v>
      </c>
      <c r="H90" s="55" t="s">
        <v>33</v>
      </c>
    </row>
    <row r="91" spans="3:8" x14ac:dyDescent="0.25">
      <c r="C91" s="31" t="s">
        <v>677</v>
      </c>
      <c r="D91" s="45"/>
      <c r="E91" s="45"/>
      <c r="G91" s="34" t="s">
        <v>683</v>
      </c>
      <c r="H91" s="55" t="s">
        <v>33</v>
      </c>
    </row>
    <row r="92" spans="3:8" x14ac:dyDescent="0.25">
      <c r="C92" s="31" t="s">
        <v>599</v>
      </c>
      <c r="D92" s="45"/>
      <c r="E92" s="45"/>
      <c r="F92" s="34" t="s">
        <v>81</v>
      </c>
      <c r="G92" s="34" t="s">
        <v>683</v>
      </c>
      <c r="H92" s="55" t="s">
        <v>33</v>
      </c>
    </row>
    <row r="93" spans="3:8" x14ac:dyDescent="0.25">
      <c r="C93" s="31" t="s">
        <v>678</v>
      </c>
      <c r="D93" s="45"/>
      <c r="E93" s="45"/>
      <c r="F93" s="34">
        <v>5</v>
      </c>
      <c r="G93" s="34" t="s">
        <v>683</v>
      </c>
      <c r="H93" s="55" t="s">
        <v>33</v>
      </c>
    </row>
    <row r="94" spans="3:8" x14ac:dyDescent="0.25">
      <c r="C94" s="31" t="s">
        <v>679</v>
      </c>
      <c r="D94" s="45"/>
      <c r="E94" s="45"/>
      <c r="F94" s="34" t="s">
        <v>81</v>
      </c>
      <c r="G94" s="34" t="s">
        <v>683</v>
      </c>
      <c r="H94" s="55" t="s">
        <v>33</v>
      </c>
    </row>
    <row r="95" spans="3:8" x14ac:dyDescent="0.25">
      <c r="C95" s="31" t="s">
        <v>680</v>
      </c>
      <c r="D95" s="45"/>
      <c r="E95" s="45"/>
      <c r="F95" s="34" t="s">
        <v>81</v>
      </c>
      <c r="G95" s="34" t="s">
        <v>683</v>
      </c>
      <c r="H95" s="55" t="s">
        <v>33</v>
      </c>
    </row>
    <row r="96" spans="3:8" x14ac:dyDescent="0.25">
      <c r="C96" s="31" t="s">
        <v>681</v>
      </c>
      <c r="D96" s="45"/>
      <c r="E96" s="45"/>
      <c r="F96" s="34" t="s">
        <v>81</v>
      </c>
      <c r="G96" s="34" t="s">
        <v>683</v>
      </c>
      <c r="H96" s="55" t="s">
        <v>33</v>
      </c>
    </row>
    <row r="97" spans="3:8" x14ac:dyDescent="0.25">
      <c r="C97" s="31" t="s">
        <v>682</v>
      </c>
      <c r="D97" s="45"/>
      <c r="E97" s="45"/>
      <c r="G97" s="34" t="s">
        <v>683</v>
      </c>
      <c r="H97" s="55" t="s">
        <v>33</v>
      </c>
    </row>
    <row r="98" spans="3:8" x14ac:dyDescent="0.25">
      <c r="C98" s="30" t="s">
        <v>36</v>
      </c>
      <c r="D98" s="67" t="s">
        <v>38</v>
      </c>
      <c r="E98" s="65">
        <v>1</v>
      </c>
      <c r="F98" s="65"/>
      <c r="G98" s="65" t="s">
        <v>18</v>
      </c>
      <c r="H98" s="52" t="s">
        <v>749</v>
      </c>
    </row>
    <row r="99" spans="3:8" x14ac:dyDescent="0.25">
      <c r="C99" s="31" t="s">
        <v>43</v>
      </c>
      <c r="D99" s="59"/>
      <c r="E99" s="61"/>
      <c r="F99" s="61"/>
      <c r="G99" s="61"/>
      <c r="H99" s="56" t="s">
        <v>33</v>
      </c>
    </row>
    <row r="100" spans="3:8" x14ac:dyDescent="0.25">
      <c r="C100" s="31" t="s">
        <v>45</v>
      </c>
      <c r="D100" s="59"/>
      <c r="E100" s="61"/>
      <c r="F100" s="61"/>
      <c r="G100" s="61"/>
      <c r="H100" s="56" t="s">
        <v>33</v>
      </c>
    </row>
    <row r="101" spans="3:8" x14ac:dyDescent="0.25">
      <c r="C101" s="31" t="s">
        <v>47</v>
      </c>
      <c r="D101" s="59" t="s">
        <v>48</v>
      </c>
      <c r="E101" s="61">
        <v>1</v>
      </c>
      <c r="F101" s="61"/>
      <c r="G101" s="61" t="s">
        <v>18</v>
      </c>
      <c r="H101" s="39" t="s">
        <v>750</v>
      </c>
    </row>
    <row r="102" spans="3:8" x14ac:dyDescent="0.25">
      <c r="C102" s="31" t="s">
        <v>50</v>
      </c>
      <c r="D102" s="59"/>
      <c r="E102" s="61"/>
      <c r="F102" s="61"/>
      <c r="G102" s="61"/>
      <c r="H102" s="56" t="s">
        <v>33</v>
      </c>
    </row>
    <row r="103" spans="3:8" x14ac:dyDescent="0.25">
      <c r="C103" s="31" t="s">
        <v>52</v>
      </c>
      <c r="D103" s="59" t="s">
        <v>53</v>
      </c>
      <c r="E103" s="61">
        <v>1</v>
      </c>
      <c r="F103" s="61"/>
      <c r="G103" s="61" t="s">
        <v>18</v>
      </c>
      <c r="H103" s="56" t="s">
        <v>33</v>
      </c>
    </row>
    <row r="104" spans="3:8" x14ac:dyDescent="0.25">
      <c r="C104" s="31" t="s">
        <v>55</v>
      </c>
      <c r="D104" s="59"/>
      <c r="E104" s="61"/>
      <c r="F104" s="61"/>
      <c r="G104" s="61"/>
      <c r="H104" s="56" t="s">
        <v>33</v>
      </c>
    </row>
    <row r="105" spans="3:8" x14ac:dyDescent="0.25">
      <c r="C105" s="31" t="s">
        <v>77</v>
      </c>
      <c r="D105" s="59" t="s">
        <v>78</v>
      </c>
      <c r="E105" s="61">
        <v>1</v>
      </c>
      <c r="F105" s="61"/>
      <c r="G105" s="61" t="s">
        <v>18</v>
      </c>
      <c r="H105" s="56" t="s">
        <v>33</v>
      </c>
    </row>
    <row r="106" spans="3:8" x14ac:dyDescent="0.25">
      <c r="C106" s="31" t="s">
        <v>83</v>
      </c>
      <c r="D106" s="59"/>
      <c r="E106" s="61"/>
      <c r="F106" s="61"/>
      <c r="G106" s="61"/>
      <c r="H106" s="56" t="s">
        <v>33</v>
      </c>
    </row>
    <row r="107" spans="3:8" x14ac:dyDescent="0.25">
      <c r="C107" s="31" t="s">
        <v>70</v>
      </c>
      <c r="D107" s="59" t="s">
        <v>71</v>
      </c>
      <c r="E107" s="61">
        <v>1</v>
      </c>
      <c r="F107" s="61"/>
      <c r="G107" s="61" t="s">
        <v>18</v>
      </c>
      <c r="H107" s="56" t="s">
        <v>33</v>
      </c>
    </row>
    <row r="108" spans="3:8" x14ac:dyDescent="0.25">
      <c r="C108" s="31" t="s">
        <v>75</v>
      </c>
      <c r="D108" s="59"/>
      <c r="E108" s="61"/>
      <c r="F108" s="61"/>
      <c r="G108" s="61"/>
      <c r="H108" s="56" t="s">
        <v>33</v>
      </c>
    </row>
    <row r="109" spans="3:8" x14ac:dyDescent="0.25">
      <c r="C109" s="31" t="s">
        <v>104</v>
      </c>
      <c r="D109" s="59" t="s">
        <v>105</v>
      </c>
      <c r="E109" s="61">
        <v>1</v>
      </c>
      <c r="F109" s="61"/>
      <c r="G109" s="61" t="s">
        <v>18</v>
      </c>
      <c r="H109" s="56" t="s">
        <v>33</v>
      </c>
    </row>
    <row r="110" spans="3:8" x14ac:dyDescent="0.25">
      <c r="C110" s="31" t="s">
        <v>107</v>
      </c>
      <c r="D110" s="59"/>
      <c r="E110" s="61"/>
      <c r="F110" s="61"/>
      <c r="G110" s="61"/>
      <c r="H110" s="56" t="s">
        <v>33</v>
      </c>
    </row>
    <row r="111" spans="3:8" x14ac:dyDescent="0.25">
      <c r="C111" s="31" t="s">
        <v>170</v>
      </c>
      <c r="D111" s="59" t="s">
        <v>171</v>
      </c>
      <c r="E111" s="61">
        <v>3</v>
      </c>
      <c r="F111" s="61"/>
      <c r="G111" s="61" t="s">
        <v>18</v>
      </c>
      <c r="H111" s="56" t="s">
        <v>33</v>
      </c>
    </row>
    <row r="112" spans="3:8" x14ac:dyDescent="0.25">
      <c r="C112" s="31" t="s">
        <v>174</v>
      </c>
      <c r="D112" s="59"/>
      <c r="E112" s="61"/>
      <c r="F112" s="61"/>
      <c r="G112" s="61"/>
      <c r="H112" s="56" t="s">
        <v>33</v>
      </c>
    </row>
    <row r="113" spans="3:8" x14ac:dyDescent="0.25">
      <c r="C113" s="31" t="s">
        <v>176</v>
      </c>
      <c r="D113" s="59"/>
      <c r="E113" s="61"/>
      <c r="F113" s="61"/>
      <c r="G113" s="61"/>
      <c r="H113" s="56" t="s">
        <v>33</v>
      </c>
    </row>
    <row r="114" spans="3:8" x14ac:dyDescent="0.25">
      <c r="C114" s="31" t="s">
        <v>203</v>
      </c>
      <c r="D114" s="59" t="s">
        <v>204</v>
      </c>
      <c r="E114" s="61">
        <v>3</v>
      </c>
      <c r="F114" s="61"/>
      <c r="G114" s="61" t="s">
        <v>18</v>
      </c>
      <c r="H114" s="56" t="s">
        <v>33</v>
      </c>
    </row>
    <row r="115" spans="3:8" x14ac:dyDescent="0.25">
      <c r="C115" s="31" t="s">
        <v>206</v>
      </c>
      <c r="D115" s="59"/>
      <c r="E115" s="61"/>
      <c r="F115" s="61"/>
      <c r="G115" s="61"/>
      <c r="H115" s="56" t="s">
        <v>33</v>
      </c>
    </row>
    <row r="116" spans="3:8" x14ac:dyDescent="0.25">
      <c r="C116" s="31" t="s">
        <v>299</v>
      </c>
      <c r="D116" s="59" t="s">
        <v>300</v>
      </c>
      <c r="E116" s="61">
        <v>1</v>
      </c>
      <c r="F116" s="61" t="s">
        <v>81</v>
      </c>
      <c r="G116" s="61" t="s">
        <v>18</v>
      </c>
      <c r="H116" s="56" t="s">
        <v>33</v>
      </c>
    </row>
    <row r="117" spans="3:8" x14ac:dyDescent="0.25">
      <c r="C117" s="31" t="s">
        <v>302</v>
      </c>
      <c r="D117" s="59"/>
      <c r="E117" s="61"/>
      <c r="F117" s="61"/>
      <c r="G117" s="61"/>
      <c r="H117" s="56" t="s">
        <v>33</v>
      </c>
    </row>
    <row r="118" spans="3:8" x14ac:dyDescent="0.25">
      <c r="C118" s="31" t="s">
        <v>304</v>
      </c>
      <c r="D118" s="59" t="s">
        <v>305</v>
      </c>
      <c r="E118" s="61">
        <v>1</v>
      </c>
      <c r="F118" s="61"/>
      <c r="G118" s="61" t="s">
        <v>18</v>
      </c>
      <c r="H118" s="56" t="s">
        <v>33</v>
      </c>
    </row>
    <row r="119" spans="3:8" x14ac:dyDescent="0.25">
      <c r="C119" s="31" t="s">
        <v>309</v>
      </c>
      <c r="D119" s="59"/>
      <c r="E119" s="61"/>
      <c r="F119" s="61"/>
      <c r="G119" s="61"/>
      <c r="H119" s="56" t="s">
        <v>33</v>
      </c>
    </row>
    <row r="120" spans="3:8" x14ac:dyDescent="0.25">
      <c r="C120" s="31" t="s">
        <v>307</v>
      </c>
      <c r="D120" s="59"/>
      <c r="E120" s="61"/>
      <c r="F120" s="61"/>
      <c r="G120" s="61"/>
      <c r="H120" s="56" t="s">
        <v>33</v>
      </c>
    </row>
    <row r="121" spans="3:8" x14ac:dyDescent="0.25">
      <c r="C121" s="31" t="s">
        <v>311</v>
      </c>
      <c r="D121" s="59"/>
      <c r="E121" s="61"/>
      <c r="F121" s="61"/>
      <c r="G121" s="61"/>
      <c r="H121" s="56" t="s">
        <v>33</v>
      </c>
    </row>
    <row r="122" spans="3:8" x14ac:dyDescent="0.25">
      <c r="C122" s="31" t="s">
        <v>317</v>
      </c>
      <c r="D122" s="59" t="s">
        <v>318</v>
      </c>
      <c r="E122" s="61">
        <v>1</v>
      </c>
      <c r="F122" s="61"/>
      <c r="G122" s="61" t="s">
        <v>18</v>
      </c>
      <c r="H122" s="56" t="s">
        <v>33</v>
      </c>
    </row>
    <row r="123" spans="3:8" x14ac:dyDescent="0.25">
      <c r="C123" s="31" t="s">
        <v>320</v>
      </c>
      <c r="D123" s="59"/>
      <c r="E123" s="61"/>
      <c r="F123" s="61"/>
      <c r="G123" s="61"/>
      <c r="H123" s="56" t="s">
        <v>33</v>
      </c>
    </row>
    <row r="124" spans="3:8" x14ac:dyDescent="0.25">
      <c r="C124" s="31" t="s">
        <v>322</v>
      </c>
      <c r="D124" s="66" t="s">
        <v>323</v>
      </c>
      <c r="E124" s="61">
        <v>1</v>
      </c>
      <c r="F124" s="61"/>
      <c r="G124" s="61" t="s">
        <v>18</v>
      </c>
      <c r="H124" s="56" t="s">
        <v>33</v>
      </c>
    </row>
    <row r="125" spans="3:8" x14ac:dyDescent="0.25">
      <c r="C125" s="31" t="s">
        <v>325</v>
      </c>
      <c r="D125" s="66"/>
      <c r="E125" s="61"/>
      <c r="F125" s="61"/>
      <c r="G125" s="61"/>
      <c r="H125" s="56" t="s">
        <v>33</v>
      </c>
    </row>
    <row r="126" spans="3:8" x14ac:dyDescent="0.25">
      <c r="C126" s="31" t="s">
        <v>327</v>
      </c>
      <c r="D126" s="59" t="s">
        <v>328</v>
      </c>
      <c r="E126" s="61">
        <v>1</v>
      </c>
      <c r="F126" s="61"/>
      <c r="G126" s="61" t="s">
        <v>18</v>
      </c>
      <c r="H126" s="56" t="s">
        <v>33</v>
      </c>
    </row>
    <row r="127" spans="3:8" x14ac:dyDescent="0.25">
      <c r="C127" s="31" t="s">
        <v>330</v>
      </c>
      <c r="D127" s="59"/>
      <c r="E127" s="61"/>
      <c r="F127" s="61"/>
      <c r="G127" s="61"/>
      <c r="H127" s="56" t="s">
        <v>33</v>
      </c>
    </row>
    <row r="128" spans="3:8" x14ac:dyDescent="0.25">
      <c r="C128" s="31" t="s">
        <v>332</v>
      </c>
      <c r="D128" s="59" t="s">
        <v>333</v>
      </c>
      <c r="E128" s="61">
        <v>1</v>
      </c>
      <c r="F128" s="61"/>
      <c r="G128" s="61" t="s">
        <v>18</v>
      </c>
      <c r="H128" s="56" t="s">
        <v>33</v>
      </c>
    </row>
    <row r="129" spans="2:8" x14ac:dyDescent="0.25">
      <c r="C129" s="31" t="s">
        <v>335</v>
      </c>
      <c r="D129" s="59"/>
      <c r="E129" s="61"/>
      <c r="F129" s="61"/>
      <c r="G129" s="61"/>
      <c r="H129" s="56" t="s">
        <v>33</v>
      </c>
    </row>
    <row r="130" spans="2:8" x14ac:dyDescent="0.25">
      <c r="C130" s="31" t="s">
        <v>337</v>
      </c>
      <c r="D130" s="59" t="s">
        <v>338</v>
      </c>
      <c r="E130" s="61">
        <v>1</v>
      </c>
      <c r="F130" s="61"/>
      <c r="G130" s="61" t="s">
        <v>18</v>
      </c>
      <c r="H130" s="56" t="s">
        <v>33</v>
      </c>
    </row>
    <row r="131" spans="2:8" x14ac:dyDescent="0.25">
      <c r="C131" s="31" t="s">
        <v>340</v>
      </c>
      <c r="D131" s="59"/>
      <c r="E131" s="61"/>
      <c r="F131" s="61"/>
      <c r="G131" s="61"/>
      <c r="H131" s="56" t="s">
        <v>33</v>
      </c>
    </row>
    <row r="132" spans="2:8" x14ac:dyDescent="0.25">
      <c r="C132" s="31" t="s">
        <v>342</v>
      </c>
      <c r="D132" s="59" t="s">
        <v>343</v>
      </c>
      <c r="E132" s="61">
        <v>1</v>
      </c>
      <c r="F132" s="61"/>
      <c r="G132" s="61" t="s">
        <v>18</v>
      </c>
      <c r="H132" s="56" t="s">
        <v>33</v>
      </c>
    </row>
    <row r="133" spans="2:8" x14ac:dyDescent="0.25">
      <c r="C133" s="31" t="s">
        <v>345</v>
      </c>
      <c r="D133" s="59"/>
      <c r="E133" s="61"/>
      <c r="F133" s="61"/>
      <c r="G133" s="61"/>
      <c r="H133" s="56" t="s">
        <v>33</v>
      </c>
    </row>
    <row r="134" spans="2:8" x14ac:dyDescent="0.25">
      <c r="C134" s="31" t="s">
        <v>347</v>
      </c>
      <c r="D134" s="59" t="s">
        <v>348</v>
      </c>
      <c r="E134" s="61">
        <v>1</v>
      </c>
      <c r="F134" s="61"/>
      <c r="G134" s="61" t="s">
        <v>18</v>
      </c>
      <c r="H134" s="56" t="s">
        <v>33</v>
      </c>
    </row>
    <row r="135" spans="2:8" x14ac:dyDescent="0.25">
      <c r="C135" s="31" t="s">
        <v>350</v>
      </c>
      <c r="D135" s="59"/>
      <c r="E135" s="61"/>
      <c r="F135" s="61"/>
      <c r="G135" s="61"/>
      <c r="H135" s="56" t="s">
        <v>33</v>
      </c>
    </row>
    <row r="136" spans="2:8" x14ac:dyDescent="0.25">
      <c r="C136" s="31" t="s">
        <v>360</v>
      </c>
      <c r="D136" s="59" t="s">
        <v>361</v>
      </c>
      <c r="E136" s="61">
        <v>2</v>
      </c>
      <c r="F136" s="61"/>
      <c r="G136" s="61" t="s">
        <v>18</v>
      </c>
      <c r="H136" s="56" t="s">
        <v>33</v>
      </c>
    </row>
    <row r="137" spans="2:8" x14ac:dyDescent="0.25">
      <c r="C137" s="31" t="s">
        <v>363</v>
      </c>
      <c r="D137" s="59"/>
      <c r="E137" s="61"/>
      <c r="F137" s="61"/>
      <c r="G137" s="61"/>
      <c r="H137" s="56" t="s">
        <v>33</v>
      </c>
    </row>
    <row r="138" spans="2:8" x14ac:dyDescent="0.25">
      <c r="C138" s="31" t="s">
        <v>365</v>
      </c>
      <c r="D138" s="59" t="s">
        <v>366</v>
      </c>
      <c r="E138" s="61">
        <v>1</v>
      </c>
      <c r="F138" s="61"/>
      <c r="G138" s="61" t="s">
        <v>18</v>
      </c>
      <c r="H138" s="56" t="s">
        <v>33</v>
      </c>
    </row>
    <row r="139" spans="2:8" x14ac:dyDescent="0.25">
      <c r="C139" s="31" t="s">
        <v>376</v>
      </c>
      <c r="D139" s="59"/>
      <c r="E139" s="61"/>
      <c r="F139" s="61"/>
      <c r="G139" s="61"/>
      <c r="H139" s="56" t="s">
        <v>33</v>
      </c>
    </row>
    <row r="140" spans="2:8" x14ac:dyDescent="0.25">
      <c r="C140" s="31" t="s">
        <v>382</v>
      </c>
      <c r="D140" s="59"/>
      <c r="E140" s="61"/>
      <c r="F140" s="61"/>
      <c r="G140" s="61"/>
      <c r="H140" s="56" t="s">
        <v>33</v>
      </c>
    </row>
    <row r="141" spans="2:8" x14ac:dyDescent="0.25">
      <c r="C141" s="31" t="s">
        <v>370</v>
      </c>
      <c r="D141" s="59" t="s">
        <v>371</v>
      </c>
      <c r="E141" s="61">
        <v>1</v>
      </c>
      <c r="F141" s="61" t="s">
        <v>81</v>
      </c>
      <c r="G141" s="61" t="s">
        <v>18</v>
      </c>
      <c r="H141" s="56" t="s">
        <v>33</v>
      </c>
    </row>
    <row r="142" spans="2:8" x14ac:dyDescent="0.25">
      <c r="C142" s="31" t="s">
        <v>378</v>
      </c>
      <c r="D142" s="59"/>
      <c r="E142" s="61"/>
      <c r="F142" s="61"/>
      <c r="G142" s="61"/>
      <c r="H142" s="56" t="s">
        <v>33</v>
      </c>
    </row>
    <row r="143" spans="2:8" x14ac:dyDescent="0.25">
      <c r="C143" s="31" t="s">
        <v>384</v>
      </c>
      <c r="D143" s="59"/>
      <c r="E143" s="61"/>
      <c r="F143" s="61"/>
      <c r="G143" s="61"/>
      <c r="H143" s="56" t="s">
        <v>33</v>
      </c>
    </row>
    <row r="144" spans="2:8" x14ac:dyDescent="0.25">
      <c r="B144" s="33"/>
      <c r="C144" s="31" t="s">
        <v>373</v>
      </c>
      <c r="D144" s="59" t="s">
        <v>374</v>
      </c>
      <c r="E144" s="61">
        <v>1</v>
      </c>
      <c r="F144" s="61" t="s">
        <v>81</v>
      </c>
      <c r="G144" s="61" t="s">
        <v>18</v>
      </c>
      <c r="H144" s="56" t="s">
        <v>33</v>
      </c>
    </row>
    <row r="145" spans="2:8" x14ac:dyDescent="0.25">
      <c r="B145" s="33"/>
      <c r="C145" s="31" t="s">
        <v>380</v>
      </c>
      <c r="D145" s="59"/>
      <c r="E145" s="61"/>
      <c r="F145" s="61"/>
      <c r="G145" s="61"/>
      <c r="H145" s="56" t="s">
        <v>33</v>
      </c>
    </row>
    <row r="146" spans="2:8" x14ac:dyDescent="0.25">
      <c r="B146" s="33"/>
      <c r="C146" s="31" t="s">
        <v>386</v>
      </c>
      <c r="D146" s="59"/>
      <c r="E146" s="61"/>
      <c r="F146" s="61"/>
      <c r="G146" s="61"/>
      <c r="H146" s="56" t="s">
        <v>33</v>
      </c>
    </row>
    <row r="147" spans="2:8" x14ac:dyDescent="0.25">
      <c r="C147" s="31" t="s">
        <v>64</v>
      </c>
      <c r="D147" s="59" t="s">
        <v>65</v>
      </c>
      <c r="E147" s="61">
        <v>4</v>
      </c>
      <c r="F147" s="61"/>
      <c r="G147" s="61" t="s">
        <v>18</v>
      </c>
      <c r="H147" s="56" t="s">
        <v>33</v>
      </c>
    </row>
    <row r="148" spans="2:8" x14ac:dyDescent="0.25">
      <c r="C148" s="31" t="s">
        <v>68</v>
      </c>
      <c r="D148" s="59"/>
      <c r="E148" s="61"/>
      <c r="F148" s="61"/>
      <c r="G148" s="61"/>
      <c r="H148" s="56" t="s">
        <v>33</v>
      </c>
    </row>
    <row r="149" spans="2:8" x14ac:dyDescent="0.25">
      <c r="C149" s="31" t="s">
        <v>109</v>
      </c>
      <c r="D149" s="59" t="s">
        <v>110</v>
      </c>
      <c r="E149" s="61">
        <v>3</v>
      </c>
      <c r="F149" s="61"/>
      <c r="G149" s="61" t="s">
        <v>18</v>
      </c>
      <c r="H149" s="56" t="s">
        <v>33</v>
      </c>
    </row>
    <row r="150" spans="2:8" x14ac:dyDescent="0.25">
      <c r="C150" s="31" t="s">
        <v>112</v>
      </c>
      <c r="D150" s="59"/>
      <c r="E150" s="61"/>
      <c r="F150" s="61"/>
      <c r="G150" s="61"/>
      <c r="H150" s="56" t="s">
        <v>33</v>
      </c>
    </row>
    <row r="151" spans="2:8" x14ac:dyDescent="0.25">
      <c r="C151" s="31" t="s">
        <v>114</v>
      </c>
      <c r="D151" s="59"/>
      <c r="E151" s="61"/>
      <c r="F151" s="61"/>
      <c r="G151" s="61"/>
      <c r="H151" s="56" t="s">
        <v>33</v>
      </c>
    </row>
    <row r="152" spans="2:8" x14ac:dyDescent="0.25">
      <c r="C152" s="31" t="s">
        <v>118</v>
      </c>
      <c r="D152" s="59" t="s">
        <v>119</v>
      </c>
      <c r="E152" s="61">
        <v>3</v>
      </c>
      <c r="F152" s="61"/>
      <c r="G152" s="61" t="s">
        <v>18</v>
      </c>
      <c r="H152" s="56" t="s">
        <v>33</v>
      </c>
    </row>
    <row r="153" spans="2:8" x14ac:dyDescent="0.25">
      <c r="C153" s="31" t="s">
        <v>121</v>
      </c>
      <c r="D153" s="59"/>
      <c r="E153" s="61"/>
      <c r="F153" s="61"/>
      <c r="G153" s="61"/>
      <c r="H153" s="56" t="s">
        <v>33</v>
      </c>
    </row>
    <row r="154" spans="2:8" x14ac:dyDescent="0.25">
      <c r="C154" s="31" t="s">
        <v>123</v>
      </c>
      <c r="D154" s="59" t="s">
        <v>124</v>
      </c>
      <c r="E154" s="61">
        <v>3</v>
      </c>
      <c r="F154" s="61"/>
      <c r="G154" s="61" t="s">
        <v>18</v>
      </c>
      <c r="H154" s="56" t="s">
        <v>33</v>
      </c>
    </row>
    <row r="155" spans="2:8" x14ac:dyDescent="0.25">
      <c r="C155" s="31" t="s">
        <v>126</v>
      </c>
      <c r="D155" s="59"/>
      <c r="E155" s="61"/>
      <c r="F155" s="61"/>
      <c r="G155" s="61"/>
      <c r="H155" s="56" t="s">
        <v>33</v>
      </c>
    </row>
    <row r="156" spans="2:8" x14ac:dyDescent="0.25">
      <c r="C156" s="31" t="s">
        <v>128</v>
      </c>
      <c r="D156" s="59"/>
      <c r="E156" s="61"/>
      <c r="F156" s="61"/>
      <c r="G156" s="61"/>
      <c r="H156" s="56" t="s">
        <v>33</v>
      </c>
    </row>
    <row r="157" spans="2:8" x14ac:dyDescent="0.25">
      <c r="C157" s="31" t="s">
        <v>130</v>
      </c>
      <c r="D157" s="59" t="s">
        <v>131</v>
      </c>
      <c r="E157" s="61">
        <v>3</v>
      </c>
      <c r="F157" s="61"/>
      <c r="G157" s="61" t="s">
        <v>18</v>
      </c>
      <c r="H157" s="56" t="s">
        <v>33</v>
      </c>
    </row>
    <row r="158" spans="2:8" x14ac:dyDescent="0.25">
      <c r="C158" s="31" t="s">
        <v>134</v>
      </c>
      <c r="D158" s="59"/>
      <c r="E158" s="61"/>
      <c r="F158" s="61"/>
      <c r="G158" s="61"/>
      <c r="H158" s="56" t="s">
        <v>33</v>
      </c>
    </row>
    <row r="159" spans="2:8" x14ac:dyDescent="0.25">
      <c r="C159" s="31" t="s">
        <v>136</v>
      </c>
      <c r="D159" s="59"/>
      <c r="E159" s="61"/>
      <c r="F159" s="61"/>
      <c r="G159" s="61"/>
      <c r="H159" s="56" t="s">
        <v>33</v>
      </c>
    </row>
    <row r="160" spans="2:8" x14ac:dyDescent="0.25">
      <c r="C160" s="31" t="s">
        <v>158</v>
      </c>
      <c r="D160" s="59" t="s">
        <v>159</v>
      </c>
      <c r="E160" s="61">
        <v>5</v>
      </c>
      <c r="F160" s="61"/>
      <c r="G160" s="61" t="s">
        <v>18</v>
      </c>
      <c r="H160" s="39" t="s">
        <v>751</v>
      </c>
    </row>
    <row r="161" spans="3:8" x14ac:dyDescent="0.25">
      <c r="C161" s="31" t="s">
        <v>161</v>
      </c>
      <c r="D161" s="59"/>
      <c r="E161" s="61"/>
      <c r="F161" s="61"/>
      <c r="G161" s="61"/>
      <c r="H161" s="56" t="s">
        <v>33</v>
      </c>
    </row>
    <row r="162" spans="3:8" x14ac:dyDescent="0.25">
      <c r="C162" s="31" t="s">
        <v>163</v>
      </c>
      <c r="D162" s="59" t="s">
        <v>164</v>
      </c>
      <c r="E162" s="61">
        <v>5</v>
      </c>
      <c r="F162" s="61"/>
      <c r="G162" s="61" t="s">
        <v>18</v>
      </c>
      <c r="H162" s="56" t="s">
        <v>33</v>
      </c>
    </row>
    <row r="163" spans="3:8" x14ac:dyDescent="0.25">
      <c r="C163" s="31" t="s">
        <v>166</v>
      </c>
      <c r="D163" s="59"/>
      <c r="E163" s="61"/>
      <c r="F163" s="61"/>
      <c r="G163" s="61"/>
      <c r="H163" s="56" t="s">
        <v>33</v>
      </c>
    </row>
    <row r="164" spans="3:8" x14ac:dyDescent="0.25">
      <c r="C164" s="31" t="s">
        <v>168</v>
      </c>
      <c r="D164" s="59"/>
      <c r="E164" s="61"/>
      <c r="F164" s="61"/>
      <c r="G164" s="61"/>
      <c r="H164" s="56" t="s">
        <v>33</v>
      </c>
    </row>
    <row r="165" spans="3:8" x14ac:dyDescent="0.25">
      <c r="C165" s="31" t="s">
        <v>178</v>
      </c>
      <c r="D165" s="59" t="s">
        <v>179</v>
      </c>
      <c r="E165" s="61">
        <v>5</v>
      </c>
      <c r="F165" s="61"/>
      <c r="G165" s="61" t="s">
        <v>18</v>
      </c>
      <c r="H165" s="56" t="s">
        <v>33</v>
      </c>
    </row>
    <row r="166" spans="3:8" x14ac:dyDescent="0.25">
      <c r="C166" s="31" t="s">
        <v>181</v>
      </c>
      <c r="D166" s="59"/>
      <c r="E166" s="61"/>
      <c r="F166" s="61"/>
      <c r="G166" s="61"/>
      <c r="H166" s="56" t="s">
        <v>33</v>
      </c>
    </row>
    <row r="167" spans="3:8" x14ac:dyDescent="0.25">
      <c r="C167" s="31" t="s">
        <v>183</v>
      </c>
      <c r="D167" s="59"/>
      <c r="E167" s="61"/>
      <c r="F167" s="61"/>
      <c r="G167" s="61"/>
      <c r="H167" s="56" t="s">
        <v>33</v>
      </c>
    </row>
    <row r="168" spans="3:8" x14ac:dyDescent="0.25">
      <c r="C168" s="31" t="s">
        <v>185</v>
      </c>
      <c r="D168" s="59" t="s">
        <v>186</v>
      </c>
      <c r="E168" s="61">
        <v>5</v>
      </c>
      <c r="F168" s="61"/>
      <c r="G168" s="61" t="s">
        <v>18</v>
      </c>
      <c r="H168" s="56" t="s">
        <v>33</v>
      </c>
    </row>
    <row r="169" spans="3:8" x14ac:dyDescent="0.25">
      <c r="C169" s="31" t="s">
        <v>188</v>
      </c>
      <c r="D169" s="59"/>
      <c r="E169" s="61"/>
      <c r="F169" s="61"/>
      <c r="G169" s="61"/>
      <c r="H169" s="56" t="s">
        <v>33</v>
      </c>
    </row>
    <row r="170" spans="3:8" x14ac:dyDescent="0.25">
      <c r="C170" s="31" t="s">
        <v>194</v>
      </c>
      <c r="D170" s="59" t="s">
        <v>195</v>
      </c>
      <c r="E170" s="61">
        <v>5</v>
      </c>
      <c r="F170" s="61"/>
      <c r="G170" s="61" t="s">
        <v>18</v>
      </c>
      <c r="H170" s="56" t="s">
        <v>33</v>
      </c>
    </row>
    <row r="171" spans="3:8" x14ac:dyDescent="0.25">
      <c r="C171" s="31" t="s">
        <v>197</v>
      </c>
      <c r="D171" s="59"/>
      <c r="E171" s="61"/>
      <c r="F171" s="61"/>
      <c r="G171" s="61"/>
      <c r="H171" s="56" t="s">
        <v>33</v>
      </c>
    </row>
    <row r="172" spans="3:8" x14ac:dyDescent="0.25">
      <c r="C172" s="31" t="s">
        <v>199</v>
      </c>
      <c r="D172" s="59" t="s">
        <v>200</v>
      </c>
      <c r="E172" s="61">
        <v>5</v>
      </c>
      <c r="F172" s="61"/>
      <c r="G172" s="61" t="s">
        <v>18</v>
      </c>
      <c r="H172" s="56" t="s">
        <v>33</v>
      </c>
    </row>
    <row r="173" spans="3:8" x14ac:dyDescent="0.25">
      <c r="C173" s="31" t="s">
        <v>202</v>
      </c>
      <c r="D173" s="59"/>
      <c r="E173" s="61"/>
      <c r="F173" s="61"/>
      <c r="G173" s="61"/>
      <c r="H173" s="56" t="s">
        <v>33</v>
      </c>
    </row>
    <row r="174" spans="3:8" x14ac:dyDescent="0.25">
      <c r="C174" s="31" t="s">
        <v>210</v>
      </c>
      <c r="D174" s="59" t="s">
        <v>211</v>
      </c>
      <c r="E174" s="61">
        <v>5</v>
      </c>
      <c r="F174" s="61"/>
      <c r="G174" s="61" t="s">
        <v>18</v>
      </c>
      <c r="H174" s="56" t="s">
        <v>33</v>
      </c>
    </row>
    <row r="175" spans="3:8" x14ac:dyDescent="0.25">
      <c r="C175" s="31" t="s">
        <v>213</v>
      </c>
      <c r="D175" s="59"/>
      <c r="E175" s="61"/>
      <c r="F175" s="61"/>
      <c r="G175" s="61"/>
      <c r="H175" s="56" t="s">
        <v>33</v>
      </c>
    </row>
    <row r="176" spans="3:8" x14ac:dyDescent="0.25">
      <c r="C176" s="31" t="s">
        <v>215</v>
      </c>
      <c r="D176" s="59"/>
      <c r="E176" s="61"/>
      <c r="F176" s="61"/>
      <c r="G176" s="61"/>
      <c r="H176" s="56" t="s">
        <v>33</v>
      </c>
    </row>
    <row r="177" spans="3:8" x14ac:dyDescent="0.25">
      <c r="C177" s="31" t="s">
        <v>222</v>
      </c>
      <c r="D177" s="59" t="s">
        <v>223</v>
      </c>
      <c r="E177" s="61">
        <v>5</v>
      </c>
      <c r="F177" s="61"/>
      <c r="G177" s="61" t="s">
        <v>18</v>
      </c>
      <c r="H177" s="56" t="s">
        <v>33</v>
      </c>
    </row>
    <row r="178" spans="3:8" x14ac:dyDescent="0.25">
      <c r="C178" s="31" t="s">
        <v>225</v>
      </c>
      <c r="D178" s="59"/>
      <c r="E178" s="61"/>
      <c r="F178" s="61"/>
      <c r="G178" s="61"/>
      <c r="H178" s="56" t="s">
        <v>33</v>
      </c>
    </row>
    <row r="179" spans="3:8" x14ac:dyDescent="0.25">
      <c r="C179" s="31" t="s">
        <v>227</v>
      </c>
      <c r="D179" s="59" t="s">
        <v>228</v>
      </c>
      <c r="E179" s="61">
        <v>5</v>
      </c>
      <c r="F179" s="61"/>
      <c r="G179" s="61" t="s">
        <v>18</v>
      </c>
      <c r="H179" s="56" t="s">
        <v>33</v>
      </c>
    </row>
    <row r="180" spans="3:8" x14ac:dyDescent="0.25">
      <c r="C180" s="31" t="s">
        <v>230</v>
      </c>
      <c r="D180" s="59"/>
      <c r="E180" s="61"/>
      <c r="F180" s="61"/>
      <c r="G180" s="61"/>
      <c r="H180" s="56" t="s">
        <v>33</v>
      </c>
    </row>
    <row r="181" spans="3:8" x14ac:dyDescent="0.25">
      <c r="C181" s="31" t="s">
        <v>232</v>
      </c>
      <c r="D181" s="59"/>
      <c r="E181" s="61"/>
      <c r="F181" s="61"/>
      <c r="G181" s="61"/>
      <c r="H181" s="56" t="s">
        <v>33</v>
      </c>
    </row>
    <row r="182" spans="3:8" x14ac:dyDescent="0.25">
      <c r="C182" s="31" t="s">
        <v>267</v>
      </c>
      <c r="D182" s="45" t="s">
        <v>268</v>
      </c>
      <c r="E182" s="34">
        <v>4</v>
      </c>
      <c r="G182" s="34" t="s">
        <v>18</v>
      </c>
      <c r="H182" s="56" t="s">
        <v>33</v>
      </c>
    </row>
    <row r="183" spans="3:8" x14ac:dyDescent="0.25">
      <c r="C183" s="31" t="s">
        <v>271</v>
      </c>
      <c r="D183" s="45" t="s">
        <v>272</v>
      </c>
      <c r="E183" s="34">
        <v>4</v>
      </c>
      <c r="G183" s="34" t="s">
        <v>18</v>
      </c>
      <c r="H183" s="56" t="s">
        <v>33</v>
      </c>
    </row>
    <row r="184" spans="3:8" x14ac:dyDescent="0.25">
      <c r="C184" s="31" t="s">
        <v>275</v>
      </c>
      <c r="D184" s="45" t="s">
        <v>276</v>
      </c>
      <c r="E184" s="34">
        <v>4</v>
      </c>
      <c r="G184" s="34" t="s">
        <v>18</v>
      </c>
      <c r="H184" s="56" t="s">
        <v>33</v>
      </c>
    </row>
    <row r="185" spans="3:8" x14ac:dyDescent="0.25">
      <c r="C185" s="31" t="s">
        <v>279</v>
      </c>
      <c r="D185" s="45" t="s">
        <v>280</v>
      </c>
      <c r="E185" s="34">
        <v>4</v>
      </c>
      <c r="G185" s="34" t="s">
        <v>18</v>
      </c>
      <c r="H185" s="56" t="s">
        <v>33</v>
      </c>
    </row>
    <row r="186" spans="3:8" x14ac:dyDescent="0.25">
      <c r="C186" s="31" t="s">
        <v>454</v>
      </c>
      <c r="D186" s="59" t="s">
        <v>582</v>
      </c>
      <c r="E186" s="61">
        <v>3</v>
      </c>
      <c r="F186" s="61"/>
      <c r="G186" s="61" t="s">
        <v>18</v>
      </c>
      <c r="H186" s="56" t="s">
        <v>33</v>
      </c>
    </row>
    <row r="187" spans="3:8" x14ac:dyDescent="0.25">
      <c r="C187" s="31" t="s">
        <v>457</v>
      </c>
      <c r="D187" s="59"/>
      <c r="E187" s="61"/>
      <c r="F187" s="61"/>
      <c r="G187" s="61"/>
      <c r="H187" s="56" t="s">
        <v>33</v>
      </c>
    </row>
    <row r="188" spans="3:8" x14ac:dyDescent="0.25">
      <c r="C188" s="31" t="s">
        <v>459</v>
      </c>
      <c r="D188" s="59" t="s">
        <v>460</v>
      </c>
      <c r="E188" s="61">
        <v>3</v>
      </c>
      <c r="F188" s="61"/>
      <c r="G188" s="61" t="s">
        <v>18</v>
      </c>
      <c r="H188" s="56" t="s">
        <v>33</v>
      </c>
    </row>
    <row r="189" spans="3:8" x14ac:dyDescent="0.25">
      <c r="C189" s="31" t="s">
        <v>462</v>
      </c>
      <c r="D189" s="59"/>
      <c r="E189" s="61"/>
      <c r="F189" s="61"/>
      <c r="G189" s="61"/>
      <c r="H189" s="56" t="s">
        <v>33</v>
      </c>
    </row>
    <row r="190" spans="3:8" x14ac:dyDescent="0.25">
      <c r="C190" s="31" t="s">
        <v>743</v>
      </c>
      <c r="D190" s="45" t="s">
        <v>746</v>
      </c>
      <c r="E190" s="34">
        <v>4</v>
      </c>
      <c r="G190" s="34" t="s">
        <v>18</v>
      </c>
      <c r="H190" s="39" t="s">
        <v>583</v>
      </c>
    </row>
    <row r="191" spans="3:8" x14ac:dyDescent="0.25">
      <c r="C191" s="31" t="s">
        <v>744</v>
      </c>
      <c r="D191" s="45" t="s">
        <v>747</v>
      </c>
      <c r="E191" s="34">
        <v>4</v>
      </c>
      <c r="G191" s="34" t="s">
        <v>18</v>
      </c>
      <c r="H191" s="39" t="s">
        <v>583</v>
      </c>
    </row>
    <row r="192" spans="3:8" x14ac:dyDescent="0.25">
      <c r="C192" s="31" t="s">
        <v>745</v>
      </c>
      <c r="D192" s="45" t="s">
        <v>748</v>
      </c>
      <c r="E192" s="34">
        <v>4</v>
      </c>
      <c r="G192" s="34" t="s">
        <v>18</v>
      </c>
      <c r="H192" s="39" t="s">
        <v>583</v>
      </c>
    </row>
    <row r="193" spans="2:8" x14ac:dyDescent="0.25">
      <c r="C193" s="31" t="s">
        <v>477</v>
      </c>
      <c r="D193" s="59" t="s">
        <v>478</v>
      </c>
      <c r="E193" s="61">
        <v>5</v>
      </c>
      <c r="F193" s="61"/>
      <c r="G193" s="61" t="s">
        <v>18</v>
      </c>
      <c r="H193" s="56" t="s">
        <v>33</v>
      </c>
    </row>
    <row r="194" spans="2:8" x14ac:dyDescent="0.25">
      <c r="B194" s="33"/>
      <c r="C194" s="31" t="s">
        <v>480</v>
      </c>
      <c r="D194" s="59"/>
      <c r="E194" s="61"/>
      <c r="F194" s="61"/>
      <c r="G194" s="61"/>
      <c r="H194" s="56" t="s">
        <v>33</v>
      </c>
    </row>
    <row r="195" spans="2:8" x14ac:dyDescent="0.25">
      <c r="B195" s="33"/>
      <c r="C195" s="31" t="s">
        <v>464</v>
      </c>
      <c r="D195" s="59" t="s">
        <v>755</v>
      </c>
      <c r="E195" s="60" t="s">
        <v>753</v>
      </c>
      <c r="F195" s="61"/>
      <c r="G195" s="61" t="s">
        <v>18</v>
      </c>
      <c r="H195" s="56"/>
    </row>
    <row r="196" spans="2:8" x14ac:dyDescent="0.25">
      <c r="B196" s="33"/>
      <c r="C196" t="s">
        <v>467</v>
      </c>
      <c r="D196" s="59"/>
      <c r="E196" s="60"/>
      <c r="F196" s="61"/>
      <c r="G196" s="61"/>
      <c r="H196" s="56"/>
    </row>
    <row r="197" spans="2:8" x14ac:dyDescent="0.25">
      <c r="B197" s="33"/>
      <c r="C197" t="s">
        <v>495</v>
      </c>
      <c r="D197" s="59" t="s">
        <v>754</v>
      </c>
      <c r="E197" s="60" t="s">
        <v>753</v>
      </c>
      <c r="F197" s="61"/>
      <c r="G197" s="61" t="s">
        <v>18</v>
      </c>
      <c r="H197" s="56"/>
    </row>
    <row r="198" spans="2:8" x14ac:dyDescent="0.25">
      <c r="B198" s="33"/>
      <c r="C198" s="58" t="s">
        <v>498</v>
      </c>
      <c r="D198" s="62"/>
      <c r="E198" s="63"/>
      <c r="F198" s="64"/>
      <c r="G198" s="64"/>
      <c r="H198" s="57"/>
    </row>
    <row r="200" spans="2:8" x14ac:dyDescent="0.25">
      <c r="F200" s="34">
        <f>COUNTBLANK(F2:F194)</f>
        <v>124</v>
      </c>
    </row>
    <row r="201" spans="2:8" x14ac:dyDescent="0.25">
      <c r="F201" s="34">
        <f>COUNTA(F2:F194)</f>
        <v>69</v>
      </c>
    </row>
  </sheetData>
  <autoFilter ref="A1:Q1" xr:uid="{20647E0C-146B-49B2-BC4C-D733C2BD2881}"/>
  <mergeCells count="247">
    <mergeCell ref="P5:P6"/>
    <mergeCell ref="N5:N6"/>
    <mergeCell ref="O5:O6"/>
    <mergeCell ref="D144:D146"/>
    <mergeCell ref="F144:F146"/>
    <mergeCell ref="G144:G146"/>
    <mergeCell ref="D47:D48"/>
    <mergeCell ref="F47:F48"/>
    <mergeCell ref="G47:G48"/>
    <mergeCell ref="H47:H48"/>
    <mergeCell ref="D36:D37"/>
    <mergeCell ref="F36:F37"/>
    <mergeCell ref="G36:G37"/>
    <mergeCell ref="H36:H37"/>
    <mergeCell ref="D101:D102"/>
    <mergeCell ref="F101:F102"/>
    <mergeCell ref="G101:G102"/>
    <mergeCell ref="D32:D33"/>
    <mergeCell ref="F32:F33"/>
    <mergeCell ref="G32:G33"/>
    <mergeCell ref="H32:H33"/>
    <mergeCell ref="D34:D35"/>
    <mergeCell ref="F34:F35"/>
    <mergeCell ref="G34:G35"/>
    <mergeCell ref="D193:D194"/>
    <mergeCell ref="F193:F194"/>
    <mergeCell ref="G193:G194"/>
    <mergeCell ref="D177:D178"/>
    <mergeCell ref="F177:F178"/>
    <mergeCell ref="G177:G178"/>
    <mergeCell ref="D179:D181"/>
    <mergeCell ref="F179:F181"/>
    <mergeCell ref="G179:G181"/>
    <mergeCell ref="D186:D187"/>
    <mergeCell ref="D188:D189"/>
    <mergeCell ref="G186:G187"/>
    <mergeCell ref="G188:G189"/>
    <mergeCell ref="F186:F187"/>
    <mergeCell ref="F188:F189"/>
    <mergeCell ref="E177:E178"/>
    <mergeCell ref="E179:E181"/>
    <mergeCell ref="E186:E187"/>
    <mergeCell ref="E188:E189"/>
    <mergeCell ref="E193:E194"/>
    <mergeCell ref="D172:D173"/>
    <mergeCell ref="F172:F173"/>
    <mergeCell ref="G172:G173"/>
    <mergeCell ref="D174:D176"/>
    <mergeCell ref="F174:F176"/>
    <mergeCell ref="G174:G176"/>
    <mergeCell ref="D168:D169"/>
    <mergeCell ref="F168:F169"/>
    <mergeCell ref="G168:G169"/>
    <mergeCell ref="D170:D171"/>
    <mergeCell ref="F170:F171"/>
    <mergeCell ref="G170:G171"/>
    <mergeCell ref="E168:E169"/>
    <mergeCell ref="E170:E171"/>
    <mergeCell ref="E172:E173"/>
    <mergeCell ref="E174:E176"/>
    <mergeCell ref="F147:F148"/>
    <mergeCell ref="G147:G148"/>
    <mergeCell ref="D149:D151"/>
    <mergeCell ref="F149:F151"/>
    <mergeCell ref="G149:G151"/>
    <mergeCell ref="D162:D164"/>
    <mergeCell ref="F162:F164"/>
    <mergeCell ref="G162:G164"/>
    <mergeCell ref="D165:D167"/>
    <mergeCell ref="F165:F167"/>
    <mergeCell ref="G165:G167"/>
    <mergeCell ref="D157:D159"/>
    <mergeCell ref="F157:F159"/>
    <mergeCell ref="G157:G159"/>
    <mergeCell ref="D160:D161"/>
    <mergeCell ref="F160:F161"/>
    <mergeCell ref="G160:G161"/>
    <mergeCell ref="H34:H35"/>
    <mergeCell ref="F38:F40"/>
    <mergeCell ref="G38:G40"/>
    <mergeCell ref="H38:H40"/>
    <mergeCell ref="F41:F43"/>
    <mergeCell ref="G41:G43"/>
    <mergeCell ref="F44:F46"/>
    <mergeCell ref="G44:G46"/>
    <mergeCell ref="H41:H43"/>
    <mergeCell ref="H44:H46"/>
    <mergeCell ref="H24:H25"/>
    <mergeCell ref="D26:D27"/>
    <mergeCell ref="F26:F27"/>
    <mergeCell ref="G26:G27"/>
    <mergeCell ref="H26:H27"/>
    <mergeCell ref="D20:D21"/>
    <mergeCell ref="F20:F21"/>
    <mergeCell ref="G20:G21"/>
    <mergeCell ref="H20:H21"/>
    <mergeCell ref="D2:D4"/>
    <mergeCell ref="F2:F4"/>
    <mergeCell ref="G2:G4"/>
    <mergeCell ref="H2:H4"/>
    <mergeCell ref="D16:D17"/>
    <mergeCell ref="F16:F17"/>
    <mergeCell ref="G16:G17"/>
    <mergeCell ref="H16:H17"/>
    <mergeCell ref="D18:D19"/>
    <mergeCell ref="F18:F19"/>
    <mergeCell ref="G18:G19"/>
    <mergeCell ref="H18:H19"/>
    <mergeCell ref="D12:D13"/>
    <mergeCell ref="F12:F13"/>
    <mergeCell ref="G12:G13"/>
    <mergeCell ref="H12:H13"/>
    <mergeCell ref="D5:D6"/>
    <mergeCell ref="F5:F6"/>
    <mergeCell ref="G5:G6"/>
    <mergeCell ref="H5:H6"/>
    <mergeCell ref="D14:D15"/>
    <mergeCell ref="F14:F15"/>
    <mergeCell ref="G14:G15"/>
    <mergeCell ref="H14:H15"/>
    <mergeCell ref="D7:D8"/>
    <mergeCell ref="F7:F8"/>
    <mergeCell ref="G7:G8"/>
    <mergeCell ref="H7:H8"/>
    <mergeCell ref="D9:D11"/>
    <mergeCell ref="F9:F11"/>
    <mergeCell ref="G9:G11"/>
    <mergeCell ref="H9:H11"/>
    <mergeCell ref="D38:D40"/>
    <mergeCell ref="D22:D23"/>
    <mergeCell ref="F22:F23"/>
    <mergeCell ref="H22:H23"/>
    <mergeCell ref="G22:G23"/>
    <mergeCell ref="D28:D29"/>
    <mergeCell ref="F28:F29"/>
    <mergeCell ref="G28:G29"/>
    <mergeCell ref="H28:H29"/>
    <mergeCell ref="D30:D31"/>
    <mergeCell ref="F30:F31"/>
    <mergeCell ref="G30:G31"/>
    <mergeCell ref="H30:H31"/>
    <mergeCell ref="D24:D25"/>
    <mergeCell ref="F24:F25"/>
    <mergeCell ref="G24:G25"/>
    <mergeCell ref="D41:D43"/>
    <mergeCell ref="D44:D46"/>
    <mergeCell ref="D98:D100"/>
    <mergeCell ref="D103:D104"/>
    <mergeCell ref="D105:D106"/>
    <mergeCell ref="D111:D113"/>
    <mergeCell ref="D114:D115"/>
    <mergeCell ref="G111:G113"/>
    <mergeCell ref="D107:D108"/>
    <mergeCell ref="D109:D110"/>
    <mergeCell ref="G98:G100"/>
    <mergeCell ref="F114:F115"/>
    <mergeCell ref="G114:G115"/>
    <mergeCell ref="F111:F113"/>
    <mergeCell ref="E98:E100"/>
    <mergeCell ref="E101:E102"/>
    <mergeCell ref="E103:E104"/>
    <mergeCell ref="E105:E106"/>
    <mergeCell ref="E107:E108"/>
    <mergeCell ref="E109:E110"/>
    <mergeCell ref="E111:E113"/>
    <mergeCell ref="E114:E115"/>
    <mergeCell ref="G128:G129"/>
    <mergeCell ref="G130:G131"/>
    <mergeCell ref="G132:G133"/>
    <mergeCell ref="F136:F137"/>
    <mergeCell ref="G134:G135"/>
    <mergeCell ref="D134:D135"/>
    <mergeCell ref="D136:D137"/>
    <mergeCell ref="D116:D117"/>
    <mergeCell ref="F122:F123"/>
    <mergeCell ref="F124:F125"/>
    <mergeCell ref="F126:F127"/>
    <mergeCell ref="F128:F129"/>
    <mergeCell ref="F130:F131"/>
    <mergeCell ref="F132:F133"/>
    <mergeCell ref="F134:F135"/>
    <mergeCell ref="G116:G117"/>
    <mergeCell ref="F118:F121"/>
    <mergeCell ref="G118:G121"/>
    <mergeCell ref="G122:G123"/>
    <mergeCell ref="G124:G125"/>
    <mergeCell ref="G126:G127"/>
    <mergeCell ref="E116:E117"/>
    <mergeCell ref="E118:E121"/>
    <mergeCell ref="E122:E123"/>
    <mergeCell ref="D138:D140"/>
    <mergeCell ref="F138:F140"/>
    <mergeCell ref="G138:G140"/>
    <mergeCell ref="D141:D143"/>
    <mergeCell ref="F141:F143"/>
    <mergeCell ref="G141:G143"/>
    <mergeCell ref="F98:F100"/>
    <mergeCell ref="F103:F104"/>
    <mergeCell ref="G103:G104"/>
    <mergeCell ref="F105:F106"/>
    <mergeCell ref="G105:G106"/>
    <mergeCell ref="F107:F108"/>
    <mergeCell ref="G107:G108"/>
    <mergeCell ref="F109:F110"/>
    <mergeCell ref="G109:G110"/>
    <mergeCell ref="D118:D121"/>
    <mergeCell ref="D122:D123"/>
    <mergeCell ref="D124:D125"/>
    <mergeCell ref="D126:D127"/>
    <mergeCell ref="D128:D129"/>
    <mergeCell ref="D130:D131"/>
    <mergeCell ref="D132:D133"/>
    <mergeCell ref="G136:G137"/>
    <mergeCell ref="F116:F117"/>
    <mergeCell ref="E124:E125"/>
    <mergeCell ref="E126:E127"/>
    <mergeCell ref="E128:E129"/>
    <mergeCell ref="E130:E131"/>
    <mergeCell ref="E132:E133"/>
    <mergeCell ref="E134:E135"/>
    <mergeCell ref="E136:E137"/>
    <mergeCell ref="E138:E140"/>
    <mergeCell ref="E141:E143"/>
    <mergeCell ref="D195:D196"/>
    <mergeCell ref="E195:E196"/>
    <mergeCell ref="F195:F196"/>
    <mergeCell ref="G195:G196"/>
    <mergeCell ref="D197:D198"/>
    <mergeCell ref="E197:E198"/>
    <mergeCell ref="F197:F198"/>
    <mergeCell ref="G197:G198"/>
    <mergeCell ref="E144:E146"/>
    <mergeCell ref="E147:E148"/>
    <mergeCell ref="E149:E151"/>
    <mergeCell ref="E152:E153"/>
    <mergeCell ref="E154:E156"/>
    <mergeCell ref="E157:E159"/>
    <mergeCell ref="E160:E161"/>
    <mergeCell ref="E162:E164"/>
    <mergeCell ref="E165:E167"/>
    <mergeCell ref="D152:D153"/>
    <mergeCell ref="F152:F153"/>
    <mergeCell ref="G152:G153"/>
    <mergeCell ref="D154:D156"/>
    <mergeCell ref="F154:F156"/>
    <mergeCell ref="G154:G156"/>
    <mergeCell ref="D147:D148"/>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067C9-23D2-4ADE-8DCB-648ED12E8246}">
  <dimension ref="A2:D14"/>
  <sheetViews>
    <sheetView workbookViewId="0">
      <selection activeCell="C7" sqref="C7"/>
    </sheetView>
  </sheetViews>
  <sheetFormatPr defaultRowHeight="15" x14ac:dyDescent="0.25"/>
  <cols>
    <col min="1" max="1" width="28.5703125" bestFit="1" customWidth="1"/>
    <col min="2" max="2" width="12.28515625" bestFit="1" customWidth="1"/>
    <col min="3" max="3" width="10" bestFit="1" customWidth="1"/>
    <col min="4" max="4" width="9.7109375" bestFit="1" customWidth="1"/>
  </cols>
  <sheetData>
    <row r="2" spans="1:4" x14ac:dyDescent="0.25">
      <c r="A2" t="s">
        <v>245</v>
      </c>
      <c r="B2" t="s">
        <v>593</v>
      </c>
      <c r="C2" t="s">
        <v>592</v>
      </c>
    </row>
    <row r="3" spans="1:4" x14ac:dyDescent="0.25">
      <c r="A3" t="s">
        <v>594</v>
      </c>
      <c r="B3" t="s">
        <v>595</v>
      </c>
    </row>
    <row r="4" spans="1:4" x14ac:dyDescent="0.25">
      <c r="A4" t="s">
        <v>70</v>
      </c>
      <c r="B4" t="s">
        <v>596</v>
      </c>
      <c r="C4" t="s">
        <v>597</v>
      </c>
      <c r="D4" t="s">
        <v>598</v>
      </c>
    </row>
    <row r="5" spans="1:4" x14ac:dyDescent="0.25">
      <c r="A5" t="s">
        <v>299</v>
      </c>
      <c r="B5" t="s">
        <v>599</v>
      </c>
      <c r="C5" t="s">
        <v>600</v>
      </c>
    </row>
    <row r="6" spans="1:4" x14ac:dyDescent="0.25">
      <c r="A6" t="s">
        <v>104</v>
      </c>
      <c r="B6" t="s">
        <v>599</v>
      </c>
      <c r="C6" t="s">
        <v>601</v>
      </c>
    </row>
    <row r="7" spans="1:4" x14ac:dyDescent="0.25">
      <c r="A7" t="s">
        <v>304</v>
      </c>
      <c r="B7" t="s">
        <v>599</v>
      </c>
      <c r="C7" t="s">
        <v>600</v>
      </c>
    </row>
    <row r="8" spans="1:4" x14ac:dyDescent="0.25">
      <c r="A8" t="s">
        <v>317</v>
      </c>
      <c r="B8" t="s">
        <v>599</v>
      </c>
      <c r="C8" t="s">
        <v>600</v>
      </c>
    </row>
    <row r="9" spans="1:4" x14ac:dyDescent="0.25">
      <c r="A9" t="s">
        <v>322</v>
      </c>
      <c r="B9" t="s">
        <v>599</v>
      </c>
      <c r="C9" t="s">
        <v>600</v>
      </c>
    </row>
    <row r="10" spans="1:4" x14ac:dyDescent="0.25">
      <c r="A10" t="s">
        <v>327</v>
      </c>
      <c r="B10" t="s">
        <v>599</v>
      </c>
      <c r="C10" t="s">
        <v>600</v>
      </c>
    </row>
    <row r="11" spans="1:4" x14ac:dyDescent="0.25">
      <c r="A11" t="s">
        <v>332</v>
      </c>
      <c r="B11" t="s">
        <v>599</v>
      </c>
      <c r="C11" t="s">
        <v>600</v>
      </c>
    </row>
    <row r="12" spans="1:4" x14ac:dyDescent="0.25">
      <c r="A12" t="s">
        <v>337</v>
      </c>
      <c r="B12" t="s">
        <v>599</v>
      </c>
      <c r="C12" t="s">
        <v>600</v>
      </c>
    </row>
    <row r="13" spans="1:4" x14ac:dyDescent="0.25">
      <c r="A13" t="s">
        <v>342</v>
      </c>
      <c r="B13" t="s">
        <v>599</v>
      </c>
      <c r="C13" t="s">
        <v>600</v>
      </c>
    </row>
    <row r="14" spans="1:4" x14ac:dyDescent="0.25">
      <c r="A14" t="s">
        <v>347</v>
      </c>
      <c r="B14" t="s">
        <v>599</v>
      </c>
      <c r="C14" t="s">
        <v>600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A6E34-2715-4365-861D-18E53AC7F8C2}">
  <dimension ref="A1:M10"/>
  <sheetViews>
    <sheetView workbookViewId="0">
      <selection activeCell="H18" sqref="H18"/>
    </sheetView>
  </sheetViews>
  <sheetFormatPr defaultRowHeight="15" x14ac:dyDescent="0.25"/>
  <cols>
    <col min="1" max="1" width="17" style="46" bestFit="1" customWidth="1"/>
    <col min="2" max="2" width="108.85546875" style="2" customWidth="1"/>
    <col min="3" max="3" width="9.28515625" bestFit="1" customWidth="1"/>
    <col min="4" max="4" width="2.85546875" bestFit="1" customWidth="1"/>
    <col min="5" max="5" width="8.5703125" bestFit="1" customWidth="1"/>
    <col min="6" max="6" width="9.28515625" bestFit="1" customWidth="1"/>
    <col min="7" max="7" width="14.140625" bestFit="1" customWidth="1"/>
    <col min="8" max="8" width="10" bestFit="1" customWidth="1"/>
    <col min="10" max="10" width="16.140625" bestFit="1" customWidth="1"/>
    <col min="11" max="11" width="14.140625" bestFit="1" customWidth="1"/>
    <col min="12" max="12" width="13.5703125" bestFit="1" customWidth="1"/>
    <col min="13" max="13" width="6.42578125" bestFit="1" customWidth="1"/>
  </cols>
  <sheetData>
    <row r="1" spans="1:13" ht="30" x14ac:dyDescent="0.25">
      <c r="A1" s="46" t="s">
        <v>605</v>
      </c>
      <c r="B1" s="2" t="s">
        <v>614</v>
      </c>
      <c r="D1" s="46" t="s">
        <v>624</v>
      </c>
      <c r="E1" s="46" t="s">
        <v>625</v>
      </c>
      <c r="F1" s="46" t="s">
        <v>602</v>
      </c>
      <c r="G1" s="46" t="s">
        <v>608</v>
      </c>
      <c r="H1" s="46" t="s">
        <v>603</v>
      </c>
      <c r="I1" s="46" t="s">
        <v>604</v>
      </c>
      <c r="J1" s="46" t="s">
        <v>626</v>
      </c>
      <c r="K1" s="46" t="s">
        <v>612</v>
      </c>
      <c r="L1" s="46" t="s">
        <v>627</v>
      </c>
      <c r="M1" s="46" t="s">
        <v>1</v>
      </c>
    </row>
    <row r="2" spans="1:13" ht="30" x14ac:dyDescent="0.25">
      <c r="A2" s="46" t="s">
        <v>606</v>
      </c>
      <c r="B2" s="2" t="s">
        <v>615</v>
      </c>
    </row>
    <row r="3" spans="1:13" ht="45" x14ac:dyDescent="0.25">
      <c r="A3" s="46" t="s">
        <v>607</v>
      </c>
      <c r="B3" s="2" t="s">
        <v>616</v>
      </c>
    </row>
    <row r="4" spans="1:13" ht="30" x14ac:dyDescent="0.25">
      <c r="A4" s="46" t="s">
        <v>608</v>
      </c>
      <c r="B4" s="2" t="s">
        <v>617</v>
      </c>
    </row>
    <row r="5" spans="1:13" ht="60" x14ac:dyDescent="0.25">
      <c r="A5" s="46" t="s">
        <v>609</v>
      </c>
      <c r="B5" s="2" t="s">
        <v>618</v>
      </c>
    </row>
    <row r="6" spans="1:13" ht="30" x14ac:dyDescent="0.25">
      <c r="A6" s="46" t="s">
        <v>610</v>
      </c>
      <c r="B6" s="2" t="s">
        <v>619</v>
      </c>
    </row>
    <row r="7" spans="1:13" ht="45" x14ac:dyDescent="0.25">
      <c r="A7" s="46" t="s">
        <v>611</v>
      </c>
      <c r="B7" s="2" t="s">
        <v>620</v>
      </c>
    </row>
    <row r="8" spans="1:13" x14ac:dyDescent="0.25">
      <c r="A8" s="46" t="s">
        <v>612</v>
      </c>
      <c r="B8" s="2" t="s">
        <v>621</v>
      </c>
    </row>
    <row r="9" spans="1:13" ht="45" x14ac:dyDescent="0.25">
      <c r="A9" s="46" t="s">
        <v>613</v>
      </c>
      <c r="B9" s="2" t="s">
        <v>622</v>
      </c>
    </row>
    <row r="10" spans="1:13" ht="45" x14ac:dyDescent="0.25">
      <c r="A10" s="46" t="s">
        <v>1</v>
      </c>
      <c r="B10" s="2" t="s">
        <v>623</v>
      </c>
    </row>
  </sheetData>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37C7A-27BB-4B6C-AB7C-FA91261DBC1C}">
  <dimension ref="A1:D52"/>
  <sheetViews>
    <sheetView workbookViewId="0">
      <selection activeCell="C45" sqref="C45"/>
    </sheetView>
  </sheetViews>
  <sheetFormatPr defaultRowHeight="15" x14ac:dyDescent="0.25"/>
  <cols>
    <col min="1" max="1" width="9.140625" style="6"/>
    <col min="2" max="2" width="25.7109375" bestFit="1" customWidth="1"/>
    <col min="3" max="3" width="26.85546875" bestFit="1" customWidth="1"/>
    <col min="4" max="4" width="148.28515625" bestFit="1" customWidth="1"/>
  </cols>
  <sheetData>
    <row r="1" spans="1:4" s="7" customFormat="1" x14ac:dyDescent="0.25">
      <c r="A1" s="44" t="s">
        <v>706</v>
      </c>
      <c r="B1" s="7" t="s">
        <v>625</v>
      </c>
      <c r="C1" s="7" t="s">
        <v>602</v>
      </c>
      <c r="D1" s="7" t="s">
        <v>705</v>
      </c>
    </row>
    <row r="2" spans="1:4" x14ac:dyDescent="0.25">
      <c r="A2" s="6">
        <v>1</v>
      </c>
      <c r="B2" t="s">
        <v>628</v>
      </c>
      <c r="C2" t="s">
        <v>691</v>
      </c>
      <c r="D2" t="s">
        <v>690</v>
      </c>
    </row>
    <row r="3" spans="1:4" x14ac:dyDescent="0.25">
      <c r="A3" s="6">
        <f>A2+1</f>
        <v>2</v>
      </c>
      <c r="C3" t="s">
        <v>691</v>
      </c>
      <c r="D3" t="s">
        <v>693</v>
      </c>
    </row>
    <row r="4" spans="1:4" x14ac:dyDescent="0.25">
      <c r="A4" s="6">
        <f t="shared" ref="A4:A52" si="0">A3+1</f>
        <v>3</v>
      </c>
      <c r="C4" t="s">
        <v>691</v>
      </c>
      <c r="D4" t="s">
        <v>699</v>
      </c>
    </row>
    <row r="5" spans="1:4" x14ac:dyDescent="0.25">
      <c r="A5" s="6">
        <f t="shared" si="0"/>
        <v>4</v>
      </c>
      <c r="C5" t="s">
        <v>691</v>
      </c>
      <c r="D5" t="s">
        <v>633</v>
      </c>
    </row>
    <row r="6" spans="1:4" x14ac:dyDescent="0.25">
      <c r="A6" s="6">
        <f t="shared" si="0"/>
        <v>5</v>
      </c>
      <c r="C6" t="s">
        <v>691</v>
      </c>
      <c r="D6" t="s">
        <v>632</v>
      </c>
    </row>
    <row r="7" spans="1:4" x14ac:dyDescent="0.25">
      <c r="A7" s="6">
        <f t="shared" si="0"/>
        <v>6</v>
      </c>
      <c r="C7" t="s">
        <v>691</v>
      </c>
      <c r="D7" t="s">
        <v>631</v>
      </c>
    </row>
    <row r="8" spans="1:4" x14ac:dyDescent="0.25">
      <c r="A8" s="6">
        <f t="shared" si="0"/>
        <v>7</v>
      </c>
      <c r="C8" t="s">
        <v>698</v>
      </c>
      <c r="D8" t="s">
        <v>630</v>
      </c>
    </row>
    <row r="9" spans="1:4" x14ac:dyDescent="0.25">
      <c r="A9" s="6">
        <f t="shared" si="0"/>
        <v>8</v>
      </c>
      <c r="C9" t="s">
        <v>698</v>
      </c>
      <c r="D9" t="s">
        <v>629</v>
      </c>
    </row>
    <row r="10" spans="1:4" x14ac:dyDescent="0.25">
      <c r="A10" s="6">
        <f t="shared" si="0"/>
        <v>9</v>
      </c>
      <c r="C10" t="s">
        <v>698</v>
      </c>
      <c r="D10" t="s">
        <v>634</v>
      </c>
    </row>
    <row r="11" spans="1:4" x14ac:dyDescent="0.25">
      <c r="A11" s="6">
        <f t="shared" si="0"/>
        <v>10</v>
      </c>
      <c r="C11" t="s">
        <v>698</v>
      </c>
      <c r="D11" t="s">
        <v>688</v>
      </c>
    </row>
    <row r="12" spans="1:4" x14ac:dyDescent="0.25">
      <c r="A12" s="6">
        <f t="shared" si="0"/>
        <v>11</v>
      </c>
      <c r="C12" t="s">
        <v>698</v>
      </c>
      <c r="D12" t="s">
        <v>689</v>
      </c>
    </row>
    <row r="13" spans="1:4" x14ac:dyDescent="0.25">
      <c r="A13" s="6">
        <f t="shared" si="0"/>
        <v>12</v>
      </c>
      <c r="C13" t="s">
        <v>698</v>
      </c>
      <c r="D13" t="s">
        <v>694</v>
      </c>
    </row>
    <row r="14" spans="1:4" x14ac:dyDescent="0.25">
      <c r="A14" s="6">
        <f t="shared" si="0"/>
        <v>13</v>
      </c>
      <c r="C14" t="s">
        <v>698</v>
      </c>
      <c r="D14" t="s">
        <v>696</v>
      </c>
    </row>
    <row r="15" spans="1:4" x14ac:dyDescent="0.25">
      <c r="A15" s="6">
        <f t="shared" si="0"/>
        <v>14</v>
      </c>
      <c r="C15" t="s">
        <v>698</v>
      </c>
      <c r="D15" t="s">
        <v>695</v>
      </c>
    </row>
    <row r="16" spans="1:4" x14ac:dyDescent="0.25">
      <c r="A16" s="6">
        <f t="shared" si="0"/>
        <v>15</v>
      </c>
      <c r="C16" t="s">
        <v>698</v>
      </c>
      <c r="D16" t="s">
        <v>697</v>
      </c>
    </row>
    <row r="17" spans="1:4" x14ac:dyDescent="0.25">
      <c r="A17" s="6">
        <f t="shared" si="0"/>
        <v>16</v>
      </c>
      <c r="C17" t="s">
        <v>698</v>
      </c>
      <c r="D17" t="s">
        <v>692</v>
      </c>
    </row>
    <row r="18" spans="1:4" x14ac:dyDescent="0.25">
      <c r="A18" s="6">
        <f t="shared" si="0"/>
        <v>17</v>
      </c>
      <c r="C18" t="s">
        <v>708</v>
      </c>
      <c r="D18" t="s">
        <v>700</v>
      </c>
    </row>
    <row r="19" spans="1:4" x14ac:dyDescent="0.25">
      <c r="A19" s="6">
        <f t="shared" si="0"/>
        <v>18</v>
      </c>
      <c r="C19" t="s">
        <v>708</v>
      </c>
      <c r="D19" t="s">
        <v>701</v>
      </c>
    </row>
    <row r="20" spans="1:4" x14ac:dyDescent="0.25">
      <c r="A20" s="6">
        <f t="shared" si="0"/>
        <v>19</v>
      </c>
      <c r="C20" t="s">
        <v>708</v>
      </c>
      <c r="D20" t="s">
        <v>702</v>
      </c>
    </row>
    <row r="21" spans="1:4" x14ac:dyDescent="0.25">
      <c r="A21" s="6">
        <f t="shared" si="0"/>
        <v>20</v>
      </c>
      <c r="C21" t="s">
        <v>708</v>
      </c>
      <c r="D21" t="s">
        <v>703</v>
      </c>
    </row>
    <row r="22" spans="1:4" x14ac:dyDescent="0.25">
      <c r="A22" s="6">
        <f t="shared" si="0"/>
        <v>21</v>
      </c>
      <c r="C22" t="s">
        <v>708</v>
      </c>
      <c r="D22" t="s">
        <v>704</v>
      </c>
    </row>
    <row r="23" spans="1:4" x14ac:dyDescent="0.25">
      <c r="A23" s="6">
        <f t="shared" si="0"/>
        <v>22</v>
      </c>
      <c r="B23" t="s">
        <v>707</v>
      </c>
      <c r="C23" t="s">
        <v>691</v>
      </c>
      <c r="D23" t="s">
        <v>726</v>
      </c>
    </row>
    <row r="24" spans="1:4" x14ac:dyDescent="0.25">
      <c r="C24" t="s">
        <v>691</v>
      </c>
      <c r="D24" t="s">
        <v>709</v>
      </c>
    </row>
    <row r="25" spans="1:4" x14ac:dyDescent="0.25">
      <c r="A25" s="6">
        <f>A23+1</f>
        <v>23</v>
      </c>
      <c r="C25" t="s">
        <v>691</v>
      </c>
      <c r="D25" t="s">
        <v>710</v>
      </c>
    </row>
    <row r="26" spans="1:4" x14ac:dyDescent="0.25">
      <c r="A26" s="6">
        <f t="shared" si="0"/>
        <v>24</v>
      </c>
      <c r="C26" t="s">
        <v>691</v>
      </c>
      <c r="D26" t="s">
        <v>631</v>
      </c>
    </row>
    <row r="27" spans="1:4" x14ac:dyDescent="0.25">
      <c r="A27" s="6">
        <f t="shared" si="0"/>
        <v>25</v>
      </c>
      <c r="C27" t="s">
        <v>724</v>
      </c>
      <c r="D27" t="s">
        <v>711</v>
      </c>
    </row>
    <row r="28" spans="1:4" x14ac:dyDescent="0.25">
      <c r="A28" s="6">
        <f t="shared" si="0"/>
        <v>26</v>
      </c>
      <c r="C28" t="s">
        <v>724</v>
      </c>
      <c r="D28" t="s">
        <v>712</v>
      </c>
    </row>
    <row r="29" spans="1:4" x14ac:dyDescent="0.25">
      <c r="A29" s="6">
        <f t="shared" si="0"/>
        <v>27</v>
      </c>
      <c r="C29" t="s">
        <v>724</v>
      </c>
      <c r="D29" t="s">
        <v>713</v>
      </c>
    </row>
    <row r="30" spans="1:4" x14ac:dyDescent="0.25">
      <c r="A30" s="6">
        <f t="shared" si="0"/>
        <v>28</v>
      </c>
      <c r="C30" t="s">
        <v>724</v>
      </c>
      <c r="D30" t="s">
        <v>714</v>
      </c>
    </row>
    <row r="31" spans="1:4" x14ac:dyDescent="0.25">
      <c r="A31" s="6">
        <f t="shared" si="0"/>
        <v>29</v>
      </c>
      <c r="C31" t="s">
        <v>724</v>
      </c>
      <c r="D31" t="s">
        <v>715</v>
      </c>
    </row>
    <row r="32" spans="1:4" x14ac:dyDescent="0.25">
      <c r="A32" s="6">
        <f t="shared" si="0"/>
        <v>30</v>
      </c>
      <c r="C32" t="s">
        <v>724</v>
      </c>
      <c r="D32" t="s">
        <v>716</v>
      </c>
    </row>
    <row r="33" spans="1:4" x14ac:dyDescent="0.25">
      <c r="A33" s="6">
        <f t="shared" si="0"/>
        <v>31</v>
      </c>
      <c r="C33" t="s">
        <v>724</v>
      </c>
      <c r="D33" t="s">
        <v>717</v>
      </c>
    </row>
    <row r="34" spans="1:4" x14ac:dyDescent="0.25">
      <c r="A34" s="6">
        <f t="shared" si="0"/>
        <v>32</v>
      </c>
      <c r="C34" t="s">
        <v>724</v>
      </c>
      <c r="D34" t="s">
        <v>718</v>
      </c>
    </row>
    <row r="35" spans="1:4" x14ac:dyDescent="0.25">
      <c r="A35" s="6">
        <f t="shared" si="0"/>
        <v>33</v>
      </c>
      <c r="C35" t="s">
        <v>725</v>
      </c>
      <c r="D35" t="s">
        <v>719</v>
      </c>
    </row>
    <row r="36" spans="1:4" x14ac:dyDescent="0.25">
      <c r="A36" s="6">
        <f t="shared" si="0"/>
        <v>34</v>
      </c>
      <c r="C36" t="s">
        <v>725</v>
      </c>
      <c r="D36" t="s">
        <v>720</v>
      </c>
    </row>
    <row r="37" spans="1:4" x14ac:dyDescent="0.25">
      <c r="A37" s="6">
        <f t="shared" si="0"/>
        <v>35</v>
      </c>
      <c r="C37" t="s">
        <v>725</v>
      </c>
      <c r="D37" t="s">
        <v>721</v>
      </c>
    </row>
    <row r="38" spans="1:4" x14ac:dyDescent="0.25">
      <c r="A38" s="6">
        <f t="shared" si="0"/>
        <v>36</v>
      </c>
      <c r="C38" t="s">
        <v>725</v>
      </c>
      <c r="D38" t="s">
        <v>722</v>
      </c>
    </row>
    <row r="39" spans="1:4" x14ac:dyDescent="0.25">
      <c r="A39" s="6">
        <f t="shared" si="0"/>
        <v>37</v>
      </c>
      <c r="C39" t="s">
        <v>725</v>
      </c>
      <c r="D39" t="s">
        <v>723</v>
      </c>
    </row>
    <row r="40" spans="1:4" x14ac:dyDescent="0.25">
      <c r="A40" s="6">
        <f t="shared" si="0"/>
        <v>38</v>
      </c>
      <c r="B40" t="s">
        <v>727</v>
      </c>
      <c r="C40" t="s">
        <v>691</v>
      </c>
      <c r="D40" t="s">
        <v>728</v>
      </c>
    </row>
    <row r="41" spans="1:4" x14ac:dyDescent="0.25">
      <c r="A41" s="6">
        <f t="shared" si="0"/>
        <v>39</v>
      </c>
      <c r="C41" t="s">
        <v>691</v>
      </c>
      <c r="D41" t="s">
        <v>709</v>
      </c>
    </row>
    <row r="42" spans="1:4" x14ac:dyDescent="0.25">
      <c r="C42" t="s">
        <v>691</v>
      </c>
      <c r="D42" t="s">
        <v>730</v>
      </c>
    </row>
    <row r="43" spans="1:4" x14ac:dyDescent="0.25">
      <c r="A43" s="6">
        <f>A41+1</f>
        <v>40</v>
      </c>
      <c r="C43" t="s">
        <v>691</v>
      </c>
      <c r="D43" t="s">
        <v>729</v>
      </c>
    </row>
    <row r="44" spans="1:4" x14ac:dyDescent="0.25">
      <c r="A44" s="6">
        <f t="shared" si="0"/>
        <v>41</v>
      </c>
      <c r="C44" t="s">
        <v>731</v>
      </c>
      <c r="D44" t="s">
        <v>712</v>
      </c>
    </row>
    <row r="45" spans="1:4" x14ac:dyDescent="0.25">
      <c r="A45" s="6">
        <f t="shared" si="0"/>
        <v>42</v>
      </c>
    </row>
    <row r="46" spans="1:4" x14ac:dyDescent="0.25">
      <c r="A46" s="6">
        <f t="shared" si="0"/>
        <v>43</v>
      </c>
    </row>
    <row r="47" spans="1:4" x14ac:dyDescent="0.25">
      <c r="A47" s="6">
        <f t="shared" si="0"/>
        <v>44</v>
      </c>
    </row>
    <row r="48" spans="1:4" x14ac:dyDescent="0.25">
      <c r="A48" s="6">
        <f t="shared" si="0"/>
        <v>45</v>
      </c>
    </row>
    <row r="49" spans="1:1" x14ac:dyDescent="0.25">
      <c r="A49" s="6">
        <f t="shared" si="0"/>
        <v>46</v>
      </c>
    </row>
    <row r="50" spans="1:1" x14ac:dyDescent="0.25">
      <c r="A50" s="6">
        <f t="shared" si="0"/>
        <v>47</v>
      </c>
    </row>
    <row r="51" spans="1:1" x14ac:dyDescent="0.25">
      <c r="A51" s="6">
        <f t="shared" si="0"/>
        <v>48</v>
      </c>
    </row>
    <row r="52" spans="1:1" x14ac:dyDescent="0.25">
      <c r="A52" s="6">
        <f t="shared" si="0"/>
        <v>49</v>
      </c>
    </row>
  </sheetData>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8980E-FDBF-4B6D-A13D-5531F4808D66}">
  <dimension ref="A1:O54"/>
  <sheetViews>
    <sheetView zoomScale="90" zoomScaleNormal="90" workbookViewId="0">
      <selection activeCell="P26" sqref="P26"/>
    </sheetView>
  </sheetViews>
  <sheetFormatPr defaultRowHeight="15" x14ac:dyDescent="0.25"/>
  <cols>
    <col min="1" max="1" width="36.7109375" bestFit="1" customWidth="1"/>
    <col min="2" max="2" width="21.7109375" bestFit="1" customWidth="1"/>
    <col min="3" max="3" width="4.5703125" bestFit="1" customWidth="1"/>
    <col min="11" max="11" width="36.7109375" bestFit="1" customWidth="1"/>
    <col min="12" max="12" width="15" bestFit="1" customWidth="1"/>
    <col min="13" max="13" width="2.5703125" bestFit="1" customWidth="1"/>
    <col min="14" max="14" width="18" bestFit="1" customWidth="1"/>
    <col min="15" max="15" width="2" bestFit="1" customWidth="1"/>
    <col min="16" max="16" width="32.42578125" bestFit="1" customWidth="1"/>
    <col min="17" max="17" width="38" bestFit="1" customWidth="1"/>
    <col min="18" max="18" width="104.85546875" bestFit="1" customWidth="1"/>
  </cols>
  <sheetData>
    <row r="1" spans="1:15" s="7" customFormat="1" x14ac:dyDescent="0.25">
      <c r="A1" s="7" t="s">
        <v>0</v>
      </c>
      <c r="B1" s="7" t="s">
        <v>740</v>
      </c>
      <c r="C1" s="7" t="s">
        <v>741</v>
      </c>
    </row>
    <row r="2" spans="1:15" x14ac:dyDescent="0.25">
      <c r="A2" t="s">
        <v>43</v>
      </c>
      <c r="B2" t="s">
        <v>732</v>
      </c>
      <c r="C2">
        <v>1</v>
      </c>
    </row>
    <row r="3" spans="1:15" x14ac:dyDescent="0.25">
      <c r="A3" t="s">
        <v>50</v>
      </c>
      <c r="B3" t="s">
        <v>732</v>
      </c>
      <c r="C3">
        <v>1</v>
      </c>
      <c r="L3" s="47"/>
      <c r="M3" s="47"/>
      <c r="O3" s="47"/>
    </row>
    <row r="4" spans="1:15" x14ac:dyDescent="0.25">
      <c r="A4" t="s">
        <v>55</v>
      </c>
      <c r="B4" t="s">
        <v>732</v>
      </c>
      <c r="C4">
        <v>1</v>
      </c>
      <c r="L4" s="47"/>
      <c r="M4" s="47"/>
      <c r="O4" s="47"/>
    </row>
    <row r="5" spans="1:15" x14ac:dyDescent="0.25">
      <c r="A5" t="s">
        <v>60</v>
      </c>
      <c r="B5" t="s">
        <v>732</v>
      </c>
      <c r="C5">
        <v>1</v>
      </c>
      <c r="L5" s="47"/>
      <c r="M5" s="47"/>
      <c r="O5" s="47"/>
    </row>
    <row r="6" spans="1:15" x14ac:dyDescent="0.25">
      <c r="A6" t="s">
        <v>62</v>
      </c>
      <c r="B6" t="s">
        <v>732</v>
      </c>
      <c r="C6">
        <v>1</v>
      </c>
      <c r="L6" s="47"/>
      <c r="M6" s="47"/>
      <c r="O6" s="47"/>
    </row>
    <row r="7" spans="1:15" x14ac:dyDescent="0.25">
      <c r="A7" t="s">
        <v>68</v>
      </c>
      <c r="B7" t="s">
        <v>732</v>
      </c>
      <c r="C7">
        <v>1</v>
      </c>
      <c r="L7" s="47"/>
      <c r="M7" s="47"/>
      <c r="O7" s="47"/>
    </row>
    <row r="8" spans="1:15" x14ac:dyDescent="0.25">
      <c r="A8" t="s">
        <v>75</v>
      </c>
      <c r="B8" t="s">
        <v>732</v>
      </c>
      <c r="C8">
        <v>1</v>
      </c>
      <c r="L8" s="47"/>
      <c r="M8" s="47"/>
      <c r="O8" s="47"/>
    </row>
    <row r="9" spans="1:15" x14ac:dyDescent="0.25">
      <c r="A9" t="s">
        <v>83</v>
      </c>
      <c r="B9" t="s">
        <v>732</v>
      </c>
      <c r="C9">
        <v>1</v>
      </c>
      <c r="L9" s="47"/>
      <c r="M9" s="47"/>
      <c r="O9" s="47"/>
    </row>
    <row r="10" spans="1:15" x14ac:dyDescent="0.25">
      <c r="A10" t="s">
        <v>89</v>
      </c>
      <c r="B10" t="s">
        <v>733</v>
      </c>
      <c r="C10">
        <v>1</v>
      </c>
      <c r="L10" s="47"/>
      <c r="M10" s="47"/>
      <c r="O10" s="47"/>
    </row>
    <row r="11" spans="1:15" x14ac:dyDescent="0.25">
      <c r="A11" t="s">
        <v>107</v>
      </c>
      <c r="B11" t="s">
        <v>732</v>
      </c>
      <c r="C11">
        <v>1</v>
      </c>
      <c r="L11" s="47"/>
      <c r="M11" s="47"/>
      <c r="O11" s="47"/>
    </row>
    <row r="12" spans="1:15" x14ac:dyDescent="0.25">
      <c r="A12" t="s">
        <v>112</v>
      </c>
      <c r="B12" t="s">
        <v>732</v>
      </c>
      <c r="C12">
        <v>1</v>
      </c>
      <c r="L12" s="47"/>
      <c r="M12" s="47"/>
      <c r="O12" s="47"/>
    </row>
    <row r="13" spans="1:15" x14ac:dyDescent="0.25">
      <c r="A13" t="s">
        <v>121</v>
      </c>
      <c r="B13" t="s">
        <v>732</v>
      </c>
      <c r="C13">
        <v>1</v>
      </c>
      <c r="L13" s="47"/>
      <c r="M13" s="47"/>
      <c r="O13" s="47"/>
    </row>
    <row r="14" spans="1:15" x14ac:dyDescent="0.25">
      <c r="A14" t="s">
        <v>126</v>
      </c>
      <c r="B14" t="s">
        <v>732</v>
      </c>
      <c r="C14">
        <v>1</v>
      </c>
      <c r="L14" s="47"/>
      <c r="M14" s="47"/>
      <c r="O14" s="47"/>
    </row>
    <row r="15" spans="1:15" x14ac:dyDescent="0.25">
      <c r="A15" t="s">
        <v>134</v>
      </c>
      <c r="B15" t="s">
        <v>732</v>
      </c>
      <c r="C15">
        <v>1</v>
      </c>
      <c r="L15" s="47"/>
      <c r="M15" s="47"/>
      <c r="O15" s="47"/>
    </row>
    <row r="16" spans="1:15" x14ac:dyDescent="0.25">
      <c r="A16" t="s">
        <v>158</v>
      </c>
      <c r="B16" t="s">
        <v>732</v>
      </c>
      <c r="C16">
        <v>1</v>
      </c>
      <c r="L16" s="47"/>
      <c r="M16" s="47"/>
      <c r="O16" s="47"/>
    </row>
    <row r="17" spans="1:15" x14ac:dyDescent="0.25">
      <c r="A17" t="s">
        <v>166</v>
      </c>
      <c r="B17" t="s">
        <v>732</v>
      </c>
      <c r="C17">
        <v>1</v>
      </c>
      <c r="L17" s="47"/>
      <c r="M17" s="47"/>
      <c r="O17" s="47"/>
    </row>
    <row r="18" spans="1:15" x14ac:dyDescent="0.25">
      <c r="A18" t="s">
        <v>181</v>
      </c>
      <c r="B18" t="s">
        <v>732</v>
      </c>
      <c r="C18">
        <v>1</v>
      </c>
      <c r="L18" s="47"/>
      <c r="M18" s="47"/>
      <c r="O18" s="47"/>
    </row>
    <row r="19" spans="1:15" x14ac:dyDescent="0.25">
      <c r="A19" t="s">
        <v>176</v>
      </c>
      <c r="B19" t="s">
        <v>732</v>
      </c>
      <c r="C19">
        <v>1</v>
      </c>
      <c r="L19" s="47"/>
      <c r="M19" s="47"/>
      <c r="O19" s="47"/>
    </row>
    <row r="20" spans="1:15" x14ac:dyDescent="0.25">
      <c r="A20" t="s">
        <v>188</v>
      </c>
      <c r="B20" t="s">
        <v>732</v>
      </c>
      <c r="C20">
        <v>1</v>
      </c>
      <c r="L20" s="47"/>
      <c r="M20" s="47"/>
      <c r="O20" s="47"/>
    </row>
    <row r="21" spans="1:15" x14ac:dyDescent="0.25">
      <c r="A21" t="s">
        <v>197</v>
      </c>
      <c r="B21" t="s">
        <v>732</v>
      </c>
      <c r="C21">
        <v>1</v>
      </c>
      <c r="L21" s="47"/>
      <c r="M21" s="47"/>
      <c r="O21" s="47"/>
    </row>
    <row r="22" spans="1:15" x14ac:dyDescent="0.25">
      <c r="A22" t="s">
        <v>202</v>
      </c>
      <c r="B22" t="s">
        <v>732</v>
      </c>
      <c r="C22">
        <v>1</v>
      </c>
      <c r="L22" s="47"/>
      <c r="M22" s="47"/>
      <c r="O22" s="47"/>
    </row>
    <row r="23" spans="1:15" x14ac:dyDescent="0.25">
      <c r="A23" t="s">
        <v>206</v>
      </c>
      <c r="B23" t="s">
        <v>732</v>
      </c>
      <c r="C23">
        <v>1</v>
      </c>
      <c r="L23" s="47"/>
      <c r="M23" s="47"/>
      <c r="O23" s="47"/>
    </row>
    <row r="24" spans="1:15" x14ac:dyDescent="0.25">
      <c r="A24" t="s">
        <v>213</v>
      </c>
      <c r="B24" t="s">
        <v>732</v>
      </c>
      <c r="C24">
        <v>1</v>
      </c>
      <c r="L24" s="47"/>
      <c r="M24" s="47"/>
      <c r="O24" s="47"/>
    </row>
    <row r="25" spans="1:15" x14ac:dyDescent="0.25">
      <c r="A25" t="s">
        <v>225</v>
      </c>
      <c r="B25" t="s">
        <v>732</v>
      </c>
      <c r="C25">
        <v>1</v>
      </c>
      <c r="L25" s="47"/>
      <c r="M25" s="47"/>
      <c r="O25" s="47"/>
    </row>
    <row r="26" spans="1:15" x14ac:dyDescent="0.25">
      <c r="A26" t="s">
        <v>267</v>
      </c>
      <c r="B26" t="s">
        <v>732</v>
      </c>
      <c r="C26">
        <v>1</v>
      </c>
      <c r="L26" s="47"/>
      <c r="M26" s="47"/>
      <c r="O26" s="47"/>
    </row>
    <row r="27" spans="1:15" x14ac:dyDescent="0.25">
      <c r="A27" t="s">
        <v>271</v>
      </c>
      <c r="B27" t="s">
        <v>732</v>
      </c>
      <c r="C27">
        <v>1</v>
      </c>
      <c r="L27" s="47"/>
      <c r="M27" s="47"/>
      <c r="O27" s="47"/>
    </row>
    <row r="28" spans="1:15" x14ac:dyDescent="0.25">
      <c r="A28" t="s">
        <v>275</v>
      </c>
      <c r="B28" t="s">
        <v>732</v>
      </c>
      <c r="C28">
        <v>1</v>
      </c>
      <c r="L28" s="47"/>
      <c r="M28" s="47"/>
      <c r="O28" s="47"/>
    </row>
    <row r="29" spans="1:15" x14ac:dyDescent="0.25">
      <c r="A29" t="s">
        <v>279</v>
      </c>
      <c r="B29" t="s">
        <v>732</v>
      </c>
      <c r="C29">
        <v>1</v>
      </c>
      <c r="L29" s="47"/>
      <c r="M29" s="47"/>
      <c r="O29" s="47"/>
    </row>
    <row r="30" spans="1:15" x14ac:dyDescent="0.25">
      <c r="A30" t="s">
        <v>734</v>
      </c>
      <c r="B30" t="s">
        <v>735</v>
      </c>
      <c r="C30">
        <v>1</v>
      </c>
      <c r="L30" s="47"/>
      <c r="M30" s="47"/>
      <c r="O30" s="47"/>
    </row>
    <row r="31" spans="1:15" x14ac:dyDescent="0.25">
      <c r="A31" t="s">
        <v>302</v>
      </c>
      <c r="B31" t="s">
        <v>732</v>
      </c>
      <c r="C31">
        <v>1</v>
      </c>
      <c r="L31" s="47"/>
      <c r="M31" s="47"/>
      <c r="O31" s="47"/>
    </row>
    <row r="32" spans="1:15" x14ac:dyDescent="0.25">
      <c r="A32" t="s">
        <v>307</v>
      </c>
      <c r="B32" t="s">
        <v>736</v>
      </c>
      <c r="C32">
        <v>1</v>
      </c>
      <c r="L32" s="47"/>
      <c r="M32" s="47"/>
      <c r="O32" s="47"/>
    </row>
    <row r="33" spans="1:15" x14ac:dyDescent="0.25">
      <c r="A33" t="s">
        <v>309</v>
      </c>
      <c r="B33" t="s">
        <v>732</v>
      </c>
      <c r="C33">
        <v>1</v>
      </c>
      <c r="L33" s="47"/>
      <c r="M33" s="47"/>
      <c r="O33" s="47"/>
    </row>
    <row r="34" spans="1:15" x14ac:dyDescent="0.25">
      <c r="A34" t="s">
        <v>311</v>
      </c>
      <c r="B34" t="s">
        <v>732</v>
      </c>
      <c r="C34">
        <v>1</v>
      </c>
      <c r="L34" s="47"/>
      <c r="M34" s="47"/>
      <c r="O34" s="47"/>
    </row>
    <row r="35" spans="1:15" x14ac:dyDescent="0.25">
      <c r="A35" t="s">
        <v>320</v>
      </c>
      <c r="B35" t="s">
        <v>732</v>
      </c>
      <c r="C35">
        <v>1</v>
      </c>
      <c r="L35" s="47"/>
      <c r="M35" s="47"/>
      <c r="O35" s="47"/>
    </row>
    <row r="36" spans="1:15" x14ac:dyDescent="0.25">
      <c r="A36" t="s">
        <v>325</v>
      </c>
      <c r="B36" t="s">
        <v>732</v>
      </c>
      <c r="C36">
        <v>1</v>
      </c>
      <c r="L36" s="47"/>
      <c r="M36" s="47"/>
      <c r="O36" s="47"/>
    </row>
    <row r="37" spans="1:15" x14ac:dyDescent="0.25">
      <c r="A37" t="s">
        <v>330</v>
      </c>
      <c r="B37" t="s">
        <v>732</v>
      </c>
      <c r="C37">
        <v>1</v>
      </c>
      <c r="L37" s="47"/>
      <c r="M37" s="47"/>
      <c r="O37" s="47"/>
    </row>
    <row r="38" spans="1:15" x14ac:dyDescent="0.25">
      <c r="A38" t="s">
        <v>335</v>
      </c>
      <c r="B38" t="s">
        <v>732</v>
      </c>
      <c r="C38">
        <v>1</v>
      </c>
      <c r="L38" s="47"/>
      <c r="M38" s="47"/>
      <c r="O38" s="47"/>
    </row>
    <row r="39" spans="1:15" x14ac:dyDescent="0.25">
      <c r="A39" t="s">
        <v>340</v>
      </c>
      <c r="B39" t="s">
        <v>732</v>
      </c>
      <c r="C39">
        <v>1</v>
      </c>
      <c r="L39" s="47"/>
      <c r="M39" s="47"/>
      <c r="O39" s="47"/>
    </row>
    <row r="40" spans="1:15" x14ac:dyDescent="0.25">
      <c r="A40" t="s">
        <v>345</v>
      </c>
      <c r="B40" t="s">
        <v>732</v>
      </c>
      <c r="C40">
        <v>1</v>
      </c>
      <c r="L40" s="47"/>
      <c r="M40" s="47"/>
      <c r="O40" s="47"/>
    </row>
    <row r="41" spans="1:15" x14ac:dyDescent="0.25">
      <c r="A41" t="s">
        <v>350</v>
      </c>
      <c r="B41" t="s">
        <v>732</v>
      </c>
      <c r="C41">
        <v>1</v>
      </c>
      <c r="L41" s="47"/>
      <c r="M41" s="47"/>
      <c r="O41" s="47"/>
    </row>
    <row r="42" spans="1:15" x14ac:dyDescent="0.25">
      <c r="A42" t="s">
        <v>354</v>
      </c>
      <c r="B42" t="s">
        <v>732</v>
      </c>
      <c r="C42">
        <v>1</v>
      </c>
      <c r="L42" s="47"/>
      <c r="M42" s="47"/>
      <c r="O42" s="47"/>
    </row>
    <row r="43" spans="1:15" x14ac:dyDescent="0.25">
      <c r="A43" t="s">
        <v>363</v>
      </c>
      <c r="B43" t="s">
        <v>732</v>
      </c>
      <c r="C43">
        <v>1</v>
      </c>
      <c r="L43" s="47"/>
      <c r="M43" s="47"/>
      <c r="O43" s="47"/>
    </row>
    <row r="44" spans="1:15" x14ac:dyDescent="0.25">
      <c r="A44" t="s">
        <v>382</v>
      </c>
      <c r="B44" t="s">
        <v>732</v>
      </c>
      <c r="C44">
        <v>1</v>
      </c>
      <c r="L44" s="47"/>
      <c r="M44" s="47"/>
      <c r="O44" s="47"/>
    </row>
    <row r="45" spans="1:15" x14ac:dyDescent="0.25">
      <c r="A45" t="s">
        <v>384</v>
      </c>
      <c r="B45" t="s">
        <v>732</v>
      </c>
      <c r="C45">
        <v>1</v>
      </c>
      <c r="L45" s="47"/>
      <c r="M45" s="47"/>
      <c r="O45" s="47"/>
    </row>
    <row r="46" spans="1:15" x14ac:dyDescent="0.25">
      <c r="A46" t="s">
        <v>386</v>
      </c>
      <c r="B46" t="s">
        <v>732</v>
      </c>
      <c r="C46">
        <v>1</v>
      </c>
      <c r="L46" s="47"/>
      <c r="M46" s="47"/>
      <c r="O46" s="47"/>
    </row>
    <row r="47" spans="1:15" x14ac:dyDescent="0.25">
      <c r="A47" t="s">
        <v>737</v>
      </c>
      <c r="B47" t="s">
        <v>732</v>
      </c>
      <c r="C47">
        <v>64</v>
      </c>
      <c r="L47" s="47"/>
      <c r="M47" s="47"/>
      <c r="O47" s="47"/>
    </row>
    <row r="48" spans="1:15" x14ac:dyDescent="0.25">
      <c r="A48" t="s">
        <v>457</v>
      </c>
      <c r="B48" t="s">
        <v>732</v>
      </c>
      <c r="C48">
        <v>1</v>
      </c>
      <c r="L48" s="47"/>
      <c r="M48" s="47"/>
      <c r="O48" s="47"/>
    </row>
    <row r="49" spans="1:15" x14ac:dyDescent="0.25">
      <c r="A49" t="s">
        <v>462</v>
      </c>
      <c r="B49" t="s">
        <v>732</v>
      </c>
      <c r="C49">
        <v>1</v>
      </c>
      <c r="L49" s="47"/>
      <c r="M49" s="47"/>
      <c r="O49" s="47"/>
    </row>
    <row r="50" spans="1:15" x14ac:dyDescent="0.25">
      <c r="A50" t="s">
        <v>467</v>
      </c>
      <c r="B50" t="s">
        <v>732</v>
      </c>
      <c r="C50">
        <v>1</v>
      </c>
      <c r="L50" s="47"/>
      <c r="M50" s="47"/>
      <c r="O50" s="47"/>
    </row>
    <row r="51" spans="1:15" x14ac:dyDescent="0.25">
      <c r="A51" t="s">
        <v>480</v>
      </c>
      <c r="B51" t="s">
        <v>732</v>
      </c>
      <c r="C51">
        <v>1</v>
      </c>
      <c r="L51" s="47"/>
      <c r="M51" s="47"/>
      <c r="O51" s="47"/>
    </row>
    <row r="52" spans="1:15" x14ac:dyDescent="0.25">
      <c r="A52" t="s">
        <v>489</v>
      </c>
      <c r="B52" t="s">
        <v>738</v>
      </c>
      <c r="C52">
        <v>1</v>
      </c>
      <c r="L52" s="47"/>
      <c r="M52" s="47"/>
      <c r="O52" s="47"/>
    </row>
    <row r="53" spans="1:15" x14ac:dyDescent="0.25">
      <c r="A53" t="s">
        <v>739</v>
      </c>
      <c r="B53" t="s">
        <v>738</v>
      </c>
      <c r="C53">
        <v>1</v>
      </c>
      <c r="L53" s="47"/>
      <c r="M53" s="47"/>
      <c r="O53" s="47"/>
    </row>
    <row r="54" spans="1:15" x14ac:dyDescent="0.25">
      <c r="A54" t="s">
        <v>498</v>
      </c>
      <c r="B54" t="s">
        <v>732</v>
      </c>
      <c r="C54">
        <v>1</v>
      </c>
      <c r="L54" s="47"/>
      <c r="M54" s="47"/>
      <c r="O54" s="47"/>
    </row>
  </sheetData>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6BA7C-CD17-4C21-9F28-C604AE25C8B9}">
  <dimension ref="A1:F25"/>
  <sheetViews>
    <sheetView zoomScaleNormal="100" workbookViewId="0">
      <selection activeCell="A2" sqref="A2:A25"/>
    </sheetView>
  </sheetViews>
  <sheetFormatPr defaultRowHeight="15" x14ac:dyDescent="0.25"/>
  <cols>
    <col min="1" max="1" width="36.7109375" bestFit="1" customWidth="1"/>
    <col min="2" max="2" width="24" bestFit="1" customWidth="1"/>
    <col min="3" max="3" width="20.7109375" bestFit="1" customWidth="1"/>
    <col min="4" max="4" width="41.42578125" bestFit="1" customWidth="1"/>
    <col min="5" max="5" width="41.42578125" customWidth="1"/>
    <col min="6" max="6" width="5.7109375" bestFit="1" customWidth="1"/>
  </cols>
  <sheetData>
    <row r="1" spans="1:6" s="44" customFormat="1" x14ac:dyDescent="0.25">
      <c r="A1" s="44" t="s">
        <v>0</v>
      </c>
      <c r="B1" s="44" t="s">
        <v>20</v>
      </c>
      <c r="C1" s="44" t="s">
        <v>2</v>
      </c>
      <c r="D1" s="44" t="s">
        <v>15</v>
      </c>
      <c r="E1" s="43" t="s">
        <v>589</v>
      </c>
      <c r="F1" s="44" t="s">
        <v>539</v>
      </c>
    </row>
    <row r="2" spans="1:6" x14ac:dyDescent="0.25">
      <c r="A2" t="s">
        <v>70</v>
      </c>
      <c r="B2" t="s">
        <v>545</v>
      </c>
      <c r="C2" t="s">
        <v>71</v>
      </c>
      <c r="D2" t="s">
        <v>73</v>
      </c>
      <c r="E2" s="61">
        <v>101332</v>
      </c>
    </row>
    <row r="3" spans="1:6" x14ac:dyDescent="0.25">
      <c r="A3" t="s">
        <v>75</v>
      </c>
      <c r="B3" t="s">
        <v>546</v>
      </c>
      <c r="C3" t="s">
        <v>71</v>
      </c>
      <c r="D3" t="s">
        <v>73</v>
      </c>
      <c r="E3" s="61"/>
    </row>
    <row r="4" spans="1:6" x14ac:dyDescent="0.25">
      <c r="A4" t="s">
        <v>104</v>
      </c>
      <c r="B4" t="s">
        <v>540</v>
      </c>
      <c r="C4" t="s">
        <v>105</v>
      </c>
      <c r="D4" t="s">
        <v>524</v>
      </c>
      <c r="E4" s="61">
        <v>99343</v>
      </c>
    </row>
    <row r="5" spans="1:6" x14ac:dyDescent="0.25">
      <c r="A5" t="s">
        <v>107</v>
      </c>
      <c r="B5" t="s">
        <v>541</v>
      </c>
      <c r="C5" t="s">
        <v>105</v>
      </c>
      <c r="D5" t="s">
        <v>524</v>
      </c>
      <c r="E5" s="61"/>
    </row>
    <row r="6" spans="1:6" x14ac:dyDescent="0.25">
      <c r="A6" t="s">
        <v>299</v>
      </c>
      <c r="B6" t="s">
        <v>547</v>
      </c>
      <c r="C6" t="s">
        <v>300</v>
      </c>
      <c r="D6" t="s">
        <v>516</v>
      </c>
      <c r="E6" s="61">
        <v>102453</v>
      </c>
    </row>
    <row r="7" spans="1:6" x14ac:dyDescent="0.25">
      <c r="A7" t="s">
        <v>302</v>
      </c>
      <c r="B7" t="s">
        <v>547</v>
      </c>
      <c r="C7" t="s">
        <v>300</v>
      </c>
      <c r="D7" t="s">
        <v>516</v>
      </c>
      <c r="E7" s="61"/>
    </row>
    <row r="8" spans="1:6" x14ac:dyDescent="0.25">
      <c r="A8" t="s">
        <v>304</v>
      </c>
      <c r="B8" t="s">
        <v>548</v>
      </c>
      <c r="C8" t="s">
        <v>305</v>
      </c>
      <c r="D8" t="s">
        <v>521</v>
      </c>
      <c r="E8" s="61">
        <v>102447</v>
      </c>
    </row>
    <row r="9" spans="1:6" x14ac:dyDescent="0.25">
      <c r="A9" t="s">
        <v>309</v>
      </c>
      <c r="B9" t="s">
        <v>549</v>
      </c>
      <c r="C9" t="s">
        <v>305</v>
      </c>
      <c r="D9" t="s">
        <v>521</v>
      </c>
      <c r="E9" s="61"/>
    </row>
    <row r="10" spans="1:6" x14ac:dyDescent="0.25">
      <c r="A10" t="s">
        <v>307</v>
      </c>
      <c r="B10" t="s">
        <v>550</v>
      </c>
      <c r="C10" t="s">
        <v>305</v>
      </c>
      <c r="D10" t="s">
        <v>521</v>
      </c>
      <c r="E10" s="61"/>
    </row>
    <row r="11" spans="1:6" x14ac:dyDescent="0.25">
      <c r="A11" t="s">
        <v>311</v>
      </c>
      <c r="B11" t="s">
        <v>551</v>
      </c>
      <c r="C11" t="s">
        <v>305</v>
      </c>
      <c r="D11" t="s">
        <v>521</v>
      </c>
      <c r="E11" s="61"/>
    </row>
    <row r="12" spans="1:6" x14ac:dyDescent="0.25">
      <c r="A12" t="s">
        <v>317</v>
      </c>
      <c r="B12" t="s">
        <v>552</v>
      </c>
      <c r="C12" t="s">
        <v>318</v>
      </c>
      <c r="D12" t="s">
        <v>512</v>
      </c>
      <c r="E12" s="61">
        <v>101221</v>
      </c>
    </row>
    <row r="13" spans="1:6" x14ac:dyDescent="0.25">
      <c r="A13" t="s">
        <v>320</v>
      </c>
      <c r="B13" t="s">
        <v>552</v>
      </c>
      <c r="C13" t="s">
        <v>318</v>
      </c>
      <c r="D13" t="s">
        <v>512</v>
      </c>
      <c r="E13" s="61"/>
    </row>
    <row r="14" spans="1:6" x14ac:dyDescent="0.25">
      <c r="A14" t="s">
        <v>322</v>
      </c>
      <c r="B14" t="s">
        <v>553</v>
      </c>
      <c r="C14" t="s">
        <v>323</v>
      </c>
      <c r="D14" t="s">
        <v>517</v>
      </c>
      <c r="E14" s="61">
        <v>102455</v>
      </c>
    </row>
    <row r="15" spans="1:6" x14ac:dyDescent="0.25">
      <c r="A15" t="s">
        <v>325</v>
      </c>
      <c r="B15" t="s">
        <v>553</v>
      </c>
      <c r="C15" t="s">
        <v>323</v>
      </c>
      <c r="D15" t="s">
        <v>517</v>
      </c>
      <c r="E15" s="61"/>
    </row>
    <row r="16" spans="1:6" x14ac:dyDescent="0.25">
      <c r="A16" t="s">
        <v>327</v>
      </c>
      <c r="B16" t="s">
        <v>554</v>
      </c>
      <c r="C16" t="s">
        <v>328</v>
      </c>
      <c r="D16" t="s">
        <v>508</v>
      </c>
      <c r="E16" s="61">
        <v>1013824</v>
      </c>
    </row>
    <row r="17" spans="1:5" x14ac:dyDescent="0.25">
      <c r="A17" t="s">
        <v>330</v>
      </c>
      <c r="B17" t="s">
        <v>555</v>
      </c>
      <c r="C17" t="s">
        <v>328</v>
      </c>
      <c r="D17" t="s">
        <v>508</v>
      </c>
      <c r="E17" s="61"/>
    </row>
    <row r="18" spans="1:5" x14ac:dyDescent="0.25">
      <c r="A18" t="s">
        <v>332</v>
      </c>
      <c r="B18" t="s">
        <v>556</v>
      </c>
      <c r="C18" t="s">
        <v>333</v>
      </c>
      <c r="D18" t="s">
        <v>510</v>
      </c>
      <c r="E18" s="61">
        <v>102445</v>
      </c>
    </row>
    <row r="19" spans="1:5" x14ac:dyDescent="0.25">
      <c r="A19" t="s">
        <v>335</v>
      </c>
      <c r="B19" t="s">
        <v>557</v>
      </c>
      <c r="C19" t="s">
        <v>333</v>
      </c>
      <c r="D19" t="s">
        <v>510</v>
      </c>
      <c r="E19" s="61"/>
    </row>
    <row r="20" spans="1:5" x14ac:dyDescent="0.25">
      <c r="A20" t="s">
        <v>337</v>
      </c>
      <c r="B20" t="s">
        <v>558</v>
      </c>
      <c r="C20" t="s">
        <v>338</v>
      </c>
      <c r="D20" t="s">
        <v>511</v>
      </c>
      <c r="E20" s="61">
        <v>101557</v>
      </c>
    </row>
    <row r="21" spans="1:5" x14ac:dyDescent="0.25">
      <c r="A21" t="s">
        <v>340</v>
      </c>
      <c r="B21" t="s">
        <v>558</v>
      </c>
      <c r="C21" t="s">
        <v>338</v>
      </c>
      <c r="D21" t="s">
        <v>511</v>
      </c>
      <c r="E21" s="61"/>
    </row>
    <row r="22" spans="1:5" x14ac:dyDescent="0.25">
      <c r="A22" t="s">
        <v>342</v>
      </c>
      <c r="B22" t="s">
        <v>559</v>
      </c>
      <c r="C22" t="s">
        <v>343</v>
      </c>
      <c r="D22" t="s">
        <v>509</v>
      </c>
      <c r="E22" s="61">
        <v>101339</v>
      </c>
    </row>
    <row r="23" spans="1:5" x14ac:dyDescent="0.25">
      <c r="A23" t="s">
        <v>345</v>
      </c>
      <c r="B23" t="s">
        <v>559</v>
      </c>
      <c r="C23" t="s">
        <v>343</v>
      </c>
      <c r="D23" t="s">
        <v>509</v>
      </c>
      <c r="E23" s="61"/>
    </row>
    <row r="24" spans="1:5" x14ac:dyDescent="0.25">
      <c r="A24" t="s">
        <v>347</v>
      </c>
      <c r="B24" t="s">
        <v>560</v>
      </c>
      <c r="C24" t="s">
        <v>348</v>
      </c>
      <c r="D24" t="s">
        <v>520</v>
      </c>
      <c r="E24" s="61">
        <v>102391</v>
      </c>
    </row>
    <row r="25" spans="1:5" x14ac:dyDescent="0.25">
      <c r="A25" t="s">
        <v>350</v>
      </c>
      <c r="B25" t="s">
        <v>560</v>
      </c>
      <c r="C25" t="s">
        <v>348</v>
      </c>
      <c r="D25" t="s">
        <v>520</v>
      </c>
      <c r="E25" s="61"/>
    </row>
  </sheetData>
  <mergeCells count="11">
    <mergeCell ref="E24:E25"/>
    <mergeCell ref="E8:E11"/>
    <mergeCell ref="E2:E3"/>
    <mergeCell ref="E4:E5"/>
    <mergeCell ref="E6:E7"/>
    <mergeCell ref="E12:E13"/>
    <mergeCell ref="E14:E15"/>
    <mergeCell ref="E16:E17"/>
    <mergeCell ref="E18:E19"/>
    <mergeCell ref="E20:E21"/>
    <mergeCell ref="E22:E23"/>
  </mergeCells>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6136A-3463-4F46-9920-D2EEED3E1AFC}">
  <dimension ref="A1:X17"/>
  <sheetViews>
    <sheetView zoomScaleNormal="100" workbookViewId="0">
      <selection activeCell="A17" sqref="A17:W17"/>
    </sheetView>
  </sheetViews>
  <sheetFormatPr defaultRowHeight="15" x14ac:dyDescent="0.25"/>
  <cols>
    <col min="1" max="1" width="23.28515625" bestFit="1" customWidth="1"/>
    <col min="2" max="2" width="31" bestFit="1" customWidth="1"/>
    <col min="3" max="3" width="38.85546875" customWidth="1"/>
    <col min="4" max="5" width="7" bestFit="1" customWidth="1"/>
    <col min="9" max="9" width="13.28515625" bestFit="1" customWidth="1"/>
    <col min="10" max="10" width="13.28515625" customWidth="1"/>
    <col min="11" max="11" width="11.7109375" bestFit="1" customWidth="1"/>
    <col min="12" max="12" width="28.42578125" bestFit="1" customWidth="1"/>
    <col min="13" max="13" width="10.85546875" bestFit="1" customWidth="1"/>
    <col min="14" max="14" width="8.7109375" bestFit="1" customWidth="1"/>
    <col min="15" max="15" width="66.7109375" bestFit="1" customWidth="1"/>
    <col min="17" max="17" width="21.7109375" bestFit="1" customWidth="1"/>
  </cols>
  <sheetData>
    <row r="1" spans="1:24" x14ac:dyDescent="0.25">
      <c r="A1" s="12" t="s">
        <v>0</v>
      </c>
      <c r="B1" s="13" t="s">
        <v>2</v>
      </c>
      <c r="C1" s="13" t="s">
        <v>15</v>
      </c>
      <c r="D1" s="27" t="s">
        <v>565</v>
      </c>
      <c r="E1" s="18" t="s">
        <v>539</v>
      </c>
    </row>
    <row r="2" spans="1:24" x14ac:dyDescent="0.25">
      <c r="A2" s="15" t="s">
        <v>365</v>
      </c>
      <c r="B2" s="16" t="s">
        <v>366</v>
      </c>
      <c r="C2" s="16" t="s">
        <v>514</v>
      </c>
      <c r="D2" s="16">
        <v>101901</v>
      </c>
      <c r="E2" s="19"/>
      <c r="I2" s="7" t="s">
        <v>570</v>
      </c>
      <c r="J2" s="7" t="s">
        <v>572</v>
      </c>
      <c r="K2" s="7" t="s">
        <v>571</v>
      </c>
      <c r="L2" s="7" t="s">
        <v>20</v>
      </c>
      <c r="M2" s="7" t="s">
        <v>568</v>
      </c>
      <c r="N2" s="7" t="s">
        <v>569</v>
      </c>
      <c r="O2" s="7" t="s">
        <v>580</v>
      </c>
    </row>
    <row r="3" spans="1:24" x14ac:dyDescent="0.25">
      <c r="A3" s="17" t="s">
        <v>370</v>
      </c>
      <c r="B3" s="14" t="s">
        <v>371</v>
      </c>
      <c r="C3" s="14" t="s">
        <v>513</v>
      </c>
      <c r="D3" s="14">
        <v>100167</v>
      </c>
      <c r="E3" s="20"/>
      <c r="I3">
        <v>5676</v>
      </c>
      <c r="J3" t="s">
        <v>573</v>
      </c>
      <c r="K3">
        <v>100167</v>
      </c>
      <c r="L3" t="s">
        <v>576</v>
      </c>
      <c r="M3">
        <v>4</v>
      </c>
      <c r="N3">
        <v>5</v>
      </c>
      <c r="O3" t="s">
        <v>578</v>
      </c>
    </row>
    <row r="4" spans="1:24" x14ac:dyDescent="0.25">
      <c r="A4" s="15" t="s">
        <v>373</v>
      </c>
      <c r="B4" s="16" t="s">
        <v>374</v>
      </c>
      <c r="C4" s="16" t="s">
        <v>522</v>
      </c>
      <c r="D4" s="16">
        <v>102341</v>
      </c>
      <c r="E4" s="19"/>
      <c r="I4">
        <v>6830</v>
      </c>
      <c r="J4" t="s">
        <v>574</v>
      </c>
      <c r="K4">
        <v>101901</v>
      </c>
      <c r="L4" t="s">
        <v>576</v>
      </c>
      <c r="M4">
        <v>78</v>
      </c>
      <c r="N4">
        <v>4</v>
      </c>
      <c r="O4" t="s">
        <v>579</v>
      </c>
    </row>
    <row r="5" spans="1:24" x14ac:dyDescent="0.25">
      <c r="A5" s="17" t="s">
        <v>376</v>
      </c>
      <c r="B5" s="14" t="s">
        <v>366</v>
      </c>
      <c r="C5" s="14" t="s">
        <v>514</v>
      </c>
      <c r="D5" s="14">
        <v>101901</v>
      </c>
      <c r="E5" s="20"/>
      <c r="I5">
        <v>7114</v>
      </c>
      <c r="J5" t="s">
        <v>575</v>
      </c>
      <c r="K5">
        <v>102341</v>
      </c>
      <c r="L5" t="s">
        <v>576</v>
      </c>
      <c r="M5">
        <v>19</v>
      </c>
      <c r="N5">
        <v>2</v>
      </c>
      <c r="O5" t="s">
        <v>577</v>
      </c>
    </row>
    <row r="6" spans="1:24" x14ac:dyDescent="0.25">
      <c r="A6" s="15" t="s">
        <v>378</v>
      </c>
      <c r="B6" s="16" t="s">
        <v>371</v>
      </c>
      <c r="C6" s="16" t="s">
        <v>513</v>
      </c>
      <c r="D6" s="16">
        <v>100167</v>
      </c>
      <c r="E6" s="19"/>
    </row>
    <row r="7" spans="1:24" x14ac:dyDescent="0.25">
      <c r="A7" s="17" t="s">
        <v>380</v>
      </c>
      <c r="B7" s="14" t="s">
        <v>374</v>
      </c>
      <c r="C7" s="14" t="s">
        <v>522</v>
      </c>
      <c r="D7" s="14">
        <v>102341</v>
      </c>
      <c r="E7" s="20"/>
    </row>
    <row r="8" spans="1:24" x14ac:dyDescent="0.25">
      <c r="A8" s="15" t="s">
        <v>382</v>
      </c>
      <c r="B8" s="16" t="s">
        <v>366</v>
      </c>
      <c r="C8" s="16" t="s">
        <v>514</v>
      </c>
      <c r="D8" s="16">
        <v>101901</v>
      </c>
      <c r="E8" s="19"/>
    </row>
    <row r="9" spans="1:24" x14ac:dyDescent="0.25">
      <c r="A9" s="17" t="s">
        <v>384</v>
      </c>
      <c r="B9" s="14" t="s">
        <v>371</v>
      </c>
      <c r="C9" s="14" t="s">
        <v>513</v>
      </c>
      <c r="D9" s="14">
        <v>100167</v>
      </c>
      <c r="E9" s="20"/>
    </row>
    <row r="10" spans="1:24" x14ac:dyDescent="0.25">
      <c r="A10" s="15" t="s">
        <v>386</v>
      </c>
      <c r="B10" s="16" t="s">
        <v>374</v>
      </c>
      <c r="C10" s="16" t="s">
        <v>522</v>
      </c>
      <c r="D10" s="16">
        <v>102341</v>
      </c>
      <c r="E10" s="19"/>
      <c r="J10" s="7"/>
      <c r="K10" s="7"/>
      <c r="L10" s="7"/>
    </row>
    <row r="14" spans="1:24" x14ac:dyDescent="0.25">
      <c r="B14" s="42"/>
      <c r="C14" s="42">
        <v>44358</v>
      </c>
      <c r="D14" t="s">
        <v>586</v>
      </c>
      <c r="E14">
        <v>102341</v>
      </c>
      <c r="F14">
        <v>3628</v>
      </c>
      <c r="G14">
        <v>19</v>
      </c>
      <c r="H14">
        <v>1</v>
      </c>
      <c r="J14">
        <v>3</v>
      </c>
      <c r="K14">
        <v>131</v>
      </c>
      <c r="L14">
        <v>129</v>
      </c>
      <c r="M14">
        <v>145</v>
      </c>
      <c r="N14">
        <v>1</v>
      </c>
      <c r="O14">
        <v>75</v>
      </c>
      <c r="Q14">
        <v>2021</v>
      </c>
      <c r="R14">
        <v>0</v>
      </c>
      <c r="T14" t="s">
        <v>587</v>
      </c>
      <c r="U14">
        <v>47.615000000000002</v>
      </c>
      <c r="V14">
        <v>-5.5083000000000002</v>
      </c>
      <c r="W14">
        <v>96304</v>
      </c>
      <c r="X14">
        <v>6</v>
      </c>
    </row>
    <row r="15" spans="1:24" x14ac:dyDescent="0.25">
      <c r="B15" s="42"/>
      <c r="C15" s="42">
        <v>44358</v>
      </c>
      <c r="D15" t="s">
        <v>586</v>
      </c>
      <c r="E15">
        <v>102623</v>
      </c>
      <c r="F15">
        <v>3372</v>
      </c>
      <c r="G15">
        <v>19</v>
      </c>
      <c r="H15">
        <v>1</v>
      </c>
      <c r="J15">
        <v>3</v>
      </c>
      <c r="K15">
        <v>131</v>
      </c>
      <c r="L15">
        <v>129</v>
      </c>
      <c r="M15">
        <v>145</v>
      </c>
      <c r="N15">
        <v>1</v>
      </c>
      <c r="O15">
        <v>75</v>
      </c>
      <c r="Q15">
        <v>2021</v>
      </c>
      <c r="R15">
        <v>0</v>
      </c>
      <c r="T15" t="s">
        <v>587</v>
      </c>
      <c r="U15">
        <v>47.615000000000002</v>
      </c>
      <c r="V15">
        <v>-5.5083000000000002</v>
      </c>
      <c r="W15">
        <v>97931</v>
      </c>
      <c r="X15">
        <v>6</v>
      </c>
    </row>
    <row r="16" spans="1:24" x14ac:dyDescent="0.25">
      <c r="B16" s="42">
        <v>44385</v>
      </c>
      <c r="C16" t="s">
        <v>586</v>
      </c>
      <c r="D16">
        <v>102341</v>
      </c>
      <c r="E16">
        <v>3628</v>
      </c>
      <c r="F16">
        <v>19</v>
      </c>
      <c r="G16">
        <v>41</v>
      </c>
      <c r="I16">
        <v>3</v>
      </c>
      <c r="J16">
        <v>448</v>
      </c>
      <c r="K16">
        <v>444</v>
      </c>
      <c r="L16">
        <v>181</v>
      </c>
      <c r="M16">
        <v>1</v>
      </c>
      <c r="N16">
        <v>59</v>
      </c>
      <c r="P16">
        <v>2021</v>
      </c>
      <c r="Q16">
        <v>0</v>
      </c>
      <c r="S16" t="s">
        <v>588</v>
      </c>
      <c r="T16">
        <v>55.76</v>
      </c>
      <c r="U16">
        <v>-9.3633000000000006</v>
      </c>
      <c r="V16">
        <v>96304</v>
      </c>
      <c r="W16">
        <v>7</v>
      </c>
    </row>
    <row r="17" spans="2:23" x14ac:dyDescent="0.25">
      <c r="B17" s="42">
        <v>44385</v>
      </c>
      <c r="C17" t="s">
        <v>586</v>
      </c>
      <c r="D17">
        <v>102623</v>
      </c>
      <c r="E17">
        <v>3372</v>
      </c>
      <c r="F17">
        <v>19</v>
      </c>
      <c r="G17">
        <v>41</v>
      </c>
      <c r="I17">
        <v>3</v>
      </c>
      <c r="J17">
        <v>448</v>
      </c>
      <c r="K17">
        <v>444</v>
      </c>
      <c r="L17">
        <v>181</v>
      </c>
      <c r="M17">
        <v>1</v>
      </c>
      <c r="N17">
        <v>59</v>
      </c>
      <c r="P17">
        <v>2021</v>
      </c>
      <c r="Q17">
        <v>0</v>
      </c>
      <c r="S17" t="s">
        <v>588</v>
      </c>
      <c r="T17">
        <v>55.76</v>
      </c>
      <c r="U17">
        <v>-9.3633000000000006</v>
      </c>
      <c r="V17">
        <v>97971</v>
      </c>
      <c r="W17">
        <v>7</v>
      </c>
    </row>
  </sheetData>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EAE28352B96D64C95AA0D5E2FA62FAD" ma:contentTypeVersion="13" ma:contentTypeDescription="Create a new document." ma:contentTypeScope="" ma:versionID="ed183881d36ac1b5d7d67982eda510d1">
  <xsd:schema xmlns:xsd="http://www.w3.org/2001/XMLSchema" xmlns:xs="http://www.w3.org/2001/XMLSchema" xmlns:p="http://schemas.microsoft.com/office/2006/metadata/properties" xmlns:ns2="3d161086-4829-409f-9f75-5bde88dcb151" xmlns:ns3="42d8e6db-7b1e-4a51-8fbb-e5e83cc76820" targetNamespace="http://schemas.microsoft.com/office/2006/metadata/properties" ma:root="true" ma:fieldsID="685f4fda20cf913d28bf77c13cd653dd" ns2:_="" ns3:_="">
    <xsd:import namespace="3d161086-4829-409f-9f75-5bde88dcb151"/>
    <xsd:import namespace="42d8e6db-7b1e-4a51-8fbb-e5e83cc7682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161086-4829-409f-9f75-5bde88dcb1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f98200d1-f5d2-4899-a5f3-0875aaa49f59"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2d8e6db-7b1e-4a51-8fbb-e5e83cc76820"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16d84048-85c1-40a3-9d8f-c6787ddb31b7}" ma:internalName="TaxCatchAll" ma:showField="CatchAllData" ma:web="42d8e6db-7b1e-4a51-8fbb-e5e83cc76820">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3d161086-4829-409f-9f75-5bde88dcb151">
      <Terms xmlns="http://schemas.microsoft.com/office/infopath/2007/PartnerControls"/>
    </lcf76f155ced4ddcb4097134ff3c332f>
    <TaxCatchAll xmlns="42d8e6db-7b1e-4a51-8fbb-e5e83cc76820" xsi:nil="true"/>
  </documentManagement>
</p:properties>
</file>

<file path=customXml/itemProps1.xml><?xml version="1.0" encoding="utf-8"?>
<ds:datastoreItem xmlns:ds="http://schemas.openxmlformats.org/officeDocument/2006/customXml" ds:itemID="{C74AB5E7-5C87-4FF7-BF80-AB0EB6BD1D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d161086-4829-409f-9f75-5bde88dcb151"/>
    <ds:schemaRef ds:uri="42d8e6db-7b1e-4a51-8fbb-e5e83cc7682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C2FFB1F-984F-402F-9296-7A081636DDF4}">
  <ds:schemaRefs>
    <ds:schemaRef ds:uri="http://schemas.microsoft.com/sharepoint/v3/contenttype/forms"/>
  </ds:schemaRefs>
</ds:datastoreItem>
</file>

<file path=customXml/itemProps3.xml><?xml version="1.0" encoding="utf-8"?>
<ds:datastoreItem xmlns:ds="http://schemas.openxmlformats.org/officeDocument/2006/customXml" ds:itemID="{874513C8-4F6F-45FE-94D1-7393F18F743D}">
  <ds:schemaRefs>
    <ds:schemaRef ds:uri="http://purl.org/dc/elements/1.1/"/>
    <ds:schemaRef ds:uri="http://purl.org/dc/dcmitype/"/>
    <ds:schemaRef ds:uri="http://schemas.openxmlformats.org/package/2006/metadata/core-properties"/>
    <ds:schemaRef ds:uri="42d8e6db-7b1e-4a51-8fbb-e5e83cc76820"/>
    <ds:schemaRef ds:uri="http://www.w3.org/XML/1998/namespace"/>
    <ds:schemaRef ds:uri="http://schemas.microsoft.com/office/2006/documentManagement/types"/>
    <ds:schemaRef ds:uri="http://schemas.microsoft.com/office/infopath/2007/PartnerControls"/>
    <ds:schemaRef ds:uri="3d161086-4829-409f-9f75-5bde88dcb151"/>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meds_tables</vt:lpstr>
      <vt:lpstr>csv</vt:lpstr>
      <vt:lpstr>tasks</vt:lpstr>
      <vt:lpstr>indexes candidates</vt:lpstr>
      <vt:lpstr>test cases</vt:lpstr>
      <vt:lpstr>test plan</vt:lpstr>
      <vt:lpstr>location</vt:lpstr>
      <vt:lpstr>form</vt:lpstr>
      <vt:lpstr>serd</vt:lpstr>
      <vt:lpstr>output</vt:lpstr>
      <vt:lpstr>enhancements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Lock</dc:creator>
  <cp:keywords/>
  <dc:description/>
  <cp:lastModifiedBy>John Dent</cp:lastModifiedBy>
  <cp:revision/>
  <dcterms:created xsi:type="dcterms:W3CDTF">2024-03-01T12:04:15Z</dcterms:created>
  <dcterms:modified xsi:type="dcterms:W3CDTF">2024-05-30T09:59:06Z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0x010100CEAE28352B96D64C95AA0D5E2FA62FAD</vt:lpwstr>
  </property>
  <property fmtid="{D5CDD505-2E9C-101B-9397-08002B2CF9AE}" pid="3" name="MediaServiceImageTags">
    <vt:lpwstr/>
  </property>
</Properties>
</file>