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2"/>
  <workbookPr defaultThemeVersion="166925"/>
  <mc:AlternateContent xmlns:mc="http://schemas.openxmlformats.org/markup-compatibility/2006">
    <mc:Choice Requires="x15">
      <x15ac:absPath xmlns:x15ac="http://schemas.microsoft.com/office/spreadsheetml/2010/11/ac" url="/Users/sena/Desktop/cml/trabajo instructor/Sena/Formación/2024 Desarrollo curricular Guaviare/GUIAS/ADSO-21 - Codificar/"/>
    </mc:Choice>
  </mc:AlternateContent>
  <xr:revisionPtr revIDLastSave="0" documentId="13_ncr:1_{AD11D4DE-7BF3-F44B-A531-5624C5B5A3AE}" xr6:coauthVersionLast="47" xr6:coauthVersionMax="47" xr10:uidLastSave="{00000000-0000-0000-0000-000000000000}"/>
  <bookViews>
    <workbookView xWindow="0" yWindow="500" windowWidth="23040" windowHeight="12800" xr2:uid="{AF3AE176-B3AF-4D49-B778-54BC367B98FB}"/>
  </bookViews>
  <sheets>
    <sheet name="Formato lista chequeo"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5" i="5" l="1"/>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14" i="5"/>
  <c r="B11" i="5" l="1" a="1"/>
  <c r="B11" i="5" s="1"/>
  <c r="C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<sst xmlns="http://schemas.openxmlformats.org/spreadsheetml/2006/main" count="67" uniqueCount="67">
  <si>
    <t>Tipo evidencia:</t>
  </si>
  <si>
    <t>Titulo:</t>
  </si>
  <si>
    <t>Estudiante:</t>
  </si>
  <si>
    <t>Documento:</t>
  </si>
  <si>
    <t>Instructor:</t>
  </si>
  <si>
    <t xml:space="preserve">Juicio Ev: </t>
  </si>
  <si>
    <t>ID CRITERIO</t>
  </si>
  <si>
    <t>CRITERIO</t>
  </si>
  <si>
    <t>CALIFICACION</t>
  </si>
  <si>
    <t>OBSERVACION</t>
  </si>
  <si>
    <t>PUNTAJE</t>
  </si>
  <si>
    <t>El representante del grupo demuestra dominio de todos los anteriores temas.</t>
  </si>
  <si>
    <t>ADSO-21 - EV04_LCH_Transferencia</t>
  </si>
  <si>
    <t>Comprende y aplica correctamente las etiquetas HTML.</t>
  </si>
  <si>
    <t>Comprende y aplica la semántica y accesibilidad con etiquetas header, nav, main, footer, alt en imágenes, p, h1, h2, etc.</t>
  </si>
  <si>
    <t>Separa de forma adecuada el contenido y la presentación mediante el uso de hojas de estilo externas.</t>
  </si>
  <si>
    <t>Verifica la compatibilidad con diferentes navegadores (cross-browser compatibility).</t>
  </si>
  <si>
    <t>Valida los formularios y la interfaz acorde a los casos de uso propuestos.</t>
  </si>
  <si>
    <t>Maneja eventos y funciones en lenguajes de FRONT-END (javascript vanilla mínimo).</t>
  </si>
  <si>
    <t>Aplica diseño adaptable a diferentes tamaños de pantalla.</t>
  </si>
  <si>
    <t>Verifica las funcionalidades en dispositivos móviles y/o tablets.</t>
  </si>
  <si>
    <t>Construye una navegación intuitiva (botones, menús, visibilidad, contraste).</t>
  </si>
  <si>
    <t>Implementa un buen nivel de coherencia en la interfaz de usuario (Gestalt, color).</t>
  </si>
  <si>
    <t>Aplica la inclusión de mensajes de error claros y comprensibles.</t>
  </si>
  <si>
    <t>Construye un instalador configurable con la base de datos.</t>
  </si>
  <si>
    <t>Configura el uso correcto de funciones, clases y mecanismos de programación.</t>
  </si>
  <si>
    <t>Minimiza la redundancia de código, módulos, funcionalidades, métodos, etc.</t>
  </si>
  <si>
    <t>Estructura el código enfatizando en una arquitectura modular y de reutilización.</t>
  </si>
  <si>
    <t>Escribe comentarios y la documentación interna del código.</t>
  </si>
  <si>
    <t>Separa los datos de la parte visual y la lógica del negocio (MVC, arquitectura por capas)</t>
  </si>
  <si>
    <t>Aplica la validación y sanitización de entradas del usuario, datos desde la URL y manejo de sesiones.</t>
  </si>
  <si>
    <t>Implementa la protección contra ataques de inyección SQL y XSL.</t>
  </si>
  <si>
    <t>Asegura el uso por parte de un ser humano mediante Captcha.</t>
  </si>
  <si>
    <t>Limita los intentos de acceso de un usuario al equivocarse varias veces.</t>
  </si>
  <si>
    <t>Comprende y aplica un diseño eficiente de la base de datos.</t>
  </si>
  <si>
    <t>Aplica el concepto de normalización y relaciones adecuadas entre tablas.</t>
  </si>
  <si>
    <t>Configura consultas SQL eficientes y optimizadas.</t>
  </si>
  <si>
    <t>Comprende, crea y aplica disparadores en la base de datos.</t>
  </si>
  <si>
    <t>Comprende, crea y aplica funciones propias en la base de datos.</t>
  </si>
  <si>
    <t>Comprende, crea y aplica procedimientos almacenados en la base de datos.</t>
  </si>
  <si>
    <t>Optimiza del tiempo de carga de las páginas.</t>
  </si>
  <si>
    <t>Reduce las solicitudes HTTP (minificación de archivos CSS y JavaScript).</t>
  </si>
  <si>
    <t>Maneja de forma eficiente la memoria y recursos del servidor (cierra conexiones, headers correctos, ciclos controlados).</t>
  </si>
  <si>
    <t>Construye y adjunta al sitio el manual del usuario final detallado.</t>
  </si>
  <si>
    <t xml:space="preserve">Construye y entrega la guía de instalación y configuración. </t>
  </si>
  <si>
    <t>Construye el manual técnico para desarrolladores (estructura del proyecto, dependencias, diagramas UML, MER).</t>
  </si>
  <si>
    <t>Prepara y dirige sesiones de capacitación para usuarios finales.</t>
  </si>
  <si>
    <t>Construye y utiliza material de apoyo (videos, presentaciones, etc.).</t>
  </si>
  <si>
    <t>Presenta un plan de pruebas detallado (cronograma y documento, pantallas).</t>
  </si>
  <si>
    <t>Evidencia pruebas unitarias y de integración.</t>
  </si>
  <si>
    <t>Evalúa y evidencia pruebas de usabilidad con usuarios externos al proyecto.</t>
  </si>
  <si>
    <t>Implementa mecanismos y fomenta la capacidad de los usuarios para comentar y calificar (likes, estrellas).</t>
  </si>
  <si>
    <t>Implementa la administración de varias imágenes, videos y textos en tiendas y galerías.</t>
  </si>
  <si>
    <t>Implementa la simulación de una compra, reserva.</t>
  </si>
  <si>
    <t>Construye un sistema de administración del contenido.</t>
  </si>
  <si>
    <t>Evidencia la aplicación de control de Versiones (Git, Github, etc) y la colaboración en el desarrollo.</t>
  </si>
  <si>
    <t>Evidencia, comprende y explica la implementación de metodologías de desarrollo.</t>
  </si>
  <si>
    <t>Evidencia coherencia con el Pitch y el plan de negocios.</t>
  </si>
  <si>
    <t xml:space="preserve">Adjunta un plan de negocios y presupuesto para la puesta en marcha del sitio. </t>
  </si>
  <si>
    <t>Contempla y aplica un sistema de seguimiento de usuarios (Google analytics).</t>
  </si>
  <si>
    <t>Implementa estadísticas por día, mes, año. Ventas, ganancias.</t>
  </si>
  <si>
    <t>Implementa el sistema en un servidor disponible desde la Internet.</t>
  </si>
  <si>
    <t>Evidencia de conocimiento, desempeño y Producto</t>
  </si>
  <si>
    <t>Implementa mecanismos de recuperación de contraseñas.</t>
  </si>
  <si>
    <t>Implementa encriptación de datos.</t>
  </si>
  <si>
    <t>Ofrece mecanismos y/o procedimientos acordes a la legislación y normatividad vigentes (facturas, devoluciones, historial, trazabilidad).</t>
  </si>
  <si>
    <t>Evidencia el ahorro de energía, el buen manejo de los equipos de cómputo, la organización del ambiente de formación, la correcta disposición de residuos sólidos, el respeto hacia la comunidad, hacia sí mismo mediante pausas activas, a la propiedad intelectual de otros y las buenas prácticas en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</si>
</sst>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Border="1"/>
    <xf numFmtId="0" fontId="1" fillId="2" borderId="1" xfId="0" applyFont="1" applyFill="1" applyBorder="1"/>
    <xf numFmtId="0" fontId="1" fillId="0" borderId="1" xfId="0" applyFont="1" applyBorder="1" applyAlignment="1">
      <alignment horizontal="left"/>
    </xf>
    <xf numFmtId="164" fontId="1" fillId="0" borderId="1" xfId="0" applyNumberFormat="1" applyFont="1" applyBorder="1" applyAlignment="1">
      <alignment horizontal="left"/>
    </xf>
    <xf numFmtId="0" fontId="0" fillId="0" borderId="0" xfId="0" applyAlignment="1">
      <alignment horizontal="center"/>
    </xf>
    <xf numFmtId="164" fontId="1" fillId="0" borderId="0" xfId="0" applyNumberFormat="1" applyFont="1" applyAlignment="1">
      <alignment horizontal="left"/>
    </xf>
    <xf numFmtId="0" fontId="1" fillId="0" borderId="0" xfId="0" applyFont="1" applyAlignment="1">
      <alignment horizontal="center"/>
    </xf>
    <xf numFmtId="0" fontId="1" fillId="0" borderId="1" xfId="0" applyFont="1" applyBorder="1"/>
    <xf numFmtId="0" fontId="0" fillId="0" borderId="0" xfId="0" applyAlignment="1">
      <alignment horizontal="right"/>
    </xf>
    <xf numFmtId="9" fontId="3" fillId="0" borderId="1" xfId="1" applyFont="1" applyBorder="1" applyAlignment="1">
      <alignment horizontal="center"/>
    </xf>
  </cellXfs>
  <cellStyles count="2">
    <cellStyle name="Normal" xfId="0" builtinId="0"/>
    <cellStyle name="Porcentaje" xfId="1" builtinId="5"/>
  </cellStyles>
  <dxfs count="7">
    <dxf>
      <fill>
        <patternFill>
          <bgColor rgb="FF00B050"/>
        </patternFill>
      </fill>
    </dxf>
    <dxf>
      <fill>
        <patternFill>
          <bgColor rgb="FFFF0000"/>
        </patternFill>
      </fill>
    </dxf>
    <dxf>
      <numFmt numFmtId="0" formatCode="General"/>
      <alignment horizontal="right"/>
    </dxf>
    <dxf>
      <alignment horizontal="center" vertical="center" textRotation="0" wrapText="0" indent="0" justifyLastLine="0" shrinkToFit="0" readingOrder="0"/>
    </dxf>
    <dxf>
      <alignment horizontal="general" vertical="bottom" textRotation="0" wrapText="1"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1DF5DC-2D96-4118-87A8-A1F84D8A0B5E}" name="Chequeo_Portafolio" displayName="Chequeo_Portafolio" ref="B13:F67" totalsRowShown="0" headerRowDxfId="6">
  <autoFilter ref="B13:F67" xr:uid="{0DBC0078-45CE-4122-B256-DBD33A3CD2F1}"/>
  <tableColumns count="5">
    <tableColumn id="1" xr3:uid="{11B3BFEC-F814-485F-8954-195DAED203C9}" name="ID CRITERIO" dataDxfId="5"/>
    <tableColumn id="2" xr3:uid="{8000FBBA-787F-458A-9EA4-C8B2CA56425C}" name="CRITERIO" dataDxfId="4"/>
    <tableColumn id="3" xr3:uid="{0F6CF467-B2D1-4121-8E1D-9FF7609D6DF4}" name="CALIFICACION" dataDxfId="3"/>
    <tableColumn id="4" xr3:uid="{D319A72D-18D1-417E-B675-4A9E51062384}" name="OBSERVACION"/>
    <tableColumn id="5" xr3:uid="{E680D4DD-219B-419B-9CC8-A83AAD1F642C}" name="PUNTAJE" dataDxfId="2">
      <calculatedColumnFormula>100/54*Chequeo_Portafolio[[#This Row],[CALIFICACION]]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F92FC-4881-4D35-8DDA-AB79049B77B2}">
  <dimension ref="B2:F67"/>
  <sheetViews>
    <sheetView tabSelected="1" topLeftCell="A54" zoomScale="110" zoomScaleNormal="110" workbookViewId="0">
      <selection activeCell="C68" sqref="C68"/>
    </sheetView>
  </sheetViews>
  <sheetFormatPr baseColWidth="10" defaultColWidth="11.5" defaultRowHeight="15" x14ac:dyDescent="0.2"/>
  <cols>
    <col min="1" max="1" width="4.6640625" customWidth="1"/>
    <col min="2" max="2" width="14.5" customWidth="1"/>
    <col min="3" max="3" width="73.6640625" customWidth="1"/>
    <col min="4" max="4" width="24.5" customWidth="1"/>
    <col min="5" max="5" width="24.6640625" customWidth="1"/>
    <col min="6" max="6" width="8.83203125" style="11" hidden="1" customWidth="1"/>
  </cols>
  <sheetData>
    <row r="2" spans="2:6" x14ac:dyDescent="0.2">
      <c r="B2" s="10" t="s">
        <v>0</v>
      </c>
      <c r="C2" s="3" t="s">
        <v>62</v>
      </c>
    </row>
    <row r="3" spans="2:6" x14ac:dyDescent="0.2">
      <c r="B3" s="10" t="s">
        <v>1</v>
      </c>
      <c r="C3" s="4" t="s">
        <v>12</v>
      </c>
    </row>
    <row r="4" spans="2:6" x14ac:dyDescent="0.2">
      <c r="B4" s="10" t="s">
        <v>2</v>
      </c>
      <c r="C4" s="5"/>
    </row>
    <row r="5" spans="2:6" x14ac:dyDescent="0.2">
      <c r="B5" s="10" t="s">
        <v>3</v>
      </c>
      <c r="C5" s="5"/>
    </row>
    <row r="6" spans="2:6" x14ac:dyDescent="0.2">
      <c r="B6" s="10" t="s">
        <v>4</v>
      </c>
      <c r="C6" s="5"/>
    </row>
    <row r="7" spans="2:6" x14ac:dyDescent="0.2">
      <c r="B7" s="10" t="s">
        <v>5</v>
      </c>
      <c r="C7" s="6" t="str">
        <f>IF(B11&gt;=0.99,"APROBADO","NO APROBADO")</f>
        <v>NO APROBADO</v>
      </c>
      <c r="E7" s="9"/>
    </row>
    <row r="8" spans="2:6" ht="5" customHeight="1" x14ac:dyDescent="0.2">
      <c r="C8" s="8"/>
      <c r="E8" s="9"/>
    </row>
    <row r="9" spans="2:6" ht="6" customHeight="1" x14ac:dyDescent="0.2">
      <c r="C9" s="8"/>
      <c r="E9" s="9"/>
    </row>
    <row r="10" spans="2:6" ht="5" customHeight="1" x14ac:dyDescent="0.2">
      <c r="C10" s="8"/>
      <c r="E10" s="9"/>
    </row>
    <row r="11" spans="2:6" ht="24" x14ac:dyDescent="0.3">
      <c r="B11" s="12" cm="1">
        <f t="array" ref="B11">SUM(Chequeo_Portafolio[PUNTAJE]/100)</f>
        <v>0</v>
      </c>
      <c r="C11" s="12"/>
      <c r="D11" s="12"/>
      <c r="E11" s="12"/>
    </row>
    <row r="13" spans="2:6" x14ac:dyDescent="0.2">
      <c r="B13" s="7" t="s">
        <v>6</v>
      </c>
      <c r="C13" s="7" t="s">
        <v>7</v>
      </c>
      <c r="D13" s="7" t="s">
        <v>8</v>
      </c>
      <c r="E13" s="7" t="s">
        <v>9</v>
      </c>
      <c r="F13" s="11" t="s">
        <v>10</v>
      </c>
    </row>
    <row r="14" spans="2:6" ht="16" x14ac:dyDescent="0.2">
      <c r="B14" s="2">
        <v>1</v>
      </c>
      <c r="C14" s="1" t="s">
        <v>13</v>
      </c>
      <c r="D14" s="2">
        <v>0</v>
      </c>
      <c r="E14" s="7"/>
      <c r="F14" s="11">
        <f>100/54*Chequeo_Portafolio[[#This Row],[CALIFICACION]]</f>
        <v>0</v>
      </c>
    </row>
    <row r="15" spans="2:6" ht="31" customHeight="1" x14ac:dyDescent="0.2">
      <c r="B15" s="2">
        <v>2</v>
      </c>
      <c r="C15" s="1" t="s">
        <v>14</v>
      </c>
      <c r="D15" s="2">
        <v>0</v>
      </c>
      <c r="E15" s="7"/>
      <c r="F15" s="11">
        <f>100/54*Chequeo_Portafolio[[#This Row],[CALIFICACION]]</f>
        <v>0</v>
      </c>
    </row>
    <row r="16" spans="2:6" ht="32" x14ac:dyDescent="0.2">
      <c r="B16" s="2">
        <v>3</v>
      </c>
      <c r="C16" s="1" t="s">
        <v>15</v>
      </c>
      <c r="D16" s="2">
        <v>0</v>
      </c>
      <c r="E16" s="7"/>
      <c r="F16" s="11">
        <f>100/54*Chequeo_Portafolio[[#This Row],[CALIFICACION]]</f>
        <v>0</v>
      </c>
    </row>
    <row r="17" spans="2:6" ht="16" x14ac:dyDescent="0.2">
      <c r="B17" s="2">
        <v>4</v>
      </c>
      <c r="C17" s="1" t="s">
        <v>16</v>
      </c>
      <c r="D17" s="2">
        <v>0</v>
      </c>
      <c r="E17" s="7"/>
      <c r="F17" s="11">
        <f>100/54*Chequeo_Portafolio[[#This Row],[CALIFICACION]]</f>
        <v>0</v>
      </c>
    </row>
    <row r="18" spans="2:6" ht="16" x14ac:dyDescent="0.2">
      <c r="B18" s="2">
        <v>5</v>
      </c>
      <c r="C18" s="1" t="s">
        <v>17</v>
      </c>
      <c r="D18" s="2">
        <v>0</v>
      </c>
      <c r="E18" s="7"/>
      <c r="F18" s="11">
        <f>100/54*Chequeo_Portafolio[[#This Row],[CALIFICACION]]</f>
        <v>0</v>
      </c>
    </row>
    <row r="19" spans="2:6" ht="16" x14ac:dyDescent="0.2">
      <c r="B19" s="2">
        <v>6</v>
      </c>
      <c r="C19" s="1" t="s">
        <v>18</v>
      </c>
      <c r="D19" s="2">
        <v>0</v>
      </c>
      <c r="E19" s="7"/>
      <c r="F19" s="11">
        <f>100/54*Chequeo_Portafolio[[#This Row],[CALIFICACION]]</f>
        <v>0</v>
      </c>
    </row>
    <row r="20" spans="2:6" ht="16" x14ac:dyDescent="0.2">
      <c r="B20" s="2">
        <v>7</v>
      </c>
      <c r="C20" s="1" t="s">
        <v>19</v>
      </c>
      <c r="D20" s="2">
        <v>0</v>
      </c>
      <c r="E20" s="7"/>
      <c r="F20" s="11">
        <f>100/54*Chequeo_Portafolio[[#This Row],[CALIFICACION]]</f>
        <v>0</v>
      </c>
    </row>
    <row r="21" spans="2:6" ht="16" x14ac:dyDescent="0.2">
      <c r="B21" s="2">
        <v>8</v>
      </c>
      <c r="C21" s="1" t="s">
        <v>20</v>
      </c>
      <c r="D21" s="2">
        <v>0</v>
      </c>
      <c r="E21" s="7"/>
      <c r="F21" s="11">
        <f>100/54*Chequeo_Portafolio[[#This Row],[CALIFICACION]]</f>
        <v>0</v>
      </c>
    </row>
    <row r="22" spans="2:6" ht="16" x14ac:dyDescent="0.2">
      <c r="B22" s="2">
        <v>9</v>
      </c>
      <c r="C22" s="1" t="s">
        <v>21</v>
      </c>
      <c r="D22" s="2">
        <v>0</v>
      </c>
      <c r="E22" s="7"/>
      <c r="F22" s="11">
        <f>100/54*Chequeo_Portafolio[[#This Row],[CALIFICACION]]</f>
        <v>0</v>
      </c>
    </row>
    <row r="23" spans="2:6" ht="15" customHeight="1" x14ac:dyDescent="0.2">
      <c r="B23" s="2">
        <v>10</v>
      </c>
      <c r="C23" s="1" t="s">
        <v>22</v>
      </c>
      <c r="D23" s="2">
        <v>0</v>
      </c>
      <c r="E23" s="7"/>
      <c r="F23" s="11">
        <f>100/54*Chequeo_Portafolio[[#This Row],[CALIFICACION]]</f>
        <v>0</v>
      </c>
    </row>
    <row r="24" spans="2:6" ht="15" customHeight="1" x14ac:dyDescent="0.2">
      <c r="B24" s="2">
        <v>11</v>
      </c>
      <c r="C24" s="1" t="s">
        <v>23</v>
      </c>
      <c r="D24" s="2">
        <v>0</v>
      </c>
      <c r="E24" s="7"/>
      <c r="F24" s="11">
        <f>100/54*Chequeo_Portafolio[[#This Row],[CALIFICACION]]</f>
        <v>0</v>
      </c>
    </row>
    <row r="25" spans="2:6" ht="15" customHeight="1" x14ac:dyDescent="0.2">
      <c r="B25" s="2">
        <v>12</v>
      </c>
      <c r="C25" s="1" t="s">
        <v>63</v>
      </c>
      <c r="D25" s="2">
        <v>0</v>
      </c>
      <c r="E25" s="7"/>
      <c r="F25" s="11">
        <f>100/54*Chequeo_Portafolio[[#This Row],[CALIFICACION]]</f>
        <v>0</v>
      </c>
    </row>
    <row r="26" spans="2:6" ht="15" customHeight="1" x14ac:dyDescent="0.2">
      <c r="B26" s="2">
        <v>13</v>
      </c>
      <c r="C26" s="1" t="s">
        <v>24</v>
      </c>
      <c r="D26" s="2">
        <v>0</v>
      </c>
      <c r="E26" s="7"/>
      <c r="F26" s="11">
        <f>100/54*Chequeo_Portafolio[[#This Row],[CALIFICACION]]</f>
        <v>0</v>
      </c>
    </row>
    <row r="27" spans="2:6" ht="15" customHeight="1" x14ac:dyDescent="0.2">
      <c r="B27" s="2">
        <v>14</v>
      </c>
      <c r="C27" s="1" t="s">
        <v>25</v>
      </c>
      <c r="D27" s="2">
        <v>0</v>
      </c>
      <c r="E27" s="7"/>
      <c r="F27" s="11">
        <f>100/54*Chequeo_Portafolio[[#This Row],[CALIFICACION]]</f>
        <v>0</v>
      </c>
    </row>
    <row r="28" spans="2:6" ht="15" customHeight="1" x14ac:dyDescent="0.2">
      <c r="B28" s="2">
        <v>15</v>
      </c>
      <c r="C28" s="1" t="s">
        <v>26</v>
      </c>
      <c r="D28" s="2">
        <v>0</v>
      </c>
      <c r="E28" s="7"/>
      <c r="F28" s="11">
        <f>100/54*Chequeo_Portafolio[[#This Row],[CALIFICACION]]</f>
        <v>0</v>
      </c>
    </row>
    <row r="29" spans="2:6" ht="15" customHeight="1" x14ac:dyDescent="0.2">
      <c r="B29" s="2">
        <v>16</v>
      </c>
      <c r="C29" s="1" t="s">
        <v>27</v>
      </c>
      <c r="D29" s="2">
        <v>0</v>
      </c>
      <c r="E29" s="7"/>
      <c r="F29" s="11">
        <f>100/54*Chequeo_Portafolio[[#This Row],[CALIFICACION]]</f>
        <v>0</v>
      </c>
    </row>
    <row r="30" spans="2:6" ht="15" customHeight="1" x14ac:dyDescent="0.2">
      <c r="B30" s="2">
        <v>17</v>
      </c>
      <c r="C30" s="1" t="s">
        <v>28</v>
      </c>
      <c r="D30" s="2">
        <v>0</v>
      </c>
      <c r="E30" s="7"/>
      <c r="F30" s="11">
        <f>100/54*Chequeo_Portafolio[[#This Row],[CALIFICACION]]</f>
        <v>0</v>
      </c>
    </row>
    <row r="31" spans="2:6" ht="15" customHeight="1" x14ac:dyDescent="0.2">
      <c r="B31" s="2">
        <v>18</v>
      </c>
      <c r="C31" s="1" t="s">
        <v>29</v>
      </c>
      <c r="D31" s="2">
        <v>0</v>
      </c>
      <c r="E31" s="7"/>
      <c r="F31" s="11">
        <f>100/54*Chequeo_Portafolio[[#This Row],[CALIFICACION]]</f>
        <v>0</v>
      </c>
    </row>
    <row r="32" spans="2:6" ht="32" customHeight="1" x14ac:dyDescent="0.2">
      <c r="B32" s="2">
        <v>19</v>
      </c>
      <c r="C32" s="1" t="s">
        <v>30</v>
      </c>
      <c r="D32" s="2">
        <v>0</v>
      </c>
      <c r="E32" s="7"/>
      <c r="F32" s="11">
        <f>100/54*Chequeo_Portafolio[[#This Row],[CALIFICACION]]</f>
        <v>0</v>
      </c>
    </row>
    <row r="33" spans="2:6" ht="15" customHeight="1" x14ac:dyDescent="0.2">
      <c r="B33" s="2">
        <v>20</v>
      </c>
      <c r="C33" s="1" t="s">
        <v>31</v>
      </c>
      <c r="D33" s="2">
        <v>0</v>
      </c>
      <c r="E33" s="7"/>
      <c r="F33" s="11">
        <f>100/54*Chequeo_Portafolio[[#This Row],[CALIFICACION]]</f>
        <v>0</v>
      </c>
    </row>
    <row r="34" spans="2:6" ht="15" customHeight="1" x14ac:dyDescent="0.2">
      <c r="B34" s="2">
        <v>21</v>
      </c>
      <c r="C34" s="1" t="s">
        <v>64</v>
      </c>
      <c r="D34" s="2">
        <v>0</v>
      </c>
      <c r="E34" s="7"/>
      <c r="F34" s="11">
        <f>100/54*Chequeo_Portafolio[[#This Row],[CALIFICACION]]</f>
        <v>0</v>
      </c>
    </row>
    <row r="35" spans="2:6" ht="15" customHeight="1" x14ac:dyDescent="0.2">
      <c r="B35" s="2">
        <v>22</v>
      </c>
      <c r="C35" s="1" t="s">
        <v>32</v>
      </c>
      <c r="D35" s="2">
        <v>0</v>
      </c>
      <c r="E35" s="7"/>
      <c r="F35" s="11">
        <f>100/54*Chequeo_Portafolio[[#This Row],[CALIFICACION]]</f>
        <v>0</v>
      </c>
    </row>
    <row r="36" spans="2:6" ht="15" customHeight="1" x14ac:dyDescent="0.2">
      <c r="B36" s="2">
        <v>23</v>
      </c>
      <c r="C36" s="1" t="s">
        <v>33</v>
      </c>
      <c r="D36" s="2">
        <v>0</v>
      </c>
      <c r="E36" s="7"/>
      <c r="F36" s="11">
        <f>100/54*Chequeo_Portafolio[[#This Row],[CALIFICACION]]</f>
        <v>0</v>
      </c>
    </row>
    <row r="37" spans="2:6" ht="15" customHeight="1" x14ac:dyDescent="0.2">
      <c r="B37" s="2">
        <v>24</v>
      </c>
      <c r="C37" s="1" t="s">
        <v>34</v>
      </c>
      <c r="D37" s="2">
        <v>0</v>
      </c>
      <c r="E37" s="7"/>
      <c r="F37" s="11">
        <f>100/54*Chequeo_Portafolio[[#This Row],[CALIFICACION]]</f>
        <v>0</v>
      </c>
    </row>
    <row r="38" spans="2:6" ht="15" customHeight="1" x14ac:dyDescent="0.2">
      <c r="B38" s="2">
        <v>25</v>
      </c>
      <c r="C38" s="1" t="s">
        <v>35</v>
      </c>
      <c r="D38" s="2">
        <v>0</v>
      </c>
      <c r="E38" s="7"/>
      <c r="F38" s="11">
        <f>100/54*Chequeo_Portafolio[[#This Row],[CALIFICACION]]</f>
        <v>0</v>
      </c>
    </row>
    <row r="39" spans="2:6" ht="15" customHeight="1" x14ac:dyDescent="0.2">
      <c r="B39" s="2">
        <v>26</v>
      </c>
      <c r="C39" s="1" t="s">
        <v>36</v>
      </c>
      <c r="D39" s="2">
        <v>0</v>
      </c>
      <c r="E39" s="7"/>
      <c r="F39" s="11">
        <f>100/54*Chequeo_Portafolio[[#This Row],[CALIFICACION]]</f>
        <v>0</v>
      </c>
    </row>
    <row r="40" spans="2:6" ht="15" customHeight="1" x14ac:dyDescent="0.2">
      <c r="B40" s="2">
        <v>27</v>
      </c>
      <c r="C40" s="1" t="s">
        <v>37</v>
      </c>
      <c r="D40" s="2">
        <v>0</v>
      </c>
      <c r="E40" s="7"/>
      <c r="F40" s="11">
        <f>100/54*Chequeo_Portafolio[[#This Row],[CALIFICACION]]</f>
        <v>0</v>
      </c>
    </row>
    <row r="41" spans="2:6" ht="15" customHeight="1" x14ac:dyDescent="0.2">
      <c r="B41" s="2">
        <v>28</v>
      </c>
      <c r="C41" s="1" t="s">
        <v>38</v>
      </c>
      <c r="D41" s="2">
        <v>0</v>
      </c>
      <c r="E41" s="7"/>
      <c r="F41" s="11">
        <f>100/54*Chequeo_Portafolio[[#This Row],[CALIFICACION]]</f>
        <v>0</v>
      </c>
    </row>
    <row r="42" spans="2:6" ht="15" customHeight="1" x14ac:dyDescent="0.2">
      <c r="B42" s="2">
        <v>29</v>
      </c>
      <c r="C42" s="1" t="s">
        <v>39</v>
      </c>
      <c r="D42" s="2">
        <v>0</v>
      </c>
      <c r="E42" s="7"/>
      <c r="F42" s="11">
        <f>100/54*Chequeo_Portafolio[[#This Row],[CALIFICACION]]</f>
        <v>0</v>
      </c>
    </row>
    <row r="43" spans="2:6" ht="15" customHeight="1" x14ac:dyDescent="0.2">
      <c r="B43" s="2">
        <v>30</v>
      </c>
      <c r="C43" s="1" t="s">
        <v>40</v>
      </c>
      <c r="D43" s="2">
        <v>0</v>
      </c>
      <c r="E43" s="7"/>
      <c r="F43" s="11">
        <f>100/54*Chequeo_Portafolio[[#This Row],[CALIFICACION]]</f>
        <v>0</v>
      </c>
    </row>
    <row r="44" spans="2:6" ht="15" customHeight="1" x14ac:dyDescent="0.2">
      <c r="B44" s="2">
        <v>31</v>
      </c>
      <c r="C44" s="1" t="s">
        <v>41</v>
      </c>
      <c r="D44" s="2">
        <v>0</v>
      </c>
      <c r="E44" s="7"/>
      <c r="F44" s="11">
        <f>100/54*Chequeo_Portafolio[[#This Row],[CALIFICACION]]</f>
        <v>0</v>
      </c>
    </row>
    <row r="45" spans="2:6" ht="32" customHeight="1" x14ac:dyDescent="0.2">
      <c r="B45" s="2">
        <v>32</v>
      </c>
      <c r="C45" s="1" t="s">
        <v>42</v>
      </c>
      <c r="D45" s="2">
        <v>0</v>
      </c>
      <c r="E45" s="7"/>
      <c r="F45" s="11">
        <f>100/54*Chequeo_Portafolio[[#This Row],[CALIFICACION]]</f>
        <v>0</v>
      </c>
    </row>
    <row r="46" spans="2:6" ht="16" x14ac:dyDescent="0.2">
      <c r="B46" s="2">
        <v>33</v>
      </c>
      <c r="C46" s="1" t="s">
        <v>43</v>
      </c>
      <c r="D46" s="2">
        <v>0</v>
      </c>
      <c r="E46" s="7"/>
      <c r="F46" s="11">
        <f>100/54*Chequeo_Portafolio[[#This Row],[CALIFICACION]]</f>
        <v>0</v>
      </c>
    </row>
    <row r="47" spans="2:6" ht="16" x14ac:dyDescent="0.2">
      <c r="B47" s="2">
        <v>34</v>
      </c>
      <c r="C47" s="1" t="s">
        <v>44</v>
      </c>
      <c r="D47" s="2">
        <v>0</v>
      </c>
      <c r="E47" s="7"/>
      <c r="F47" s="11">
        <f>100/54*Chequeo_Portafolio[[#This Row],[CALIFICACION]]</f>
        <v>0</v>
      </c>
    </row>
    <row r="48" spans="2:6" ht="32" x14ac:dyDescent="0.2">
      <c r="B48" s="2">
        <v>35</v>
      </c>
      <c r="C48" s="1" t="s">
        <v>45</v>
      </c>
      <c r="D48" s="2">
        <v>0</v>
      </c>
      <c r="E48" s="7"/>
      <c r="F48" s="11">
        <f>100/54*Chequeo_Portafolio[[#This Row],[CALIFICACION]]</f>
        <v>0</v>
      </c>
    </row>
    <row r="49" spans="2:6" ht="16" x14ac:dyDescent="0.2">
      <c r="B49" s="2">
        <v>36</v>
      </c>
      <c r="C49" s="1" t="s">
        <v>46</v>
      </c>
      <c r="D49" s="2">
        <v>0</v>
      </c>
      <c r="F49" s="11">
        <f>100/54*Chequeo_Portafolio[[#This Row],[CALIFICACION]]</f>
        <v>0</v>
      </c>
    </row>
    <row r="50" spans="2:6" ht="16" x14ac:dyDescent="0.2">
      <c r="B50" s="2">
        <v>37</v>
      </c>
      <c r="C50" s="1" t="s">
        <v>47</v>
      </c>
      <c r="D50" s="2">
        <v>0</v>
      </c>
      <c r="F50" s="11">
        <f>100/54*Chequeo_Portafolio[[#This Row],[CALIFICACION]]</f>
        <v>0</v>
      </c>
    </row>
    <row r="51" spans="2:6" ht="16" x14ac:dyDescent="0.2">
      <c r="B51" s="2">
        <v>38</v>
      </c>
      <c r="C51" s="1" t="s">
        <v>48</v>
      </c>
      <c r="D51" s="2">
        <v>0</v>
      </c>
      <c r="F51" s="11">
        <f>100/54*Chequeo_Portafolio[[#This Row],[CALIFICACION]]</f>
        <v>0</v>
      </c>
    </row>
    <row r="52" spans="2:6" ht="16" x14ac:dyDescent="0.2">
      <c r="B52" s="2">
        <v>39</v>
      </c>
      <c r="C52" s="1" t="s">
        <v>49</v>
      </c>
      <c r="D52" s="2">
        <v>0</v>
      </c>
      <c r="F52" s="11">
        <f>100/54*Chequeo_Portafolio[[#This Row],[CALIFICACION]]</f>
        <v>0</v>
      </c>
    </row>
    <row r="53" spans="2:6" ht="16" x14ac:dyDescent="0.2">
      <c r="B53" s="2">
        <v>40</v>
      </c>
      <c r="C53" s="1" t="s">
        <v>50</v>
      </c>
      <c r="D53" s="2">
        <v>0</v>
      </c>
      <c r="F53" s="11">
        <f>100/54*Chequeo_Portafolio[[#This Row],[CALIFICACION]]</f>
        <v>0</v>
      </c>
    </row>
    <row r="54" spans="2:6" ht="32" x14ac:dyDescent="0.2">
      <c r="B54" s="2">
        <v>41</v>
      </c>
      <c r="C54" s="1" t="s">
        <v>51</v>
      </c>
      <c r="D54" s="2">
        <v>0</v>
      </c>
      <c r="F54" s="11">
        <f>100/54*Chequeo_Portafolio[[#This Row],[CALIFICACION]]</f>
        <v>0</v>
      </c>
    </row>
    <row r="55" spans="2:6" ht="16" x14ac:dyDescent="0.2">
      <c r="B55" s="2">
        <v>42</v>
      </c>
      <c r="C55" s="1" t="s">
        <v>52</v>
      </c>
      <c r="D55" s="2">
        <v>0</v>
      </c>
      <c r="F55" s="11">
        <f>100/54*Chequeo_Portafolio[[#This Row],[CALIFICACION]]</f>
        <v>0</v>
      </c>
    </row>
    <row r="56" spans="2:6" ht="16" x14ac:dyDescent="0.2">
      <c r="B56" s="2">
        <v>43</v>
      </c>
      <c r="C56" s="1" t="s">
        <v>53</v>
      </c>
      <c r="D56" s="2">
        <v>0</v>
      </c>
      <c r="F56" s="11">
        <f>100/54*Chequeo_Portafolio[[#This Row],[CALIFICACION]]</f>
        <v>0</v>
      </c>
    </row>
    <row r="57" spans="2:6" ht="16" x14ac:dyDescent="0.2">
      <c r="B57" s="2">
        <v>44</v>
      </c>
      <c r="C57" s="1" t="s">
        <v>54</v>
      </c>
      <c r="D57" s="2">
        <v>0</v>
      </c>
      <c r="F57" s="11">
        <f>100/54*Chequeo_Portafolio[[#This Row],[CALIFICACION]]</f>
        <v>0</v>
      </c>
    </row>
    <row r="58" spans="2:6" ht="32" x14ac:dyDescent="0.2">
      <c r="B58" s="2">
        <v>45</v>
      </c>
      <c r="C58" s="1" t="s">
        <v>55</v>
      </c>
      <c r="D58" s="2">
        <v>0</v>
      </c>
      <c r="F58" s="11">
        <f>100/54*Chequeo_Portafolio[[#This Row],[CALIFICACION]]</f>
        <v>0</v>
      </c>
    </row>
    <row r="59" spans="2:6" ht="16" x14ac:dyDescent="0.2">
      <c r="B59" s="2">
        <v>46</v>
      </c>
      <c r="C59" s="1" t="s">
        <v>56</v>
      </c>
      <c r="D59" s="2">
        <v>0</v>
      </c>
      <c r="F59" s="11">
        <f>100/54*Chequeo_Portafolio[[#This Row],[CALIFICACION]]</f>
        <v>0</v>
      </c>
    </row>
    <row r="60" spans="2:6" ht="16" x14ac:dyDescent="0.2">
      <c r="B60" s="2">
        <v>47</v>
      </c>
      <c r="C60" s="1" t="s">
        <v>57</v>
      </c>
      <c r="D60" s="2">
        <v>0</v>
      </c>
      <c r="F60" s="11">
        <f>100/54*Chequeo_Portafolio[[#This Row],[CALIFICACION]]</f>
        <v>0</v>
      </c>
    </row>
    <row r="61" spans="2:6" ht="16" x14ac:dyDescent="0.2">
      <c r="B61" s="2">
        <v>48</v>
      </c>
      <c r="C61" s="1" t="s">
        <v>58</v>
      </c>
      <c r="D61" s="2">
        <v>0</v>
      </c>
      <c r="F61" s="11">
        <f>100/54*Chequeo_Portafolio[[#This Row],[CALIFICACION]]</f>
        <v>0</v>
      </c>
    </row>
    <row r="62" spans="2:6" ht="16" x14ac:dyDescent="0.2">
      <c r="B62" s="2">
        <v>49</v>
      </c>
      <c r="C62" s="1" t="s">
        <v>59</v>
      </c>
      <c r="D62" s="2">
        <v>0</v>
      </c>
      <c r="F62" s="11">
        <f>100/54*Chequeo_Portafolio[[#This Row],[CALIFICACION]]</f>
        <v>0</v>
      </c>
    </row>
    <row r="63" spans="2:6" ht="16" x14ac:dyDescent="0.2">
      <c r="B63" s="2">
        <v>50</v>
      </c>
      <c r="C63" s="1" t="s">
        <v>60</v>
      </c>
      <c r="D63" s="2">
        <v>0</v>
      </c>
      <c r="F63" s="11">
        <f>100/54*Chequeo_Portafolio[[#This Row],[CALIFICACION]]</f>
        <v>0</v>
      </c>
    </row>
    <row r="64" spans="2:6" ht="16" x14ac:dyDescent="0.2">
      <c r="B64" s="2">
        <v>51</v>
      </c>
      <c r="C64" s="1" t="s">
        <v>61</v>
      </c>
      <c r="D64" s="2">
        <v>0</v>
      </c>
      <c r="F64" s="11">
        <f>100/54*Chequeo_Portafolio[[#This Row],[CALIFICACION]]</f>
        <v>0</v>
      </c>
    </row>
    <row r="65" spans="2:6" ht="32" x14ac:dyDescent="0.2">
      <c r="B65" s="2">
        <v>52</v>
      </c>
      <c r="C65" s="1" t="s">
        <v>65</v>
      </c>
      <c r="D65" s="2">
        <v>0</v>
      </c>
      <c r="F65" s="11">
        <f>100/54*Chequeo_Portafolio[[#This Row],[CALIFICACION]]</f>
        <v>0</v>
      </c>
    </row>
    <row r="66" spans="2:6" ht="16" x14ac:dyDescent="0.2">
      <c r="B66" s="2">
        <v>53</v>
      </c>
      <c r="C66" s="1" t="s">
        <v>11</v>
      </c>
      <c r="D66" s="2">
        <v>0</v>
      </c>
      <c r="F66" s="11">
        <f>100/54*Chequeo_Portafolio[[#This Row],[CALIFICACION]]</f>
        <v>0</v>
      </c>
    </row>
    <row r="67" spans="2:6" ht="64" x14ac:dyDescent="0.2">
      <c r="B67" s="2">
        <v>54</v>
      </c>
      <c r="C67" s="1" t="s">
        <v>66</v>
      </c>
      <c r="D67" s="2">
        <v>0</v>
      </c>
      <c r="F67" s="11">
        <f>100/54*Chequeo_Portafolio[[#This Row],[CALIFICACION]]</f>
        <v>0</v>
      </c>
    </row>
  </sheetData>
  <mergeCells count="1">
    <mergeCell ref="B11:E11"/>
  </mergeCells>
  <conditionalFormatting sqref="B11:E11">
    <cfRule type="dataBar" priority="3">
      <dataBar>
        <cfvo type="num" val="0"/>
        <cfvo type="num" val="1"/>
        <color rgb="FF63C384"/>
      </dataBar>
      <extLst>
        <ext xmlns:x14="http://schemas.microsoft.com/office/spreadsheetml/2009/9/main" uri="{B025F937-C7B1-47D3-B67F-A62EFF666E3E}">
          <x14:id>{53480BF5-AC46-4EBA-9634-7783F57AFBAC}</x14:id>
        </ext>
      </extLst>
    </cfRule>
  </conditionalFormatting>
  <conditionalFormatting sqref="C7">
    <cfRule type="containsText" dxfId="1" priority="1" operator="containsText" text="NO APROBADO">
      <formula>NOT(ISERROR(SEARCH("NO APROBADO",C7)))</formula>
    </cfRule>
    <cfRule type="containsText" dxfId="0" priority="2" operator="containsText" text="APROBADO">
      <formula>NOT(ISERROR(SEARCH("APROBADO",C7)))</formula>
    </cfRule>
  </conditionalFormatting>
  <conditionalFormatting sqref="D14:D67">
    <cfRule type="iconSet" priority="13">
      <iconSet iconSet="3Symbols2" showValue="0">
        <cfvo type="percent" val="0"/>
        <cfvo type="num" val="0.1"/>
        <cfvo type="num" val="1"/>
      </iconSet>
    </cfRule>
  </conditionalFormatting>
  <dataValidations count="1">
    <dataValidation type="decimal" allowBlank="1" showInputMessage="1" showErrorMessage="1" sqref="D14:D67" xr:uid="{A0CDF4BA-5979-449B-89B2-ED13B1DB7AFE}">
      <formula1>0</formula1>
      <formula2>1</formula2>
    </dataValidation>
  </dataValidations>
  <pageMargins left="0.7" right="0.7" top="0.75" bottom="0.75" header="0.3" footer="0.3"/>
  <pageSetup paperSize="9" scale="58" orientation="portrait"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3480BF5-AC46-4EBA-9634-7783F57AFBAC}">
            <x14:dataBar minLength="0" maxLength="100" gradient="0">
              <x14:cfvo type="num">
                <xm:f>0</xm:f>
              </x14:cfvo>
              <x14:cfvo type="num">
                <xm:f>1</xm:f>
              </x14:cfvo>
              <x14:negativeFillColor rgb="FFFF0000"/>
              <x14:axisColor rgb="FF000000"/>
            </x14:dataBar>
          </x14:cfRule>
          <xm:sqref>B11:E11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26CA4D76510EA419F4BE725BF7B63E3" ma:contentTypeVersion="10" ma:contentTypeDescription="Crear nuevo documento." ma:contentTypeScope="" ma:versionID="b45da6e9cc5da0cc946f7434173dd1ea">
  <xsd:schema xmlns:xsd="http://www.w3.org/2001/XMLSchema" xmlns:xs="http://www.w3.org/2001/XMLSchema" xmlns:p="http://schemas.microsoft.com/office/2006/metadata/properties" xmlns:ns2="8db2478a-a40b-4982-825e-cde4312e2ff3" xmlns:ns3="3b6dcaca-4780-467b-b912-dbe4b814165f" targetNamespace="http://schemas.microsoft.com/office/2006/metadata/properties" ma:root="true" ma:fieldsID="039aaf65e47860cec1f665ad4bb00aaa" ns2:_="" ns3:_="">
    <xsd:import namespace="8db2478a-a40b-4982-825e-cde4312e2ff3"/>
    <xsd:import namespace="3b6dcaca-4780-467b-b912-dbe4b814165f"/>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b2478a-a40b-4982-825e-cde4312e2f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d33c8c81-5745-4931-bcc4-c2aeafe8678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6dcaca-4780-467b-b912-dbe4b814165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bd80bde-23c1-41bb-89bd-2b16f58b64ff}" ma:internalName="TaxCatchAll" ma:showField="CatchAllData" ma:web="3b6dcaca-4780-467b-b912-dbe4b814165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b2478a-a40b-4982-825e-cde4312e2ff3">
      <Terms xmlns="http://schemas.microsoft.com/office/infopath/2007/PartnerControls"/>
    </lcf76f155ced4ddcb4097134ff3c332f>
    <TaxCatchAll xmlns="3b6dcaca-4780-467b-b912-dbe4b814165f" xsi:nil="true"/>
  </documentManagement>
</p:properties>
</file>

<file path=customXml/itemProps1.xml><?xml version="1.0" encoding="utf-8"?>
<ds:datastoreItem xmlns:ds="http://schemas.openxmlformats.org/officeDocument/2006/customXml" ds:itemID="{58204219-3B34-460D-8848-4415374C54F6}">
  <ds:schemaRefs>
    <ds:schemaRef ds:uri="http://schemas.microsoft.com/sharepoint/v3/contenttype/forms"/>
  </ds:schemaRefs>
</ds:datastoreItem>
</file>

<file path=customXml/itemProps2.xml><?xml version="1.0" encoding="utf-8"?>
<ds:datastoreItem xmlns:ds="http://schemas.openxmlformats.org/officeDocument/2006/customXml" ds:itemID="{37F8C48E-52DB-4126-8C3A-662FD9379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b2478a-a40b-4982-825e-cde4312e2ff3"/>
    <ds:schemaRef ds:uri="3b6dcaca-4780-467b-b912-dbe4b81416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3E77349-AD5A-4890-A8E0-61A1A5FF3E5A}">
  <ds:schemaRefs>
    <ds:schemaRef ds:uri="http://schemas.microsoft.com/office/2006/metadata/properties"/>
    <ds:schemaRef ds:uri="http://schemas.microsoft.com/office/infopath/2007/PartnerControls"/>
    <ds:schemaRef ds:uri="8db2478a-a40b-4982-825e-cde4312e2ff3"/>
    <ds:schemaRef ds:uri="3b6dcaca-4780-467b-b912-dbe4b814165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Formato lista chequeo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dc:creator>
  <cp:keywords/>
  <dc:description/>
  <cp:lastModifiedBy>Edgar Camilo Figueroa Rivera</cp:lastModifiedBy>
  <cp:revision/>
  <dcterms:created xsi:type="dcterms:W3CDTF">2021-01-18T15:16:02Z</dcterms:created>
  <dcterms:modified xsi:type="dcterms:W3CDTF">2024-07-08T15:37:18Z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0x010100926CA4D76510EA419F4BE725BF7B63E3</vt:lpwstr>
  </property>
  <property fmtid="{D5CDD505-2E9C-101B-9397-08002B2CF9AE}" pid="3" name="MediaServiceImageTags">
    <vt:lpwstr/>
  </property>
  <property fmtid="{D5CDD505-2E9C-101B-9397-08002B2CF9AE}" pid="4" name="MSIP_Label_1299739c-ad3d-4908-806e-4d91151a6e13_Enabled">
    <vt:lpwstr>true</vt:lpwstr>
  </property>
  <property fmtid="{D5CDD505-2E9C-101B-9397-08002B2CF9AE}" pid="5" name="MSIP_Label_1299739c-ad3d-4908-806e-4d91151a6e13_SetDate">
    <vt:lpwstr>2022-07-06T16:10:59Z</vt:lpwstr>
  </property>
  <property fmtid="{D5CDD505-2E9C-101B-9397-08002B2CF9AE}" pid="6" name="MSIP_Label_1299739c-ad3d-4908-806e-4d91151a6e13_Method">
    <vt:lpwstr>Standard</vt:lpwstr>
  </property>
  <property fmtid="{D5CDD505-2E9C-101B-9397-08002B2CF9AE}" pid="7" name="MSIP_Label_1299739c-ad3d-4908-806e-4d91151a6e13_Name">
    <vt:lpwstr>All Employees (Unrestricted)</vt:lpwstr>
  </property>
  <property fmtid="{D5CDD505-2E9C-101B-9397-08002B2CF9AE}" pid="8" name="MSIP_Label_1299739c-ad3d-4908-806e-4d91151a6e13_SiteId">
    <vt:lpwstr>cbc2c381-2f2e-4d93-91d1-506c9316ace7</vt:lpwstr>
  </property>
  <property fmtid="{D5CDD505-2E9C-101B-9397-08002B2CF9AE}" pid="9" name="MSIP_Label_1299739c-ad3d-4908-806e-4d91151a6e13_ActionId">
    <vt:lpwstr>144a7eeb-2e63-43b0-812e-28e7e696b62e</vt:lpwstr>
  </property>
  <property fmtid="{D5CDD505-2E9C-101B-9397-08002B2CF9AE}" pid="10" name="MSIP_Label_1299739c-ad3d-4908-806e-4d91151a6e13_ContentBits">
    <vt:lpwstr>0</vt:lpwstr>
  </property>
  <property fmtid="{D5CDD505-2E9C-101B-9397-08002B2CF9AE}" pid="11" name="ID_GUIA">
    <vt:lpwstr>C-900</vt:lpwstr>
  </property>
</Properties>
</file>