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t_7\iCloudDrive\Documents\ML INDUSTRIE\Tarifs - catalogue\"/>
    </mc:Choice>
  </mc:AlternateContent>
  <xr:revisionPtr revIDLastSave="0" documentId="13_ncr:1_{091BDD8B-2B4E-44C1-B1C5-74AACB2BFC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rifs" sheetId="1" r:id="rId1"/>
    <sheet name="Liste des form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G20" i="1"/>
  <c r="F20" i="1"/>
  <c r="G19" i="1"/>
  <c r="F19" i="1"/>
  <c r="G18" i="1"/>
  <c r="F18" i="1"/>
  <c r="G17" i="1"/>
  <c r="F17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</calcChain>
</file>

<file path=xl/sharedStrings.xml><?xml version="1.0" encoding="utf-8"?>
<sst xmlns="http://schemas.openxmlformats.org/spreadsheetml/2006/main" count="82" uniqueCount="47">
  <si>
    <t>ANIMATION</t>
  </si>
  <si>
    <t>Coût en € HT/jour  hors frais pour:</t>
  </si>
  <si>
    <t>TYPE DE FORMATION</t>
  </si>
  <si>
    <t>Effectif maxi par groupe</t>
  </si>
  <si>
    <t>Nombre de personnes par configuration materiel</t>
  </si>
  <si>
    <t>Coût pour 1 configuration</t>
  </si>
  <si>
    <t>Coût en € HT/jour sans matériel et hors frais</t>
  </si>
  <si>
    <t>1 à 2 personnes</t>
  </si>
  <si>
    <t>2 à 4 personnes</t>
  </si>
  <si>
    <t>4 à 6 personnes</t>
  </si>
  <si>
    <t>Ingénierie pédagogique</t>
  </si>
  <si>
    <t>Ingénierie opérationnelle</t>
  </si>
  <si>
    <t>Automates programmables généralités</t>
  </si>
  <si>
    <t>Automates programmables - Le langage de programmation</t>
  </si>
  <si>
    <t>Automates programmables - Maintenance</t>
  </si>
  <si>
    <t>Automates programmables - Programmation</t>
  </si>
  <si>
    <t>Automates programmables - Supervision</t>
  </si>
  <si>
    <t>Automates programmable - Interface homme machine (IHM)</t>
  </si>
  <si>
    <t>Automates programmables - Réseaux</t>
  </si>
  <si>
    <t>Automates programmables - Module métier (carte d'axe, comptage, pesage…)</t>
  </si>
  <si>
    <t>Robotique - Conduite de robot</t>
  </si>
  <si>
    <t>Robotique - Exploitation et modification de trajectoire</t>
  </si>
  <si>
    <t>Robotique - Programmation</t>
  </si>
  <si>
    <t>Robotique - Maintenance électrique</t>
  </si>
  <si>
    <t>Commande numérique - Exploitation</t>
  </si>
  <si>
    <t>Commande numérique - Programmation pièce iSO</t>
  </si>
  <si>
    <t>Commande numérique - Programmation pièce paramétrée</t>
  </si>
  <si>
    <t>Commande numérique - Maintenance CN</t>
  </si>
  <si>
    <t>Commande numérique - Maintenance automate</t>
  </si>
  <si>
    <t>Variation de vitesse/Motion control</t>
  </si>
  <si>
    <t>1 à 3</t>
  </si>
  <si>
    <t>Technique industrielle - Mécanique</t>
  </si>
  <si>
    <t>Technique industrielle - Electrotechnique</t>
  </si>
  <si>
    <t>1 à 2</t>
  </si>
  <si>
    <t>Technique industrielle - Electronique</t>
  </si>
  <si>
    <t>Technique industrielle - Electropneumatique</t>
  </si>
  <si>
    <t>Technique industrielle - Hydraulique</t>
  </si>
  <si>
    <t>Technique industrielle - Hydraulique proportionnelle</t>
  </si>
  <si>
    <t>Technique industrielle - Méthodologie de dépannage</t>
  </si>
  <si>
    <t>1 à 6</t>
  </si>
  <si>
    <t>Technique industrielle - Régulation</t>
  </si>
  <si>
    <t>Technique industrielle - Dessin industriel niveau 1</t>
  </si>
  <si>
    <t>Technique industrielle - Dessin industriel niveau 2</t>
  </si>
  <si>
    <t>Organisation industrielle</t>
  </si>
  <si>
    <t xml:space="preserve">Informatique Bureautique </t>
  </si>
  <si>
    <t>CARACTERISTIQUES 2022</t>
  </si>
  <si>
    <t>Tarifs ML Industrie 2022 (MAJ 01/01/2022)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</si>
</sst>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/>
    </xf>
    <xf numFmtId="0" fontId="5" fillId="0" borderId="0" xfId="0" applyFont="1"/>
    <xf numFmtId="0" fontId="0" fillId="3" borderId="3" xfId="0" applyFill="1" applyBorder="1" applyAlignment="1">
      <alignment horizontal="centerContinuous" vertical="center"/>
    </xf>
    <xf numFmtId="0" fontId="0" fillId="3" borderId="4" xfId="0" applyFill="1" applyBorder="1" applyAlignment="1">
      <alignment horizontal="centerContinuous" vertical="center"/>
    </xf>
    <xf numFmtId="0" fontId="0" fillId="3" borderId="5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Continuous" vertical="center"/>
    </xf>
    <xf numFmtId="0" fontId="0" fillId="4" borderId="2" xfId="0" applyFill="1" applyBorder="1" applyAlignment="1">
      <alignment horizontal="centerContinuous" vertical="center"/>
    </xf>
    <xf numFmtId="0" fontId="0" fillId="4" borderId="6" xfId="0" applyFill="1" applyBorder="1" applyAlignment="1">
      <alignment horizontal="centerContinuous" vertical="center"/>
    </xf>
    <xf numFmtId="0" fontId="6" fillId="3" borderId="7" xfId="0" applyFont="1" applyFill="1" applyBorder="1" applyAlignment="1">
      <alignment horizontal="centerContinuous" vertical="center" wrapText="1"/>
    </xf>
    <xf numFmtId="0" fontId="0" fillId="3" borderId="8" xfId="0" applyFill="1" applyBorder="1" applyAlignment="1">
      <alignment horizontal="centerContinuous" vertical="center" wrapText="1"/>
    </xf>
    <xf numFmtId="0" fontId="0" fillId="3" borderId="9" xfId="0" applyFill="1" applyBorder="1" applyAlignment="1">
      <alignment horizontal="centerContinuous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3" fontId="4" fillId="6" borderId="10" xfId="0" applyNumberFormat="1" applyFont="1" applyFill="1" applyBorder="1" applyAlignment="1">
      <alignment horizontal="left" vertical="center"/>
    </xf>
    <xf numFmtId="3" fontId="0" fillId="7" borderId="7" xfId="0" applyNumberFormat="1" applyFill="1" applyBorder="1" applyAlignment="1">
      <alignment horizontal="center" vertical="center"/>
    </xf>
    <xf numFmtId="3" fontId="0" fillId="7" borderId="8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164" fontId="0" fillId="8" borderId="16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164" fontId="0" fillId="7" borderId="19" xfId="0" applyNumberFormat="1" applyFill="1" applyBorder="1" applyAlignment="1">
      <alignment horizontal="center" vertical="center"/>
    </xf>
    <xf numFmtId="164" fontId="0" fillId="8" borderId="17" xfId="0" applyNumberFormat="1" applyFill="1" applyBorder="1" applyAlignment="1">
      <alignment horizontal="center" vertical="center"/>
    </xf>
    <xf numFmtId="164" fontId="0" fillId="8" borderId="18" xfId="0" applyNumberFormat="1" applyFill="1" applyBorder="1" applyAlignment="1">
      <alignment horizontal="center" vertical="center"/>
    </xf>
    <xf numFmtId="164" fontId="0" fillId="8" borderId="19" xfId="0" applyNumberForma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A3" sqref="A3"/>
    </sheetView>
  </sheetViews>
  <sheetFormatPr baseColWidth="10" defaultColWidth="8.7265625" defaultRowHeight="14.5" x14ac:dyDescent="0.35"/>
  <cols>
    <col min="1" max="1" width="55.26953125" customWidth="1"/>
    <col min="8" max="8" width="13.26953125" customWidth="1"/>
  </cols>
  <sheetData>
    <row r="1" spans="1:8" x14ac:dyDescent="0.35">
      <c r="A1" s="35" t="s">
        <v>46</v>
      </c>
    </row>
    <row r="2" spans="1:8" ht="15" thickBot="1" x14ac:dyDescent="0.4"/>
    <row r="3" spans="1:8" ht="15" thickBot="1" x14ac:dyDescent="0.4">
      <c r="A3" s="1"/>
      <c r="D3" s="2"/>
      <c r="F3" s="3" t="s">
        <v>0</v>
      </c>
      <c r="G3" s="4"/>
      <c r="H3" s="4"/>
    </row>
    <row r="4" spans="1:8" ht="21.5" thickBot="1" x14ac:dyDescent="0.55000000000000004">
      <c r="A4" s="5"/>
      <c r="D4" s="2"/>
      <c r="F4" s="6">
        <v>2022</v>
      </c>
      <c r="G4" s="7"/>
      <c r="H4" s="8"/>
    </row>
    <row r="5" spans="1:8" ht="26.5" thickBot="1" x14ac:dyDescent="0.4">
      <c r="B5" s="9" t="s">
        <v>45</v>
      </c>
      <c r="C5" s="10"/>
      <c r="D5" s="10"/>
      <c r="E5" s="11"/>
      <c r="F5" s="12" t="s">
        <v>1</v>
      </c>
      <c r="G5" s="13"/>
      <c r="H5" s="14"/>
    </row>
    <row r="6" spans="1:8" ht="53" thickBot="1" x14ac:dyDescent="0.4">
      <c r="A6" s="15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7" t="s">
        <v>7</v>
      </c>
      <c r="G6" s="18" t="s">
        <v>8</v>
      </c>
      <c r="H6" s="19" t="s">
        <v>9</v>
      </c>
    </row>
    <row r="7" spans="1:8" ht="15" thickBot="1" x14ac:dyDescent="0.4">
      <c r="A7" s="20" t="s">
        <v>10</v>
      </c>
      <c r="B7" s="21"/>
      <c r="C7" s="22"/>
      <c r="D7" s="23"/>
      <c r="E7" s="24">
        <v>800</v>
      </c>
      <c r="F7" s="25">
        <f>E7</f>
        <v>800</v>
      </c>
      <c r="G7" s="26">
        <f>E7</f>
        <v>800</v>
      </c>
      <c r="H7" s="27">
        <f>E7</f>
        <v>800</v>
      </c>
    </row>
    <row r="8" spans="1:8" ht="15" thickBot="1" x14ac:dyDescent="0.4">
      <c r="A8" s="20" t="s">
        <v>11</v>
      </c>
      <c r="B8" s="28"/>
      <c r="C8" s="29"/>
      <c r="D8" s="30"/>
      <c r="E8" s="31">
        <v>800</v>
      </c>
      <c r="F8" s="32">
        <f>E8</f>
        <v>800</v>
      </c>
      <c r="G8" s="33">
        <f>E8</f>
        <v>800</v>
      </c>
      <c r="H8" s="34">
        <f>E8</f>
        <v>800</v>
      </c>
    </row>
    <row r="9" spans="1:8" ht="15" thickBot="1" x14ac:dyDescent="0.4">
      <c r="A9" s="20" t="s">
        <v>12</v>
      </c>
      <c r="B9" s="28">
        <v>6</v>
      </c>
      <c r="C9" s="29">
        <v>2</v>
      </c>
      <c r="D9" s="30">
        <v>30</v>
      </c>
      <c r="E9" s="31">
        <v>800</v>
      </c>
      <c r="F9" s="32">
        <f>E9+(D9*1)</f>
        <v>830</v>
      </c>
      <c r="G9" s="33">
        <f>E9+(D9*2)</f>
        <v>860</v>
      </c>
      <c r="H9" s="34">
        <f>E9+(D9*3)</f>
        <v>890</v>
      </c>
    </row>
    <row r="10" spans="1:8" ht="15" thickBot="1" x14ac:dyDescent="0.4">
      <c r="A10" s="20" t="s">
        <v>13</v>
      </c>
      <c r="B10" s="28">
        <v>6</v>
      </c>
      <c r="C10" s="29">
        <v>2</v>
      </c>
      <c r="D10" s="30">
        <v>30</v>
      </c>
      <c r="E10" s="31">
        <v>800</v>
      </c>
      <c r="F10" s="32">
        <f t="shared" ref="F10:F37" si="0">E10+(D10*1)</f>
        <v>830</v>
      </c>
      <c r="G10" s="33">
        <f t="shared" ref="G10:G25" si="1">E10+(D10*2)</f>
        <v>860</v>
      </c>
      <c r="H10" s="34">
        <f t="shared" ref="H10:H25" si="2">E10+(D10*3)</f>
        <v>890</v>
      </c>
    </row>
    <row r="11" spans="1:8" ht="15" thickBot="1" x14ac:dyDescent="0.4">
      <c r="A11" s="20" t="s">
        <v>14</v>
      </c>
      <c r="B11" s="28">
        <v>6</v>
      </c>
      <c r="C11" s="29">
        <v>2</v>
      </c>
      <c r="D11" s="30">
        <v>50</v>
      </c>
      <c r="E11" s="31">
        <v>800</v>
      </c>
      <c r="F11" s="32">
        <f t="shared" si="0"/>
        <v>850</v>
      </c>
      <c r="G11" s="33">
        <f t="shared" si="1"/>
        <v>900</v>
      </c>
      <c r="H11" s="34">
        <f t="shared" si="2"/>
        <v>950</v>
      </c>
    </row>
    <row r="12" spans="1:8" ht="15" thickBot="1" x14ac:dyDescent="0.4">
      <c r="A12" s="20" t="s">
        <v>15</v>
      </c>
      <c r="B12" s="28">
        <v>6</v>
      </c>
      <c r="C12" s="29">
        <v>2</v>
      </c>
      <c r="D12" s="30">
        <v>50</v>
      </c>
      <c r="E12" s="31">
        <v>800</v>
      </c>
      <c r="F12" s="32">
        <f t="shared" si="0"/>
        <v>850</v>
      </c>
      <c r="G12" s="33">
        <f t="shared" si="1"/>
        <v>900</v>
      </c>
      <c r="H12" s="34">
        <f t="shared" si="2"/>
        <v>950</v>
      </c>
    </row>
    <row r="13" spans="1:8" ht="15" thickBot="1" x14ac:dyDescent="0.4">
      <c r="A13" s="20" t="s">
        <v>16</v>
      </c>
      <c r="B13" s="28">
        <v>6</v>
      </c>
      <c r="C13" s="29">
        <v>2</v>
      </c>
      <c r="D13" s="30">
        <v>245</v>
      </c>
      <c r="E13" s="31">
        <v>900</v>
      </c>
      <c r="F13" s="32">
        <f t="shared" si="0"/>
        <v>1145</v>
      </c>
      <c r="G13" s="33">
        <f>E13+(D13*1)</f>
        <v>1145</v>
      </c>
      <c r="H13" s="34">
        <f>E13+(D13*1)</f>
        <v>1145</v>
      </c>
    </row>
    <row r="14" spans="1:8" ht="15" thickBot="1" x14ac:dyDescent="0.4">
      <c r="A14" s="20" t="s">
        <v>17</v>
      </c>
      <c r="B14" s="28">
        <v>6</v>
      </c>
      <c r="C14" s="29">
        <v>2</v>
      </c>
      <c r="D14" s="30">
        <v>70</v>
      </c>
      <c r="E14" s="31">
        <v>800</v>
      </c>
      <c r="F14" s="32">
        <f t="shared" si="0"/>
        <v>870</v>
      </c>
      <c r="G14" s="33">
        <f t="shared" si="1"/>
        <v>940</v>
      </c>
      <c r="H14" s="34">
        <f t="shared" si="2"/>
        <v>1010</v>
      </c>
    </row>
    <row r="15" spans="1:8" ht="15" thickBot="1" x14ac:dyDescent="0.4">
      <c r="A15" s="20" t="s">
        <v>18</v>
      </c>
      <c r="B15" s="28">
        <v>6</v>
      </c>
      <c r="C15" s="29">
        <v>2</v>
      </c>
      <c r="D15" s="30">
        <v>70</v>
      </c>
      <c r="E15" s="31">
        <v>800</v>
      </c>
      <c r="F15" s="32">
        <f t="shared" si="0"/>
        <v>870</v>
      </c>
      <c r="G15" s="33">
        <f t="shared" si="1"/>
        <v>940</v>
      </c>
      <c r="H15" s="34">
        <f t="shared" si="2"/>
        <v>1010</v>
      </c>
    </row>
    <row r="16" spans="1:8" ht="15" thickBot="1" x14ac:dyDescent="0.4">
      <c r="A16" s="20" t="s">
        <v>19</v>
      </c>
      <c r="B16" s="28">
        <v>4</v>
      </c>
      <c r="C16" s="29">
        <v>2</v>
      </c>
      <c r="D16" s="30">
        <v>245</v>
      </c>
      <c r="E16" s="31">
        <v>800</v>
      </c>
      <c r="F16" s="32">
        <f t="shared" si="0"/>
        <v>1045</v>
      </c>
      <c r="G16" s="33">
        <f t="shared" si="1"/>
        <v>1290</v>
      </c>
      <c r="H16" s="34"/>
    </row>
    <row r="17" spans="1:8" ht="15" thickBot="1" x14ac:dyDescent="0.4">
      <c r="A17" s="20" t="s">
        <v>20</v>
      </c>
      <c r="B17" s="28">
        <v>4</v>
      </c>
      <c r="C17" s="29">
        <v>4</v>
      </c>
      <c r="D17" s="30">
        <v>245</v>
      </c>
      <c r="E17" s="31">
        <v>900</v>
      </c>
      <c r="F17" s="32">
        <f t="shared" si="0"/>
        <v>1145</v>
      </c>
      <c r="G17" s="33">
        <f>E17+D17</f>
        <v>1145</v>
      </c>
      <c r="H17" s="34"/>
    </row>
    <row r="18" spans="1:8" ht="15" thickBot="1" x14ac:dyDescent="0.4">
      <c r="A18" s="20" t="s">
        <v>21</v>
      </c>
      <c r="B18" s="28">
        <v>4</v>
      </c>
      <c r="C18" s="29">
        <v>4</v>
      </c>
      <c r="D18" s="30">
        <v>245</v>
      </c>
      <c r="E18" s="31">
        <v>900</v>
      </c>
      <c r="F18" s="32">
        <f t="shared" si="0"/>
        <v>1145</v>
      </c>
      <c r="G18" s="33">
        <f t="shared" ref="G18:G20" si="3">E18+D18</f>
        <v>1145</v>
      </c>
      <c r="H18" s="34"/>
    </row>
    <row r="19" spans="1:8" ht="15" thickBot="1" x14ac:dyDescent="0.4">
      <c r="A19" s="20" t="s">
        <v>22</v>
      </c>
      <c r="B19" s="28">
        <v>4</v>
      </c>
      <c r="C19" s="29">
        <v>4</v>
      </c>
      <c r="D19" s="30">
        <v>245</v>
      </c>
      <c r="E19" s="31">
        <v>900</v>
      </c>
      <c r="F19" s="32">
        <f t="shared" si="0"/>
        <v>1145</v>
      </c>
      <c r="G19" s="33">
        <f t="shared" si="3"/>
        <v>1145</v>
      </c>
      <c r="H19" s="34"/>
    </row>
    <row r="20" spans="1:8" ht="15" thickBot="1" x14ac:dyDescent="0.4">
      <c r="A20" s="20" t="s">
        <v>23</v>
      </c>
      <c r="B20" s="28">
        <v>4</v>
      </c>
      <c r="C20" s="29">
        <v>4</v>
      </c>
      <c r="D20" s="30">
        <v>245</v>
      </c>
      <c r="E20" s="31">
        <v>900</v>
      </c>
      <c r="F20" s="32">
        <f t="shared" si="0"/>
        <v>1145</v>
      </c>
      <c r="G20" s="33">
        <f t="shared" si="3"/>
        <v>1145</v>
      </c>
      <c r="H20" s="34"/>
    </row>
    <row r="21" spans="1:8" ht="15" thickBot="1" x14ac:dyDescent="0.4">
      <c r="A21" s="20" t="s">
        <v>24</v>
      </c>
      <c r="B21" s="28">
        <v>6</v>
      </c>
      <c r="C21" s="29">
        <v>2</v>
      </c>
      <c r="D21" s="30">
        <v>105</v>
      </c>
      <c r="E21" s="31">
        <v>850</v>
      </c>
      <c r="F21" s="32">
        <f t="shared" si="0"/>
        <v>955</v>
      </c>
      <c r="G21" s="33">
        <f t="shared" si="1"/>
        <v>1060</v>
      </c>
      <c r="H21" s="34">
        <f t="shared" si="2"/>
        <v>1165</v>
      </c>
    </row>
    <row r="22" spans="1:8" ht="15" thickBot="1" x14ac:dyDescent="0.4">
      <c r="A22" s="20" t="s">
        <v>25</v>
      </c>
      <c r="B22" s="28">
        <v>6</v>
      </c>
      <c r="C22" s="29">
        <v>2</v>
      </c>
      <c r="D22" s="30">
        <v>105</v>
      </c>
      <c r="E22" s="31">
        <v>850</v>
      </c>
      <c r="F22" s="32">
        <f t="shared" si="0"/>
        <v>955</v>
      </c>
      <c r="G22" s="33">
        <f t="shared" si="1"/>
        <v>1060</v>
      </c>
      <c r="H22" s="34">
        <f t="shared" si="2"/>
        <v>1165</v>
      </c>
    </row>
    <row r="23" spans="1:8" ht="15" thickBot="1" x14ac:dyDescent="0.4">
      <c r="A23" s="20" t="s">
        <v>26</v>
      </c>
      <c r="B23" s="28">
        <v>6</v>
      </c>
      <c r="C23" s="29">
        <v>2</v>
      </c>
      <c r="D23" s="30">
        <v>105</v>
      </c>
      <c r="E23" s="31">
        <v>850</v>
      </c>
      <c r="F23" s="32">
        <f t="shared" si="0"/>
        <v>955</v>
      </c>
      <c r="G23" s="33">
        <f t="shared" si="1"/>
        <v>1060</v>
      </c>
      <c r="H23" s="34">
        <f t="shared" si="2"/>
        <v>1165</v>
      </c>
    </row>
    <row r="24" spans="1:8" ht="15" thickBot="1" x14ac:dyDescent="0.4">
      <c r="A24" s="20" t="s">
        <v>27</v>
      </c>
      <c r="B24" s="28">
        <v>6</v>
      </c>
      <c r="C24" s="29">
        <v>2</v>
      </c>
      <c r="D24" s="30">
        <v>105</v>
      </c>
      <c r="E24" s="31">
        <v>900</v>
      </c>
      <c r="F24" s="32">
        <f t="shared" si="0"/>
        <v>1005</v>
      </c>
      <c r="G24" s="33">
        <f t="shared" si="1"/>
        <v>1110</v>
      </c>
      <c r="H24" s="34">
        <f t="shared" si="2"/>
        <v>1215</v>
      </c>
    </row>
    <row r="25" spans="1:8" ht="15" thickBot="1" x14ac:dyDescent="0.4">
      <c r="A25" s="20" t="s">
        <v>28</v>
      </c>
      <c r="B25" s="28">
        <v>6</v>
      </c>
      <c r="C25" s="29">
        <v>2</v>
      </c>
      <c r="D25" s="30">
        <v>105</v>
      </c>
      <c r="E25" s="31">
        <v>900</v>
      </c>
      <c r="F25" s="32">
        <f t="shared" si="0"/>
        <v>1005</v>
      </c>
      <c r="G25" s="33">
        <f t="shared" si="1"/>
        <v>1110</v>
      </c>
      <c r="H25" s="34">
        <f t="shared" si="2"/>
        <v>1215</v>
      </c>
    </row>
    <row r="26" spans="1:8" ht="15" thickBot="1" x14ac:dyDescent="0.4">
      <c r="A26" s="20" t="s">
        <v>29</v>
      </c>
      <c r="B26" s="28">
        <v>6</v>
      </c>
      <c r="C26" s="29" t="s">
        <v>30</v>
      </c>
      <c r="D26" s="30">
        <v>245</v>
      </c>
      <c r="E26" s="31">
        <v>900</v>
      </c>
      <c r="F26" s="32">
        <f t="shared" si="0"/>
        <v>1145</v>
      </c>
      <c r="G26" s="33">
        <f>E26+(D26*1)</f>
        <v>1145</v>
      </c>
      <c r="H26" s="34">
        <f>E26+(D26*1)</f>
        <v>1145</v>
      </c>
    </row>
    <row r="27" spans="1:8" ht="15" thickBot="1" x14ac:dyDescent="0.4">
      <c r="A27" s="20" t="s">
        <v>31</v>
      </c>
      <c r="B27" s="28">
        <v>6</v>
      </c>
      <c r="C27" s="29">
        <v>6</v>
      </c>
      <c r="D27" s="30">
        <v>245</v>
      </c>
      <c r="E27" s="31">
        <v>800</v>
      </c>
      <c r="F27" s="32">
        <f t="shared" si="0"/>
        <v>1045</v>
      </c>
      <c r="G27" s="33">
        <f>E27+(D27*1)</f>
        <v>1045</v>
      </c>
      <c r="H27" s="34">
        <f>E27+(D27*1)</f>
        <v>1045</v>
      </c>
    </row>
    <row r="28" spans="1:8" ht="15" thickBot="1" x14ac:dyDescent="0.4">
      <c r="A28" s="20" t="s">
        <v>32</v>
      </c>
      <c r="B28" s="28">
        <v>6</v>
      </c>
      <c r="C28" s="29" t="s">
        <v>33</v>
      </c>
      <c r="D28" s="30">
        <v>30</v>
      </c>
      <c r="E28" s="31">
        <v>800</v>
      </c>
      <c r="F28" s="32">
        <f t="shared" si="0"/>
        <v>830</v>
      </c>
      <c r="G28" s="33">
        <f t="shared" ref="G28:G37" si="4">E28+(D28*2)</f>
        <v>860</v>
      </c>
      <c r="H28" s="34">
        <f t="shared" ref="H28:H37" si="5">E28+(D28*3)</f>
        <v>890</v>
      </c>
    </row>
    <row r="29" spans="1:8" ht="15" thickBot="1" x14ac:dyDescent="0.4">
      <c r="A29" s="20" t="s">
        <v>34</v>
      </c>
      <c r="B29" s="28">
        <v>6</v>
      </c>
      <c r="C29" s="29">
        <v>2</v>
      </c>
      <c r="D29" s="30">
        <v>105</v>
      </c>
      <c r="E29" s="31">
        <v>800</v>
      </c>
      <c r="F29" s="32">
        <f t="shared" si="0"/>
        <v>905</v>
      </c>
      <c r="G29" s="33">
        <f t="shared" si="4"/>
        <v>1010</v>
      </c>
      <c r="H29" s="34">
        <f t="shared" si="5"/>
        <v>1115</v>
      </c>
    </row>
    <row r="30" spans="1:8" ht="15" thickBot="1" x14ac:dyDescent="0.4">
      <c r="A30" s="20" t="s">
        <v>35</v>
      </c>
      <c r="B30" s="28">
        <v>6</v>
      </c>
      <c r="C30" s="29" t="s">
        <v>30</v>
      </c>
      <c r="D30" s="30">
        <v>70</v>
      </c>
      <c r="E30" s="31">
        <v>800</v>
      </c>
      <c r="F30" s="32">
        <f t="shared" si="0"/>
        <v>870</v>
      </c>
      <c r="G30" s="33">
        <f t="shared" si="4"/>
        <v>940</v>
      </c>
      <c r="H30" s="34">
        <f>E30+(D30*2)</f>
        <v>940</v>
      </c>
    </row>
    <row r="31" spans="1:8" ht="15" thickBot="1" x14ac:dyDescent="0.4">
      <c r="A31" s="20" t="s">
        <v>36</v>
      </c>
      <c r="B31" s="28">
        <v>6</v>
      </c>
      <c r="C31" s="29">
        <v>6</v>
      </c>
      <c r="D31" s="30">
        <v>245</v>
      </c>
      <c r="E31" s="31">
        <v>850</v>
      </c>
      <c r="F31" s="32">
        <f t="shared" si="0"/>
        <v>1095</v>
      </c>
      <c r="G31" s="33">
        <f>E31+(D31*1)</f>
        <v>1095</v>
      </c>
      <c r="H31" s="34">
        <f>E31+(D31*1)</f>
        <v>1095</v>
      </c>
    </row>
    <row r="32" spans="1:8" ht="15" thickBot="1" x14ac:dyDescent="0.4">
      <c r="A32" s="20" t="s">
        <v>37</v>
      </c>
      <c r="B32" s="28">
        <v>6</v>
      </c>
      <c r="C32" s="29">
        <v>6</v>
      </c>
      <c r="D32" s="30">
        <v>245</v>
      </c>
      <c r="E32" s="31">
        <v>850</v>
      </c>
      <c r="F32" s="32">
        <f t="shared" si="0"/>
        <v>1095</v>
      </c>
      <c r="G32" s="33">
        <f>E32+(D32*1)</f>
        <v>1095</v>
      </c>
      <c r="H32" s="34">
        <f>E32+(D32*1)</f>
        <v>1095</v>
      </c>
    </row>
    <row r="33" spans="1:8" ht="15" thickBot="1" x14ac:dyDescent="0.4">
      <c r="A33" s="20" t="s">
        <v>38</v>
      </c>
      <c r="B33" s="28">
        <v>6</v>
      </c>
      <c r="C33" s="29" t="s">
        <v>39</v>
      </c>
      <c r="D33" s="30">
        <v>155</v>
      </c>
      <c r="E33" s="31">
        <v>800</v>
      </c>
      <c r="F33" s="32">
        <f t="shared" si="0"/>
        <v>955</v>
      </c>
      <c r="G33" s="33">
        <f t="shared" si="4"/>
        <v>1110</v>
      </c>
      <c r="H33" s="34">
        <f t="shared" si="5"/>
        <v>1265</v>
      </c>
    </row>
    <row r="34" spans="1:8" ht="15" thickBot="1" x14ac:dyDescent="0.4">
      <c r="A34" s="20" t="s">
        <v>40</v>
      </c>
      <c r="B34" s="28">
        <v>6</v>
      </c>
      <c r="C34" s="29" t="s">
        <v>39</v>
      </c>
      <c r="D34" s="30">
        <v>245</v>
      </c>
      <c r="E34" s="31">
        <v>900</v>
      </c>
      <c r="F34" s="32">
        <f t="shared" si="0"/>
        <v>1145</v>
      </c>
      <c r="G34" s="33">
        <f>E34+(D34*1)</f>
        <v>1145</v>
      </c>
      <c r="H34" s="34">
        <f>E34+(D34*1)</f>
        <v>1145</v>
      </c>
    </row>
    <row r="35" spans="1:8" ht="15" thickBot="1" x14ac:dyDescent="0.4">
      <c r="A35" s="20" t="s">
        <v>41</v>
      </c>
      <c r="B35" s="28">
        <v>6</v>
      </c>
      <c r="C35" s="29">
        <v>1</v>
      </c>
      <c r="D35" s="30">
        <v>30</v>
      </c>
      <c r="E35" s="31">
        <v>800</v>
      </c>
      <c r="F35" s="32">
        <f>E35+(D35*2)</f>
        <v>860</v>
      </c>
      <c r="G35" s="33">
        <f>E35+(D35*4)</f>
        <v>920</v>
      </c>
      <c r="H35" s="34">
        <f>E35+(D35*6)</f>
        <v>980</v>
      </c>
    </row>
    <row r="36" spans="1:8" ht="15" thickBot="1" x14ac:dyDescent="0.4">
      <c r="A36" s="20" t="s">
        <v>42</v>
      </c>
      <c r="B36" s="28">
        <v>6</v>
      </c>
      <c r="C36" s="29">
        <v>1</v>
      </c>
      <c r="D36" s="30">
        <v>70</v>
      </c>
      <c r="E36" s="31">
        <v>800</v>
      </c>
      <c r="F36" s="32">
        <f>E36+(D36*2)</f>
        <v>940</v>
      </c>
      <c r="G36" s="33">
        <f>E36+(D36*4)</f>
        <v>1080</v>
      </c>
      <c r="H36" s="34">
        <f>E36+(D36*6)</f>
        <v>1220</v>
      </c>
    </row>
    <row r="37" spans="1:8" ht="15" thickBot="1" x14ac:dyDescent="0.4">
      <c r="A37" s="20" t="s">
        <v>43</v>
      </c>
      <c r="B37" s="28">
        <v>6</v>
      </c>
      <c r="C37" s="29"/>
      <c r="D37" s="30"/>
      <c r="E37" s="31">
        <v>900</v>
      </c>
      <c r="F37" s="32">
        <f t="shared" si="0"/>
        <v>900</v>
      </c>
      <c r="G37" s="33">
        <f t="shared" si="4"/>
        <v>900</v>
      </c>
      <c r="H37" s="34">
        <f t="shared" si="5"/>
        <v>900</v>
      </c>
    </row>
    <row r="38" spans="1:8" ht="15" thickBot="1" x14ac:dyDescent="0.4">
      <c r="A38" s="20" t="s">
        <v>44</v>
      </c>
      <c r="B38" s="28">
        <v>6</v>
      </c>
      <c r="C38" s="29">
        <v>1</v>
      </c>
      <c r="D38" s="30">
        <v>30</v>
      </c>
      <c r="E38" s="31">
        <v>800</v>
      </c>
      <c r="F38" s="32">
        <f>E38+(D38*2)</f>
        <v>860</v>
      </c>
      <c r="G38" s="33">
        <f>E38+(D38*4)</f>
        <v>920</v>
      </c>
      <c r="H38" s="34">
        <f>E38+(D38*6)</f>
        <v>980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1C12-DBF9-42CE-8467-9DE6870D028C}">
  <dimension ref="A1:A34"/>
  <sheetViews>
    <sheetView workbookViewId="0"/>
  </sheetViews>
  <sheetFormatPr baseColWidth="10" defaultRowHeight="14.5" x14ac:dyDescent="0.35"/>
  <cols>
    <col min="1" max="1" width="47.36328125" bestFit="1" customWidth="1"/>
  </cols>
  <sheetData>
    <row r="1" spans="1:1" ht="15" thickBot="1" x14ac:dyDescent="0.4"/>
    <row r="2" spans="1:1" ht="44" thickBot="1" x14ac:dyDescent="0.4">
      <c r="A2" s="15" t="s">
        <v>2</v>
      </c>
    </row>
    <row r="3" spans="1:1" ht="15" thickBot="1" x14ac:dyDescent="0.4">
      <c r="A3" s="20" t="s">
        <v>10</v>
      </c>
    </row>
    <row r="4" spans="1:1" ht="15" thickBot="1" x14ac:dyDescent="0.4">
      <c r="A4" s="20" t="s">
        <v>11</v>
      </c>
    </row>
    <row r="5" spans="1:1" ht="15" thickBot="1" x14ac:dyDescent="0.4">
      <c r="A5" s="20" t="s">
        <v>12</v>
      </c>
    </row>
    <row r="6" spans="1:1" ht="15" thickBot="1" x14ac:dyDescent="0.4">
      <c r="A6" s="20" t="s">
        <v>13</v>
      </c>
    </row>
    <row r="7" spans="1:1" ht="15" thickBot="1" x14ac:dyDescent="0.4">
      <c r="A7" s="20" t="s">
        <v>14</v>
      </c>
    </row>
    <row r="8" spans="1:1" ht="15" thickBot="1" x14ac:dyDescent="0.4">
      <c r="A8" s="20" t="s">
        <v>15</v>
      </c>
    </row>
    <row r="9" spans="1:1" ht="15" thickBot="1" x14ac:dyDescent="0.4">
      <c r="A9" s="20" t="s">
        <v>16</v>
      </c>
    </row>
    <row r="10" spans="1:1" ht="15" thickBot="1" x14ac:dyDescent="0.4">
      <c r="A10" s="20" t="s">
        <v>17</v>
      </c>
    </row>
    <row r="11" spans="1:1" ht="15" thickBot="1" x14ac:dyDescent="0.4">
      <c r="A11" s="20" t="s">
        <v>18</v>
      </c>
    </row>
    <row r="12" spans="1:1" ht="15" thickBot="1" x14ac:dyDescent="0.4">
      <c r="A12" s="20" t="s">
        <v>19</v>
      </c>
    </row>
    <row r="13" spans="1:1" ht="15" thickBot="1" x14ac:dyDescent="0.4">
      <c r="A13" s="20" t="s">
        <v>20</v>
      </c>
    </row>
    <row r="14" spans="1:1" ht="15" thickBot="1" x14ac:dyDescent="0.4">
      <c r="A14" s="20" t="s">
        <v>21</v>
      </c>
    </row>
    <row r="15" spans="1:1" ht="15" thickBot="1" x14ac:dyDescent="0.4">
      <c r="A15" s="20" t="s">
        <v>22</v>
      </c>
    </row>
    <row r="16" spans="1:1" ht="15" thickBot="1" x14ac:dyDescent="0.4">
      <c r="A16" s="20" t="s">
        <v>23</v>
      </c>
    </row>
    <row r="17" spans="1:1" ht="15" thickBot="1" x14ac:dyDescent="0.4">
      <c r="A17" s="20" t="s">
        <v>24</v>
      </c>
    </row>
    <row r="18" spans="1:1" ht="15" thickBot="1" x14ac:dyDescent="0.4">
      <c r="A18" s="20" t="s">
        <v>25</v>
      </c>
    </row>
    <row r="19" spans="1:1" ht="15" thickBot="1" x14ac:dyDescent="0.4">
      <c r="A19" s="20" t="s">
        <v>26</v>
      </c>
    </row>
    <row r="20" spans="1:1" ht="15" thickBot="1" x14ac:dyDescent="0.4">
      <c r="A20" s="20" t="s">
        <v>27</v>
      </c>
    </row>
    <row r="21" spans="1:1" ht="15" thickBot="1" x14ac:dyDescent="0.4">
      <c r="A21" s="20" t="s">
        <v>28</v>
      </c>
    </row>
    <row r="22" spans="1:1" ht="15" thickBot="1" x14ac:dyDescent="0.4">
      <c r="A22" s="20" t="s">
        <v>29</v>
      </c>
    </row>
    <row r="23" spans="1:1" ht="15" thickBot="1" x14ac:dyDescent="0.4">
      <c r="A23" s="20" t="s">
        <v>31</v>
      </c>
    </row>
    <row r="24" spans="1:1" ht="15" thickBot="1" x14ac:dyDescent="0.4">
      <c r="A24" s="20" t="s">
        <v>32</v>
      </c>
    </row>
    <row r="25" spans="1:1" ht="15" thickBot="1" x14ac:dyDescent="0.4">
      <c r="A25" s="20" t="s">
        <v>34</v>
      </c>
    </row>
    <row r="26" spans="1:1" ht="15" thickBot="1" x14ac:dyDescent="0.4">
      <c r="A26" s="20" t="s">
        <v>35</v>
      </c>
    </row>
    <row r="27" spans="1:1" ht="15" thickBot="1" x14ac:dyDescent="0.4">
      <c r="A27" s="20" t="s">
        <v>36</v>
      </c>
    </row>
    <row r="28" spans="1:1" ht="15" thickBot="1" x14ac:dyDescent="0.4">
      <c r="A28" s="20" t="s">
        <v>37</v>
      </c>
    </row>
    <row r="29" spans="1:1" ht="15" thickBot="1" x14ac:dyDescent="0.4">
      <c r="A29" s="20" t="s">
        <v>38</v>
      </c>
    </row>
    <row r="30" spans="1:1" ht="15" thickBot="1" x14ac:dyDescent="0.4">
      <c r="A30" s="20" t="s">
        <v>40</v>
      </c>
    </row>
    <row r="31" spans="1:1" ht="15" thickBot="1" x14ac:dyDescent="0.4">
      <c r="A31" s="20" t="s">
        <v>41</v>
      </c>
    </row>
    <row r="32" spans="1:1" ht="15" thickBot="1" x14ac:dyDescent="0.4">
      <c r="A32" s="20" t="s">
        <v>42</v>
      </c>
    </row>
    <row r="33" spans="1:1" ht="15" thickBot="1" x14ac:dyDescent="0.4">
      <c r="A33" s="20" t="s">
        <v>43</v>
      </c>
    </row>
    <row r="34" spans="1:1" ht="15" thickBot="1" x14ac:dyDescent="0.4">
      <c r="A34" s="2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Tarifs</vt:lpstr>
      <vt:lpstr>Liste des 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LEVAST</dc:creator>
  <cp:lastModifiedBy>Matthieu LEVAST</cp:lastModifiedBy>
  <dcterms:created xsi:type="dcterms:W3CDTF">2015-06-05T18:19:34Z</dcterms:created>
  <dcterms:modified xsi:type="dcterms:W3CDTF">2022-03-12T09:56:09Z</dcterms:modified>
</cp:coreProperties>
</file>