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itz\Desktop\"/>
    </mc:Choice>
  </mc:AlternateContent>
  <xr:revisionPtr revIDLastSave="0" documentId="13_ncr:40009_{3332AE49-74CD-4AF4-9653-CB094A1B3DB4}" xr6:coauthVersionLast="46" xr6:coauthVersionMax="46" xr10:uidLastSave="{00000000-0000-0000-0000-000000000000}"/>
  <bookViews>
    <workbookView xWindow="38280" yWindow="-120" windowWidth="29040" windowHeight="15990" tabRatio="841"/>
  </bookViews>
  <sheets>
    <sheet name="Info" sheetId="29" r:id="rId1"/>
    <sheet name="MinTime" sheetId="12" r:id="rId2"/>
    <sheet name="Average" sheetId="28" r:id="rId3"/>
    <sheet name="Data-Combined" sheetId="11" r:id="rId4"/>
    <sheet name="5,2,5,2,2,4   500" sheetId="1" r:id="rId5"/>
    <sheet name="5,2,5,2,2,4   250" sheetId="2" r:id="rId6"/>
    <sheet name="5,2,5,2,2,4   125" sheetId="3" r:id="rId7"/>
    <sheet name="5,2,5,2,2,4   0" sheetId="4" r:id="rId8"/>
    <sheet name="25,10,25,10,10,20   500" sheetId="5" r:id="rId9"/>
    <sheet name="25,10,25,10,10,20   250" sheetId="6" r:id="rId10"/>
    <sheet name="25,10,25,10,10,20   125" sheetId="7" r:id="rId11"/>
    <sheet name="25,10,25,10,10,20   0" sheetId="8" r:id="rId12"/>
  </sheets>
  <calcPr calcId="191029"/>
  <pivotCaches>
    <pivotCache cacheId="39" r:id="rId13"/>
    <pivotCache cacheId="4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2" i="11"/>
</calcChain>
</file>

<file path=xl/sharedStrings.xml><?xml version="1.0" encoding="utf-8"?>
<sst xmlns="http://schemas.openxmlformats.org/spreadsheetml/2006/main" count="735" uniqueCount="300">
  <si>
    <t>Q1 (/overview)</t>
  </si>
  <si>
    <t>0.00%</t>
  </si>
  <si>
    <t>58.81</t>
  </si>
  <si>
    <t>54.00</t>
  </si>
  <si>
    <t>94.00</t>
  </si>
  <si>
    <t>108.95</t>
  </si>
  <si>
    <t>145.93</t>
  </si>
  <si>
    <t>Q2 (/gewaehlte/2018)</t>
  </si>
  <si>
    <t>1127.99</t>
  </si>
  <si>
    <t>1094.00</t>
  </si>
  <si>
    <t>1350.40</t>
  </si>
  <si>
    <t>1389.95</t>
  </si>
  <si>
    <t>1444.92</t>
  </si>
  <si>
    <t>Q3 (/stimmkreis/104)</t>
  </si>
  <si>
    <t>116.02</t>
  </si>
  <si>
    <t>109.00</t>
  </si>
  <si>
    <t>164.90</t>
  </si>
  <si>
    <t>186.95</t>
  </si>
  <si>
    <t>210.99</t>
  </si>
  <si>
    <t>Q4 (/stimmkreis)</t>
  </si>
  <si>
    <t>128.78</t>
  </si>
  <si>
    <t>122.50</t>
  </si>
  <si>
    <t>181.60</t>
  </si>
  <si>
    <t>198.00</t>
  </si>
  <si>
    <t>236.97</t>
  </si>
  <si>
    <t>Q5 (/wahlkreis)</t>
  </si>
  <si>
    <t>61.39</t>
  </si>
  <si>
    <t>56.00</t>
  </si>
  <si>
    <t>98.00</t>
  </si>
  <si>
    <t>119.90</t>
  </si>
  <si>
    <t>141.88</t>
  </si>
  <si>
    <t>Q6 (/knapp/2018)</t>
  </si>
  <si>
    <t>997.37</t>
  </si>
  <si>
    <t>980.50</t>
  </si>
  <si>
    <t>1212.80</t>
  </si>
  <si>
    <t>1260.95</t>
  </si>
  <si>
    <t>1319.97</t>
  </si>
  <si>
    <t>43.24</t>
  </si>
  <si>
    <t>35.00</t>
  </si>
  <si>
    <t>71.90</t>
  </si>
  <si>
    <t>83.95</t>
  </si>
  <si>
    <t>113.97</t>
  </si>
  <si>
    <t>1102.84</t>
  </si>
  <si>
    <t>1088.00</t>
  </si>
  <si>
    <t>1245.10</t>
  </si>
  <si>
    <t>1289.70</t>
  </si>
  <si>
    <t>1355.86</t>
  </si>
  <si>
    <t>91.23</t>
  </si>
  <si>
    <t>87.00</t>
  </si>
  <si>
    <t>129.00</t>
  </si>
  <si>
    <t>146.00</t>
  </si>
  <si>
    <t>191.99</t>
  </si>
  <si>
    <t>106.49</t>
  </si>
  <si>
    <t>100.50</t>
  </si>
  <si>
    <t>143.00</t>
  </si>
  <si>
    <t>154.95</t>
  </si>
  <si>
    <t>189.95</t>
  </si>
  <si>
    <t>45.85</t>
  </si>
  <si>
    <t>40.00</t>
  </si>
  <si>
    <t>73.90</t>
  </si>
  <si>
    <t>83.85</t>
  </si>
  <si>
    <t>102.97</t>
  </si>
  <si>
    <t>954.29</t>
  </si>
  <si>
    <t>951.50</t>
  </si>
  <si>
    <t>1144.60</t>
  </si>
  <si>
    <t>1172.90</t>
  </si>
  <si>
    <t>1261.96</t>
  </si>
  <si>
    <t>94.01</t>
  </si>
  <si>
    <t>92.00</t>
  </si>
  <si>
    <t>140.80</t>
  </si>
  <si>
    <t>157.90</t>
  </si>
  <si>
    <t>182.99</t>
  </si>
  <si>
    <t>1159.56</t>
  </si>
  <si>
    <t>1105.50</t>
  </si>
  <si>
    <t>1533.50</t>
  </si>
  <si>
    <t>1579.85</t>
  </si>
  <si>
    <t>1692.73</t>
  </si>
  <si>
    <t>160.15</t>
  </si>
  <si>
    <t>156.00</t>
  </si>
  <si>
    <t>230.00</t>
  </si>
  <si>
    <t>245.95</t>
  </si>
  <si>
    <t>313.84</t>
  </si>
  <si>
    <t>166.81</t>
  </si>
  <si>
    <t>165.50</t>
  </si>
  <si>
    <t>224.80</t>
  </si>
  <si>
    <t>237.85</t>
  </si>
  <si>
    <t>281.84</t>
  </si>
  <si>
    <t>93.15</t>
  </si>
  <si>
    <t>89.50</t>
  </si>
  <si>
    <t>134.90</t>
  </si>
  <si>
    <t>157.80</t>
  </si>
  <si>
    <t>194.90</t>
  </si>
  <si>
    <t>1031.43</t>
  </si>
  <si>
    <t>985.00</t>
  </si>
  <si>
    <t>1363.90</t>
  </si>
  <si>
    <t>1431.90</t>
  </si>
  <si>
    <t>1497.94</t>
  </si>
  <si>
    <t>130.85</t>
  </si>
  <si>
    <t>131.00</t>
  </si>
  <si>
    <t>169.00</t>
  </si>
  <si>
    <t>183.95</t>
  </si>
  <si>
    <t>200.96</t>
  </si>
  <si>
    <t>1193.75</t>
  </si>
  <si>
    <t>1143.50</t>
  </si>
  <si>
    <t>1557.70</t>
  </si>
  <si>
    <t>1734.85</t>
  </si>
  <si>
    <t>1854.61</t>
  </si>
  <si>
    <t>216.42</t>
  </si>
  <si>
    <t>214.00</t>
  </si>
  <si>
    <t>307.00</t>
  </si>
  <si>
    <t>330.75</t>
  </si>
  <si>
    <t>361.99</t>
  </si>
  <si>
    <t>213.81</t>
  </si>
  <si>
    <t>279.90</t>
  </si>
  <si>
    <t>294.95</t>
  </si>
  <si>
    <t>339.87</t>
  </si>
  <si>
    <t>131.75</t>
  </si>
  <si>
    <t>130.00</t>
  </si>
  <si>
    <t>172.00</t>
  </si>
  <si>
    <t>191.95</t>
  </si>
  <si>
    <t>217.91</t>
  </si>
  <si>
    <t>1075.81</t>
  </si>
  <si>
    <t>1026.00</t>
  </si>
  <si>
    <t>1420.80</t>
  </si>
  <si>
    <t>1556.95</t>
  </si>
  <si>
    <t>1680.72</t>
  </si>
  <si>
    <t>766.98</t>
  </si>
  <si>
    <t>785.00</t>
  </si>
  <si>
    <t>952.90</t>
  </si>
  <si>
    <t>1000.00</t>
  </si>
  <si>
    <t>1148.94</t>
  </si>
  <si>
    <t>3588.37</t>
  </si>
  <si>
    <t>2966.50</t>
  </si>
  <si>
    <t>6596.60</t>
  </si>
  <si>
    <t>7444.65</t>
  </si>
  <si>
    <t>9245.96</t>
  </si>
  <si>
    <t>1158.76</t>
  </si>
  <si>
    <t>1334.50</t>
  </si>
  <si>
    <t>1787.00</t>
  </si>
  <si>
    <t>1892.00</t>
  </si>
  <si>
    <t>2132.86</t>
  </si>
  <si>
    <t>906.48</t>
  </si>
  <si>
    <t>947.00</t>
  </si>
  <si>
    <t>1156.90</t>
  </si>
  <si>
    <t>1215.85</t>
  </si>
  <si>
    <t>1367.81</t>
  </si>
  <si>
    <t>770.70</t>
  </si>
  <si>
    <t>791.50</t>
  </si>
  <si>
    <t>955.00</t>
  </si>
  <si>
    <t>1006.90</t>
  </si>
  <si>
    <t>1113.98</t>
  </si>
  <si>
    <t>2473.37</t>
  </si>
  <si>
    <t>2071.00</t>
  </si>
  <si>
    <t>3539.00</t>
  </si>
  <si>
    <t>3696.95</t>
  </si>
  <si>
    <t>3939.89</t>
  </si>
  <si>
    <t>1051.94</t>
  </si>
  <si>
    <t>1076.50</t>
  </si>
  <si>
    <t>1329.00</t>
  </si>
  <si>
    <t>1367.00</t>
  </si>
  <si>
    <t>1472.99</t>
  </si>
  <si>
    <t>3622.70</t>
  </si>
  <si>
    <t>3555.00</t>
  </si>
  <si>
    <t>5474.80</t>
  </si>
  <si>
    <t>6080.55</t>
  </si>
  <si>
    <t>9697.83</t>
  </si>
  <si>
    <t>1593.08</t>
  </si>
  <si>
    <t>1615.00</t>
  </si>
  <si>
    <t>2461.90</t>
  </si>
  <si>
    <t>2581.95</t>
  </si>
  <si>
    <t>2733.00</t>
  </si>
  <si>
    <t>1197.16</t>
  </si>
  <si>
    <t>1229.00</t>
  </si>
  <si>
    <t>1544.90</t>
  </si>
  <si>
    <t>1589.95</t>
  </si>
  <si>
    <t>1731.88</t>
  </si>
  <si>
    <t>1053.50</t>
  </si>
  <si>
    <t>1068.50</t>
  </si>
  <si>
    <t>1344.00</t>
  </si>
  <si>
    <t>1392.90</t>
  </si>
  <si>
    <t>1487.99</t>
  </si>
  <si>
    <t>2979.97</t>
  </si>
  <si>
    <t>2644.50</t>
  </si>
  <si>
    <t>4289.70</t>
  </si>
  <si>
    <t>4435.80</t>
  </si>
  <si>
    <t>4698.64</t>
  </si>
  <si>
    <t>1207.57</t>
  </si>
  <si>
    <t>1235.00</t>
  </si>
  <si>
    <t>1442.00</t>
  </si>
  <si>
    <t>1489.00</t>
  </si>
  <si>
    <t>1603.92</t>
  </si>
  <si>
    <t>3731.97</t>
  </si>
  <si>
    <t>3661.50</t>
  </si>
  <si>
    <t>5631.20</t>
  </si>
  <si>
    <t>6134.40</t>
  </si>
  <si>
    <t>6935.85</t>
  </si>
  <si>
    <t>1781.93</t>
  </si>
  <si>
    <t>1908.50</t>
  </si>
  <si>
    <t>2694.00</t>
  </si>
  <si>
    <t>2777.85</t>
  </si>
  <si>
    <t>2938.94</t>
  </si>
  <si>
    <t>1331.80</t>
  </si>
  <si>
    <t>1369.00</t>
  </si>
  <si>
    <t>1627.00</t>
  </si>
  <si>
    <t>1691.90</t>
  </si>
  <si>
    <t>1810.96</t>
  </si>
  <si>
    <t>1209.71</t>
  </si>
  <si>
    <t>1243.50</t>
  </si>
  <si>
    <t>1440.90</t>
  </si>
  <si>
    <t>1484.95</t>
  </si>
  <si>
    <t>1550.99</t>
  </si>
  <si>
    <t>3136.33</t>
  </si>
  <si>
    <t>2792.00</t>
  </si>
  <si>
    <t>4503.80</t>
  </si>
  <si>
    <t>4684.90</t>
  </si>
  <si>
    <t>4947.98</t>
  </si>
  <si>
    <t>1349.40</t>
  </si>
  <si>
    <t>1365.50</t>
  </si>
  <si>
    <t>1548.00</t>
  </si>
  <si>
    <t>1603.00</t>
  </si>
  <si>
    <t>1704.98</t>
  </si>
  <si>
    <t>3826.69</t>
  </si>
  <si>
    <t>3749.50</t>
  </si>
  <si>
    <t>5735.90</t>
  </si>
  <si>
    <t>6479.55</t>
  </si>
  <si>
    <t>7297.97</t>
  </si>
  <si>
    <t>1967.28</t>
  </si>
  <si>
    <t>1997.50</t>
  </si>
  <si>
    <t>2884.00</t>
  </si>
  <si>
    <t>2974.95</t>
  </si>
  <si>
    <t>3136.95</t>
  </si>
  <si>
    <t>1458.82</t>
  </si>
  <si>
    <t>1496.00</t>
  </si>
  <si>
    <t>1714.80</t>
  </si>
  <si>
    <t>1783.95</t>
  </si>
  <si>
    <t>1927.94</t>
  </si>
  <si>
    <t>1350.74</t>
  </si>
  <si>
    <t>1368.00</t>
  </si>
  <si>
    <t>1560.00</t>
  </si>
  <si>
    <t>1612.00</t>
  </si>
  <si>
    <t>1707.90</t>
  </si>
  <si>
    <t>3272.97</t>
  </si>
  <si>
    <t>2948.50</t>
  </si>
  <si>
    <t>4710.00</t>
  </si>
  <si>
    <t>4856.80</t>
  </si>
  <si>
    <t>5078.99</t>
  </si>
  <si>
    <t>Request</t>
  </si>
  <si>
    <t>Samples</t>
  </si>
  <si>
    <t>Errors</t>
  </si>
  <si>
    <t>Error %</t>
  </si>
  <si>
    <t>Average</t>
  </si>
  <si>
    <t>Min</t>
  </si>
  <si>
    <t>Max</t>
  </si>
  <si>
    <t>Median</t>
  </si>
  <si>
    <t>90th</t>
  </si>
  <si>
    <t>95th</t>
  </si>
  <si>
    <t>99th</t>
  </si>
  <si>
    <t>Config</t>
  </si>
  <si>
    <t>Row Labels</t>
  </si>
  <si>
    <t>Grand Total</t>
  </si>
  <si>
    <t>Column Labels</t>
  </si>
  <si>
    <t>Min Times</t>
  </si>
  <si>
    <t>Average Time</t>
  </si>
  <si>
    <t>5,2,5,2,2,4 / 500</t>
  </si>
  <si>
    <t>5,2,5,2,2,4 / 250</t>
  </si>
  <si>
    <t>5,2,5,2,2,4 / 125</t>
  </si>
  <si>
    <t>5,2,5,2,2,4 / 0</t>
  </si>
  <si>
    <t>25,10,25,10,10,20 / 500</t>
  </si>
  <si>
    <t>25,10,25,10,10,20 / 250</t>
  </si>
  <si>
    <t>25,10,25,10,10,20 / 125</t>
  </si>
  <si>
    <t>25,10,25,10,10,20 / 0</t>
  </si>
  <si>
    <t>Config Text</t>
  </si>
  <si>
    <t>System</t>
  </si>
  <si>
    <t>Ryzen 5900x (12 phys. Kerne, 24 logisch Kerne)
32 GB DDR4 RAM (3333 MHZ)
Corsair MP600 NVMe</t>
  </si>
  <si>
    <t>BENCHMARK</t>
  </si>
  <si>
    <t>Tests</t>
  </si>
  <si>
    <t>Q1</t>
  </si>
  <si>
    <t>Q2</t>
  </si>
  <si>
    <t>Q3</t>
  </si>
  <si>
    <t>Q4</t>
  </si>
  <si>
    <t>Q5</t>
  </si>
  <si>
    <t>Q6</t>
  </si>
  <si>
    <t>Thread</t>
  </si>
  <si>
    <t>Constant</t>
  </si>
  <si>
    <t>Random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</si>
  <si>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</si>
  <si>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</si>
  <si>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</si>
  <si>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</si>
  <si>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</si>
  <si>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</si>
  <si>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</si>
  <si>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</si>
  <si>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Hinweise zu den Ergebnissen</t>
  </si>
  <si>
    <t xml:space="preserve"> - Verwendet wurde jeweils ein Uniform Random Timer um die
gleichverteilte Wartezeit einzustellen</t>
  </si>
  <si>
    <t xml:space="preserve"> - Getestet wurde jeweils mit
jMeter, Postgres, postREST und Next.Js (ServerSideRendering) 
 - Folgenden Konfigurationen wurden getestet</t>
  </si>
  <si>
    <t xml:space="preserve"> - Es wurden jeweils 100 Iterationen pro Thread und Request durchgeführt</t>
  </si>
  <si>
    <t xml:space="preserve"> - Die Häufigkeitsverteilung wurde durch die Anzahl an Threads gesteuert</t>
  </si>
  <si>
    <t xml:space="preserve">Dei einzelnen Daten können in den jeweiligen Sheets gefunden werden
Die letzte Zahlen bezieht sich dabei immer auf die durschnittliche Wartezeit, sprich t=Constant+0.5*Random.
Die Sheets MinTime und Average enthalten zwei Auswertungen der Min und Average Time pro Request und Testfall.
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</si>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</sst>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6" fillId="0" borderId="0" xfId="0" applyFont="1"/>
    <xf numFmtId="0" fontId="19" fillId="0" borderId="0" xfId="0" applyFont="1"/>
    <xf numFmtId="0" fontId="16" fillId="33" borderId="0" xfId="0" applyFont="1" applyFill="1"/>
    <xf numFmtId="0" fontId="0" fillId="33" borderId="0" xfId="0" applyFill="1"/>
    <xf numFmtId="0" fontId="0" fillId="33" borderId="0" xfId="0" applyFill="1" applyAlignment="1">
      <alignment wrapText="1"/>
    </xf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20" fillId="33" borderId="0" xfId="0" applyFont="1" applyFill="1"/>
    <xf numFmtId="0" fontId="20" fillId="33" borderId="13" xfId="0" applyFont="1" applyFill="1" applyBorder="1"/>
    <xf numFmtId="0" fontId="20" fillId="33" borderId="0" xfId="0" applyFont="1" applyFill="1" applyBorder="1"/>
    <xf numFmtId="0" fontId="20" fillId="33" borderId="14" xfId="0" applyFont="1" applyFill="1" applyBorder="1"/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0" fillId="33" borderId="19" xfId="0" applyFill="1" applyBorder="1"/>
    <xf numFmtId="0" fontId="0" fillId="33" borderId="20" xfId="0" applyFill="1" applyBorder="1"/>
    <xf numFmtId="0" fontId="0" fillId="33" borderId="18" xfId="0" applyFill="1" applyBorder="1"/>
    <xf numFmtId="0" fontId="0" fillId="34" borderId="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[Wahlinformationssystem.xlsx]MinTime!PivotTable2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 Time per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MinTime!$B$3:$B$4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MinTime!$A$5:$A$11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MinTime!$B$5:$B$11</c:f>
              <c:numCache>
                <c:formatCode>General</c:formatCode>
                <c:ptCount val="6"/>
                <c:pt idx="5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2-4610-9C86-FBB658C66CB4}"/>
            </c:ext>
          </c:extLst>
        </c:ser>
        <c:ser>
          <c:idx val="1"/>
          <c:order val="1"/>
          <c:tx>
            <c:strRef>
              <c:f>MinTime!$C$3:$C$4</c:f>
              <c:strCache>
                <c:ptCount val="1"/>
                <c:pt idx="0">
                  <c:v>5,2,5,2,2,4 / 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MinTime!$A$5:$A$11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MinTime!$C$5:$C$11</c:f>
              <c:numCache>
                <c:formatCode>General</c:formatCode>
                <c:ptCount val="6"/>
                <c:pt idx="0">
                  <c:v>27</c:v>
                </c:pt>
                <c:pt idx="1">
                  <c:v>894</c:v>
                </c:pt>
                <c:pt idx="2">
                  <c:v>58</c:v>
                </c:pt>
                <c:pt idx="3">
                  <c:v>76</c:v>
                </c:pt>
                <c:pt idx="4">
                  <c:v>28</c:v>
                </c:pt>
                <c:pt idx="5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2-4610-9C86-FBB658C66CB4}"/>
            </c:ext>
          </c:extLst>
        </c:ser>
        <c:ser>
          <c:idx val="2"/>
          <c:order val="2"/>
          <c:tx>
            <c:strRef>
              <c:f>MinTime!$D$3:$D$4</c:f>
              <c:strCache>
                <c:ptCount val="1"/>
                <c:pt idx="0">
                  <c:v>5,2,5,2,2,4 / 250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MinTime!$A$5:$A$11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MinTime!$D$5:$D$11</c:f>
              <c:numCache>
                <c:formatCode>General</c:formatCode>
                <c:ptCount val="6"/>
                <c:pt idx="0">
                  <c:v>27</c:v>
                </c:pt>
                <c:pt idx="1">
                  <c:v>911</c:v>
                </c:pt>
                <c:pt idx="2">
                  <c:v>60</c:v>
                </c:pt>
                <c:pt idx="3">
                  <c:v>79</c:v>
                </c:pt>
                <c:pt idx="4">
                  <c:v>29</c:v>
                </c:pt>
                <c:pt idx="5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2-4610-9C86-FBB658C66CB4}"/>
            </c:ext>
          </c:extLst>
        </c:ser>
        <c:ser>
          <c:idx val="3"/>
          <c:order val="3"/>
          <c:tx>
            <c:strRef>
              <c:f>MinTime!$E$3:$E$4</c:f>
              <c:strCache>
                <c:ptCount val="1"/>
                <c:pt idx="0">
                  <c:v>5,2,5,2,2,4 / 125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MinTime!$A$5:$A$11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MinTime!$E$5:$E$11</c:f>
              <c:numCache>
                <c:formatCode>General</c:formatCode>
                <c:ptCount val="6"/>
                <c:pt idx="0">
                  <c:v>27</c:v>
                </c:pt>
                <c:pt idx="1">
                  <c:v>898</c:v>
                </c:pt>
                <c:pt idx="2">
                  <c:v>64</c:v>
                </c:pt>
                <c:pt idx="3">
                  <c:v>79</c:v>
                </c:pt>
                <c:pt idx="4">
                  <c:v>31</c:v>
                </c:pt>
                <c:pt idx="5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2-4610-9C86-FBB658C66CB4}"/>
            </c:ext>
          </c:extLst>
        </c:ser>
        <c:ser>
          <c:idx val="4"/>
          <c:order val="4"/>
          <c:tx>
            <c:strRef>
              <c:f>MinTime!$F$3:$F$4</c:f>
              <c:strCache>
                <c:ptCount val="1"/>
                <c:pt idx="0">
                  <c:v>5,2,5,2,2,4 /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MinTime!$A$5:$A$11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MinTime!$F$5:$F$11</c:f>
              <c:numCache>
                <c:formatCode>General</c:formatCode>
                <c:ptCount val="6"/>
                <c:pt idx="0">
                  <c:v>36</c:v>
                </c:pt>
                <c:pt idx="1">
                  <c:v>914</c:v>
                </c:pt>
                <c:pt idx="2">
                  <c:v>71</c:v>
                </c:pt>
                <c:pt idx="3">
                  <c:v>101</c:v>
                </c:pt>
                <c:pt idx="4">
                  <c:v>47</c:v>
                </c:pt>
                <c:pt idx="5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E2-4610-9C86-FBB658C66CB4}"/>
            </c:ext>
          </c:extLst>
        </c:ser>
        <c:ser>
          <c:idx val="5"/>
          <c:order val="5"/>
          <c:tx>
            <c:strRef>
              <c:f>MinTime!$G$3:$G$4</c:f>
              <c:strCache>
                <c:ptCount val="1"/>
                <c:pt idx="0">
                  <c:v>25,10,25,10,10,20 / 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MinTime!$A$5:$A$11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MinTime!$G$5:$G$11</c:f>
              <c:numCache>
                <c:formatCode>General</c:formatCode>
                <c:ptCount val="6"/>
                <c:pt idx="0">
                  <c:v>41</c:v>
                </c:pt>
                <c:pt idx="1">
                  <c:v>911</c:v>
                </c:pt>
                <c:pt idx="2">
                  <c:v>80</c:v>
                </c:pt>
                <c:pt idx="3">
                  <c:v>131</c:v>
                </c:pt>
                <c:pt idx="4">
                  <c:v>46</c:v>
                </c:pt>
                <c:pt idx="5">
                  <c:v>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E2-4610-9C86-FBB658C66CB4}"/>
            </c:ext>
          </c:extLst>
        </c:ser>
        <c:ser>
          <c:idx val="6"/>
          <c:order val="6"/>
          <c:tx>
            <c:strRef>
              <c:f>MinTime!$H$3:$H$4</c:f>
              <c:strCache>
                <c:ptCount val="1"/>
                <c:pt idx="0">
                  <c:v>25,10,25,10,10,20 / 250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MinTime!$A$5:$A$11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MinTime!$H$5:$H$11</c:f>
              <c:numCache>
                <c:formatCode>General</c:formatCode>
                <c:ptCount val="6"/>
                <c:pt idx="0">
                  <c:v>109</c:v>
                </c:pt>
                <c:pt idx="1">
                  <c:v>886</c:v>
                </c:pt>
                <c:pt idx="2">
                  <c:v>237</c:v>
                </c:pt>
                <c:pt idx="3">
                  <c:v>220</c:v>
                </c:pt>
                <c:pt idx="4">
                  <c:v>111</c:v>
                </c:pt>
                <c:pt idx="5">
                  <c:v>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E2-4610-9C86-FBB658C66CB4}"/>
            </c:ext>
          </c:extLst>
        </c:ser>
        <c:ser>
          <c:idx val="7"/>
          <c:order val="7"/>
          <c:tx>
            <c:strRef>
              <c:f>MinTime!$I$3:$I$4</c:f>
              <c:strCache>
                <c:ptCount val="1"/>
                <c:pt idx="0">
                  <c:v>25,10,25,10,10,20 / 125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MinTime!$A$5:$A$11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MinTime!$I$5:$I$11</c:f>
              <c:numCache>
                <c:formatCode>General</c:formatCode>
                <c:ptCount val="6"/>
                <c:pt idx="0">
                  <c:v>80</c:v>
                </c:pt>
                <c:pt idx="1">
                  <c:v>962</c:v>
                </c:pt>
                <c:pt idx="2">
                  <c:v>230</c:v>
                </c:pt>
                <c:pt idx="3">
                  <c:v>196</c:v>
                </c:pt>
                <c:pt idx="4">
                  <c:v>115</c:v>
                </c:pt>
                <c:pt idx="5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2-4610-9C86-FBB658C66CB4}"/>
            </c:ext>
          </c:extLst>
        </c:ser>
        <c:ser>
          <c:idx val="8"/>
          <c:order val="8"/>
          <c:tx>
            <c:strRef>
              <c:f>MinTime!$J$3:$J$4</c:f>
              <c:strCache>
                <c:ptCount val="1"/>
                <c:pt idx="0">
                  <c:v>25,10,25,10,10,20 / 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MinTime!$A$5:$A$11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MinTime!$J$5:$J$11</c:f>
              <c:numCache>
                <c:formatCode>General</c:formatCode>
                <c:ptCount val="6"/>
                <c:pt idx="0">
                  <c:v>111</c:v>
                </c:pt>
                <c:pt idx="1">
                  <c:v>925</c:v>
                </c:pt>
                <c:pt idx="2">
                  <c:v>197</c:v>
                </c:pt>
                <c:pt idx="3">
                  <c:v>237</c:v>
                </c:pt>
                <c:pt idx="4">
                  <c:v>114</c:v>
                </c:pt>
                <c:pt idx="5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E2-4610-9C86-FBB658C66C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021279"/>
        <c:axId val="124022527"/>
      </c:barChart>
      <c:catAx>
        <c:axId val="12402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22527"/>
        <c:crosses val="autoZero"/>
        <c:auto val="1"/>
        <c:lblAlgn val="ctr"/>
        <c:lblOffset val="100"/>
        <c:noMultiLvlLbl val="0"/>
      </c:catAx>
      <c:valAx>
        <c:axId val="124022527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2402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[Wahlinformationssystem.xlsx]Average!PivotTable18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Time per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Average!$B$3:$B$4</c:f>
              <c:strCache>
                <c:ptCount val="1"/>
                <c:pt idx="0">
                  <c:v>5,2,5,2,2,4 / 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Average!$B$5:$B$11</c:f>
              <c:numCache>
                <c:formatCode>General</c:formatCode>
                <c:ptCount val="6"/>
                <c:pt idx="0">
                  <c:v>43.24</c:v>
                </c:pt>
                <c:pt idx="1">
                  <c:v>1102.8399999999999</c:v>
                </c:pt>
                <c:pt idx="2">
                  <c:v>91.23</c:v>
                </c:pt>
                <c:pt idx="3">
                  <c:v>106.49</c:v>
                </c:pt>
                <c:pt idx="4">
                  <c:v>45.85</c:v>
                </c:pt>
                <c:pt idx="5">
                  <c:v>954.29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1B-4B4D-923F-B675CC04150C}"/>
            </c:ext>
          </c:extLst>
        </c:ser>
        <c:ser>
          <c:idx val="1"/>
          <c:order val="1"/>
          <c:tx>
            <c:strRef>
              <c:f>Average!$C$3:$C$4</c:f>
              <c:strCache>
                <c:ptCount val="1"/>
                <c:pt idx="0">
                  <c:v>5,2,5,2,2,4 / 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Average!$C$5:$C$11</c:f>
              <c:numCache>
                <c:formatCode>General</c:formatCode>
                <c:ptCount val="6"/>
                <c:pt idx="0">
                  <c:v>58.81</c:v>
                </c:pt>
                <c:pt idx="1">
                  <c:v>1127.99</c:v>
                </c:pt>
                <c:pt idx="2">
                  <c:v>116.02</c:v>
                </c:pt>
                <c:pt idx="3">
                  <c:v>128.78</c:v>
                </c:pt>
                <c:pt idx="4">
                  <c:v>61.39</c:v>
                </c:pt>
                <c:pt idx="5">
                  <c:v>997.37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D1B-4B4D-923F-B675CC04150C}"/>
            </c:ext>
          </c:extLst>
        </c:ser>
        <c:ser>
          <c:idx val="2"/>
          <c:order val="2"/>
          <c:tx>
            <c:strRef>
              <c:f>Average!$D$3:$D$4</c:f>
              <c:strCache>
                <c:ptCount val="1"/>
                <c:pt idx="0">
                  <c:v>5,2,5,2,2,4 / 125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Average!$D$5:$D$11</c:f>
              <c:numCache>
                <c:formatCode>General</c:formatCode>
                <c:ptCount val="6"/>
                <c:pt idx="0">
                  <c:v>94.01</c:v>
                </c:pt>
                <c:pt idx="1">
                  <c:v>1159.56</c:v>
                </c:pt>
                <c:pt idx="2">
                  <c:v>160.15</c:v>
                </c:pt>
                <c:pt idx="3">
                  <c:v>166.81</c:v>
                </c:pt>
                <c:pt idx="4">
                  <c:v>93.15</c:v>
                </c:pt>
                <c:pt idx="5">
                  <c:v>1031.43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D1B-4B4D-923F-B675CC04150C}"/>
            </c:ext>
          </c:extLst>
        </c:ser>
        <c:ser>
          <c:idx val="3"/>
          <c:order val="3"/>
          <c:tx>
            <c:strRef>
              <c:f>Average!$E$3:$E$4</c:f>
              <c:strCache>
                <c:ptCount val="1"/>
                <c:pt idx="0">
                  <c:v>5,2,5,2,2,4 / 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Average!$E$5:$E$11</c:f>
              <c:numCache>
                <c:formatCode>General</c:formatCode>
                <c:ptCount val="6"/>
                <c:pt idx="0">
                  <c:v>130.85</c:v>
                </c:pt>
                <c:pt idx="1">
                  <c:v>1193.75</c:v>
                </c:pt>
                <c:pt idx="2">
                  <c:v>216.42</c:v>
                </c:pt>
                <c:pt idx="3">
                  <c:v>213.81</c:v>
                </c:pt>
                <c:pt idx="4">
                  <c:v>131.75</c:v>
                </c:pt>
                <c:pt idx="5">
                  <c:v>1075.81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D1B-4B4D-923F-B675CC04150C}"/>
            </c:ext>
          </c:extLst>
        </c:ser>
        <c:ser>
          <c:idx val="4"/>
          <c:order val="4"/>
          <c:tx>
            <c:strRef>
              <c:f>Average!$F$3:$F$4</c:f>
              <c:strCache>
                <c:ptCount val="1"/>
                <c:pt idx="0">
                  <c:v>25,10,25,10,10,20 / 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Average!$F$5:$F$11</c:f>
              <c:numCache>
                <c:formatCode>General</c:formatCode>
                <c:ptCount val="6"/>
                <c:pt idx="0">
                  <c:v>766.98</c:v>
                </c:pt>
                <c:pt idx="1">
                  <c:v>3588.37</c:v>
                </c:pt>
                <c:pt idx="2">
                  <c:v>1158.76</c:v>
                </c:pt>
                <c:pt idx="3">
                  <c:v>906.48</c:v>
                </c:pt>
                <c:pt idx="4">
                  <c:v>770.7</c:v>
                </c:pt>
                <c:pt idx="5">
                  <c:v>2473.37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D1B-4B4D-923F-B675CC04150C}"/>
            </c:ext>
          </c:extLst>
        </c:ser>
        <c:ser>
          <c:idx val="5"/>
          <c:order val="5"/>
          <c:tx>
            <c:strRef>
              <c:f>Average!$G$3:$G$4</c:f>
              <c:strCache>
                <c:ptCount val="1"/>
                <c:pt idx="0">
                  <c:v>25,10,25,10,10,20 / 250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Average!$G$5:$G$11</c:f>
              <c:numCache>
                <c:formatCode>General</c:formatCode>
                <c:ptCount val="6"/>
                <c:pt idx="0">
                  <c:v>1051.94</c:v>
                </c:pt>
                <c:pt idx="1">
                  <c:v>3622.7</c:v>
                </c:pt>
                <c:pt idx="2">
                  <c:v>1593.08</c:v>
                </c:pt>
                <c:pt idx="3">
                  <c:v>1197.1600000000001</c:v>
                </c:pt>
                <c:pt idx="4">
                  <c:v>1053.5</c:v>
                </c:pt>
                <c:pt idx="5">
                  <c:v>2979.97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D1B-4B4D-923F-B675CC04150C}"/>
            </c:ext>
          </c:extLst>
        </c:ser>
        <c:ser>
          <c:idx val="6"/>
          <c:order val="6"/>
          <c:tx>
            <c:strRef>
              <c:f>Average!$H$3:$H$4</c:f>
              <c:strCache>
                <c:ptCount val="1"/>
                <c:pt idx="0">
                  <c:v>25,10,25,10,10,20 / 125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Average!$H$5:$H$11</c:f>
              <c:numCache>
                <c:formatCode>General</c:formatCode>
                <c:ptCount val="6"/>
                <c:pt idx="0">
                  <c:v>1207.57</c:v>
                </c:pt>
                <c:pt idx="1">
                  <c:v>3731.97</c:v>
                </c:pt>
                <c:pt idx="2">
                  <c:v>1781.93</c:v>
                </c:pt>
                <c:pt idx="3">
                  <c:v>1331.8</c:v>
                </c:pt>
                <c:pt idx="4">
                  <c:v>1209.71</c:v>
                </c:pt>
                <c:pt idx="5">
                  <c:v>3136.33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D1B-4B4D-923F-B675CC04150C}"/>
            </c:ext>
          </c:extLst>
        </c:ser>
        <c:ser>
          <c:idx val="7"/>
          <c:order val="7"/>
          <c:tx>
            <c:strRef>
              <c:f>Average!$I$3:$I$4</c:f>
              <c:strCache>
                <c:ptCount val="1"/>
                <c:pt idx="0">
                  <c:v>25,10,25,10,10,20 /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Average!$A$5:$A$11</c:f>
              <c:strCache>
                <c:ptCount val="6"/>
                <c:pt idx="0">
                  <c:v>Q1 (/overview)</c:v>
                </c:pt>
                <c:pt idx="1">
                  <c:v>Q2 (/gewaehlte/2018)</c:v>
                </c:pt>
                <c:pt idx="2">
                  <c:v>Q3 (/stimmkreis/104)</c:v>
                </c:pt>
                <c:pt idx="3">
                  <c:v>Q4 (/stimmkreis)</c:v>
                </c:pt>
                <c:pt idx="4">
                  <c:v>Q5 (/wahlkreis)</c:v>
                </c:pt>
                <c:pt idx="5">
                  <c:v>Q6 (/knapp/2018)</c:v>
                </c:pt>
              </c:strCache>
            </c:strRef>
          </c:cat>
          <c:val>
            <c:numRef>
              <c:f>Average!$I$5:$I$11</c:f>
              <c:numCache>
                <c:formatCode>General</c:formatCode>
                <c:ptCount val="6"/>
                <c:pt idx="0">
                  <c:v>1349.4</c:v>
                </c:pt>
                <c:pt idx="1">
                  <c:v>3826.69</c:v>
                </c:pt>
                <c:pt idx="2">
                  <c:v>1967.28</c:v>
                </c:pt>
                <c:pt idx="3">
                  <c:v>1458.82</c:v>
                </c:pt>
                <c:pt idx="4">
                  <c:v>1350.74</c:v>
                </c:pt>
                <c:pt idx="5">
                  <c:v>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D1B-4B4D-923F-B675CC0415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41545199"/>
        <c:axId val="1341543119"/>
      </c:barChart>
      <c:catAx>
        <c:axId val="134154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1543119"/>
        <c:crosses val="autoZero"/>
        <c:auto val="1"/>
        <c:lblAlgn val="ctr"/>
        <c:lblOffset val="100"/>
        <c:noMultiLvlLbl val="0"/>
      </c:catAx>
      <c:valAx>
        <c:axId val="13415431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ms.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341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57150</xdr:rowOff>
    </xdr:from>
    <xdr:to>
      <xdr:col>15</xdr:col>
      <xdr:colOff>434175</xdr:colOff>
      <xdr:row>35</xdr:row>
      <xdr:rowOff>175650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7C42A-8308-4B90-B569-140BC17E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61911</xdr:rowOff>
    </xdr:from>
    <xdr:to>
      <xdr:col>18</xdr:col>
      <xdr:colOff>234150</xdr:colOff>
      <xdr:row>35</xdr:row>
      <xdr:rowOff>180411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ED8EF-1C16-469A-91E1-167CE6DE7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ver Seitz" refreshedDate="44203.945160763891" createdVersion="6" refreshedVersion="6" minRefreshableVersion="3" recordCount="54">
  <cacheSource type="worksheet">
    <worksheetSource ref="A1:M55" sheet="Data-Combined"/>
  </cacheSource>
  <cacheFields count="13">
    <cacheField name="Request" numFmtId="0">
      <sharedItems containsBlank="1" count="7">
        <s v="Q1 (/overview)"/>
        <s v="Q2 (/gewaehlte/2018)"/>
        <s v="Q3 (/stimmkreis/104)"/>
        <s v="Q4 (/stimmkreis)"/>
        <s v="Q5 (/wahlkreis)"/>
        <s v="Q6 (/knapp/2018)"/>
        <m/>
      </sharedItems>
    </cacheField>
    <cacheField name="Samples" numFmtId="0">
      <sharedItems containsString="0" containsBlank="1" containsNumber="1" containsInteger="1" minValue="200" maxValue="2500"/>
    </cacheField>
    <cacheField name="Errors" numFmtId="0">
      <sharedItems containsString="0" containsBlank="1" containsNumber="1" containsInteger="1" minValue="0" maxValue="0"/>
    </cacheField>
    <cacheField name="Error %" numFmtId="0">
      <sharedItems containsBlank="1"/>
    </cacheField>
    <cacheField name="Average" numFmtId="0">
      <sharedItems containsString="0" containsBlank="1" containsNumber="1" minValue="43.24" maxValue="3826.69"/>
    </cacheField>
    <cacheField name="Min" numFmtId="0">
      <sharedItems containsString="0" containsBlank="1" containsNumber="1" containsInteger="1" minValue="27" maxValue="1319"/>
    </cacheField>
    <cacheField name="Max" numFmtId="0">
      <sharedItems containsString="0" containsBlank="1" containsNumber="1" containsInteger="1" minValue="110" maxValue="10535"/>
    </cacheField>
    <cacheField name="Median" numFmtId="0">
      <sharedItems containsBlank="1" containsMixedTypes="1" containsNumber="1" containsInteger="1" minValue="2948" maxValue="2948"/>
    </cacheField>
    <cacheField name="90th" numFmtId="0">
      <sharedItems containsBlank="1" containsMixedTypes="1" containsNumber="1" containsInteger="1" minValue="4710" maxValue="4710"/>
    </cacheField>
    <cacheField name="95th" numFmtId="0">
      <sharedItems containsBlank="1" containsMixedTypes="1" containsNumber="1" containsInteger="1" minValue="4856" maxValue="4856"/>
    </cacheField>
    <cacheField name="99th" numFmtId="0">
      <sharedItems containsBlank="1" containsMixedTypes="1" containsNumber="1" containsInteger="1" minValue="5078" maxValue="5078"/>
    </cacheField>
    <cacheField name="Config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Config Text" numFmtId="0">
      <sharedItems containsBlank="1" count="9">
        <s v="5,2,5,2,2,4 / 500"/>
        <s v="5,2,5,2,2,4 / 250"/>
        <s v="5,2,5,2,2,4 / 125"/>
        <s v="5,2,5,2,2,4 / 0"/>
        <s v="25,10,25,10,10,20 / 500"/>
        <s v="25,10,25,10,10,20 / 250"/>
        <s v="25,10,25,10,10,20 / 125"/>
        <s v="25,10,25,10,10,20 / 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iver Seitz" refreshedDate="44203.945819675922" createdVersion="6" refreshedVersion="6" minRefreshableVersion="3" recordCount="48">
  <cacheSource type="worksheet">
    <worksheetSource ref="A1:M49" sheet="Data-Combined"/>
  </cacheSource>
  <cacheFields count="13">
    <cacheField name="Request" numFmtId="0">
      <sharedItems count="6">
        <s v="Q1 (/overview)"/>
        <s v="Q2 (/gewaehlte/2018)"/>
        <s v="Q3 (/stimmkreis/104)"/>
        <s v="Q4 (/stimmkreis)"/>
        <s v="Q5 (/wahlkreis)"/>
        <s v="Q6 (/knapp/2018)"/>
      </sharedItems>
    </cacheField>
    <cacheField name="Samples" numFmtId="2">
      <sharedItems containsSemiMixedTypes="0" containsString="0" containsNumber="1" containsInteger="1" minValue="200" maxValue="2500"/>
    </cacheField>
    <cacheField name="Errors" numFmtId="2">
      <sharedItems containsSemiMixedTypes="0" containsString="0" containsNumber="1" containsInteger="1" minValue="0" maxValue="0"/>
    </cacheField>
    <cacheField name="Error %" numFmtId="0">
      <sharedItems/>
    </cacheField>
    <cacheField name="Average" numFmtId="2">
      <sharedItems containsSemiMixedTypes="0" containsString="0" containsNumber="1" minValue="43.24" maxValue="3826.69"/>
    </cacheField>
    <cacheField name="Min" numFmtId="2">
      <sharedItems containsSemiMixedTypes="0" containsString="0" containsNumber="1" containsInteger="1" minValue="27" maxValue="1319"/>
    </cacheField>
    <cacheField name="Max" numFmtId="2">
      <sharedItems containsSemiMixedTypes="0" containsString="0" containsNumber="1" containsInteger="1" minValue="110" maxValue="10535"/>
    </cacheField>
    <cacheField name="Median" numFmtId="2">
      <sharedItems containsMixedTypes="1" containsNumber="1" containsInteger="1" minValue="2948" maxValue="2948"/>
    </cacheField>
    <cacheField name="90th" numFmtId="2">
      <sharedItems containsMixedTypes="1" containsNumber="1" containsInteger="1" minValue="4710" maxValue="4710"/>
    </cacheField>
    <cacheField name="95th" numFmtId="2">
      <sharedItems containsMixedTypes="1" containsNumber="1" containsInteger="1" minValue="4856" maxValue="4856"/>
    </cacheField>
    <cacheField name="99th" numFmtId="2">
      <sharedItems containsMixedTypes="1" containsNumber="1" containsInteger="1" minValue="5078" maxValue="5078"/>
    </cacheField>
    <cacheField name="Config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onfig Text" numFmtId="0">
      <sharedItems count="8">
        <s v="5,2,5,2,2,4 / 500"/>
        <s v="5,2,5,2,2,4 / 250"/>
        <s v="5,2,5,2,2,4 / 125"/>
        <s v="5,2,5,2,2,4 / 0"/>
        <s v="25,10,25,10,10,20 / 500"/>
        <s v="25,10,25,10,10,20 / 250"/>
        <s v="25,10,25,10,10,20 / 125"/>
        <s v="25,10,25,10,10,20 / 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n v="500"/>
    <n v="0"/>
    <s v="0.00%"/>
    <n v="43.24"/>
    <n v="27"/>
    <n v="138"/>
    <s v="35.00"/>
    <s v="71.90"/>
    <s v="83.95"/>
    <s v="113.97"/>
    <x v="0"/>
    <x v="0"/>
  </r>
  <r>
    <x v="0"/>
    <n v="500"/>
    <n v="0"/>
    <s v="0.00%"/>
    <n v="58.81"/>
    <n v="27"/>
    <n v="176"/>
    <s v="54.00"/>
    <s v="94.00"/>
    <s v="108.95"/>
    <s v="145.93"/>
    <x v="1"/>
    <x v="1"/>
  </r>
  <r>
    <x v="0"/>
    <n v="500"/>
    <n v="0"/>
    <s v="0.00%"/>
    <n v="94.01"/>
    <n v="27"/>
    <n v="206"/>
    <s v="92.00"/>
    <s v="140.80"/>
    <s v="157.90"/>
    <s v="182.99"/>
    <x v="2"/>
    <x v="2"/>
  </r>
  <r>
    <x v="0"/>
    <n v="500"/>
    <n v="0"/>
    <s v="0.00%"/>
    <n v="130.85"/>
    <n v="36"/>
    <n v="222"/>
    <s v="131.00"/>
    <s v="169.00"/>
    <s v="183.95"/>
    <s v="200.96"/>
    <x v="3"/>
    <x v="3"/>
  </r>
  <r>
    <x v="0"/>
    <n v="2500"/>
    <n v="0"/>
    <s v="0.00%"/>
    <n v="766.98"/>
    <n v="41"/>
    <n v="1390"/>
    <s v="785.00"/>
    <s v="952.90"/>
    <s v="1000.00"/>
    <s v="1148.94"/>
    <x v="4"/>
    <x v="4"/>
  </r>
  <r>
    <x v="0"/>
    <n v="2500"/>
    <n v="0"/>
    <s v="0.00%"/>
    <n v="1051.94"/>
    <n v="109"/>
    <n v="1684"/>
    <s v="1076.50"/>
    <s v="1329.00"/>
    <s v="1367.00"/>
    <s v="1472.99"/>
    <x v="5"/>
    <x v="5"/>
  </r>
  <r>
    <x v="0"/>
    <n v="2500"/>
    <n v="0"/>
    <s v="0.00%"/>
    <n v="1207.57"/>
    <n v="80"/>
    <n v="1787"/>
    <s v="1235.00"/>
    <s v="1442.00"/>
    <s v="1489.00"/>
    <s v="1603.92"/>
    <x v="6"/>
    <x v="6"/>
  </r>
  <r>
    <x v="0"/>
    <n v="2500"/>
    <n v="0"/>
    <s v="0.00%"/>
    <n v="1349.4"/>
    <n v="111"/>
    <n v="1826"/>
    <s v="1365.50"/>
    <s v="1548.00"/>
    <s v="1603.00"/>
    <s v="1704.98"/>
    <x v="7"/>
    <x v="7"/>
  </r>
  <r>
    <x v="1"/>
    <n v="200"/>
    <n v="0"/>
    <s v="0.00%"/>
    <n v="1102.8399999999999"/>
    <n v="894"/>
    <n v="1389"/>
    <s v="1088.00"/>
    <s v="1245.10"/>
    <s v="1289.70"/>
    <s v="1355.86"/>
    <x v="0"/>
    <x v="0"/>
  </r>
  <r>
    <x v="1"/>
    <n v="200"/>
    <n v="0"/>
    <s v="0.00%"/>
    <n v="1127.99"/>
    <n v="911"/>
    <n v="1465"/>
    <s v="1094.00"/>
    <s v="1350.40"/>
    <s v="1389.95"/>
    <s v="1444.92"/>
    <x v="1"/>
    <x v="1"/>
  </r>
  <r>
    <x v="1"/>
    <n v="200"/>
    <n v="0"/>
    <s v="0.00%"/>
    <n v="1159.56"/>
    <n v="898"/>
    <n v="1729"/>
    <s v="1105.50"/>
    <s v="1533.50"/>
    <s v="1579.85"/>
    <s v="1692.73"/>
    <x v="2"/>
    <x v="2"/>
  </r>
  <r>
    <x v="1"/>
    <n v="200"/>
    <n v="0"/>
    <s v="0.00%"/>
    <n v="1193.75"/>
    <n v="914"/>
    <n v="1876"/>
    <s v="1143.50"/>
    <s v="1557.70"/>
    <s v="1734.85"/>
    <s v="1854.61"/>
    <x v="3"/>
    <x v="3"/>
  </r>
  <r>
    <x v="1"/>
    <n v="1000"/>
    <n v="0"/>
    <s v="0.00%"/>
    <n v="3588.37"/>
    <n v="911"/>
    <n v="10356"/>
    <s v="2966.50"/>
    <s v="6596.60"/>
    <s v="7444.65"/>
    <s v="9245.96"/>
    <x v="4"/>
    <x v="4"/>
  </r>
  <r>
    <x v="1"/>
    <n v="1000"/>
    <n v="0"/>
    <s v="0.00%"/>
    <n v="3622.7"/>
    <n v="886"/>
    <n v="10535"/>
    <s v="3555.00"/>
    <s v="5474.80"/>
    <s v="6080.55"/>
    <s v="9697.83"/>
    <x v="5"/>
    <x v="5"/>
  </r>
  <r>
    <x v="1"/>
    <n v="1000"/>
    <n v="0"/>
    <s v="0.00%"/>
    <n v="3731.97"/>
    <n v="962"/>
    <n v="7779"/>
    <s v="3661.50"/>
    <s v="5631.20"/>
    <s v="6134.40"/>
    <s v="6935.85"/>
    <x v="6"/>
    <x v="6"/>
  </r>
  <r>
    <x v="1"/>
    <n v="1000"/>
    <n v="0"/>
    <s v="0.00%"/>
    <n v="3826.69"/>
    <n v="925"/>
    <n v="8130"/>
    <s v="3749.50"/>
    <s v="5735.90"/>
    <s v="6479.55"/>
    <s v="7297.97"/>
    <x v="7"/>
    <x v="7"/>
  </r>
  <r>
    <x v="2"/>
    <n v="500"/>
    <n v="0"/>
    <s v="0.00%"/>
    <n v="91.23"/>
    <n v="58"/>
    <n v="235"/>
    <s v="87.00"/>
    <s v="129.00"/>
    <s v="146.00"/>
    <s v="191.99"/>
    <x v="0"/>
    <x v="0"/>
  </r>
  <r>
    <x v="2"/>
    <n v="500"/>
    <n v="0"/>
    <s v="0.00%"/>
    <n v="116.02"/>
    <n v="60"/>
    <n v="259"/>
    <s v="109.00"/>
    <s v="164.90"/>
    <s v="186.95"/>
    <s v="210.99"/>
    <x v="1"/>
    <x v="1"/>
  </r>
  <r>
    <x v="2"/>
    <n v="500"/>
    <n v="0"/>
    <s v="0.00%"/>
    <n v="160.15"/>
    <n v="64"/>
    <n v="371"/>
    <s v="156.00"/>
    <s v="230.00"/>
    <s v="245.95"/>
    <s v="313.84"/>
    <x v="2"/>
    <x v="2"/>
  </r>
  <r>
    <x v="2"/>
    <n v="500"/>
    <n v="0"/>
    <s v="0.00%"/>
    <n v="216.42"/>
    <n v="71"/>
    <n v="418"/>
    <s v="214.00"/>
    <s v="307.00"/>
    <s v="330.75"/>
    <s v="361.99"/>
    <x v="3"/>
    <x v="3"/>
  </r>
  <r>
    <x v="2"/>
    <n v="2500"/>
    <n v="0"/>
    <s v="0.00%"/>
    <n v="1158.76"/>
    <n v="80"/>
    <n v="2404"/>
    <s v="1334.50"/>
    <s v="1787.00"/>
    <s v="1892.00"/>
    <s v="2132.86"/>
    <x v="4"/>
    <x v="4"/>
  </r>
  <r>
    <x v="2"/>
    <n v="2500"/>
    <n v="0"/>
    <s v="0.00%"/>
    <n v="1593.08"/>
    <n v="237"/>
    <n v="3043"/>
    <s v="1615.00"/>
    <s v="2461.90"/>
    <s v="2581.95"/>
    <s v="2733.00"/>
    <x v="5"/>
    <x v="5"/>
  </r>
  <r>
    <x v="2"/>
    <n v="2500"/>
    <n v="0"/>
    <s v="0.00%"/>
    <n v="1781.93"/>
    <n v="230"/>
    <n v="3283"/>
    <s v="1908.50"/>
    <s v="2694.00"/>
    <s v="2777.85"/>
    <s v="2938.94"/>
    <x v="6"/>
    <x v="6"/>
  </r>
  <r>
    <x v="2"/>
    <n v="2500"/>
    <n v="0"/>
    <s v="0.00%"/>
    <n v="1967.28"/>
    <n v="197"/>
    <n v="3289"/>
    <s v="1997.50"/>
    <s v="2884.00"/>
    <s v="2974.95"/>
    <s v="3136.95"/>
    <x v="7"/>
    <x v="7"/>
  </r>
  <r>
    <x v="3"/>
    <n v="200"/>
    <n v="0"/>
    <s v="0.00%"/>
    <n v="106.49"/>
    <n v="76"/>
    <n v="217"/>
    <s v="100.50"/>
    <s v="143.00"/>
    <s v="154.95"/>
    <s v="189.95"/>
    <x v="0"/>
    <x v="0"/>
  </r>
  <r>
    <x v="3"/>
    <n v="200"/>
    <n v="0"/>
    <s v="0.00%"/>
    <n v="128.78"/>
    <n v="79"/>
    <n v="258"/>
    <s v="122.50"/>
    <s v="181.60"/>
    <s v="198.00"/>
    <s v="236.97"/>
    <x v="1"/>
    <x v="1"/>
  </r>
  <r>
    <x v="3"/>
    <n v="200"/>
    <n v="0"/>
    <s v="0.00%"/>
    <n v="166.81"/>
    <n v="79"/>
    <n v="286"/>
    <s v="165.50"/>
    <s v="224.80"/>
    <s v="237.85"/>
    <s v="281.84"/>
    <x v="2"/>
    <x v="2"/>
  </r>
  <r>
    <x v="3"/>
    <n v="200"/>
    <n v="0"/>
    <s v="0.00%"/>
    <n v="213.81"/>
    <n v="101"/>
    <n v="387"/>
    <s v="214.00"/>
    <s v="279.90"/>
    <s v="294.95"/>
    <s v="339.87"/>
    <x v="3"/>
    <x v="3"/>
  </r>
  <r>
    <x v="3"/>
    <n v="1000"/>
    <n v="0"/>
    <s v="0.00%"/>
    <n v="906.48"/>
    <n v="131"/>
    <n v="1536"/>
    <s v="947.00"/>
    <s v="1156.90"/>
    <s v="1215.85"/>
    <s v="1367.81"/>
    <x v="4"/>
    <x v="4"/>
  </r>
  <r>
    <x v="3"/>
    <n v="1000"/>
    <n v="0"/>
    <s v="0.00%"/>
    <n v="1197.1600000000001"/>
    <n v="220"/>
    <n v="2092"/>
    <s v="1229.00"/>
    <s v="1544.90"/>
    <s v="1589.95"/>
    <s v="1731.88"/>
    <x v="5"/>
    <x v="5"/>
  </r>
  <r>
    <x v="3"/>
    <n v="1000"/>
    <n v="0"/>
    <s v="0.00%"/>
    <n v="1331.8"/>
    <n v="196"/>
    <n v="1923"/>
    <s v="1369.00"/>
    <s v="1627.00"/>
    <s v="1691.90"/>
    <s v="1810.96"/>
    <x v="6"/>
    <x v="6"/>
  </r>
  <r>
    <x v="3"/>
    <n v="1000"/>
    <n v="0"/>
    <s v="0.00%"/>
    <n v="1458.82"/>
    <n v="237"/>
    <n v="2125"/>
    <s v="1496.00"/>
    <s v="1714.80"/>
    <s v="1783.95"/>
    <s v="1927.94"/>
    <x v="7"/>
    <x v="7"/>
  </r>
  <r>
    <x v="4"/>
    <n v="200"/>
    <n v="0"/>
    <s v="0.00%"/>
    <n v="45.85"/>
    <n v="28"/>
    <n v="110"/>
    <s v="40.00"/>
    <s v="73.90"/>
    <s v="83.85"/>
    <s v="102.97"/>
    <x v="0"/>
    <x v="0"/>
  </r>
  <r>
    <x v="4"/>
    <n v="200"/>
    <n v="0"/>
    <s v="0.00%"/>
    <n v="61.39"/>
    <n v="29"/>
    <n v="153"/>
    <s v="56.00"/>
    <s v="98.00"/>
    <s v="119.90"/>
    <s v="141.88"/>
    <x v="1"/>
    <x v="1"/>
  </r>
  <r>
    <x v="4"/>
    <n v="200"/>
    <n v="0"/>
    <s v="0.00%"/>
    <n v="93.15"/>
    <n v="31"/>
    <n v="216"/>
    <s v="89.50"/>
    <s v="134.90"/>
    <s v="157.80"/>
    <s v="194.90"/>
    <x v="2"/>
    <x v="2"/>
  </r>
  <r>
    <x v="4"/>
    <n v="200"/>
    <n v="0"/>
    <s v="0.00%"/>
    <n v="131.75"/>
    <n v="47"/>
    <n v="220"/>
    <s v="130.00"/>
    <s v="172.00"/>
    <s v="191.95"/>
    <s v="217.91"/>
    <x v="3"/>
    <x v="3"/>
  </r>
  <r>
    <x v="4"/>
    <n v="1000"/>
    <n v="0"/>
    <s v="0.00%"/>
    <n v="770.7"/>
    <n v="46"/>
    <n v="1318"/>
    <s v="791.50"/>
    <s v="955.00"/>
    <s v="1006.90"/>
    <s v="1113.98"/>
    <x v="4"/>
    <x v="4"/>
  </r>
  <r>
    <x v="4"/>
    <n v="1000"/>
    <n v="0"/>
    <s v="0.00%"/>
    <n v="1053.5"/>
    <n v="111"/>
    <n v="1600"/>
    <s v="1068.50"/>
    <s v="1344.00"/>
    <s v="1392.90"/>
    <s v="1487.99"/>
    <x v="5"/>
    <x v="5"/>
  </r>
  <r>
    <x v="4"/>
    <n v="1000"/>
    <n v="0"/>
    <s v="0.00%"/>
    <n v="1209.71"/>
    <n v="115"/>
    <n v="1655"/>
    <s v="1243.50"/>
    <s v="1440.90"/>
    <s v="1484.95"/>
    <s v="1550.99"/>
    <x v="6"/>
    <x v="6"/>
  </r>
  <r>
    <x v="4"/>
    <n v="1000"/>
    <n v="0"/>
    <s v="0.00%"/>
    <n v="1350.74"/>
    <n v="114"/>
    <n v="1837"/>
    <s v="1368.00"/>
    <s v="1560.00"/>
    <s v="1612.00"/>
    <s v="1707.90"/>
    <x v="7"/>
    <x v="7"/>
  </r>
  <r>
    <x v="5"/>
    <n v="400"/>
    <n v="0"/>
    <s v="0.00%"/>
    <n v="954.29"/>
    <n v="729"/>
    <n v="1332"/>
    <s v="951.50"/>
    <s v="1144.60"/>
    <s v="1172.90"/>
    <s v="1261.96"/>
    <x v="0"/>
    <x v="0"/>
  </r>
  <r>
    <x v="5"/>
    <n v="400"/>
    <n v="0"/>
    <s v="0.00%"/>
    <n v="997.37"/>
    <n v="733"/>
    <n v="1374"/>
    <s v="980.50"/>
    <s v="1212.80"/>
    <s v="1260.95"/>
    <s v="1319.97"/>
    <x v="1"/>
    <x v="1"/>
  </r>
  <r>
    <x v="5"/>
    <n v="400"/>
    <n v="0"/>
    <s v="0.00%"/>
    <n v="1031.43"/>
    <n v="748"/>
    <n v="1546"/>
    <s v="985.00"/>
    <s v="1363.90"/>
    <s v="1431.90"/>
    <s v="1497.94"/>
    <x v="2"/>
    <x v="2"/>
  </r>
  <r>
    <x v="5"/>
    <n v="400"/>
    <n v="0"/>
    <s v="0.00%"/>
    <n v="1075.81"/>
    <n v="761"/>
    <n v="1715"/>
    <s v="1026.00"/>
    <s v="1420.80"/>
    <s v="1556.95"/>
    <s v="1680.72"/>
    <x v="3"/>
    <x v="3"/>
  </r>
  <r>
    <x v="5"/>
    <n v="2000"/>
    <n v="0"/>
    <s v="0.00%"/>
    <n v="2473.37"/>
    <n v="1261"/>
    <n v="4220"/>
    <s v="2071.00"/>
    <s v="3539.00"/>
    <s v="3696.95"/>
    <s v="3939.89"/>
    <x v="4"/>
    <x v="4"/>
  </r>
  <r>
    <x v="5"/>
    <n v="2000"/>
    <n v="0"/>
    <s v="0.00%"/>
    <n v="2979.97"/>
    <n v="1319"/>
    <n v="5070"/>
    <s v="2644.50"/>
    <s v="4289.70"/>
    <s v="4435.80"/>
    <s v="4698.64"/>
    <x v="5"/>
    <x v="5"/>
  </r>
  <r>
    <x v="5"/>
    <n v="2000"/>
    <n v="0"/>
    <s v="0.00%"/>
    <n v="3136.33"/>
    <n v="1254"/>
    <n v="5278"/>
    <s v="2792.00"/>
    <s v="4503.80"/>
    <s v="4684.90"/>
    <s v="4947.98"/>
    <x v="6"/>
    <x v="6"/>
  </r>
  <r>
    <x v="5"/>
    <n v="2000"/>
    <n v="0"/>
    <s v="0.00%"/>
    <n v="3272"/>
    <n v="1244"/>
    <n v="5391"/>
    <n v="2948"/>
    <n v="4710"/>
    <n v="4856"/>
    <n v="5078"/>
    <x v="7"/>
    <x v="7"/>
  </r>
  <r>
    <x v="6"/>
    <m/>
    <m/>
    <m/>
    <m/>
    <m/>
    <m/>
    <m/>
    <m/>
    <m/>
    <m/>
    <x v="8"/>
    <x v="8"/>
  </r>
  <r>
    <x v="6"/>
    <m/>
    <m/>
    <m/>
    <m/>
    <m/>
    <m/>
    <m/>
    <m/>
    <m/>
    <m/>
    <x v="8"/>
    <x v="8"/>
  </r>
  <r>
    <x v="6"/>
    <m/>
    <m/>
    <m/>
    <m/>
    <m/>
    <m/>
    <m/>
    <m/>
    <m/>
    <m/>
    <x v="8"/>
    <x v="8"/>
  </r>
  <r>
    <x v="6"/>
    <m/>
    <m/>
    <m/>
    <m/>
    <m/>
    <m/>
    <m/>
    <m/>
    <m/>
    <m/>
    <x v="8"/>
    <x v="8"/>
  </r>
  <r>
    <x v="6"/>
    <m/>
    <m/>
    <m/>
    <m/>
    <m/>
    <m/>
    <m/>
    <m/>
    <m/>
    <m/>
    <x v="8"/>
    <x v="8"/>
  </r>
  <r>
    <x v="5"/>
    <n v="2000"/>
    <n v="0"/>
    <s v="0.00%"/>
    <n v="3272.44"/>
    <n v="1244"/>
    <n v="5391"/>
    <s v="2948.50"/>
    <s v="4710.00"/>
    <s v="4856.80"/>
    <s v="5078.99"/>
    <x v="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n v="500"/>
    <n v="0"/>
    <s v="0.00%"/>
    <n v="43.24"/>
    <n v="27"/>
    <n v="138"/>
    <s v="35.00"/>
    <s v="71.90"/>
    <s v="83.95"/>
    <s v="113.97"/>
    <x v="0"/>
    <x v="0"/>
  </r>
  <r>
    <x v="0"/>
    <n v="500"/>
    <n v="0"/>
    <s v="0.00%"/>
    <n v="58.81"/>
    <n v="27"/>
    <n v="176"/>
    <s v="54.00"/>
    <s v="94.00"/>
    <s v="108.95"/>
    <s v="145.93"/>
    <x v="1"/>
    <x v="1"/>
  </r>
  <r>
    <x v="0"/>
    <n v="500"/>
    <n v="0"/>
    <s v="0.00%"/>
    <n v="94.01"/>
    <n v="27"/>
    <n v="206"/>
    <s v="92.00"/>
    <s v="140.80"/>
    <s v="157.90"/>
    <s v="182.99"/>
    <x v="2"/>
    <x v="2"/>
  </r>
  <r>
    <x v="0"/>
    <n v="500"/>
    <n v="0"/>
    <s v="0.00%"/>
    <n v="130.85"/>
    <n v="36"/>
    <n v="222"/>
    <s v="131.00"/>
    <s v="169.00"/>
    <s v="183.95"/>
    <s v="200.96"/>
    <x v="3"/>
    <x v="3"/>
  </r>
  <r>
    <x v="0"/>
    <n v="2500"/>
    <n v="0"/>
    <s v="0.00%"/>
    <n v="766.98"/>
    <n v="41"/>
    <n v="1390"/>
    <s v="785.00"/>
    <s v="952.90"/>
    <s v="1000.00"/>
    <s v="1148.94"/>
    <x v="4"/>
    <x v="4"/>
  </r>
  <r>
    <x v="0"/>
    <n v="2500"/>
    <n v="0"/>
    <s v="0.00%"/>
    <n v="1051.94"/>
    <n v="109"/>
    <n v="1684"/>
    <s v="1076.50"/>
    <s v="1329.00"/>
    <s v="1367.00"/>
    <s v="1472.99"/>
    <x v="5"/>
    <x v="5"/>
  </r>
  <r>
    <x v="0"/>
    <n v="2500"/>
    <n v="0"/>
    <s v="0.00%"/>
    <n v="1207.57"/>
    <n v="80"/>
    <n v="1787"/>
    <s v="1235.00"/>
    <s v="1442.00"/>
    <s v="1489.00"/>
    <s v="1603.92"/>
    <x v="6"/>
    <x v="6"/>
  </r>
  <r>
    <x v="0"/>
    <n v="2500"/>
    <n v="0"/>
    <s v="0.00%"/>
    <n v="1349.4"/>
    <n v="111"/>
    <n v="1826"/>
    <s v="1365.50"/>
    <s v="1548.00"/>
    <s v="1603.00"/>
    <s v="1704.98"/>
    <x v="7"/>
    <x v="7"/>
  </r>
  <r>
    <x v="1"/>
    <n v="200"/>
    <n v="0"/>
    <s v="0.00%"/>
    <n v="1102.8399999999999"/>
    <n v="894"/>
    <n v="1389"/>
    <s v="1088.00"/>
    <s v="1245.10"/>
    <s v="1289.70"/>
    <s v="1355.86"/>
    <x v="0"/>
    <x v="0"/>
  </r>
  <r>
    <x v="1"/>
    <n v="200"/>
    <n v="0"/>
    <s v="0.00%"/>
    <n v="1127.99"/>
    <n v="911"/>
    <n v="1465"/>
    <s v="1094.00"/>
    <s v="1350.40"/>
    <s v="1389.95"/>
    <s v="1444.92"/>
    <x v="1"/>
    <x v="1"/>
  </r>
  <r>
    <x v="1"/>
    <n v="200"/>
    <n v="0"/>
    <s v="0.00%"/>
    <n v="1159.56"/>
    <n v="898"/>
    <n v="1729"/>
    <s v="1105.50"/>
    <s v="1533.50"/>
    <s v="1579.85"/>
    <s v="1692.73"/>
    <x v="2"/>
    <x v="2"/>
  </r>
  <r>
    <x v="1"/>
    <n v="200"/>
    <n v="0"/>
    <s v="0.00%"/>
    <n v="1193.75"/>
    <n v="914"/>
    <n v="1876"/>
    <s v="1143.50"/>
    <s v="1557.70"/>
    <s v="1734.85"/>
    <s v="1854.61"/>
    <x v="3"/>
    <x v="3"/>
  </r>
  <r>
    <x v="1"/>
    <n v="1000"/>
    <n v="0"/>
    <s v="0.00%"/>
    <n v="3588.37"/>
    <n v="911"/>
    <n v="10356"/>
    <s v="2966.50"/>
    <s v="6596.60"/>
    <s v="7444.65"/>
    <s v="9245.96"/>
    <x v="4"/>
    <x v="4"/>
  </r>
  <r>
    <x v="1"/>
    <n v="1000"/>
    <n v="0"/>
    <s v="0.00%"/>
    <n v="3622.7"/>
    <n v="886"/>
    <n v="10535"/>
    <s v="3555.00"/>
    <s v="5474.80"/>
    <s v="6080.55"/>
    <s v="9697.83"/>
    <x v="5"/>
    <x v="5"/>
  </r>
  <r>
    <x v="1"/>
    <n v="1000"/>
    <n v="0"/>
    <s v="0.00%"/>
    <n v="3731.97"/>
    <n v="962"/>
    <n v="7779"/>
    <s v="3661.50"/>
    <s v="5631.20"/>
    <s v="6134.40"/>
    <s v="6935.85"/>
    <x v="6"/>
    <x v="6"/>
  </r>
  <r>
    <x v="1"/>
    <n v="1000"/>
    <n v="0"/>
    <s v="0.00%"/>
    <n v="3826.69"/>
    <n v="925"/>
    <n v="8130"/>
    <s v="3749.50"/>
    <s v="5735.90"/>
    <s v="6479.55"/>
    <s v="7297.97"/>
    <x v="7"/>
    <x v="7"/>
  </r>
  <r>
    <x v="2"/>
    <n v="500"/>
    <n v="0"/>
    <s v="0.00%"/>
    <n v="91.23"/>
    <n v="58"/>
    <n v="235"/>
    <s v="87.00"/>
    <s v="129.00"/>
    <s v="146.00"/>
    <s v="191.99"/>
    <x v="0"/>
    <x v="0"/>
  </r>
  <r>
    <x v="2"/>
    <n v="500"/>
    <n v="0"/>
    <s v="0.00%"/>
    <n v="116.02"/>
    <n v="60"/>
    <n v="259"/>
    <s v="109.00"/>
    <s v="164.90"/>
    <s v="186.95"/>
    <s v="210.99"/>
    <x v="1"/>
    <x v="1"/>
  </r>
  <r>
    <x v="2"/>
    <n v="500"/>
    <n v="0"/>
    <s v="0.00%"/>
    <n v="160.15"/>
    <n v="64"/>
    <n v="371"/>
    <s v="156.00"/>
    <s v="230.00"/>
    <s v="245.95"/>
    <s v="313.84"/>
    <x v="2"/>
    <x v="2"/>
  </r>
  <r>
    <x v="2"/>
    <n v="500"/>
    <n v="0"/>
    <s v="0.00%"/>
    <n v="216.42"/>
    <n v="71"/>
    <n v="418"/>
    <s v="214.00"/>
    <s v="307.00"/>
    <s v="330.75"/>
    <s v="361.99"/>
    <x v="3"/>
    <x v="3"/>
  </r>
  <r>
    <x v="2"/>
    <n v="2500"/>
    <n v="0"/>
    <s v="0.00%"/>
    <n v="1158.76"/>
    <n v="80"/>
    <n v="2404"/>
    <s v="1334.50"/>
    <s v="1787.00"/>
    <s v="1892.00"/>
    <s v="2132.86"/>
    <x v="4"/>
    <x v="4"/>
  </r>
  <r>
    <x v="2"/>
    <n v="2500"/>
    <n v="0"/>
    <s v="0.00%"/>
    <n v="1593.08"/>
    <n v="237"/>
    <n v="3043"/>
    <s v="1615.00"/>
    <s v="2461.90"/>
    <s v="2581.95"/>
    <s v="2733.00"/>
    <x v="5"/>
    <x v="5"/>
  </r>
  <r>
    <x v="2"/>
    <n v="2500"/>
    <n v="0"/>
    <s v="0.00%"/>
    <n v="1781.93"/>
    <n v="230"/>
    <n v="3283"/>
    <s v="1908.50"/>
    <s v="2694.00"/>
    <s v="2777.85"/>
    <s v="2938.94"/>
    <x v="6"/>
    <x v="6"/>
  </r>
  <r>
    <x v="2"/>
    <n v="2500"/>
    <n v="0"/>
    <s v="0.00%"/>
    <n v="1967.28"/>
    <n v="197"/>
    <n v="3289"/>
    <s v="1997.50"/>
    <s v="2884.00"/>
    <s v="2974.95"/>
    <s v="3136.95"/>
    <x v="7"/>
    <x v="7"/>
  </r>
  <r>
    <x v="3"/>
    <n v="200"/>
    <n v="0"/>
    <s v="0.00%"/>
    <n v="106.49"/>
    <n v="76"/>
    <n v="217"/>
    <s v="100.50"/>
    <s v="143.00"/>
    <s v="154.95"/>
    <s v="189.95"/>
    <x v="0"/>
    <x v="0"/>
  </r>
  <r>
    <x v="3"/>
    <n v="200"/>
    <n v="0"/>
    <s v="0.00%"/>
    <n v="128.78"/>
    <n v="79"/>
    <n v="258"/>
    <s v="122.50"/>
    <s v="181.60"/>
    <s v="198.00"/>
    <s v="236.97"/>
    <x v="1"/>
    <x v="1"/>
  </r>
  <r>
    <x v="3"/>
    <n v="200"/>
    <n v="0"/>
    <s v="0.00%"/>
    <n v="166.81"/>
    <n v="79"/>
    <n v="286"/>
    <s v="165.50"/>
    <s v="224.80"/>
    <s v="237.85"/>
    <s v="281.84"/>
    <x v="2"/>
    <x v="2"/>
  </r>
  <r>
    <x v="3"/>
    <n v="200"/>
    <n v="0"/>
    <s v="0.00%"/>
    <n v="213.81"/>
    <n v="101"/>
    <n v="387"/>
    <s v="214.00"/>
    <s v="279.90"/>
    <s v="294.95"/>
    <s v="339.87"/>
    <x v="3"/>
    <x v="3"/>
  </r>
  <r>
    <x v="3"/>
    <n v="1000"/>
    <n v="0"/>
    <s v="0.00%"/>
    <n v="906.48"/>
    <n v="131"/>
    <n v="1536"/>
    <s v="947.00"/>
    <s v="1156.90"/>
    <s v="1215.85"/>
    <s v="1367.81"/>
    <x v="4"/>
    <x v="4"/>
  </r>
  <r>
    <x v="3"/>
    <n v="1000"/>
    <n v="0"/>
    <s v="0.00%"/>
    <n v="1197.1600000000001"/>
    <n v="220"/>
    <n v="2092"/>
    <s v="1229.00"/>
    <s v="1544.90"/>
    <s v="1589.95"/>
    <s v="1731.88"/>
    <x v="5"/>
    <x v="5"/>
  </r>
  <r>
    <x v="3"/>
    <n v="1000"/>
    <n v="0"/>
    <s v="0.00%"/>
    <n v="1331.8"/>
    <n v="196"/>
    <n v="1923"/>
    <s v="1369.00"/>
    <s v="1627.00"/>
    <s v="1691.90"/>
    <s v="1810.96"/>
    <x v="6"/>
    <x v="6"/>
  </r>
  <r>
    <x v="3"/>
    <n v="1000"/>
    <n v="0"/>
    <s v="0.00%"/>
    <n v="1458.82"/>
    <n v="237"/>
    <n v="2125"/>
    <s v="1496.00"/>
    <s v="1714.80"/>
    <s v="1783.95"/>
    <s v="1927.94"/>
    <x v="7"/>
    <x v="7"/>
  </r>
  <r>
    <x v="4"/>
    <n v="200"/>
    <n v="0"/>
    <s v="0.00%"/>
    <n v="45.85"/>
    <n v="28"/>
    <n v="110"/>
    <s v="40.00"/>
    <s v="73.90"/>
    <s v="83.85"/>
    <s v="102.97"/>
    <x v="0"/>
    <x v="0"/>
  </r>
  <r>
    <x v="4"/>
    <n v="200"/>
    <n v="0"/>
    <s v="0.00%"/>
    <n v="61.39"/>
    <n v="29"/>
    <n v="153"/>
    <s v="56.00"/>
    <s v="98.00"/>
    <s v="119.90"/>
    <s v="141.88"/>
    <x v="1"/>
    <x v="1"/>
  </r>
  <r>
    <x v="4"/>
    <n v="200"/>
    <n v="0"/>
    <s v="0.00%"/>
    <n v="93.15"/>
    <n v="31"/>
    <n v="216"/>
    <s v="89.50"/>
    <s v="134.90"/>
    <s v="157.80"/>
    <s v="194.90"/>
    <x v="2"/>
    <x v="2"/>
  </r>
  <r>
    <x v="4"/>
    <n v="200"/>
    <n v="0"/>
    <s v="0.00%"/>
    <n v="131.75"/>
    <n v="47"/>
    <n v="220"/>
    <s v="130.00"/>
    <s v="172.00"/>
    <s v="191.95"/>
    <s v="217.91"/>
    <x v="3"/>
    <x v="3"/>
  </r>
  <r>
    <x v="4"/>
    <n v="1000"/>
    <n v="0"/>
    <s v="0.00%"/>
    <n v="770.7"/>
    <n v="46"/>
    <n v="1318"/>
    <s v="791.50"/>
    <s v="955.00"/>
    <s v="1006.90"/>
    <s v="1113.98"/>
    <x v="4"/>
    <x v="4"/>
  </r>
  <r>
    <x v="4"/>
    <n v="1000"/>
    <n v="0"/>
    <s v="0.00%"/>
    <n v="1053.5"/>
    <n v="111"/>
    <n v="1600"/>
    <s v="1068.50"/>
    <s v="1344.00"/>
    <s v="1392.90"/>
    <s v="1487.99"/>
    <x v="5"/>
    <x v="5"/>
  </r>
  <r>
    <x v="4"/>
    <n v="1000"/>
    <n v="0"/>
    <s v="0.00%"/>
    <n v="1209.71"/>
    <n v="115"/>
    <n v="1655"/>
    <s v="1243.50"/>
    <s v="1440.90"/>
    <s v="1484.95"/>
    <s v="1550.99"/>
    <x v="6"/>
    <x v="6"/>
  </r>
  <r>
    <x v="4"/>
    <n v="1000"/>
    <n v="0"/>
    <s v="0.00%"/>
    <n v="1350.74"/>
    <n v="114"/>
    <n v="1837"/>
    <s v="1368.00"/>
    <s v="1560.00"/>
    <s v="1612.00"/>
    <s v="1707.90"/>
    <x v="7"/>
    <x v="7"/>
  </r>
  <r>
    <x v="5"/>
    <n v="400"/>
    <n v="0"/>
    <s v="0.00%"/>
    <n v="954.29"/>
    <n v="729"/>
    <n v="1332"/>
    <s v="951.50"/>
    <s v="1144.60"/>
    <s v="1172.90"/>
    <s v="1261.96"/>
    <x v="0"/>
    <x v="0"/>
  </r>
  <r>
    <x v="5"/>
    <n v="400"/>
    <n v="0"/>
    <s v="0.00%"/>
    <n v="997.37"/>
    <n v="733"/>
    <n v="1374"/>
    <s v="980.50"/>
    <s v="1212.80"/>
    <s v="1260.95"/>
    <s v="1319.97"/>
    <x v="1"/>
    <x v="1"/>
  </r>
  <r>
    <x v="5"/>
    <n v="400"/>
    <n v="0"/>
    <s v="0.00%"/>
    <n v="1031.43"/>
    <n v="748"/>
    <n v="1546"/>
    <s v="985.00"/>
    <s v="1363.90"/>
    <s v="1431.90"/>
    <s v="1497.94"/>
    <x v="2"/>
    <x v="2"/>
  </r>
  <r>
    <x v="5"/>
    <n v="400"/>
    <n v="0"/>
    <s v="0.00%"/>
    <n v="1075.81"/>
    <n v="761"/>
    <n v="1715"/>
    <s v="1026.00"/>
    <s v="1420.80"/>
    <s v="1556.95"/>
    <s v="1680.72"/>
    <x v="3"/>
    <x v="3"/>
  </r>
  <r>
    <x v="5"/>
    <n v="2000"/>
    <n v="0"/>
    <s v="0.00%"/>
    <n v="2473.37"/>
    <n v="1261"/>
    <n v="4220"/>
    <s v="2071.00"/>
    <s v="3539.00"/>
    <s v="3696.95"/>
    <s v="3939.89"/>
    <x v="4"/>
    <x v="4"/>
  </r>
  <r>
    <x v="5"/>
    <n v="2000"/>
    <n v="0"/>
    <s v="0.00%"/>
    <n v="2979.97"/>
    <n v="1319"/>
    <n v="5070"/>
    <s v="2644.50"/>
    <s v="4289.70"/>
    <s v="4435.80"/>
    <s v="4698.64"/>
    <x v="5"/>
    <x v="5"/>
  </r>
  <r>
    <x v="5"/>
    <n v="2000"/>
    <n v="0"/>
    <s v="0.00%"/>
    <n v="3136.33"/>
    <n v="1254"/>
    <n v="5278"/>
    <s v="2792.00"/>
    <s v="4503.80"/>
    <s v="4684.90"/>
    <s v="4947.98"/>
    <x v="6"/>
    <x v="6"/>
  </r>
  <r>
    <x v="5"/>
    <n v="2000"/>
    <n v="0"/>
    <s v="0.00%"/>
    <n v="3272"/>
    <n v="1244"/>
    <n v="5391"/>
    <n v="2948"/>
    <n v="4710"/>
    <n v="4856"/>
    <n v="5078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11" firstHeaderRow="1" firstDataRow="2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numFmtId="2" showAll="0"/>
    <pivotField numFmtId="2" showAll="0"/>
    <pivotField showAll="0"/>
    <pivotField showAll="0"/>
    <pivotField dataField="1" numFmtId="2" showAll="0"/>
    <pivotField numFmtId="2"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 sortType="descending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in Times" fld="5" baseField="0" baseItem="0"/>
  </dataFields>
  <chartFormats count="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8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J11" firstHeaderRow="1" firstDataRow="2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numFmtId="2" showAll="0"/>
    <pivotField showAll="0"/>
    <pivotField dataField="1" numFmtId="2" showAll="0"/>
    <pivotField numFmtId="2" showAll="0"/>
    <pivotField numFmtId="2"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Time" fld="4" baseField="0" baseItem="0"/>
  </dataFields>
  <chartFormats count="9">
    <chartFormat chart="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0"/>
  <sheetViews>
    <sheetView tabSelected="1" workbookViewId="0">
      <selection activeCell="A15" sqref="A15"/>
    </sheetView>
  </sheetViews>
  <sheetFormatPr defaultRowHeight="15" x14ac:dyDescent="0.25"/>
  <cols>
    <col min="1" max="1" width="71" customWidth="1"/>
  </cols>
  <sheetData>
    <row r="3" spans="1:26" ht="49.5" customHeight="1" x14ac:dyDescent="0.5">
      <c r="A3" s="8" t="s">
        <v>274</v>
      </c>
    </row>
    <row r="6" spans="1:26" s="10" customFormat="1" x14ac:dyDescent="0.25">
      <c r="A6" s="9" t="s">
        <v>272</v>
      </c>
    </row>
    <row r="7" spans="1:26" s="10" customFormat="1" ht="45" x14ac:dyDescent="0.25">
      <c r="A7" s="11" t="s">
        <v>273</v>
      </c>
    </row>
    <row r="9" spans="1:26" s="10" customFormat="1" ht="15.75" thickBot="1" x14ac:dyDescent="0.3">
      <c r="A9" s="9" t="s">
        <v>275</v>
      </c>
    </row>
    <row r="10" spans="1:26" s="10" customFormat="1" ht="45" x14ac:dyDescent="0.25">
      <c r="A10" s="11" t="s">
        <v>295</v>
      </c>
      <c r="C10" s="19" t="s">
        <v>285</v>
      </c>
      <c r="D10" s="20"/>
      <c r="E10" s="21"/>
      <c r="F10" s="19" t="s">
        <v>286</v>
      </c>
      <c r="G10" s="20"/>
      <c r="H10" s="21"/>
      <c r="I10" s="19" t="s">
        <v>287</v>
      </c>
      <c r="J10" s="20"/>
      <c r="K10" s="21"/>
      <c r="L10" s="19" t="s">
        <v>288</v>
      </c>
      <c r="M10" s="20"/>
      <c r="N10" s="21"/>
      <c r="O10" s="19" t="s">
        <v>289</v>
      </c>
      <c r="P10" s="20"/>
      <c r="Q10" s="21"/>
      <c r="R10" s="19" t="s">
        <v>290</v>
      </c>
      <c r="S10" s="20"/>
      <c r="T10" s="21"/>
      <c r="U10" s="19" t="s">
        <v>291</v>
      </c>
      <c r="V10" s="20"/>
      <c r="W10" s="21"/>
      <c r="X10" s="19" t="s">
        <v>292</v>
      </c>
      <c r="Y10" s="20"/>
      <c r="Z10" s="21"/>
    </row>
    <row r="11" spans="1:26" s="10" customFormat="1" ht="30" x14ac:dyDescent="0.25">
      <c r="A11" s="11" t="s">
        <v>294</v>
      </c>
      <c r="B11" s="15" t="s">
        <v>246</v>
      </c>
      <c r="C11" s="16" t="s">
        <v>282</v>
      </c>
      <c r="D11" s="17" t="s">
        <v>283</v>
      </c>
      <c r="E11" s="18" t="s">
        <v>284</v>
      </c>
      <c r="F11" s="16" t="s">
        <v>282</v>
      </c>
      <c r="G11" s="17" t="s">
        <v>283</v>
      </c>
      <c r="H11" s="18" t="s">
        <v>284</v>
      </c>
      <c r="I11" s="16" t="s">
        <v>282</v>
      </c>
      <c r="J11" s="17" t="s">
        <v>283</v>
      </c>
      <c r="K11" s="18" t="s">
        <v>284</v>
      </c>
      <c r="L11" s="16" t="s">
        <v>282</v>
      </c>
      <c r="M11" s="17" t="s">
        <v>283</v>
      </c>
      <c r="N11" s="18" t="s">
        <v>284</v>
      </c>
      <c r="O11" s="16" t="s">
        <v>282</v>
      </c>
      <c r="P11" s="17" t="s">
        <v>283</v>
      </c>
      <c r="Q11" s="18" t="s">
        <v>284</v>
      </c>
      <c r="R11" s="16" t="s">
        <v>282</v>
      </c>
      <c r="S11" s="17" t="s">
        <v>283</v>
      </c>
      <c r="T11" s="18" t="s">
        <v>284</v>
      </c>
      <c r="U11" s="16" t="s">
        <v>282</v>
      </c>
      <c r="V11" s="17" t="s">
        <v>283</v>
      </c>
      <c r="W11" s="18" t="s">
        <v>284</v>
      </c>
      <c r="X11" s="16" t="s">
        <v>282</v>
      </c>
      <c r="Y11" s="17" t="s">
        <v>283</v>
      </c>
      <c r="Z11" s="18" t="s">
        <v>284</v>
      </c>
    </row>
    <row r="12" spans="1:26" s="10" customFormat="1" x14ac:dyDescent="0.25">
      <c r="A12" s="10" t="s">
        <v>296</v>
      </c>
      <c r="B12" s="22" t="s">
        <v>276</v>
      </c>
      <c r="C12" s="23">
        <v>5</v>
      </c>
      <c r="D12" s="22">
        <v>300</v>
      </c>
      <c r="E12" s="24">
        <v>400</v>
      </c>
      <c r="F12" s="23">
        <v>5</v>
      </c>
      <c r="G12" s="22">
        <v>150</v>
      </c>
      <c r="H12" s="24">
        <v>200</v>
      </c>
      <c r="I12" s="23">
        <v>5</v>
      </c>
      <c r="J12" s="22">
        <v>75</v>
      </c>
      <c r="K12" s="24">
        <v>100</v>
      </c>
      <c r="L12" s="23">
        <v>5</v>
      </c>
      <c r="M12" s="22">
        <v>0</v>
      </c>
      <c r="N12" s="24">
        <v>0</v>
      </c>
      <c r="O12" s="23">
        <v>25</v>
      </c>
      <c r="P12" s="22">
        <v>300</v>
      </c>
      <c r="Q12" s="24">
        <v>400</v>
      </c>
      <c r="R12" s="23">
        <v>25</v>
      </c>
      <c r="S12" s="22">
        <v>150</v>
      </c>
      <c r="T12" s="24">
        <v>200</v>
      </c>
      <c r="U12" s="23">
        <v>25</v>
      </c>
      <c r="V12" s="22">
        <v>75</v>
      </c>
      <c r="W12" s="24">
        <v>100</v>
      </c>
      <c r="X12" s="12">
        <v>25</v>
      </c>
      <c r="Y12" s="13">
        <v>0</v>
      </c>
      <c r="Z12" s="14">
        <v>0</v>
      </c>
    </row>
    <row r="13" spans="1:26" s="10" customFormat="1" x14ac:dyDescent="0.25">
      <c r="A13" s="10" t="s">
        <v>297</v>
      </c>
      <c r="B13" s="25" t="s">
        <v>277</v>
      </c>
      <c r="C13" s="26">
        <v>2</v>
      </c>
      <c r="D13" s="25">
        <v>300</v>
      </c>
      <c r="E13" s="27">
        <v>400</v>
      </c>
      <c r="F13" s="26">
        <v>2</v>
      </c>
      <c r="G13" s="25">
        <v>150</v>
      </c>
      <c r="H13" s="27">
        <v>200</v>
      </c>
      <c r="I13" s="26">
        <v>2</v>
      </c>
      <c r="J13" s="25">
        <v>75</v>
      </c>
      <c r="K13" s="27">
        <v>100</v>
      </c>
      <c r="L13" s="26">
        <v>2</v>
      </c>
      <c r="M13" s="25">
        <v>0</v>
      </c>
      <c r="N13" s="27">
        <v>0</v>
      </c>
      <c r="O13" s="26">
        <v>10</v>
      </c>
      <c r="P13" s="25">
        <v>300</v>
      </c>
      <c r="Q13" s="27">
        <v>400</v>
      </c>
      <c r="R13" s="26">
        <v>10</v>
      </c>
      <c r="S13" s="25">
        <v>150</v>
      </c>
      <c r="T13" s="27">
        <v>200</v>
      </c>
      <c r="U13" s="26">
        <v>10</v>
      </c>
      <c r="V13" s="25">
        <v>75</v>
      </c>
      <c r="W13" s="27">
        <v>100</v>
      </c>
      <c r="X13" s="26">
        <v>10</v>
      </c>
      <c r="Y13" s="25">
        <v>0</v>
      </c>
      <c r="Z13" s="27">
        <v>0</v>
      </c>
    </row>
    <row r="14" spans="1:26" s="10" customFormat="1" x14ac:dyDescent="0.25">
      <c r="B14" s="13" t="s">
        <v>278</v>
      </c>
      <c r="C14" s="12">
        <v>5</v>
      </c>
      <c r="D14" s="13">
        <v>300</v>
      </c>
      <c r="E14" s="14">
        <v>400</v>
      </c>
      <c r="F14" s="12">
        <v>5</v>
      </c>
      <c r="G14" s="13">
        <v>150</v>
      </c>
      <c r="H14" s="14">
        <v>200</v>
      </c>
      <c r="I14" s="12">
        <v>5</v>
      </c>
      <c r="J14" s="13">
        <v>75</v>
      </c>
      <c r="K14" s="14">
        <v>100</v>
      </c>
      <c r="L14" s="12">
        <v>5</v>
      </c>
      <c r="M14" s="13">
        <v>0</v>
      </c>
      <c r="N14" s="14">
        <v>0</v>
      </c>
      <c r="O14" s="12">
        <v>25</v>
      </c>
      <c r="P14" s="13">
        <v>300</v>
      </c>
      <c r="Q14" s="14">
        <v>400</v>
      </c>
      <c r="R14" s="12">
        <v>25</v>
      </c>
      <c r="S14" s="13">
        <v>150</v>
      </c>
      <c r="T14" s="14">
        <v>200</v>
      </c>
      <c r="U14" s="12">
        <v>25</v>
      </c>
      <c r="V14" s="13">
        <v>75</v>
      </c>
      <c r="W14" s="14">
        <v>100</v>
      </c>
      <c r="X14" s="12">
        <v>25</v>
      </c>
      <c r="Y14" s="13">
        <v>0</v>
      </c>
      <c r="Z14" s="14">
        <v>0</v>
      </c>
    </row>
    <row r="15" spans="1:26" s="10" customFormat="1" x14ac:dyDescent="0.25">
      <c r="B15" s="25" t="s">
        <v>279</v>
      </c>
      <c r="C15" s="26">
        <v>2</v>
      </c>
      <c r="D15" s="25">
        <v>300</v>
      </c>
      <c r="E15" s="27">
        <v>400</v>
      </c>
      <c r="F15" s="26">
        <v>2</v>
      </c>
      <c r="G15" s="25">
        <v>150</v>
      </c>
      <c r="H15" s="27">
        <v>200</v>
      </c>
      <c r="I15" s="26">
        <v>2</v>
      </c>
      <c r="J15" s="25">
        <v>75</v>
      </c>
      <c r="K15" s="27">
        <v>100</v>
      </c>
      <c r="L15" s="26">
        <v>2</v>
      </c>
      <c r="M15" s="25">
        <v>0</v>
      </c>
      <c r="N15" s="27">
        <v>0</v>
      </c>
      <c r="O15" s="26">
        <v>10</v>
      </c>
      <c r="P15" s="25">
        <v>300</v>
      </c>
      <c r="Q15" s="27">
        <v>400</v>
      </c>
      <c r="R15" s="26">
        <v>10</v>
      </c>
      <c r="S15" s="25">
        <v>150</v>
      </c>
      <c r="T15" s="27">
        <v>200</v>
      </c>
      <c r="U15" s="26">
        <v>10</v>
      </c>
      <c r="V15" s="25">
        <v>75</v>
      </c>
      <c r="W15" s="27">
        <v>100</v>
      </c>
      <c r="X15" s="26">
        <v>10</v>
      </c>
      <c r="Y15" s="25">
        <v>0</v>
      </c>
      <c r="Z15" s="27">
        <v>0</v>
      </c>
    </row>
    <row r="16" spans="1:26" s="10" customFormat="1" x14ac:dyDescent="0.25">
      <c r="B16" s="13" t="s">
        <v>280</v>
      </c>
      <c r="C16" s="12">
        <v>2</v>
      </c>
      <c r="D16" s="13">
        <v>300</v>
      </c>
      <c r="E16" s="14">
        <v>400</v>
      </c>
      <c r="F16" s="12">
        <v>2</v>
      </c>
      <c r="G16" s="13">
        <v>150</v>
      </c>
      <c r="H16" s="14">
        <v>200</v>
      </c>
      <c r="I16" s="12">
        <v>2</v>
      </c>
      <c r="J16" s="13">
        <v>75</v>
      </c>
      <c r="K16" s="14">
        <v>100</v>
      </c>
      <c r="L16" s="12">
        <v>2</v>
      </c>
      <c r="M16" s="13">
        <v>0</v>
      </c>
      <c r="N16" s="14">
        <v>0</v>
      </c>
      <c r="O16" s="12">
        <v>10</v>
      </c>
      <c r="P16" s="13">
        <v>300</v>
      </c>
      <c r="Q16" s="14">
        <v>400</v>
      </c>
      <c r="R16" s="12">
        <v>10</v>
      </c>
      <c r="S16" s="13">
        <v>150</v>
      </c>
      <c r="T16" s="14">
        <v>200</v>
      </c>
      <c r="U16" s="12">
        <v>10</v>
      </c>
      <c r="V16" s="13">
        <v>75</v>
      </c>
      <c r="W16" s="14">
        <v>100</v>
      </c>
      <c r="X16" s="12">
        <v>10</v>
      </c>
      <c r="Y16" s="13">
        <v>0</v>
      </c>
      <c r="Z16" s="14">
        <v>0</v>
      </c>
    </row>
    <row r="17" spans="1:26" s="10" customFormat="1" ht="15.75" thickBot="1" x14ac:dyDescent="0.3">
      <c r="B17" s="25" t="s">
        <v>281</v>
      </c>
      <c r="C17" s="28">
        <v>4</v>
      </c>
      <c r="D17" s="29">
        <v>300</v>
      </c>
      <c r="E17" s="30">
        <v>400</v>
      </c>
      <c r="F17" s="28">
        <v>4</v>
      </c>
      <c r="G17" s="29">
        <v>150</v>
      </c>
      <c r="H17" s="30">
        <v>200</v>
      </c>
      <c r="I17" s="28">
        <v>4</v>
      </c>
      <c r="J17" s="29">
        <v>75</v>
      </c>
      <c r="K17" s="30">
        <v>100</v>
      </c>
      <c r="L17" s="28">
        <v>4</v>
      </c>
      <c r="M17" s="29">
        <v>0</v>
      </c>
      <c r="N17" s="30">
        <v>0</v>
      </c>
      <c r="O17" s="28">
        <v>20</v>
      </c>
      <c r="P17" s="29">
        <v>300</v>
      </c>
      <c r="Q17" s="30">
        <v>400</v>
      </c>
      <c r="R17" s="28">
        <v>20</v>
      </c>
      <c r="S17" s="29">
        <v>150</v>
      </c>
      <c r="T17" s="30">
        <v>200</v>
      </c>
      <c r="U17" s="28">
        <v>20</v>
      </c>
      <c r="V17" s="29">
        <v>75</v>
      </c>
      <c r="W17" s="30">
        <v>100</v>
      </c>
      <c r="X17" s="28">
        <v>20</v>
      </c>
      <c r="Y17" s="29">
        <v>0</v>
      </c>
      <c r="Z17" s="30">
        <v>0</v>
      </c>
    </row>
    <row r="19" spans="1:26" x14ac:dyDescent="0.25">
      <c r="A19" s="7" t="s">
        <v>293</v>
      </c>
    </row>
    <row r="20" spans="1:26" s="10" customFormat="1" ht="119.25" customHeight="1" x14ac:dyDescent="0.25">
      <c r="A20" s="11" t="s">
        <v>298</v>
      </c>
    </row>
  </sheetData>
  <mergeCells count="8">
    <mergeCell ref="U10:W10"/>
    <mergeCell ref="X10:Z10"/>
    <mergeCell ref="C10:E10"/>
    <mergeCell ref="F10:H10"/>
    <mergeCell ref="I10:K10"/>
    <mergeCell ref="L10:N10"/>
    <mergeCell ref="O10:Q10"/>
    <mergeCell ref="R10:T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O26" sqref="O26"/>
    </sheetView>
  </sheetViews>
  <sheetFormatPr defaultRowHeight="15" x14ac:dyDescent="0.25"/>
  <sheetData>
    <row r="1" spans="1:19" x14ac:dyDescent="0.25">
      <c r="A1" t="s">
        <v>0</v>
      </c>
      <c r="B1" s="1">
        <v>2500</v>
      </c>
      <c r="C1" s="1">
        <v>0</v>
      </c>
      <c r="D1" s="1" t="s">
        <v>1</v>
      </c>
      <c r="E1" s="1" t="s">
        <v>156</v>
      </c>
      <c r="F1" s="1">
        <v>109</v>
      </c>
      <c r="G1" s="1">
        <v>1684</v>
      </c>
      <c r="H1" s="1" t="s">
        <v>157</v>
      </c>
      <c r="I1" s="1" t="s">
        <v>158</v>
      </c>
      <c r="J1" s="1" t="s">
        <v>159</v>
      </c>
      <c r="K1" s="1" t="s">
        <v>160</v>
      </c>
      <c r="L1" s="1"/>
      <c r="M1" s="1"/>
      <c r="N1" s="1"/>
      <c r="O1" s="1"/>
      <c r="P1" s="1"/>
      <c r="Q1" s="1"/>
      <c r="R1" s="1"/>
      <c r="S1" s="1"/>
    </row>
    <row r="2" spans="1:19" x14ac:dyDescent="0.25">
      <c r="A2" t="s">
        <v>7</v>
      </c>
      <c r="B2" s="1">
        <v>1000</v>
      </c>
      <c r="C2" s="1">
        <v>0</v>
      </c>
      <c r="D2" s="1" t="s">
        <v>1</v>
      </c>
      <c r="E2" s="1" t="s">
        <v>161</v>
      </c>
      <c r="F2" s="1">
        <v>886</v>
      </c>
      <c r="G2" s="1">
        <v>10535</v>
      </c>
      <c r="H2" s="1" t="s">
        <v>162</v>
      </c>
      <c r="I2" s="1" t="s">
        <v>163</v>
      </c>
      <c r="J2" s="1" t="s">
        <v>164</v>
      </c>
      <c r="K2" s="1" t="s">
        <v>165</v>
      </c>
      <c r="L2" s="1"/>
      <c r="M2" s="1"/>
      <c r="N2" s="1"/>
      <c r="O2" s="1"/>
      <c r="P2" s="1"/>
      <c r="Q2" s="1"/>
      <c r="R2" s="1"/>
      <c r="S2" s="1"/>
    </row>
    <row r="3" spans="1:19" x14ac:dyDescent="0.25">
      <c r="A3" t="s">
        <v>13</v>
      </c>
      <c r="B3" s="1">
        <v>2500</v>
      </c>
      <c r="C3" s="1">
        <v>0</v>
      </c>
      <c r="D3" s="1" t="s">
        <v>1</v>
      </c>
      <c r="E3" s="1" t="s">
        <v>166</v>
      </c>
      <c r="F3" s="1">
        <v>237</v>
      </c>
      <c r="G3" s="1">
        <v>3043</v>
      </c>
      <c r="H3" s="1" t="s">
        <v>167</v>
      </c>
      <c r="I3" s="1" t="s">
        <v>168</v>
      </c>
      <c r="J3" s="1" t="s">
        <v>169</v>
      </c>
      <c r="K3" s="1" t="s">
        <v>170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t="s">
        <v>19</v>
      </c>
      <c r="B4" s="1">
        <v>1000</v>
      </c>
      <c r="C4" s="1">
        <v>0</v>
      </c>
      <c r="D4" s="1" t="s">
        <v>1</v>
      </c>
      <c r="E4" s="1" t="s">
        <v>171</v>
      </c>
      <c r="F4" s="1">
        <v>220</v>
      </c>
      <c r="G4" s="1">
        <v>2092</v>
      </c>
      <c r="H4" s="1" t="s">
        <v>172</v>
      </c>
      <c r="I4" s="1" t="s">
        <v>173</v>
      </c>
      <c r="J4" s="1" t="s">
        <v>174</v>
      </c>
      <c r="K4" s="1" t="s">
        <v>175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t="s">
        <v>25</v>
      </c>
      <c r="B5" s="1">
        <v>1000</v>
      </c>
      <c r="C5" s="1">
        <v>0</v>
      </c>
      <c r="D5" s="1" t="s">
        <v>1</v>
      </c>
      <c r="E5" s="1" t="s">
        <v>176</v>
      </c>
      <c r="F5" s="1">
        <v>111</v>
      </c>
      <c r="G5" s="1">
        <v>1600</v>
      </c>
      <c r="H5" s="1" t="s">
        <v>177</v>
      </c>
      <c r="I5" s="1" t="s">
        <v>178</v>
      </c>
      <c r="J5" s="1" t="s">
        <v>179</v>
      </c>
      <c r="K5" s="1" t="s">
        <v>180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t="s">
        <v>31</v>
      </c>
      <c r="B6" s="1">
        <v>2000</v>
      </c>
      <c r="C6" s="1">
        <v>0</v>
      </c>
      <c r="D6" s="1" t="s">
        <v>1</v>
      </c>
      <c r="E6" s="1" t="s">
        <v>181</v>
      </c>
      <c r="F6" s="1">
        <v>1319</v>
      </c>
      <c r="G6" s="1">
        <v>5070</v>
      </c>
      <c r="H6" s="1" t="s">
        <v>182</v>
      </c>
      <c r="I6" s="1" t="s">
        <v>183</v>
      </c>
      <c r="J6" s="1" t="s">
        <v>184</v>
      </c>
      <c r="K6" s="1" t="s">
        <v>185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O24" sqref="O24"/>
    </sheetView>
  </sheetViews>
  <sheetFormatPr defaultRowHeight="15" x14ac:dyDescent="0.25"/>
  <sheetData>
    <row r="1" spans="1:18" x14ac:dyDescent="0.25">
      <c r="A1" t="s">
        <v>0</v>
      </c>
      <c r="B1" s="1">
        <v>2500</v>
      </c>
      <c r="C1" s="1">
        <v>0</v>
      </c>
      <c r="D1" s="1" t="s">
        <v>1</v>
      </c>
      <c r="E1" s="1" t="s">
        <v>186</v>
      </c>
      <c r="F1" s="1">
        <v>80</v>
      </c>
      <c r="G1" s="1">
        <v>1787</v>
      </c>
      <c r="H1" s="1" t="s">
        <v>187</v>
      </c>
      <c r="I1" s="1" t="s">
        <v>188</v>
      </c>
      <c r="J1" s="1" t="s">
        <v>189</v>
      </c>
      <c r="K1" s="1" t="s">
        <v>190</v>
      </c>
      <c r="L1" s="1"/>
      <c r="M1" s="1"/>
      <c r="N1" s="1"/>
      <c r="O1" s="1"/>
      <c r="P1" s="1"/>
      <c r="Q1" s="1"/>
      <c r="R1" s="1"/>
    </row>
    <row r="2" spans="1:18" x14ac:dyDescent="0.25">
      <c r="A2" t="s">
        <v>7</v>
      </c>
      <c r="B2" s="1">
        <v>1000</v>
      </c>
      <c r="C2" s="1">
        <v>0</v>
      </c>
      <c r="D2" s="1" t="s">
        <v>1</v>
      </c>
      <c r="E2" s="1" t="s">
        <v>191</v>
      </c>
      <c r="F2" s="1">
        <v>962</v>
      </c>
      <c r="G2" s="1">
        <v>7779</v>
      </c>
      <c r="H2" s="1" t="s">
        <v>192</v>
      </c>
      <c r="I2" s="1" t="s">
        <v>193</v>
      </c>
      <c r="J2" s="1" t="s">
        <v>194</v>
      </c>
      <c r="K2" s="1" t="s">
        <v>195</v>
      </c>
      <c r="L2" s="1"/>
      <c r="M2" s="1"/>
      <c r="N2" s="1"/>
      <c r="O2" s="1"/>
      <c r="P2" s="1"/>
      <c r="Q2" s="1"/>
      <c r="R2" s="1"/>
    </row>
    <row r="3" spans="1:18" x14ac:dyDescent="0.25">
      <c r="A3" t="s">
        <v>13</v>
      </c>
      <c r="B3" s="1">
        <v>2500</v>
      </c>
      <c r="C3" s="1">
        <v>0</v>
      </c>
      <c r="D3" s="1" t="s">
        <v>1</v>
      </c>
      <c r="E3" s="1" t="s">
        <v>196</v>
      </c>
      <c r="F3" s="1">
        <v>230</v>
      </c>
      <c r="G3" s="1">
        <v>3283</v>
      </c>
      <c r="H3" s="1" t="s">
        <v>197</v>
      </c>
      <c r="I3" s="1" t="s">
        <v>198</v>
      </c>
      <c r="J3" s="1" t="s">
        <v>199</v>
      </c>
      <c r="K3" s="1" t="s">
        <v>200</v>
      </c>
      <c r="L3" s="1"/>
      <c r="M3" s="1"/>
      <c r="N3" s="1"/>
      <c r="O3" s="1"/>
      <c r="P3" s="1"/>
      <c r="Q3" s="1"/>
      <c r="R3" s="1"/>
    </row>
    <row r="4" spans="1:18" x14ac:dyDescent="0.25">
      <c r="A4" t="s">
        <v>19</v>
      </c>
      <c r="B4" s="1">
        <v>1000</v>
      </c>
      <c r="C4" s="1">
        <v>0</v>
      </c>
      <c r="D4" s="1" t="s">
        <v>1</v>
      </c>
      <c r="E4" s="1" t="s">
        <v>201</v>
      </c>
      <c r="F4" s="1">
        <v>196</v>
      </c>
      <c r="G4" s="1">
        <v>1923</v>
      </c>
      <c r="H4" s="1" t="s">
        <v>202</v>
      </c>
      <c r="I4" s="1" t="s">
        <v>203</v>
      </c>
      <c r="J4" s="1" t="s">
        <v>204</v>
      </c>
      <c r="K4" s="1" t="s">
        <v>205</v>
      </c>
      <c r="L4" s="1"/>
      <c r="M4" s="1"/>
      <c r="N4" s="1"/>
      <c r="O4" s="1"/>
      <c r="P4" s="1"/>
      <c r="Q4" s="1"/>
      <c r="R4" s="1"/>
    </row>
    <row r="5" spans="1:18" x14ac:dyDescent="0.25">
      <c r="A5" t="s">
        <v>25</v>
      </c>
      <c r="B5" s="1">
        <v>1000</v>
      </c>
      <c r="C5" s="1">
        <v>0</v>
      </c>
      <c r="D5" s="1" t="s">
        <v>1</v>
      </c>
      <c r="E5" s="1" t="s">
        <v>206</v>
      </c>
      <c r="F5" s="1">
        <v>115</v>
      </c>
      <c r="G5" s="1">
        <v>1655</v>
      </c>
      <c r="H5" s="1" t="s">
        <v>207</v>
      </c>
      <c r="I5" s="1" t="s">
        <v>208</v>
      </c>
      <c r="J5" s="1" t="s">
        <v>209</v>
      </c>
      <c r="K5" s="1" t="s">
        <v>210</v>
      </c>
      <c r="L5" s="1"/>
      <c r="M5" s="1"/>
      <c r="N5" s="1"/>
      <c r="O5" s="1"/>
      <c r="P5" s="1"/>
      <c r="Q5" s="1"/>
      <c r="R5" s="1"/>
    </row>
    <row r="6" spans="1:18" x14ac:dyDescent="0.25">
      <c r="A6" t="s">
        <v>31</v>
      </c>
      <c r="B6" s="1">
        <v>2000</v>
      </c>
      <c r="C6" s="1">
        <v>0</v>
      </c>
      <c r="D6" s="1" t="s">
        <v>1</v>
      </c>
      <c r="E6" s="1" t="s">
        <v>211</v>
      </c>
      <c r="F6" s="1">
        <v>1254</v>
      </c>
      <c r="G6" s="1">
        <v>5278</v>
      </c>
      <c r="H6" s="1" t="s">
        <v>212</v>
      </c>
      <c r="I6" s="1" t="s">
        <v>213</v>
      </c>
      <c r="J6" s="1" t="s">
        <v>214</v>
      </c>
      <c r="K6" s="1" t="s">
        <v>215</v>
      </c>
      <c r="L6" s="1"/>
      <c r="M6" s="1"/>
      <c r="N6" s="1"/>
      <c r="O6" s="1"/>
      <c r="P6" s="1"/>
      <c r="Q6" s="1"/>
      <c r="R6" s="1"/>
    </row>
    <row r="7" spans="1:18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O35" sqref="O35"/>
    </sheetView>
  </sheetViews>
  <sheetFormatPr defaultRowHeight="15" x14ac:dyDescent="0.25"/>
  <cols>
    <col min="14" max="14" width="8.5703125" bestFit="1" customWidth="1"/>
  </cols>
  <sheetData>
    <row r="1" spans="1:17" x14ac:dyDescent="0.25">
      <c r="A1" t="s">
        <v>0</v>
      </c>
      <c r="B1" s="1">
        <v>2500</v>
      </c>
      <c r="C1" s="1">
        <v>0</v>
      </c>
      <c r="D1" s="1" t="s">
        <v>1</v>
      </c>
      <c r="E1" s="1" t="s">
        <v>216</v>
      </c>
      <c r="F1" s="1">
        <v>111</v>
      </c>
      <c r="G1" s="1">
        <v>1826</v>
      </c>
      <c r="H1" s="1" t="s">
        <v>217</v>
      </c>
      <c r="I1" s="1" t="s">
        <v>218</v>
      </c>
      <c r="J1" s="1" t="s">
        <v>219</v>
      </c>
      <c r="K1" s="1" t="s">
        <v>220</v>
      </c>
      <c r="L1" s="1"/>
      <c r="M1" s="1"/>
      <c r="N1" s="1"/>
      <c r="O1" s="1"/>
      <c r="P1" s="1"/>
      <c r="Q1" s="1"/>
    </row>
    <row r="2" spans="1:17" x14ac:dyDescent="0.25">
      <c r="A2" t="s">
        <v>7</v>
      </c>
      <c r="B2" s="1">
        <v>1000</v>
      </c>
      <c r="C2" s="1">
        <v>0</v>
      </c>
      <c r="D2" s="1" t="s">
        <v>1</v>
      </c>
      <c r="E2" s="1" t="s">
        <v>221</v>
      </c>
      <c r="F2" s="1">
        <v>925</v>
      </c>
      <c r="G2" s="1">
        <v>8130</v>
      </c>
      <c r="H2" s="1" t="s">
        <v>222</v>
      </c>
      <c r="I2" s="1" t="s">
        <v>223</v>
      </c>
      <c r="J2" s="1" t="s">
        <v>224</v>
      </c>
      <c r="K2" s="1" t="s">
        <v>225</v>
      </c>
      <c r="L2" s="1"/>
      <c r="M2" s="1"/>
      <c r="N2" s="1"/>
      <c r="O2" s="1"/>
      <c r="P2" s="1"/>
      <c r="Q2" s="1"/>
    </row>
    <row r="3" spans="1:17" x14ac:dyDescent="0.25">
      <c r="A3" t="s">
        <v>13</v>
      </c>
      <c r="B3" s="1">
        <v>2500</v>
      </c>
      <c r="C3" s="1">
        <v>0</v>
      </c>
      <c r="D3" s="1" t="s">
        <v>1</v>
      </c>
      <c r="E3" s="1" t="s">
        <v>226</v>
      </c>
      <c r="F3" s="1">
        <v>197</v>
      </c>
      <c r="G3" s="1">
        <v>3289</v>
      </c>
      <c r="H3" s="1" t="s">
        <v>227</v>
      </c>
      <c r="I3" s="1" t="s">
        <v>228</v>
      </c>
      <c r="J3" s="1" t="s">
        <v>229</v>
      </c>
      <c r="K3" s="1" t="s">
        <v>230</v>
      </c>
      <c r="L3" s="1"/>
      <c r="M3" s="1"/>
      <c r="N3" s="1"/>
      <c r="O3" s="1"/>
      <c r="P3" s="1"/>
      <c r="Q3" s="1"/>
    </row>
    <row r="4" spans="1:17" x14ac:dyDescent="0.25">
      <c r="A4" t="s">
        <v>19</v>
      </c>
      <c r="B4" s="1">
        <v>1000</v>
      </c>
      <c r="C4" s="1">
        <v>0</v>
      </c>
      <c r="D4" s="1" t="s">
        <v>1</v>
      </c>
      <c r="E4" s="1" t="s">
        <v>231</v>
      </c>
      <c r="F4" s="1">
        <v>237</v>
      </c>
      <c r="G4" s="1">
        <v>2125</v>
      </c>
      <c r="H4" s="1" t="s">
        <v>232</v>
      </c>
      <c r="I4" s="1" t="s">
        <v>233</v>
      </c>
      <c r="J4" s="1" t="s">
        <v>234</v>
      </c>
      <c r="K4" s="1" t="s">
        <v>235</v>
      </c>
      <c r="L4" s="1"/>
      <c r="M4" s="1"/>
      <c r="N4" s="1"/>
      <c r="O4" s="1"/>
      <c r="P4" s="1"/>
      <c r="Q4" s="1"/>
    </row>
    <row r="5" spans="1:17" x14ac:dyDescent="0.25">
      <c r="A5" t="s">
        <v>25</v>
      </c>
      <c r="B5" s="1">
        <v>1000</v>
      </c>
      <c r="C5" s="1">
        <v>0</v>
      </c>
      <c r="D5" s="1" t="s">
        <v>1</v>
      </c>
      <c r="E5" s="1" t="s">
        <v>236</v>
      </c>
      <c r="F5" s="1">
        <v>114</v>
      </c>
      <c r="G5" s="1">
        <v>1837</v>
      </c>
      <c r="H5" s="1" t="s">
        <v>237</v>
      </c>
      <c r="I5" s="1" t="s">
        <v>238</v>
      </c>
      <c r="J5" s="1" t="s">
        <v>239</v>
      </c>
      <c r="K5" s="1" t="s">
        <v>240</v>
      </c>
      <c r="L5" s="1"/>
      <c r="M5" s="1"/>
      <c r="N5" s="1"/>
      <c r="O5" s="1"/>
      <c r="P5" s="1"/>
      <c r="Q5" s="1"/>
    </row>
    <row r="6" spans="1:17" x14ac:dyDescent="0.25">
      <c r="A6" t="s">
        <v>31</v>
      </c>
      <c r="B6" s="1">
        <v>2000</v>
      </c>
      <c r="C6" s="1">
        <v>0</v>
      </c>
      <c r="D6" s="1" t="s">
        <v>1</v>
      </c>
      <c r="E6" s="1" t="s">
        <v>241</v>
      </c>
      <c r="F6" s="1">
        <v>1244</v>
      </c>
      <c r="G6" s="1">
        <v>5391</v>
      </c>
      <c r="H6" s="1" t="s">
        <v>242</v>
      </c>
      <c r="I6" s="1" t="s">
        <v>243</v>
      </c>
      <c r="J6" s="1" t="s">
        <v>244</v>
      </c>
      <c r="K6" s="1" t="s">
        <v>245</v>
      </c>
      <c r="L6" s="1"/>
      <c r="M6" s="1"/>
      <c r="N6" s="1"/>
      <c r="O6" s="1"/>
      <c r="P6" s="1"/>
      <c r="Q6" s="1"/>
    </row>
    <row r="7" spans="1:17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2:1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2:1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workbookViewId="0">
      <selection activeCell="L10" sqref="L10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5" width="14.7109375" bestFit="1" customWidth="1"/>
    <col min="6" max="6" width="12.5703125" bestFit="1" customWidth="1"/>
    <col min="7" max="9" width="20.85546875" bestFit="1" customWidth="1"/>
    <col min="10" max="10" width="18.85546875" bestFit="1" customWidth="1"/>
    <col min="11" max="11" width="11.28515625" bestFit="1" customWidth="1"/>
    <col min="12" max="12" width="20.85546875" bestFit="1" customWidth="1"/>
    <col min="13" max="13" width="6.85546875" bestFit="1" customWidth="1"/>
    <col min="14" max="14" width="20.85546875" bestFit="1" customWidth="1"/>
    <col min="15" max="15" width="6.85546875" bestFit="1" customWidth="1"/>
    <col min="16" max="16" width="18.85546875" bestFit="1" customWidth="1"/>
    <col min="17" max="17" width="6.85546875" bestFit="1" customWidth="1"/>
    <col min="18" max="18" width="11.28515625" bestFit="1" customWidth="1"/>
    <col min="19" max="19" width="21.5703125" bestFit="1" customWidth="1"/>
  </cols>
  <sheetData>
    <row r="3" spans="1:11" x14ac:dyDescent="0.25">
      <c r="A3" s="3" t="s">
        <v>261</v>
      </c>
      <c r="B3" s="3" t="s">
        <v>260</v>
      </c>
    </row>
    <row r="4" spans="1:11" x14ac:dyDescent="0.25">
      <c r="A4" s="3" t="s">
        <v>258</v>
      </c>
      <c r="B4" t="s">
        <v>299</v>
      </c>
      <c r="C4" t="s">
        <v>263</v>
      </c>
      <c r="D4" t="s">
        <v>264</v>
      </c>
      <c r="E4" t="s">
        <v>265</v>
      </c>
      <c r="F4" t="s">
        <v>266</v>
      </c>
      <c r="G4" t="s">
        <v>267</v>
      </c>
      <c r="H4" t="s">
        <v>268</v>
      </c>
      <c r="I4" t="s">
        <v>269</v>
      </c>
      <c r="J4" t="s">
        <v>270</v>
      </c>
      <c r="K4" t="s">
        <v>259</v>
      </c>
    </row>
    <row r="5" spans="1:11" x14ac:dyDescent="0.25">
      <c r="A5" s="4" t="s">
        <v>0</v>
      </c>
      <c r="B5" s="5"/>
      <c r="C5" s="5">
        <v>27</v>
      </c>
      <c r="D5" s="5">
        <v>27</v>
      </c>
      <c r="E5" s="5">
        <v>27</v>
      </c>
      <c r="F5" s="5">
        <v>36</v>
      </c>
      <c r="G5" s="5">
        <v>41</v>
      </c>
      <c r="H5" s="5">
        <v>109</v>
      </c>
      <c r="I5" s="5">
        <v>80</v>
      </c>
      <c r="J5" s="5">
        <v>111</v>
      </c>
      <c r="K5" s="5">
        <v>458</v>
      </c>
    </row>
    <row r="6" spans="1:11" x14ac:dyDescent="0.25">
      <c r="A6" s="4" t="s">
        <v>7</v>
      </c>
      <c r="B6" s="5"/>
      <c r="C6" s="5">
        <v>894</v>
      </c>
      <c r="D6" s="5">
        <v>911</v>
      </c>
      <c r="E6" s="5">
        <v>898</v>
      </c>
      <c r="F6" s="5">
        <v>914</v>
      </c>
      <c r="G6" s="5">
        <v>911</v>
      </c>
      <c r="H6" s="5">
        <v>886</v>
      </c>
      <c r="I6" s="5">
        <v>962</v>
      </c>
      <c r="J6" s="5">
        <v>925</v>
      </c>
      <c r="K6" s="5">
        <v>7301</v>
      </c>
    </row>
    <row r="7" spans="1:11" x14ac:dyDescent="0.25">
      <c r="A7" s="4" t="s">
        <v>13</v>
      </c>
      <c r="B7" s="5"/>
      <c r="C7" s="5">
        <v>58</v>
      </c>
      <c r="D7" s="5">
        <v>60</v>
      </c>
      <c r="E7" s="5">
        <v>64</v>
      </c>
      <c r="F7" s="5">
        <v>71</v>
      </c>
      <c r="G7" s="5">
        <v>80</v>
      </c>
      <c r="H7" s="5">
        <v>237</v>
      </c>
      <c r="I7" s="5">
        <v>230</v>
      </c>
      <c r="J7" s="5">
        <v>197</v>
      </c>
      <c r="K7" s="5">
        <v>997</v>
      </c>
    </row>
    <row r="8" spans="1:11" x14ac:dyDescent="0.25">
      <c r="A8" s="4" t="s">
        <v>19</v>
      </c>
      <c r="B8" s="5"/>
      <c r="C8" s="5">
        <v>76</v>
      </c>
      <c r="D8" s="5">
        <v>79</v>
      </c>
      <c r="E8" s="5">
        <v>79</v>
      </c>
      <c r="F8" s="5">
        <v>101</v>
      </c>
      <c r="G8" s="5">
        <v>131</v>
      </c>
      <c r="H8" s="5">
        <v>220</v>
      </c>
      <c r="I8" s="5">
        <v>196</v>
      </c>
      <c r="J8" s="5">
        <v>237</v>
      </c>
      <c r="K8" s="5">
        <v>1119</v>
      </c>
    </row>
    <row r="9" spans="1:11" x14ac:dyDescent="0.25">
      <c r="A9" s="4" t="s">
        <v>25</v>
      </c>
      <c r="B9" s="5"/>
      <c r="C9" s="5">
        <v>28</v>
      </c>
      <c r="D9" s="5">
        <v>29</v>
      </c>
      <c r="E9" s="5">
        <v>31</v>
      </c>
      <c r="F9" s="5">
        <v>47</v>
      </c>
      <c r="G9" s="5">
        <v>46</v>
      </c>
      <c r="H9" s="5">
        <v>111</v>
      </c>
      <c r="I9" s="5">
        <v>115</v>
      </c>
      <c r="J9" s="5">
        <v>114</v>
      </c>
      <c r="K9" s="5">
        <v>521</v>
      </c>
    </row>
    <row r="10" spans="1:11" x14ac:dyDescent="0.25">
      <c r="A10" s="4" t="s">
        <v>31</v>
      </c>
      <c r="B10" s="5">
        <v>1244</v>
      </c>
      <c r="C10" s="5">
        <v>729</v>
      </c>
      <c r="D10" s="5">
        <v>733</v>
      </c>
      <c r="E10" s="5">
        <v>748</v>
      </c>
      <c r="F10" s="5">
        <v>761</v>
      </c>
      <c r="G10" s="5">
        <v>1261</v>
      </c>
      <c r="H10" s="5">
        <v>1319</v>
      </c>
      <c r="I10" s="5">
        <v>1254</v>
      </c>
      <c r="J10" s="5">
        <v>1244</v>
      </c>
      <c r="K10" s="5">
        <v>9293</v>
      </c>
    </row>
    <row r="11" spans="1:11" x14ac:dyDescent="0.25">
      <c r="A11" s="4" t="s">
        <v>259</v>
      </c>
      <c r="B11" s="5">
        <v>1244</v>
      </c>
      <c r="C11" s="5">
        <v>1812</v>
      </c>
      <c r="D11" s="5">
        <v>1839</v>
      </c>
      <c r="E11" s="5">
        <v>1847</v>
      </c>
      <c r="F11" s="5">
        <v>1930</v>
      </c>
      <c r="G11" s="5">
        <v>2470</v>
      </c>
      <c r="H11" s="5">
        <v>2882</v>
      </c>
      <c r="I11" s="5">
        <v>2837</v>
      </c>
      <c r="J11" s="5">
        <v>2828</v>
      </c>
      <c r="K11" s="5">
        <v>19689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workbookViewId="0">
      <selection activeCell="N8" sqref="N8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4" width="14.7109375" bestFit="1" customWidth="1"/>
    <col min="5" max="5" width="12.5703125" bestFit="1" customWidth="1"/>
    <col min="6" max="8" width="20.85546875" bestFit="1" customWidth="1"/>
    <col min="9" max="9" width="18.85546875" bestFit="1" customWidth="1"/>
    <col min="10" max="10" width="11.28515625" bestFit="1" customWidth="1"/>
  </cols>
  <sheetData>
    <row r="3" spans="1:10" x14ac:dyDescent="0.25">
      <c r="A3" s="3" t="s">
        <v>262</v>
      </c>
      <c r="B3" s="3" t="s">
        <v>260</v>
      </c>
    </row>
    <row r="4" spans="1:10" x14ac:dyDescent="0.25">
      <c r="A4" s="3" t="s">
        <v>258</v>
      </c>
      <c r="B4" t="s">
        <v>263</v>
      </c>
      <c r="C4" t="s">
        <v>264</v>
      </c>
      <c r="D4" t="s">
        <v>265</v>
      </c>
      <c r="E4" t="s">
        <v>266</v>
      </c>
      <c r="F4" t="s">
        <v>267</v>
      </c>
      <c r="G4" t="s">
        <v>268</v>
      </c>
      <c r="H4" t="s">
        <v>269</v>
      </c>
      <c r="I4" t="s">
        <v>270</v>
      </c>
      <c r="J4" t="s">
        <v>259</v>
      </c>
    </row>
    <row r="5" spans="1:10" x14ac:dyDescent="0.25">
      <c r="A5" s="4" t="s">
        <v>0</v>
      </c>
      <c r="B5" s="5">
        <v>43.24</v>
      </c>
      <c r="C5" s="5">
        <v>58.81</v>
      </c>
      <c r="D5" s="5">
        <v>94.01</v>
      </c>
      <c r="E5" s="5">
        <v>130.85</v>
      </c>
      <c r="F5" s="5">
        <v>766.98</v>
      </c>
      <c r="G5" s="5">
        <v>1051.94</v>
      </c>
      <c r="H5" s="5">
        <v>1207.57</v>
      </c>
      <c r="I5" s="5">
        <v>1349.4</v>
      </c>
      <c r="J5" s="5">
        <v>4702.7999999999993</v>
      </c>
    </row>
    <row r="6" spans="1:10" x14ac:dyDescent="0.25">
      <c r="A6" s="4" t="s">
        <v>7</v>
      </c>
      <c r="B6" s="5">
        <v>1102.8399999999999</v>
      </c>
      <c r="C6" s="5">
        <v>1127.99</v>
      </c>
      <c r="D6" s="5">
        <v>1159.56</v>
      </c>
      <c r="E6" s="5">
        <v>1193.75</v>
      </c>
      <c r="F6" s="5">
        <v>3588.37</v>
      </c>
      <c r="G6" s="5">
        <v>3622.7</v>
      </c>
      <c r="H6" s="5">
        <v>3731.97</v>
      </c>
      <c r="I6" s="5">
        <v>3826.69</v>
      </c>
      <c r="J6" s="5">
        <v>19353.87</v>
      </c>
    </row>
    <row r="7" spans="1:10" x14ac:dyDescent="0.25">
      <c r="A7" s="4" t="s">
        <v>13</v>
      </c>
      <c r="B7" s="5">
        <v>91.23</v>
      </c>
      <c r="C7" s="5">
        <v>116.02</v>
      </c>
      <c r="D7" s="5">
        <v>160.15</v>
      </c>
      <c r="E7" s="5">
        <v>216.42</v>
      </c>
      <c r="F7" s="5">
        <v>1158.76</v>
      </c>
      <c r="G7" s="5">
        <v>1593.08</v>
      </c>
      <c r="H7" s="5">
        <v>1781.93</v>
      </c>
      <c r="I7" s="5">
        <v>1967.28</v>
      </c>
      <c r="J7" s="5">
        <v>7084.87</v>
      </c>
    </row>
    <row r="8" spans="1:10" x14ac:dyDescent="0.25">
      <c r="A8" s="4" t="s">
        <v>19</v>
      </c>
      <c r="B8" s="5">
        <v>106.49</v>
      </c>
      <c r="C8" s="5">
        <v>128.78</v>
      </c>
      <c r="D8" s="5">
        <v>166.81</v>
      </c>
      <c r="E8" s="5">
        <v>213.81</v>
      </c>
      <c r="F8" s="5">
        <v>906.48</v>
      </c>
      <c r="G8" s="5">
        <v>1197.1600000000001</v>
      </c>
      <c r="H8" s="5">
        <v>1331.8</v>
      </c>
      <c r="I8" s="5">
        <v>1458.82</v>
      </c>
      <c r="J8" s="5">
        <v>5510.15</v>
      </c>
    </row>
    <row r="9" spans="1:10" x14ac:dyDescent="0.25">
      <c r="A9" s="4" t="s">
        <v>25</v>
      </c>
      <c r="B9" s="5">
        <v>45.85</v>
      </c>
      <c r="C9" s="5">
        <v>61.39</v>
      </c>
      <c r="D9" s="5">
        <v>93.15</v>
      </c>
      <c r="E9" s="5">
        <v>131.75</v>
      </c>
      <c r="F9" s="5">
        <v>770.7</v>
      </c>
      <c r="G9" s="5">
        <v>1053.5</v>
      </c>
      <c r="H9" s="5">
        <v>1209.71</v>
      </c>
      <c r="I9" s="5">
        <v>1350.74</v>
      </c>
      <c r="J9" s="5">
        <v>4716.79</v>
      </c>
    </row>
    <row r="10" spans="1:10" x14ac:dyDescent="0.25">
      <c r="A10" s="4" t="s">
        <v>31</v>
      </c>
      <c r="B10" s="5">
        <v>954.29</v>
      </c>
      <c r="C10" s="5">
        <v>997.37</v>
      </c>
      <c r="D10" s="5">
        <v>1031.43</v>
      </c>
      <c r="E10" s="5">
        <v>1075.81</v>
      </c>
      <c r="F10" s="5">
        <v>2473.37</v>
      </c>
      <c r="G10" s="5">
        <v>2979.97</v>
      </c>
      <c r="H10" s="5">
        <v>3136.33</v>
      </c>
      <c r="I10" s="5">
        <v>3272</v>
      </c>
      <c r="J10" s="5">
        <v>15920.57</v>
      </c>
    </row>
    <row r="11" spans="1:10" x14ac:dyDescent="0.25">
      <c r="A11" s="4" t="s">
        <v>259</v>
      </c>
      <c r="B11" s="5">
        <v>2343.9399999999996</v>
      </c>
      <c r="C11" s="5">
        <v>2490.36</v>
      </c>
      <c r="D11" s="5">
        <v>2705.11</v>
      </c>
      <c r="E11" s="5">
        <v>2962.39</v>
      </c>
      <c r="F11" s="5">
        <v>9664.66</v>
      </c>
      <c r="G11" s="5">
        <v>11498.349999999999</v>
      </c>
      <c r="H11" s="5">
        <v>12399.31</v>
      </c>
      <c r="I11" s="5">
        <v>13224.93</v>
      </c>
      <c r="J11" s="5">
        <v>57289.049999999996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G41" sqref="G41"/>
    </sheetView>
  </sheetViews>
  <sheetFormatPr defaultRowHeight="15" x14ac:dyDescent="0.25"/>
  <cols>
    <col min="1" max="1" width="20.7109375" bestFit="1" customWidth="1"/>
    <col min="5" max="5" width="11.140625" bestFit="1" customWidth="1"/>
    <col min="6" max="6" width="9.5703125" bestFit="1" customWidth="1"/>
    <col min="7" max="7" width="10.5703125" bestFit="1" customWidth="1"/>
    <col min="13" max="13" width="20.85546875" bestFit="1" customWidth="1"/>
    <col min="17" max="17" width="20.85546875" bestFit="1" customWidth="1"/>
  </cols>
  <sheetData>
    <row r="1" spans="1:17" x14ac:dyDescent="0.25">
      <c r="A1" s="2" t="s">
        <v>246</v>
      </c>
      <c r="B1" s="2" t="s">
        <v>247</v>
      </c>
      <c r="C1" s="2" t="s">
        <v>248</v>
      </c>
      <c r="D1" s="2" t="s">
        <v>249</v>
      </c>
      <c r="E1" s="2" t="s">
        <v>250</v>
      </c>
      <c r="F1" s="2" t="s">
        <v>251</v>
      </c>
      <c r="G1" s="2" t="s">
        <v>252</v>
      </c>
      <c r="H1" s="2" t="s">
        <v>253</v>
      </c>
      <c r="I1" s="2" t="s">
        <v>254</v>
      </c>
      <c r="J1" s="2" t="s">
        <v>255</v>
      </c>
      <c r="K1" s="2" t="s">
        <v>256</v>
      </c>
      <c r="L1" s="2" t="s">
        <v>257</v>
      </c>
      <c r="M1" s="2" t="s">
        <v>271</v>
      </c>
    </row>
    <row r="2" spans="1:17" x14ac:dyDescent="0.25">
      <c r="A2" t="s">
        <v>0</v>
      </c>
      <c r="B2" s="1">
        <v>500</v>
      </c>
      <c r="C2" s="1">
        <v>0</v>
      </c>
      <c r="D2" s="1" t="s">
        <v>1</v>
      </c>
      <c r="E2" s="1">
        <v>43.24</v>
      </c>
      <c r="F2" s="1">
        <v>27</v>
      </c>
      <c r="G2" s="1">
        <v>138</v>
      </c>
      <c r="H2" s="1" t="s">
        <v>38</v>
      </c>
      <c r="I2" s="1" t="s">
        <v>39</v>
      </c>
      <c r="J2" s="1" t="s">
        <v>40</v>
      </c>
      <c r="K2" s="1" t="s">
        <v>41</v>
      </c>
      <c r="L2">
        <v>1</v>
      </c>
      <c r="M2" t="str">
        <f>LOOKUP(L2,$P$3:$Q$10)</f>
        <v>5,2,5,2,2,4 / 500</v>
      </c>
    </row>
    <row r="3" spans="1:17" x14ac:dyDescent="0.25">
      <c r="A3" t="s">
        <v>0</v>
      </c>
      <c r="B3" s="1">
        <v>500</v>
      </c>
      <c r="C3" s="1">
        <v>0</v>
      </c>
      <c r="D3" s="1" t="s">
        <v>1</v>
      </c>
      <c r="E3" s="1">
        <v>58.81</v>
      </c>
      <c r="F3" s="1">
        <v>27</v>
      </c>
      <c r="G3" s="1">
        <v>176</v>
      </c>
      <c r="H3" s="1" t="s">
        <v>3</v>
      </c>
      <c r="I3" s="1" t="s">
        <v>4</v>
      </c>
      <c r="J3" s="1" t="s">
        <v>5</v>
      </c>
      <c r="K3" s="1" t="s">
        <v>6</v>
      </c>
      <c r="L3">
        <v>2</v>
      </c>
      <c r="M3" t="str">
        <f t="shared" ref="M3:M49" si="0">LOOKUP(L3,$P$3:$Q$10)</f>
        <v>5,2,5,2,2,4 / 250</v>
      </c>
      <c r="P3">
        <v>1</v>
      </c>
      <c r="Q3" t="s">
        <v>263</v>
      </c>
    </row>
    <row r="4" spans="1:17" x14ac:dyDescent="0.25">
      <c r="A4" t="s">
        <v>0</v>
      </c>
      <c r="B4" s="1">
        <v>500</v>
      </c>
      <c r="C4" s="1">
        <v>0</v>
      </c>
      <c r="D4" s="1" t="s">
        <v>1</v>
      </c>
      <c r="E4" s="1">
        <v>94.01</v>
      </c>
      <c r="F4" s="1">
        <v>27</v>
      </c>
      <c r="G4" s="1">
        <v>206</v>
      </c>
      <c r="H4" s="1" t="s">
        <v>68</v>
      </c>
      <c r="I4" s="1" t="s">
        <v>69</v>
      </c>
      <c r="J4" s="1" t="s">
        <v>70</v>
      </c>
      <c r="K4" s="1" t="s">
        <v>71</v>
      </c>
      <c r="L4">
        <v>3</v>
      </c>
      <c r="M4" t="str">
        <f t="shared" si="0"/>
        <v>5,2,5,2,2,4 / 125</v>
      </c>
      <c r="P4">
        <v>2</v>
      </c>
      <c r="Q4" t="s">
        <v>264</v>
      </c>
    </row>
    <row r="5" spans="1:17" x14ac:dyDescent="0.25">
      <c r="A5" t="s">
        <v>0</v>
      </c>
      <c r="B5" s="1">
        <v>500</v>
      </c>
      <c r="C5" s="1">
        <v>0</v>
      </c>
      <c r="D5" s="1" t="s">
        <v>1</v>
      </c>
      <c r="E5" s="1">
        <v>130.85</v>
      </c>
      <c r="F5" s="1">
        <v>36</v>
      </c>
      <c r="G5" s="1">
        <v>222</v>
      </c>
      <c r="H5" s="1" t="s">
        <v>98</v>
      </c>
      <c r="I5" s="1" t="s">
        <v>99</v>
      </c>
      <c r="J5" s="1" t="s">
        <v>100</v>
      </c>
      <c r="K5" s="1" t="s">
        <v>101</v>
      </c>
      <c r="L5">
        <v>4</v>
      </c>
      <c r="M5" t="str">
        <f t="shared" si="0"/>
        <v>5,2,5,2,2,4 / 0</v>
      </c>
      <c r="P5">
        <v>3</v>
      </c>
      <c r="Q5" t="s">
        <v>265</v>
      </c>
    </row>
    <row r="6" spans="1:17" x14ac:dyDescent="0.25">
      <c r="A6" t="s">
        <v>0</v>
      </c>
      <c r="B6" s="1">
        <v>2500</v>
      </c>
      <c r="C6" s="1">
        <v>0</v>
      </c>
      <c r="D6" s="1" t="s">
        <v>1</v>
      </c>
      <c r="E6" s="1">
        <v>766.98</v>
      </c>
      <c r="F6" s="1">
        <v>41</v>
      </c>
      <c r="G6" s="1">
        <v>1390</v>
      </c>
      <c r="H6" s="1" t="s">
        <v>127</v>
      </c>
      <c r="I6" s="1" t="s">
        <v>128</v>
      </c>
      <c r="J6" s="1" t="s">
        <v>129</v>
      </c>
      <c r="K6" s="1" t="s">
        <v>130</v>
      </c>
      <c r="L6">
        <v>5</v>
      </c>
      <c r="M6" t="str">
        <f t="shared" si="0"/>
        <v>25,10,25,10,10,20 / 500</v>
      </c>
      <c r="P6">
        <v>4</v>
      </c>
      <c r="Q6" t="s">
        <v>266</v>
      </c>
    </row>
    <row r="7" spans="1:17" x14ac:dyDescent="0.25">
      <c r="A7" t="s">
        <v>0</v>
      </c>
      <c r="B7" s="1">
        <v>2500</v>
      </c>
      <c r="C7" s="1">
        <v>0</v>
      </c>
      <c r="D7" s="1" t="s">
        <v>1</v>
      </c>
      <c r="E7" s="1">
        <v>1051.94</v>
      </c>
      <c r="F7" s="1">
        <v>109</v>
      </c>
      <c r="G7" s="1">
        <v>1684</v>
      </c>
      <c r="H7" s="1" t="s">
        <v>157</v>
      </c>
      <c r="I7" s="1" t="s">
        <v>158</v>
      </c>
      <c r="J7" s="1" t="s">
        <v>159</v>
      </c>
      <c r="K7" s="1" t="s">
        <v>160</v>
      </c>
      <c r="L7">
        <v>6</v>
      </c>
      <c r="M7" t="str">
        <f t="shared" si="0"/>
        <v>25,10,25,10,10,20 / 250</v>
      </c>
      <c r="P7">
        <v>5</v>
      </c>
      <c r="Q7" t="s">
        <v>267</v>
      </c>
    </row>
    <row r="8" spans="1:17" x14ac:dyDescent="0.25">
      <c r="A8" t="s">
        <v>0</v>
      </c>
      <c r="B8" s="1">
        <v>2500</v>
      </c>
      <c r="C8" s="1">
        <v>0</v>
      </c>
      <c r="D8" s="1" t="s">
        <v>1</v>
      </c>
      <c r="E8" s="1">
        <v>1207.57</v>
      </c>
      <c r="F8" s="1">
        <v>80</v>
      </c>
      <c r="G8" s="1">
        <v>1787</v>
      </c>
      <c r="H8" s="1" t="s">
        <v>187</v>
      </c>
      <c r="I8" s="1" t="s">
        <v>188</v>
      </c>
      <c r="J8" s="1" t="s">
        <v>189</v>
      </c>
      <c r="K8" s="1" t="s">
        <v>190</v>
      </c>
      <c r="L8">
        <v>7</v>
      </c>
      <c r="M8" t="str">
        <f t="shared" si="0"/>
        <v>25,10,25,10,10,20 / 125</v>
      </c>
      <c r="P8">
        <v>6</v>
      </c>
      <c r="Q8" t="s">
        <v>268</v>
      </c>
    </row>
    <row r="9" spans="1:17" x14ac:dyDescent="0.25">
      <c r="A9" t="s">
        <v>0</v>
      </c>
      <c r="B9" s="1">
        <v>2500</v>
      </c>
      <c r="C9" s="1">
        <v>0</v>
      </c>
      <c r="D9" s="1" t="s">
        <v>1</v>
      </c>
      <c r="E9" s="1">
        <v>1349.4</v>
      </c>
      <c r="F9" s="1">
        <v>111</v>
      </c>
      <c r="G9" s="1">
        <v>1826</v>
      </c>
      <c r="H9" s="1" t="s">
        <v>217</v>
      </c>
      <c r="I9" s="1" t="s">
        <v>218</v>
      </c>
      <c r="J9" s="1" t="s">
        <v>219</v>
      </c>
      <c r="K9" s="1" t="s">
        <v>220</v>
      </c>
      <c r="L9">
        <v>8</v>
      </c>
      <c r="M9" t="str">
        <f t="shared" si="0"/>
        <v>25,10,25,10,10,20 / 0</v>
      </c>
      <c r="P9">
        <v>7</v>
      </c>
      <c r="Q9" t="s">
        <v>269</v>
      </c>
    </row>
    <row r="10" spans="1:17" x14ac:dyDescent="0.25">
      <c r="A10" t="s">
        <v>7</v>
      </c>
      <c r="B10" s="1">
        <v>200</v>
      </c>
      <c r="C10" s="1">
        <v>0</v>
      </c>
      <c r="D10" s="1" t="s">
        <v>1</v>
      </c>
      <c r="E10" s="1">
        <v>1102.8399999999999</v>
      </c>
      <c r="F10" s="1">
        <v>894</v>
      </c>
      <c r="G10" s="1">
        <v>1389</v>
      </c>
      <c r="H10" s="1" t="s">
        <v>43</v>
      </c>
      <c r="I10" s="1" t="s">
        <v>44</v>
      </c>
      <c r="J10" s="1" t="s">
        <v>45</v>
      </c>
      <c r="K10" s="1" t="s">
        <v>46</v>
      </c>
      <c r="L10">
        <v>1</v>
      </c>
      <c r="M10" t="str">
        <f t="shared" si="0"/>
        <v>5,2,5,2,2,4 / 500</v>
      </c>
      <c r="P10">
        <v>8</v>
      </c>
      <c r="Q10" t="s">
        <v>270</v>
      </c>
    </row>
    <row r="11" spans="1:17" x14ac:dyDescent="0.25">
      <c r="A11" t="s">
        <v>7</v>
      </c>
      <c r="B11" s="1">
        <v>200</v>
      </c>
      <c r="C11" s="1">
        <v>0</v>
      </c>
      <c r="D11" s="1" t="s">
        <v>1</v>
      </c>
      <c r="E11" s="1">
        <v>1127.99</v>
      </c>
      <c r="F11" s="1">
        <v>911</v>
      </c>
      <c r="G11" s="1">
        <v>1465</v>
      </c>
      <c r="H11" s="1" t="s">
        <v>9</v>
      </c>
      <c r="I11" s="1" t="s">
        <v>10</v>
      </c>
      <c r="J11" s="1" t="s">
        <v>11</v>
      </c>
      <c r="K11" s="1" t="s">
        <v>12</v>
      </c>
      <c r="L11">
        <v>2</v>
      </c>
      <c r="M11" t="str">
        <f t="shared" si="0"/>
        <v>5,2,5,2,2,4 / 250</v>
      </c>
    </row>
    <row r="12" spans="1:17" x14ac:dyDescent="0.25">
      <c r="A12" t="s">
        <v>7</v>
      </c>
      <c r="B12" s="1">
        <v>200</v>
      </c>
      <c r="C12" s="1">
        <v>0</v>
      </c>
      <c r="D12" s="1" t="s">
        <v>1</v>
      </c>
      <c r="E12" s="1">
        <v>1159.56</v>
      </c>
      <c r="F12" s="1">
        <v>898</v>
      </c>
      <c r="G12" s="1">
        <v>1729</v>
      </c>
      <c r="H12" s="1" t="s">
        <v>73</v>
      </c>
      <c r="I12" s="1" t="s">
        <v>74</v>
      </c>
      <c r="J12" s="1" t="s">
        <v>75</v>
      </c>
      <c r="K12" s="1" t="s">
        <v>76</v>
      </c>
      <c r="L12">
        <v>3</v>
      </c>
      <c r="M12" t="str">
        <f t="shared" si="0"/>
        <v>5,2,5,2,2,4 / 125</v>
      </c>
    </row>
    <row r="13" spans="1:17" x14ac:dyDescent="0.25">
      <c r="A13" t="s">
        <v>7</v>
      </c>
      <c r="B13" s="1">
        <v>200</v>
      </c>
      <c r="C13" s="1">
        <v>0</v>
      </c>
      <c r="D13" s="1" t="s">
        <v>1</v>
      </c>
      <c r="E13" s="1">
        <v>1193.75</v>
      </c>
      <c r="F13" s="1">
        <v>914</v>
      </c>
      <c r="G13" s="1">
        <v>1876</v>
      </c>
      <c r="H13" s="1" t="s">
        <v>103</v>
      </c>
      <c r="I13" s="1" t="s">
        <v>104</v>
      </c>
      <c r="J13" s="1" t="s">
        <v>105</v>
      </c>
      <c r="K13" s="1" t="s">
        <v>106</v>
      </c>
      <c r="L13">
        <v>4</v>
      </c>
      <c r="M13" t="str">
        <f t="shared" si="0"/>
        <v>5,2,5,2,2,4 / 0</v>
      </c>
    </row>
    <row r="14" spans="1:17" x14ac:dyDescent="0.25">
      <c r="A14" t="s">
        <v>7</v>
      </c>
      <c r="B14" s="1">
        <v>1000</v>
      </c>
      <c r="C14" s="1">
        <v>0</v>
      </c>
      <c r="D14" s="1" t="s">
        <v>1</v>
      </c>
      <c r="E14" s="1">
        <v>3588.37</v>
      </c>
      <c r="F14" s="1">
        <v>911</v>
      </c>
      <c r="G14" s="1">
        <v>10356</v>
      </c>
      <c r="H14" s="1" t="s">
        <v>132</v>
      </c>
      <c r="I14" s="1" t="s">
        <v>133</v>
      </c>
      <c r="J14" s="1" t="s">
        <v>134</v>
      </c>
      <c r="K14" s="1" t="s">
        <v>135</v>
      </c>
      <c r="L14">
        <v>5</v>
      </c>
      <c r="M14" t="str">
        <f t="shared" si="0"/>
        <v>25,10,25,10,10,20 / 500</v>
      </c>
    </row>
    <row r="15" spans="1:17" x14ac:dyDescent="0.25">
      <c r="A15" t="s">
        <v>7</v>
      </c>
      <c r="B15" s="1">
        <v>1000</v>
      </c>
      <c r="C15" s="1">
        <v>0</v>
      </c>
      <c r="D15" s="1" t="s">
        <v>1</v>
      </c>
      <c r="E15" s="1">
        <v>3622.7</v>
      </c>
      <c r="F15" s="1">
        <v>886</v>
      </c>
      <c r="G15" s="1">
        <v>10535</v>
      </c>
      <c r="H15" s="1" t="s">
        <v>162</v>
      </c>
      <c r="I15" s="1" t="s">
        <v>163</v>
      </c>
      <c r="J15" s="1" t="s">
        <v>164</v>
      </c>
      <c r="K15" s="1" t="s">
        <v>165</v>
      </c>
      <c r="L15">
        <v>6</v>
      </c>
      <c r="M15" t="str">
        <f t="shared" si="0"/>
        <v>25,10,25,10,10,20 / 250</v>
      </c>
    </row>
    <row r="16" spans="1:17" x14ac:dyDescent="0.25">
      <c r="A16" t="s">
        <v>7</v>
      </c>
      <c r="B16" s="1">
        <v>1000</v>
      </c>
      <c r="C16" s="1">
        <v>0</v>
      </c>
      <c r="D16" s="1" t="s">
        <v>1</v>
      </c>
      <c r="E16" s="1">
        <v>3731.97</v>
      </c>
      <c r="F16" s="1">
        <v>962</v>
      </c>
      <c r="G16" s="1">
        <v>7779</v>
      </c>
      <c r="H16" s="1" t="s">
        <v>192</v>
      </c>
      <c r="I16" s="1" t="s">
        <v>193</v>
      </c>
      <c r="J16" s="1" t="s">
        <v>194</v>
      </c>
      <c r="K16" s="1" t="s">
        <v>195</v>
      </c>
      <c r="L16">
        <v>7</v>
      </c>
      <c r="M16" t="str">
        <f t="shared" si="0"/>
        <v>25,10,25,10,10,20 / 125</v>
      </c>
    </row>
    <row r="17" spans="1:13" x14ac:dyDescent="0.25">
      <c r="A17" t="s">
        <v>7</v>
      </c>
      <c r="B17" s="1">
        <v>1000</v>
      </c>
      <c r="C17" s="1">
        <v>0</v>
      </c>
      <c r="D17" s="1" t="s">
        <v>1</v>
      </c>
      <c r="E17" s="1">
        <v>3826.69</v>
      </c>
      <c r="F17" s="1">
        <v>925</v>
      </c>
      <c r="G17" s="1">
        <v>8130</v>
      </c>
      <c r="H17" s="1" t="s">
        <v>222</v>
      </c>
      <c r="I17" s="1" t="s">
        <v>223</v>
      </c>
      <c r="J17" s="1" t="s">
        <v>224</v>
      </c>
      <c r="K17" s="1" t="s">
        <v>225</v>
      </c>
      <c r="L17">
        <v>8</v>
      </c>
      <c r="M17" t="str">
        <f t="shared" si="0"/>
        <v>25,10,25,10,10,20 / 0</v>
      </c>
    </row>
    <row r="18" spans="1:13" x14ac:dyDescent="0.25">
      <c r="A18" t="s">
        <v>13</v>
      </c>
      <c r="B18" s="1">
        <v>500</v>
      </c>
      <c r="C18" s="1">
        <v>0</v>
      </c>
      <c r="D18" s="1" t="s">
        <v>1</v>
      </c>
      <c r="E18" s="1">
        <v>91.23</v>
      </c>
      <c r="F18" s="1">
        <v>58</v>
      </c>
      <c r="G18" s="1">
        <v>235</v>
      </c>
      <c r="H18" s="1" t="s">
        <v>48</v>
      </c>
      <c r="I18" s="1" t="s">
        <v>49</v>
      </c>
      <c r="J18" s="1" t="s">
        <v>50</v>
      </c>
      <c r="K18" s="1" t="s">
        <v>51</v>
      </c>
      <c r="L18">
        <v>1</v>
      </c>
      <c r="M18" t="str">
        <f t="shared" si="0"/>
        <v>5,2,5,2,2,4 / 500</v>
      </c>
    </row>
    <row r="19" spans="1:13" x14ac:dyDescent="0.25">
      <c r="A19" t="s">
        <v>13</v>
      </c>
      <c r="B19" s="1">
        <v>500</v>
      </c>
      <c r="C19" s="1">
        <v>0</v>
      </c>
      <c r="D19" s="1" t="s">
        <v>1</v>
      </c>
      <c r="E19" s="1">
        <v>116.02</v>
      </c>
      <c r="F19" s="1">
        <v>60</v>
      </c>
      <c r="G19" s="1">
        <v>259</v>
      </c>
      <c r="H19" s="1" t="s">
        <v>15</v>
      </c>
      <c r="I19" s="1" t="s">
        <v>16</v>
      </c>
      <c r="J19" s="1" t="s">
        <v>17</v>
      </c>
      <c r="K19" s="1" t="s">
        <v>18</v>
      </c>
      <c r="L19">
        <v>2</v>
      </c>
      <c r="M19" t="str">
        <f t="shared" si="0"/>
        <v>5,2,5,2,2,4 / 250</v>
      </c>
    </row>
    <row r="20" spans="1:13" x14ac:dyDescent="0.25">
      <c r="A20" t="s">
        <v>13</v>
      </c>
      <c r="B20" s="1">
        <v>500</v>
      </c>
      <c r="C20" s="1">
        <v>0</v>
      </c>
      <c r="D20" s="1" t="s">
        <v>1</v>
      </c>
      <c r="E20" s="1">
        <v>160.15</v>
      </c>
      <c r="F20" s="1">
        <v>64</v>
      </c>
      <c r="G20" s="1">
        <v>371</v>
      </c>
      <c r="H20" s="1" t="s">
        <v>78</v>
      </c>
      <c r="I20" s="1" t="s">
        <v>79</v>
      </c>
      <c r="J20" s="1" t="s">
        <v>80</v>
      </c>
      <c r="K20" s="1" t="s">
        <v>81</v>
      </c>
      <c r="L20">
        <v>3</v>
      </c>
      <c r="M20" t="str">
        <f t="shared" si="0"/>
        <v>5,2,5,2,2,4 / 125</v>
      </c>
    </row>
    <row r="21" spans="1:13" x14ac:dyDescent="0.25">
      <c r="A21" t="s">
        <v>13</v>
      </c>
      <c r="B21" s="1">
        <v>500</v>
      </c>
      <c r="C21" s="1">
        <v>0</v>
      </c>
      <c r="D21" s="1" t="s">
        <v>1</v>
      </c>
      <c r="E21" s="1">
        <v>216.42</v>
      </c>
      <c r="F21" s="1">
        <v>71</v>
      </c>
      <c r="G21" s="1">
        <v>418</v>
      </c>
      <c r="H21" s="1" t="s">
        <v>108</v>
      </c>
      <c r="I21" s="1" t="s">
        <v>109</v>
      </c>
      <c r="J21" s="1" t="s">
        <v>110</v>
      </c>
      <c r="K21" s="1" t="s">
        <v>111</v>
      </c>
      <c r="L21">
        <v>4</v>
      </c>
      <c r="M21" t="str">
        <f t="shared" si="0"/>
        <v>5,2,5,2,2,4 / 0</v>
      </c>
    </row>
    <row r="22" spans="1:13" x14ac:dyDescent="0.25">
      <c r="A22" t="s">
        <v>13</v>
      </c>
      <c r="B22" s="1">
        <v>2500</v>
      </c>
      <c r="C22" s="1">
        <v>0</v>
      </c>
      <c r="D22" s="1" t="s">
        <v>1</v>
      </c>
      <c r="E22" s="1">
        <v>1158.76</v>
      </c>
      <c r="F22" s="1">
        <v>80</v>
      </c>
      <c r="G22" s="1">
        <v>2404</v>
      </c>
      <c r="H22" s="1" t="s">
        <v>137</v>
      </c>
      <c r="I22" s="1" t="s">
        <v>138</v>
      </c>
      <c r="J22" s="1" t="s">
        <v>139</v>
      </c>
      <c r="K22" s="1" t="s">
        <v>140</v>
      </c>
      <c r="L22">
        <v>5</v>
      </c>
      <c r="M22" t="str">
        <f t="shared" si="0"/>
        <v>25,10,25,10,10,20 / 500</v>
      </c>
    </row>
    <row r="23" spans="1:13" x14ac:dyDescent="0.25">
      <c r="A23" t="s">
        <v>13</v>
      </c>
      <c r="B23" s="1">
        <v>2500</v>
      </c>
      <c r="C23" s="1">
        <v>0</v>
      </c>
      <c r="D23" s="1" t="s">
        <v>1</v>
      </c>
      <c r="E23" s="1">
        <v>1593.08</v>
      </c>
      <c r="F23" s="1">
        <v>237</v>
      </c>
      <c r="G23" s="1">
        <v>3043</v>
      </c>
      <c r="H23" s="1" t="s">
        <v>167</v>
      </c>
      <c r="I23" s="1" t="s">
        <v>168</v>
      </c>
      <c r="J23" s="1" t="s">
        <v>169</v>
      </c>
      <c r="K23" s="1" t="s">
        <v>170</v>
      </c>
      <c r="L23">
        <v>6</v>
      </c>
      <c r="M23" t="str">
        <f t="shared" si="0"/>
        <v>25,10,25,10,10,20 / 250</v>
      </c>
    </row>
    <row r="24" spans="1:13" x14ac:dyDescent="0.25">
      <c r="A24" t="s">
        <v>13</v>
      </c>
      <c r="B24" s="1">
        <v>2500</v>
      </c>
      <c r="C24" s="1">
        <v>0</v>
      </c>
      <c r="D24" s="1" t="s">
        <v>1</v>
      </c>
      <c r="E24" s="1">
        <v>1781.93</v>
      </c>
      <c r="F24" s="1">
        <v>230</v>
      </c>
      <c r="G24" s="1">
        <v>3283</v>
      </c>
      <c r="H24" s="1" t="s">
        <v>197</v>
      </c>
      <c r="I24" s="1" t="s">
        <v>198</v>
      </c>
      <c r="J24" s="1" t="s">
        <v>199</v>
      </c>
      <c r="K24" s="1" t="s">
        <v>200</v>
      </c>
      <c r="L24">
        <v>7</v>
      </c>
      <c r="M24" t="str">
        <f t="shared" si="0"/>
        <v>25,10,25,10,10,20 / 125</v>
      </c>
    </row>
    <row r="25" spans="1:13" x14ac:dyDescent="0.25">
      <c r="A25" t="s">
        <v>13</v>
      </c>
      <c r="B25" s="1">
        <v>2500</v>
      </c>
      <c r="C25" s="1">
        <v>0</v>
      </c>
      <c r="D25" s="1" t="s">
        <v>1</v>
      </c>
      <c r="E25" s="1">
        <v>1967.28</v>
      </c>
      <c r="F25" s="1">
        <v>197</v>
      </c>
      <c r="G25" s="1">
        <v>3289</v>
      </c>
      <c r="H25" s="1" t="s">
        <v>227</v>
      </c>
      <c r="I25" s="1" t="s">
        <v>228</v>
      </c>
      <c r="J25" s="1" t="s">
        <v>229</v>
      </c>
      <c r="K25" s="1" t="s">
        <v>230</v>
      </c>
      <c r="L25">
        <v>8</v>
      </c>
      <c r="M25" t="str">
        <f t="shared" si="0"/>
        <v>25,10,25,10,10,20 / 0</v>
      </c>
    </row>
    <row r="26" spans="1:13" x14ac:dyDescent="0.25">
      <c r="A26" t="s">
        <v>19</v>
      </c>
      <c r="B26" s="1">
        <v>200</v>
      </c>
      <c r="C26" s="1">
        <v>0</v>
      </c>
      <c r="D26" s="1" t="s">
        <v>1</v>
      </c>
      <c r="E26" s="1">
        <v>106.49</v>
      </c>
      <c r="F26" s="1">
        <v>76</v>
      </c>
      <c r="G26" s="1">
        <v>217</v>
      </c>
      <c r="H26" s="1" t="s">
        <v>53</v>
      </c>
      <c r="I26" s="1" t="s">
        <v>54</v>
      </c>
      <c r="J26" s="1" t="s">
        <v>55</v>
      </c>
      <c r="K26" s="1" t="s">
        <v>56</v>
      </c>
      <c r="L26">
        <v>1</v>
      </c>
      <c r="M26" t="str">
        <f t="shared" si="0"/>
        <v>5,2,5,2,2,4 / 500</v>
      </c>
    </row>
    <row r="27" spans="1:13" x14ac:dyDescent="0.25">
      <c r="A27" t="s">
        <v>19</v>
      </c>
      <c r="B27" s="1">
        <v>200</v>
      </c>
      <c r="C27" s="1">
        <v>0</v>
      </c>
      <c r="D27" s="1" t="s">
        <v>1</v>
      </c>
      <c r="E27" s="1">
        <v>128.78</v>
      </c>
      <c r="F27" s="1">
        <v>79</v>
      </c>
      <c r="G27" s="1">
        <v>258</v>
      </c>
      <c r="H27" s="1" t="s">
        <v>21</v>
      </c>
      <c r="I27" s="1" t="s">
        <v>22</v>
      </c>
      <c r="J27" s="1" t="s">
        <v>23</v>
      </c>
      <c r="K27" s="1" t="s">
        <v>24</v>
      </c>
      <c r="L27">
        <v>2</v>
      </c>
      <c r="M27" t="str">
        <f t="shared" si="0"/>
        <v>5,2,5,2,2,4 / 250</v>
      </c>
    </row>
    <row r="28" spans="1:13" x14ac:dyDescent="0.25">
      <c r="A28" t="s">
        <v>19</v>
      </c>
      <c r="B28" s="1">
        <v>200</v>
      </c>
      <c r="C28" s="1">
        <v>0</v>
      </c>
      <c r="D28" s="1" t="s">
        <v>1</v>
      </c>
      <c r="E28" s="1">
        <v>166.81</v>
      </c>
      <c r="F28" s="1">
        <v>79</v>
      </c>
      <c r="G28" s="1">
        <v>286</v>
      </c>
      <c r="H28" s="1" t="s">
        <v>83</v>
      </c>
      <c r="I28" s="1" t="s">
        <v>84</v>
      </c>
      <c r="J28" s="1" t="s">
        <v>85</v>
      </c>
      <c r="K28" s="1" t="s">
        <v>86</v>
      </c>
      <c r="L28">
        <v>3</v>
      </c>
      <c r="M28" t="str">
        <f t="shared" si="0"/>
        <v>5,2,5,2,2,4 / 125</v>
      </c>
    </row>
    <row r="29" spans="1:13" x14ac:dyDescent="0.25">
      <c r="A29" t="s">
        <v>19</v>
      </c>
      <c r="B29" s="1">
        <v>200</v>
      </c>
      <c r="C29" s="1">
        <v>0</v>
      </c>
      <c r="D29" s="1" t="s">
        <v>1</v>
      </c>
      <c r="E29" s="1">
        <v>213.81</v>
      </c>
      <c r="F29" s="1">
        <v>101</v>
      </c>
      <c r="G29" s="1">
        <v>387</v>
      </c>
      <c r="H29" s="1" t="s">
        <v>108</v>
      </c>
      <c r="I29" s="1" t="s">
        <v>113</v>
      </c>
      <c r="J29" s="1" t="s">
        <v>114</v>
      </c>
      <c r="K29" s="1" t="s">
        <v>115</v>
      </c>
      <c r="L29">
        <v>4</v>
      </c>
      <c r="M29" t="str">
        <f t="shared" si="0"/>
        <v>5,2,5,2,2,4 / 0</v>
      </c>
    </row>
    <row r="30" spans="1:13" x14ac:dyDescent="0.25">
      <c r="A30" t="s">
        <v>19</v>
      </c>
      <c r="B30" s="1">
        <v>1000</v>
      </c>
      <c r="C30" s="1">
        <v>0</v>
      </c>
      <c r="D30" s="1" t="s">
        <v>1</v>
      </c>
      <c r="E30" s="1">
        <v>906.48</v>
      </c>
      <c r="F30" s="1">
        <v>131</v>
      </c>
      <c r="G30" s="1">
        <v>1536</v>
      </c>
      <c r="H30" s="1" t="s">
        <v>142</v>
      </c>
      <c r="I30" s="1" t="s">
        <v>143</v>
      </c>
      <c r="J30" s="1" t="s">
        <v>144</v>
      </c>
      <c r="K30" s="1" t="s">
        <v>145</v>
      </c>
      <c r="L30">
        <v>5</v>
      </c>
      <c r="M30" t="str">
        <f t="shared" si="0"/>
        <v>25,10,25,10,10,20 / 500</v>
      </c>
    </row>
    <row r="31" spans="1:13" x14ac:dyDescent="0.25">
      <c r="A31" t="s">
        <v>19</v>
      </c>
      <c r="B31" s="1">
        <v>1000</v>
      </c>
      <c r="C31" s="1">
        <v>0</v>
      </c>
      <c r="D31" s="1" t="s">
        <v>1</v>
      </c>
      <c r="E31" s="1">
        <v>1197.1600000000001</v>
      </c>
      <c r="F31" s="1">
        <v>220</v>
      </c>
      <c r="G31" s="1">
        <v>2092</v>
      </c>
      <c r="H31" s="1" t="s">
        <v>172</v>
      </c>
      <c r="I31" s="1" t="s">
        <v>173</v>
      </c>
      <c r="J31" s="1" t="s">
        <v>174</v>
      </c>
      <c r="K31" s="1" t="s">
        <v>175</v>
      </c>
      <c r="L31">
        <v>6</v>
      </c>
      <c r="M31" t="str">
        <f t="shared" si="0"/>
        <v>25,10,25,10,10,20 / 250</v>
      </c>
    </row>
    <row r="32" spans="1:13" x14ac:dyDescent="0.25">
      <c r="A32" t="s">
        <v>19</v>
      </c>
      <c r="B32" s="1">
        <v>1000</v>
      </c>
      <c r="C32" s="1">
        <v>0</v>
      </c>
      <c r="D32" s="1" t="s">
        <v>1</v>
      </c>
      <c r="E32" s="1">
        <v>1331.8</v>
      </c>
      <c r="F32" s="1">
        <v>196</v>
      </c>
      <c r="G32" s="1">
        <v>1923</v>
      </c>
      <c r="H32" s="1" t="s">
        <v>202</v>
      </c>
      <c r="I32" s="1" t="s">
        <v>203</v>
      </c>
      <c r="J32" s="1" t="s">
        <v>204</v>
      </c>
      <c r="K32" s="1" t="s">
        <v>205</v>
      </c>
      <c r="L32">
        <v>7</v>
      </c>
      <c r="M32" t="str">
        <f t="shared" si="0"/>
        <v>25,10,25,10,10,20 / 125</v>
      </c>
    </row>
    <row r="33" spans="1:13" x14ac:dyDescent="0.25">
      <c r="A33" t="s">
        <v>19</v>
      </c>
      <c r="B33" s="1">
        <v>1000</v>
      </c>
      <c r="C33" s="1">
        <v>0</v>
      </c>
      <c r="D33" s="1" t="s">
        <v>1</v>
      </c>
      <c r="E33" s="1">
        <v>1458.82</v>
      </c>
      <c r="F33" s="1">
        <v>237</v>
      </c>
      <c r="G33" s="1">
        <v>2125</v>
      </c>
      <c r="H33" s="1" t="s">
        <v>232</v>
      </c>
      <c r="I33" s="1" t="s">
        <v>233</v>
      </c>
      <c r="J33" s="1" t="s">
        <v>234</v>
      </c>
      <c r="K33" s="1" t="s">
        <v>235</v>
      </c>
      <c r="L33">
        <v>8</v>
      </c>
      <c r="M33" t="str">
        <f t="shared" si="0"/>
        <v>25,10,25,10,10,20 / 0</v>
      </c>
    </row>
    <row r="34" spans="1:13" x14ac:dyDescent="0.25">
      <c r="A34" t="s">
        <v>25</v>
      </c>
      <c r="B34" s="1">
        <v>200</v>
      </c>
      <c r="C34" s="1">
        <v>0</v>
      </c>
      <c r="D34" s="1" t="s">
        <v>1</v>
      </c>
      <c r="E34" s="1">
        <v>45.85</v>
      </c>
      <c r="F34" s="1">
        <v>28</v>
      </c>
      <c r="G34" s="1">
        <v>110</v>
      </c>
      <c r="H34" s="1" t="s">
        <v>58</v>
      </c>
      <c r="I34" s="1" t="s">
        <v>59</v>
      </c>
      <c r="J34" s="1" t="s">
        <v>60</v>
      </c>
      <c r="K34" s="1" t="s">
        <v>61</v>
      </c>
      <c r="L34">
        <v>1</v>
      </c>
      <c r="M34" t="str">
        <f t="shared" si="0"/>
        <v>5,2,5,2,2,4 / 500</v>
      </c>
    </row>
    <row r="35" spans="1:13" x14ac:dyDescent="0.25">
      <c r="A35" t="s">
        <v>25</v>
      </c>
      <c r="B35" s="1">
        <v>200</v>
      </c>
      <c r="C35" s="1">
        <v>0</v>
      </c>
      <c r="D35" s="1" t="s">
        <v>1</v>
      </c>
      <c r="E35" s="1">
        <v>61.39</v>
      </c>
      <c r="F35" s="1">
        <v>29</v>
      </c>
      <c r="G35" s="1">
        <v>153</v>
      </c>
      <c r="H35" s="1" t="s">
        <v>27</v>
      </c>
      <c r="I35" s="1" t="s">
        <v>28</v>
      </c>
      <c r="J35" s="1" t="s">
        <v>29</v>
      </c>
      <c r="K35" s="1" t="s">
        <v>30</v>
      </c>
      <c r="L35">
        <v>2</v>
      </c>
      <c r="M35" t="str">
        <f t="shared" si="0"/>
        <v>5,2,5,2,2,4 / 250</v>
      </c>
    </row>
    <row r="36" spans="1:13" x14ac:dyDescent="0.25">
      <c r="A36" t="s">
        <v>25</v>
      </c>
      <c r="B36" s="1">
        <v>200</v>
      </c>
      <c r="C36" s="1">
        <v>0</v>
      </c>
      <c r="D36" s="1" t="s">
        <v>1</v>
      </c>
      <c r="E36" s="1">
        <v>93.15</v>
      </c>
      <c r="F36" s="1">
        <v>31</v>
      </c>
      <c r="G36" s="1">
        <v>216</v>
      </c>
      <c r="H36" s="1" t="s">
        <v>88</v>
      </c>
      <c r="I36" s="1" t="s">
        <v>89</v>
      </c>
      <c r="J36" s="1" t="s">
        <v>90</v>
      </c>
      <c r="K36" s="1" t="s">
        <v>91</v>
      </c>
      <c r="L36">
        <v>3</v>
      </c>
      <c r="M36" t="str">
        <f t="shared" si="0"/>
        <v>5,2,5,2,2,4 / 125</v>
      </c>
    </row>
    <row r="37" spans="1:13" x14ac:dyDescent="0.25">
      <c r="A37" t="s">
        <v>25</v>
      </c>
      <c r="B37" s="1">
        <v>200</v>
      </c>
      <c r="C37" s="1">
        <v>0</v>
      </c>
      <c r="D37" s="1" t="s">
        <v>1</v>
      </c>
      <c r="E37" s="1">
        <v>131.75</v>
      </c>
      <c r="F37" s="1">
        <v>47</v>
      </c>
      <c r="G37" s="1">
        <v>220</v>
      </c>
      <c r="H37" s="1" t="s">
        <v>117</v>
      </c>
      <c r="I37" s="1" t="s">
        <v>118</v>
      </c>
      <c r="J37" s="1" t="s">
        <v>119</v>
      </c>
      <c r="K37" s="1" t="s">
        <v>120</v>
      </c>
      <c r="L37">
        <v>4</v>
      </c>
      <c r="M37" t="str">
        <f t="shared" si="0"/>
        <v>5,2,5,2,2,4 / 0</v>
      </c>
    </row>
    <row r="38" spans="1:13" x14ac:dyDescent="0.25">
      <c r="A38" t="s">
        <v>25</v>
      </c>
      <c r="B38" s="1">
        <v>1000</v>
      </c>
      <c r="C38" s="1">
        <v>0</v>
      </c>
      <c r="D38" s="1" t="s">
        <v>1</v>
      </c>
      <c r="E38" s="1">
        <v>770.7</v>
      </c>
      <c r="F38" s="1">
        <v>46</v>
      </c>
      <c r="G38" s="1">
        <v>1318</v>
      </c>
      <c r="H38" s="1" t="s">
        <v>147</v>
      </c>
      <c r="I38" s="1" t="s">
        <v>148</v>
      </c>
      <c r="J38" s="1" t="s">
        <v>149</v>
      </c>
      <c r="K38" s="1" t="s">
        <v>150</v>
      </c>
      <c r="L38">
        <v>5</v>
      </c>
      <c r="M38" t="str">
        <f t="shared" si="0"/>
        <v>25,10,25,10,10,20 / 500</v>
      </c>
    </row>
    <row r="39" spans="1:13" x14ac:dyDescent="0.25">
      <c r="A39" t="s">
        <v>25</v>
      </c>
      <c r="B39" s="1">
        <v>1000</v>
      </c>
      <c r="C39" s="1">
        <v>0</v>
      </c>
      <c r="D39" s="1" t="s">
        <v>1</v>
      </c>
      <c r="E39" s="1">
        <v>1053.5</v>
      </c>
      <c r="F39" s="1">
        <v>111</v>
      </c>
      <c r="G39" s="1">
        <v>1600</v>
      </c>
      <c r="H39" s="1" t="s">
        <v>177</v>
      </c>
      <c r="I39" s="1" t="s">
        <v>178</v>
      </c>
      <c r="J39" s="1" t="s">
        <v>179</v>
      </c>
      <c r="K39" s="1" t="s">
        <v>180</v>
      </c>
      <c r="L39">
        <v>6</v>
      </c>
      <c r="M39" t="str">
        <f t="shared" si="0"/>
        <v>25,10,25,10,10,20 / 250</v>
      </c>
    </row>
    <row r="40" spans="1:13" x14ac:dyDescent="0.25">
      <c r="A40" t="s">
        <v>25</v>
      </c>
      <c r="B40" s="1">
        <v>1000</v>
      </c>
      <c r="C40" s="1">
        <v>0</v>
      </c>
      <c r="D40" s="1" t="s">
        <v>1</v>
      </c>
      <c r="E40" s="1">
        <v>1209.71</v>
      </c>
      <c r="F40" s="1">
        <v>115</v>
      </c>
      <c r="G40" s="1">
        <v>1655</v>
      </c>
      <c r="H40" s="1" t="s">
        <v>207</v>
      </c>
      <c r="I40" s="1" t="s">
        <v>208</v>
      </c>
      <c r="J40" s="1" t="s">
        <v>209</v>
      </c>
      <c r="K40" s="1" t="s">
        <v>210</v>
      </c>
      <c r="L40">
        <v>7</v>
      </c>
      <c r="M40" t="str">
        <f t="shared" si="0"/>
        <v>25,10,25,10,10,20 / 125</v>
      </c>
    </row>
    <row r="41" spans="1:13" x14ac:dyDescent="0.25">
      <c r="A41" t="s">
        <v>25</v>
      </c>
      <c r="B41" s="1">
        <v>1000</v>
      </c>
      <c r="C41" s="1">
        <v>0</v>
      </c>
      <c r="D41" s="1" t="s">
        <v>1</v>
      </c>
      <c r="E41" s="1">
        <v>1350.74</v>
      </c>
      <c r="F41" s="1">
        <v>114</v>
      </c>
      <c r="G41" s="1">
        <v>1837</v>
      </c>
      <c r="H41" s="1" t="s">
        <v>237</v>
      </c>
      <c r="I41" s="1" t="s">
        <v>238</v>
      </c>
      <c r="J41" s="1" t="s">
        <v>239</v>
      </c>
      <c r="K41" s="1" t="s">
        <v>240</v>
      </c>
      <c r="L41">
        <v>8</v>
      </c>
      <c r="M41" t="str">
        <f t="shared" si="0"/>
        <v>25,10,25,10,10,20 / 0</v>
      </c>
    </row>
    <row r="42" spans="1:13" x14ac:dyDescent="0.25">
      <c r="A42" t="s">
        <v>31</v>
      </c>
      <c r="B42" s="1">
        <v>400</v>
      </c>
      <c r="C42" s="1">
        <v>0</v>
      </c>
      <c r="D42" s="1" t="s">
        <v>1</v>
      </c>
      <c r="E42" s="1">
        <v>954.29</v>
      </c>
      <c r="F42" s="1">
        <v>729</v>
      </c>
      <c r="G42" s="1">
        <v>1332</v>
      </c>
      <c r="H42" s="1" t="s">
        <v>63</v>
      </c>
      <c r="I42" s="1" t="s">
        <v>64</v>
      </c>
      <c r="J42" s="1" t="s">
        <v>65</v>
      </c>
      <c r="K42" s="1" t="s">
        <v>66</v>
      </c>
      <c r="L42">
        <v>1</v>
      </c>
      <c r="M42" t="str">
        <f t="shared" si="0"/>
        <v>5,2,5,2,2,4 / 500</v>
      </c>
    </row>
    <row r="43" spans="1:13" x14ac:dyDescent="0.25">
      <c r="A43" t="s">
        <v>31</v>
      </c>
      <c r="B43" s="1">
        <v>400</v>
      </c>
      <c r="C43" s="1">
        <v>0</v>
      </c>
      <c r="D43" s="1" t="s">
        <v>1</v>
      </c>
      <c r="E43" s="1">
        <v>997.37</v>
      </c>
      <c r="F43" s="1">
        <v>733</v>
      </c>
      <c r="G43" s="1">
        <v>1374</v>
      </c>
      <c r="H43" s="1" t="s">
        <v>33</v>
      </c>
      <c r="I43" s="1" t="s">
        <v>34</v>
      </c>
      <c r="J43" s="1" t="s">
        <v>35</v>
      </c>
      <c r="K43" s="1" t="s">
        <v>36</v>
      </c>
      <c r="L43">
        <v>2</v>
      </c>
      <c r="M43" t="str">
        <f t="shared" si="0"/>
        <v>5,2,5,2,2,4 / 250</v>
      </c>
    </row>
    <row r="44" spans="1:13" x14ac:dyDescent="0.25">
      <c r="A44" t="s">
        <v>31</v>
      </c>
      <c r="B44" s="1">
        <v>400</v>
      </c>
      <c r="C44" s="1">
        <v>0</v>
      </c>
      <c r="D44" s="1" t="s">
        <v>1</v>
      </c>
      <c r="E44" s="1">
        <v>1031.43</v>
      </c>
      <c r="F44" s="1">
        <v>748</v>
      </c>
      <c r="G44" s="1">
        <v>1546</v>
      </c>
      <c r="H44" s="1" t="s">
        <v>93</v>
      </c>
      <c r="I44" s="1" t="s">
        <v>94</v>
      </c>
      <c r="J44" s="1" t="s">
        <v>95</v>
      </c>
      <c r="K44" s="1" t="s">
        <v>96</v>
      </c>
      <c r="L44">
        <v>3</v>
      </c>
      <c r="M44" t="str">
        <f t="shared" si="0"/>
        <v>5,2,5,2,2,4 / 125</v>
      </c>
    </row>
    <row r="45" spans="1:13" x14ac:dyDescent="0.25">
      <c r="A45" t="s">
        <v>31</v>
      </c>
      <c r="B45" s="1">
        <v>400</v>
      </c>
      <c r="C45" s="1">
        <v>0</v>
      </c>
      <c r="D45" s="1" t="s">
        <v>1</v>
      </c>
      <c r="E45" s="1">
        <v>1075.81</v>
      </c>
      <c r="F45" s="1">
        <v>761</v>
      </c>
      <c r="G45" s="1">
        <v>1715</v>
      </c>
      <c r="H45" s="1" t="s">
        <v>122</v>
      </c>
      <c r="I45" s="1" t="s">
        <v>123</v>
      </c>
      <c r="J45" s="1" t="s">
        <v>124</v>
      </c>
      <c r="K45" s="1" t="s">
        <v>125</v>
      </c>
      <c r="L45">
        <v>4</v>
      </c>
      <c r="M45" t="str">
        <f t="shared" si="0"/>
        <v>5,2,5,2,2,4 / 0</v>
      </c>
    </row>
    <row r="46" spans="1:13" x14ac:dyDescent="0.25">
      <c r="A46" t="s">
        <v>31</v>
      </c>
      <c r="B46" s="1">
        <v>2000</v>
      </c>
      <c r="C46" s="1">
        <v>0</v>
      </c>
      <c r="D46" s="1" t="s">
        <v>1</v>
      </c>
      <c r="E46" s="1">
        <v>2473.37</v>
      </c>
      <c r="F46" s="1">
        <v>1261</v>
      </c>
      <c r="G46" s="1">
        <v>4220</v>
      </c>
      <c r="H46" s="1" t="s">
        <v>152</v>
      </c>
      <c r="I46" s="1" t="s">
        <v>153</v>
      </c>
      <c r="J46" s="1" t="s">
        <v>154</v>
      </c>
      <c r="K46" s="1" t="s">
        <v>155</v>
      </c>
      <c r="L46">
        <v>5</v>
      </c>
      <c r="M46" t="str">
        <f t="shared" si="0"/>
        <v>25,10,25,10,10,20 / 500</v>
      </c>
    </row>
    <row r="47" spans="1:13" x14ac:dyDescent="0.25">
      <c r="A47" t="s">
        <v>31</v>
      </c>
      <c r="B47" s="1">
        <v>2000</v>
      </c>
      <c r="C47" s="1">
        <v>0</v>
      </c>
      <c r="D47" s="1" t="s">
        <v>1</v>
      </c>
      <c r="E47" s="1">
        <v>2979.97</v>
      </c>
      <c r="F47" s="1">
        <v>1319</v>
      </c>
      <c r="G47" s="1">
        <v>5070</v>
      </c>
      <c r="H47" s="1" t="s">
        <v>182</v>
      </c>
      <c r="I47" s="1" t="s">
        <v>183</v>
      </c>
      <c r="J47" s="1" t="s">
        <v>184</v>
      </c>
      <c r="K47" s="1" t="s">
        <v>185</v>
      </c>
      <c r="L47">
        <v>6</v>
      </c>
      <c r="M47" t="str">
        <f t="shared" si="0"/>
        <v>25,10,25,10,10,20 / 250</v>
      </c>
    </row>
    <row r="48" spans="1:13" x14ac:dyDescent="0.25">
      <c r="A48" t="s">
        <v>31</v>
      </c>
      <c r="B48" s="1">
        <v>2000</v>
      </c>
      <c r="C48" s="1">
        <v>0</v>
      </c>
      <c r="D48" s="1" t="s">
        <v>1</v>
      </c>
      <c r="E48" s="1">
        <v>3136.33</v>
      </c>
      <c r="F48" s="1">
        <v>1254</v>
      </c>
      <c r="G48" s="1">
        <v>5278</v>
      </c>
      <c r="H48" s="1" t="s">
        <v>212</v>
      </c>
      <c r="I48" s="1" t="s">
        <v>213</v>
      </c>
      <c r="J48" s="1" t="s">
        <v>214</v>
      </c>
      <c r="K48" s="1" t="s">
        <v>215</v>
      </c>
      <c r="L48">
        <v>7</v>
      </c>
      <c r="M48" t="str">
        <f t="shared" si="0"/>
        <v>25,10,25,10,10,20 / 125</v>
      </c>
    </row>
    <row r="49" spans="1:13" x14ac:dyDescent="0.25">
      <c r="A49" t="s">
        <v>31</v>
      </c>
      <c r="B49" s="1">
        <v>2000</v>
      </c>
      <c r="C49" s="1">
        <v>0</v>
      </c>
      <c r="D49" s="6" t="s">
        <v>1</v>
      </c>
      <c r="E49" s="1">
        <v>3272</v>
      </c>
      <c r="F49" s="1">
        <v>1244</v>
      </c>
      <c r="G49" s="1">
        <v>5391</v>
      </c>
      <c r="H49" s="1">
        <v>2948</v>
      </c>
      <c r="I49" s="1">
        <v>4710</v>
      </c>
      <c r="J49" s="1">
        <v>4856</v>
      </c>
      <c r="K49" s="1">
        <v>5078</v>
      </c>
      <c r="L49" s="1">
        <v>8</v>
      </c>
      <c r="M49" t="str">
        <f t="shared" si="0"/>
        <v>25,10,25,10,10,20 / 0</v>
      </c>
    </row>
    <row r="55" spans="1:13" x14ac:dyDescent="0.25">
      <c r="A55" t="s">
        <v>31</v>
      </c>
      <c r="B55" s="1">
        <v>2000</v>
      </c>
      <c r="C55" s="1">
        <v>0</v>
      </c>
      <c r="D55" s="1" t="s">
        <v>1</v>
      </c>
      <c r="E55" s="1">
        <v>3272.44</v>
      </c>
      <c r="F55" s="1">
        <v>1244</v>
      </c>
      <c r="G55" s="1">
        <v>5391</v>
      </c>
      <c r="H55" s="1" t="s">
        <v>242</v>
      </c>
      <c r="I55" s="1" t="s">
        <v>243</v>
      </c>
      <c r="J55" s="1" t="s">
        <v>244</v>
      </c>
      <c r="K55" s="1" t="s">
        <v>245</v>
      </c>
      <c r="L55">
        <v>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F35" sqref="F35"/>
    </sheetView>
  </sheetViews>
  <sheetFormatPr defaultRowHeight="15" x14ac:dyDescent="0.25"/>
  <sheetData>
    <row r="1" spans="1:20" x14ac:dyDescent="0.25">
      <c r="A1" t="s">
        <v>0</v>
      </c>
      <c r="B1" s="1">
        <v>500</v>
      </c>
      <c r="C1" s="1">
        <v>0</v>
      </c>
      <c r="D1" s="1" t="s">
        <v>1</v>
      </c>
      <c r="E1" s="1" t="s">
        <v>37</v>
      </c>
      <c r="F1" s="1">
        <v>27</v>
      </c>
      <c r="G1" s="1">
        <v>138</v>
      </c>
      <c r="H1" s="1" t="s">
        <v>38</v>
      </c>
      <c r="I1" s="1" t="s">
        <v>39</v>
      </c>
      <c r="J1" s="1" t="s">
        <v>40</v>
      </c>
      <c r="K1" s="1" t="s">
        <v>41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t="s">
        <v>7</v>
      </c>
      <c r="B2" s="1">
        <v>200</v>
      </c>
      <c r="C2" s="1">
        <v>0</v>
      </c>
      <c r="D2" s="1" t="s">
        <v>1</v>
      </c>
      <c r="E2" s="1" t="s">
        <v>42</v>
      </c>
      <c r="F2" s="1">
        <v>894</v>
      </c>
      <c r="G2" s="1">
        <v>1389</v>
      </c>
      <c r="H2" s="1" t="s">
        <v>43</v>
      </c>
      <c r="I2" s="1" t="s">
        <v>44</v>
      </c>
      <c r="J2" s="1" t="s">
        <v>45</v>
      </c>
      <c r="K2" s="1" t="s">
        <v>46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t="s">
        <v>13</v>
      </c>
      <c r="B3" s="1">
        <v>500</v>
      </c>
      <c r="C3" s="1">
        <v>0</v>
      </c>
      <c r="D3" s="1" t="s">
        <v>1</v>
      </c>
      <c r="E3" s="1" t="s">
        <v>47</v>
      </c>
      <c r="F3" s="1">
        <v>58</v>
      </c>
      <c r="G3" s="1">
        <v>235</v>
      </c>
      <c r="H3" s="1" t="s">
        <v>48</v>
      </c>
      <c r="I3" s="1" t="s">
        <v>49</v>
      </c>
      <c r="J3" s="1" t="s">
        <v>50</v>
      </c>
      <c r="K3" s="1" t="s">
        <v>51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19</v>
      </c>
      <c r="B4" s="1">
        <v>200</v>
      </c>
      <c r="C4" s="1">
        <v>0</v>
      </c>
      <c r="D4" s="1" t="s">
        <v>1</v>
      </c>
      <c r="E4" s="1" t="s">
        <v>52</v>
      </c>
      <c r="F4" s="1">
        <v>76</v>
      </c>
      <c r="G4" s="1">
        <v>217</v>
      </c>
      <c r="H4" s="1" t="s">
        <v>53</v>
      </c>
      <c r="I4" s="1" t="s">
        <v>54</v>
      </c>
      <c r="J4" s="1" t="s">
        <v>55</v>
      </c>
      <c r="K4" s="1" t="s">
        <v>56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25</v>
      </c>
      <c r="B5" s="1">
        <v>200</v>
      </c>
      <c r="C5" s="1">
        <v>0</v>
      </c>
      <c r="D5" s="1" t="s">
        <v>1</v>
      </c>
      <c r="E5" s="1" t="s">
        <v>57</v>
      </c>
      <c r="F5" s="1">
        <v>28</v>
      </c>
      <c r="G5" s="1">
        <v>110</v>
      </c>
      <c r="H5" s="1" t="s">
        <v>58</v>
      </c>
      <c r="I5" s="1" t="s">
        <v>59</v>
      </c>
      <c r="J5" s="1" t="s">
        <v>60</v>
      </c>
      <c r="K5" s="1" t="s">
        <v>61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31</v>
      </c>
      <c r="B6" s="1">
        <v>400</v>
      </c>
      <c r="C6" s="1">
        <v>0</v>
      </c>
      <c r="D6" s="1" t="s">
        <v>1</v>
      </c>
      <c r="E6" s="1" t="s">
        <v>62</v>
      </c>
      <c r="F6" s="1">
        <v>729</v>
      </c>
      <c r="G6" s="1">
        <v>1332</v>
      </c>
      <c r="H6" s="1" t="s">
        <v>63</v>
      </c>
      <c r="I6" s="1" t="s">
        <v>64</v>
      </c>
      <c r="J6" s="1" t="s">
        <v>65</v>
      </c>
      <c r="K6" s="1" t="s">
        <v>66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G35" sqref="G35"/>
    </sheetView>
  </sheetViews>
  <sheetFormatPr defaultRowHeight="15" x14ac:dyDescent="0.25"/>
  <cols>
    <col min="2" max="3" width="9.28515625" bestFit="1" customWidth="1"/>
    <col min="6" max="7" width="9.28515625" bestFit="1" customWidth="1"/>
    <col min="12" max="12" width="8.5703125" bestFit="1" customWidth="1"/>
    <col min="14" max="14" width="9.28515625" bestFit="1" customWidth="1"/>
  </cols>
  <sheetData>
    <row r="1" spans="1:22" x14ac:dyDescent="0.25">
      <c r="A1" t="s">
        <v>0</v>
      </c>
      <c r="B1" s="1">
        <v>500</v>
      </c>
      <c r="C1" s="1">
        <v>0</v>
      </c>
      <c r="D1" s="1" t="s">
        <v>1</v>
      </c>
      <c r="E1" s="1" t="s">
        <v>2</v>
      </c>
      <c r="F1" s="1">
        <v>27</v>
      </c>
      <c r="G1" s="1">
        <v>176</v>
      </c>
      <c r="H1" s="1" t="s">
        <v>3</v>
      </c>
      <c r="I1" s="1" t="s">
        <v>4</v>
      </c>
      <c r="J1" s="1" t="s">
        <v>5</v>
      </c>
      <c r="K1" s="1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t="s">
        <v>7</v>
      </c>
      <c r="B2" s="1">
        <v>200</v>
      </c>
      <c r="C2" s="1">
        <v>0</v>
      </c>
      <c r="D2" s="1" t="s">
        <v>1</v>
      </c>
      <c r="E2" s="1" t="s">
        <v>8</v>
      </c>
      <c r="F2" s="1">
        <v>911</v>
      </c>
      <c r="G2" s="1">
        <v>1465</v>
      </c>
      <c r="H2" s="1" t="s">
        <v>9</v>
      </c>
      <c r="I2" s="1" t="s">
        <v>10</v>
      </c>
      <c r="J2" s="1" t="s">
        <v>11</v>
      </c>
      <c r="K2" s="1" t="s">
        <v>12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t="s">
        <v>13</v>
      </c>
      <c r="B3" s="1">
        <v>500</v>
      </c>
      <c r="C3" s="1">
        <v>0</v>
      </c>
      <c r="D3" s="1" t="s">
        <v>1</v>
      </c>
      <c r="E3" s="1" t="s">
        <v>14</v>
      </c>
      <c r="F3" s="1">
        <v>60</v>
      </c>
      <c r="G3" s="1">
        <v>259</v>
      </c>
      <c r="H3" s="1" t="s">
        <v>15</v>
      </c>
      <c r="I3" s="1" t="s">
        <v>16</v>
      </c>
      <c r="J3" s="1" t="s">
        <v>17</v>
      </c>
      <c r="K3" s="1" t="s">
        <v>18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t="s">
        <v>19</v>
      </c>
      <c r="B4" s="1">
        <v>200</v>
      </c>
      <c r="C4" s="1">
        <v>0</v>
      </c>
      <c r="D4" s="1" t="s">
        <v>1</v>
      </c>
      <c r="E4" s="1" t="s">
        <v>20</v>
      </c>
      <c r="F4" s="1">
        <v>79</v>
      </c>
      <c r="G4" s="1">
        <v>258</v>
      </c>
      <c r="H4" s="1" t="s">
        <v>21</v>
      </c>
      <c r="I4" s="1" t="s">
        <v>22</v>
      </c>
      <c r="J4" s="1" t="s">
        <v>23</v>
      </c>
      <c r="K4" s="1" t="s">
        <v>24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t="s">
        <v>25</v>
      </c>
      <c r="B5" s="1">
        <v>200</v>
      </c>
      <c r="C5" s="1">
        <v>0</v>
      </c>
      <c r="D5" s="1" t="s">
        <v>1</v>
      </c>
      <c r="E5" s="1" t="s">
        <v>26</v>
      </c>
      <c r="F5" s="1">
        <v>29</v>
      </c>
      <c r="G5" s="1">
        <v>153</v>
      </c>
      <c r="H5" s="1" t="s">
        <v>27</v>
      </c>
      <c r="I5" s="1" t="s">
        <v>28</v>
      </c>
      <c r="J5" s="1" t="s">
        <v>29</v>
      </c>
      <c r="K5" s="1" t="s">
        <v>30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t="s">
        <v>31</v>
      </c>
      <c r="B6" s="1">
        <v>400</v>
      </c>
      <c r="C6" s="1">
        <v>0</v>
      </c>
      <c r="D6" s="1" t="s">
        <v>1</v>
      </c>
      <c r="E6" s="1" t="s">
        <v>32</v>
      </c>
      <c r="F6" s="1">
        <v>733</v>
      </c>
      <c r="G6" s="1">
        <v>1374</v>
      </c>
      <c r="H6" s="1" t="s">
        <v>33</v>
      </c>
      <c r="I6" s="1" t="s">
        <v>34</v>
      </c>
      <c r="J6" s="1" t="s">
        <v>35</v>
      </c>
      <c r="K6" s="1" t="s">
        <v>36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sqref="A1:K6"/>
    </sheetView>
  </sheetViews>
  <sheetFormatPr defaultRowHeight="15" x14ac:dyDescent="0.25"/>
  <sheetData>
    <row r="1" spans="1:19" x14ac:dyDescent="0.25">
      <c r="A1" t="s">
        <v>0</v>
      </c>
      <c r="B1" s="1">
        <v>500</v>
      </c>
      <c r="C1" s="1">
        <v>0</v>
      </c>
      <c r="D1" s="1" t="s">
        <v>1</v>
      </c>
      <c r="E1" s="1" t="s">
        <v>67</v>
      </c>
      <c r="F1" s="1">
        <v>27</v>
      </c>
      <c r="G1" s="1">
        <v>206</v>
      </c>
      <c r="H1" s="1" t="s">
        <v>68</v>
      </c>
      <c r="I1" s="1" t="s">
        <v>69</v>
      </c>
      <c r="J1" s="1" t="s">
        <v>70</v>
      </c>
      <c r="K1" s="1" t="s">
        <v>71</v>
      </c>
      <c r="L1" s="1"/>
      <c r="M1" s="1"/>
      <c r="N1" s="1"/>
      <c r="O1" s="1"/>
      <c r="P1" s="1"/>
      <c r="Q1" s="1"/>
      <c r="R1" s="1"/>
      <c r="S1" s="1"/>
    </row>
    <row r="2" spans="1:19" x14ac:dyDescent="0.25">
      <c r="A2" t="s">
        <v>7</v>
      </c>
      <c r="B2" s="1">
        <v>200</v>
      </c>
      <c r="C2" s="1">
        <v>0</v>
      </c>
      <c r="D2" s="1" t="s">
        <v>1</v>
      </c>
      <c r="E2" s="1" t="s">
        <v>72</v>
      </c>
      <c r="F2" s="1">
        <v>898</v>
      </c>
      <c r="G2" s="1">
        <v>1729</v>
      </c>
      <c r="H2" s="1" t="s">
        <v>73</v>
      </c>
      <c r="I2" s="1" t="s">
        <v>74</v>
      </c>
      <c r="J2" s="1" t="s">
        <v>75</v>
      </c>
      <c r="K2" s="1" t="s">
        <v>76</v>
      </c>
      <c r="L2" s="1"/>
      <c r="M2" s="1"/>
      <c r="N2" s="1"/>
      <c r="O2" s="1"/>
      <c r="P2" s="1"/>
      <c r="Q2" s="1"/>
      <c r="R2" s="1"/>
      <c r="S2" s="1"/>
    </row>
    <row r="3" spans="1:19" x14ac:dyDescent="0.25">
      <c r="A3" t="s">
        <v>13</v>
      </c>
      <c r="B3" s="1">
        <v>500</v>
      </c>
      <c r="C3" s="1">
        <v>0</v>
      </c>
      <c r="D3" s="1" t="s">
        <v>1</v>
      </c>
      <c r="E3" s="1" t="s">
        <v>77</v>
      </c>
      <c r="F3" s="1">
        <v>64</v>
      </c>
      <c r="G3" s="1">
        <v>371</v>
      </c>
      <c r="H3" s="1" t="s">
        <v>78</v>
      </c>
      <c r="I3" s="1" t="s">
        <v>79</v>
      </c>
      <c r="J3" s="1" t="s">
        <v>80</v>
      </c>
      <c r="K3" s="1" t="s">
        <v>81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t="s">
        <v>19</v>
      </c>
      <c r="B4" s="1">
        <v>200</v>
      </c>
      <c r="C4" s="1">
        <v>0</v>
      </c>
      <c r="D4" s="1" t="s">
        <v>1</v>
      </c>
      <c r="E4" s="1" t="s">
        <v>82</v>
      </c>
      <c r="F4" s="1">
        <v>79</v>
      </c>
      <c r="G4" s="1">
        <v>286</v>
      </c>
      <c r="H4" s="1" t="s">
        <v>83</v>
      </c>
      <c r="I4" s="1" t="s">
        <v>84</v>
      </c>
      <c r="J4" s="1" t="s">
        <v>85</v>
      </c>
      <c r="K4" s="1" t="s">
        <v>86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t="s">
        <v>25</v>
      </c>
      <c r="B5" s="1">
        <v>200</v>
      </c>
      <c r="C5" s="1">
        <v>0</v>
      </c>
      <c r="D5" s="1" t="s">
        <v>1</v>
      </c>
      <c r="E5" s="1" t="s">
        <v>87</v>
      </c>
      <c r="F5" s="1">
        <v>31</v>
      </c>
      <c r="G5" s="1">
        <v>216</v>
      </c>
      <c r="H5" s="1" t="s">
        <v>88</v>
      </c>
      <c r="I5" s="1" t="s">
        <v>89</v>
      </c>
      <c r="J5" s="1" t="s">
        <v>90</v>
      </c>
      <c r="K5" s="1" t="s">
        <v>91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t="s">
        <v>31</v>
      </c>
      <c r="B6" s="1">
        <v>400</v>
      </c>
      <c r="C6" s="1">
        <v>0</v>
      </c>
      <c r="D6" s="1" t="s">
        <v>1</v>
      </c>
      <c r="E6" s="1" t="s">
        <v>92</v>
      </c>
      <c r="F6" s="1">
        <v>748</v>
      </c>
      <c r="G6" s="1">
        <v>1546</v>
      </c>
      <c r="H6" s="1" t="s">
        <v>93</v>
      </c>
      <c r="I6" s="1" t="s">
        <v>94</v>
      </c>
      <c r="J6" s="1" t="s">
        <v>95</v>
      </c>
      <c r="K6" s="1" t="s">
        <v>96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L29" sqref="L29"/>
    </sheetView>
  </sheetViews>
  <sheetFormatPr defaultRowHeight="15" x14ac:dyDescent="0.25"/>
  <sheetData>
    <row r="1" spans="1:18" x14ac:dyDescent="0.25">
      <c r="A1" t="s">
        <v>0</v>
      </c>
      <c r="B1" s="1">
        <v>500</v>
      </c>
      <c r="C1" s="1">
        <v>0</v>
      </c>
      <c r="D1" s="1" t="s">
        <v>1</v>
      </c>
      <c r="E1" s="1" t="s">
        <v>97</v>
      </c>
      <c r="F1" s="1">
        <v>36</v>
      </c>
      <c r="G1" s="1">
        <v>222</v>
      </c>
      <c r="H1" s="1" t="s">
        <v>98</v>
      </c>
      <c r="I1" s="1" t="s">
        <v>99</v>
      </c>
      <c r="J1" s="1" t="s">
        <v>100</v>
      </c>
      <c r="K1" s="1" t="s">
        <v>101</v>
      </c>
      <c r="L1" s="1"/>
      <c r="M1" s="1"/>
      <c r="N1" s="1"/>
      <c r="O1" s="1"/>
      <c r="P1" s="1"/>
      <c r="Q1" s="1"/>
      <c r="R1" s="1"/>
    </row>
    <row r="2" spans="1:18" x14ac:dyDescent="0.25">
      <c r="A2" t="s">
        <v>7</v>
      </c>
      <c r="B2" s="1">
        <v>200</v>
      </c>
      <c r="C2" s="1">
        <v>0</v>
      </c>
      <c r="D2" s="1" t="s">
        <v>1</v>
      </c>
      <c r="E2" s="1" t="s">
        <v>102</v>
      </c>
      <c r="F2" s="1">
        <v>914</v>
      </c>
      <c r="G2" s="1">
        <v>1876</v>
      </c>
      <c r="H2" s="1" t="s">
        <v>103</v>
      </c>
      <c r="I2" s="1" t="s">
        <v>104</v>
      </c>
      <c r="J2" s="1" t="s">
        <v>105</v>
      </c>
      <c r="K2" s="1" t="s">
        <v>106</v>
      </c>
      <c r="L2" s="1"/>
      <c r="M2" s="1"/>
      <c r="N2" s="1"/>
      <c r="O2" s="1"/>
      <c r="P2" s="1"/>
      <c r="Q2" s="1"/>
      <c r="R2" s="1"/>
    </row>
    <row r="3" spans="1:18" x14ac:dyDescent="0.25">
      <c r="A3" t="s">
        <v>13</v>
      </c>
      <c r="B3" s="1">
        <v>500</v>
      </c>
      <c r="C3" s="1">
        <v>0</v>
      </c>
      <c r="D3" s="1" t="s">
        <v>1</v>
      </c>
      <c r="E3" s="1" t="s">
        <v>107</v>
      </c>
      <c r="F3" s="1">
        <v>71</v>
      </c>
      <c r="G3" s="1">
        <v>418</v>
      </c>
      <c r="H3" s="1" t="s">
        <v>108</v>
      </c>
      <c r="I3" s="1" t="s">
        <v>109</v>
      </c>
      <c r="J3" s="1" t="s">
        <v>110</v>
      </c>
      <c r="K3" s="1" t="s">
        <v>111</v>
      </c>
      <c r="L3" s="1"/>
      <c r="M3" s="1"/>
      <c r="N3" s="1"/>
      <c r="O3" s="1"/>
      <c r="P3" s="1"/>
      <c r="Q3" s="1"/>
      <c r="R3" s="1"/>
    </row>
    <row r="4" spans="1:18" x14ac:dyDescent="0.25">
      <c r="A4" t="s">
        <v>19</v>
      </c>
      <c r="B4" s="1">
        <v>200</v>
      </c>
      <c r="C4" s="1">
        <v>0</v>
      </c>
      <c r="D4" s="1" t="s">
        <v>1</v>
      </c>
      <c r="E4" s="1" t="s">
        <v>112</v>
      </c>
      <c r="F4" s="1">
        <v>101</v>
      </c>
      <c r="G4" s="1">
        <v>387</v>
      </c>
      <c r="H4" s="1" t="s">
        <v>108</v>
      </c>
      <c r="I4" s="1" t="s">
        <v>113</v>
      </c>
      <c r="J4" s="1" t="s">
        <v>114</v>
      </c>
      <c r="K4" s="1" t="s">
        <v>115</v>
      </c>
      <c r="L4" s="1"/>
      <c r="M4" s="1"/>
      <c r="N4" s="1"/>
      <c r="O4" s="1"/>
      <c r="P4" s="1"/>
      <c r="Q4" s="1"/>
      <c r="R4" s="1"/>
    </row>
    <row r="5" spans="1:18" x14ac:dyDescent="0.25">
      <c r="A5" t="s">
        <v>25</v>
      </c>
      <c r="B5" s="1">
        <v>200</v>
      </c>
      <c r="C5" s="1">
        <v>0</v>
      </c>
      <c r="D5" s="1" t="s">
        <v>1</v>
      </c>
      <c r="E5" s="1" t="s">
        <v>116</v>
      </c>
      <c r="F5" s="1">
        <v>47</v>
      </c>
      <c r="G5" s="1">
        <v>220</v>
      </c>
      <c r="H5" s="1" t="s">
        <v>117</v>
      </c>
      <c r="I5" s="1" t="s">
        <v>118</v>
      </c>
      <c r="J5" s="1" t="s">
        <v>119</v>
      </c>
      <c r="K5" s="1" t="s">
        <v>120</v>
      </c>
      <c r="L5" s="1"/>
      <c r="M5" s="1"/>
      <c r="N5" s="1"/>
      <c r="O5" s="1"/>
      <c r="P5" s="1"/>
      <c r="Q5" s="1"/>
      <c r="R5" s="1"/>
    </row>
    <row r="6" spans="1:18" x14ac:dyDescent="0.25">
      <c r="A6" t="s">
        <v>31</v>
      </c>
      <c r="B6" s="1">
        <v>400</v>
      </c>
      <c r="C6" s="1">
        <v>0</v>
      </c>
      <c r="D6" s="1" t="s">
        <v>1</v>
      </c>
      <c r="E6" s="1" t="s">
        <v>121</v>
      </c>
      <c r="F6" s="1">
        <v>761</v>
      </c>
      <c r="G6" s="1">
        <v>1715</v>
      </c>
      <c r="H6" s="1" t="s">
        <v>122</v>
      </c>
      <c r="I6" s="1" t="s">
        <v>123</v>
      </c>
      <c r="J6" s="1" t="s">
        <v>124</v>
      </c>
      <c r="K6" s="1" t="s">
        <v>125</v>
      </c>
      <c r="L6" s="1"/>
      <c r="M6" s="1"/>
      <c r="N6" s="1"/>
      <c r="O6" s="1"/>
      <c r="P6" s="1"/>
      <c r="Q6" s="1"/>
      <c r="R6" s="1"/>
    </row>
    <row r="7" spans="1:18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K6"/>
    </sheetView>
  </sheetViews>
  <sheetFormatPr defaultRowHeight="15" x14ac:dyDescent="0.25"/>
  <sheetData>
    <row r="1" spans="1:18" x14ac:dyDescent="0.25">
      <c r="A1" t="s">
        <v>0</v>
      </c>
      <c r="B1" s="1">
        <v>2500</v>
      </c>
      <c r="C1" s="1">
        <v>0</v>
      </c>
      <c r="D1" s="1" t="s">
        <v>1</v>
      </c>
      <c r="E1" s="1" t="s">
        <v>126</v>
      </c>
      <c r="F1" s="1">
        <v>41</v>
      </c>
      <c r="G1" s="1">
        <v>1390</v>
      </c>
      <c r="H1" s="1" t="s">
        <v>127</v>
      </c>
      <c r="I1" s="1" t="s">
        <v>128</v>
      </c>
      <c r="J1" s="1" t="s">
        <v>129</v>
      </c>
      <c r="K1" s="1" t="s">
        <v>130</v>
      </c>
      <c r="L1" s="1"/>
      <c r="M1" s="1"/>
      <c r="N1" s="1"/>
      <c r="O1" s="1"/>
      <c r="P1" s="1"/>
      <c r="Q1" s="1"/>
      <c r="R1" s="1"/>
    </row>
    <row r="2" spans="1:18" x14ac:dyDescent="0.25">
      <c r="A2" t="s">
        <v>7</v>
      </c>
      <c r="B2" s="1">
        <v>1000</v>
      </c>
      <c r="C2" s="1">
        <v>0</v>
      </c>
      <c r="D2" s="1" t="s">
        <v>1</v>
      </c>
      <c r="E2" s="1" t="s">
        <v>131</v>
      </c>
      <c r="F2" s="1">
        <v>911</v>
      </c>
      <c r="G2" s="1">
        <v>10356</v>
      </c>
      <c r="H2" s="1" t="s">
        <v>132</v>
      </c>
      <c r="I2" s="1" t="s">
        <v>133</v>
      </c>
      <c r="J2" s="1" t="s">
        <v>134</v>
      </c>
      <c r="K2" s="1" t="s">
        <v>135</v>
      </c>
      <c r="L2" s="1"/>
      <c r="M2" s="1"/>
      <c r="N2" s="1"/>
      <c r="O2" s="1"/>
      <c r="P2" s="1"/>
      <c r="Q2" s="1"/>
      <c r="R2" s="1"/>
    </row>
    <row r="3" spans="1:18" x14ac:dyDescent="0.25">
      <c r="A3" t="s">
        <v>13</v>
      </c>
      <c r="B3" s="1">
        <v>2500</v>
      </c>
      <c r="C3" s="1">
        <v>0</v>
      </c>
      <c r="D3" s="1" t="s">
        <v>1</v>
      </c>
      <c r="E3" s="1" t="s">
        <v>136</v>
      </c>
      <c r="F3" s="1">
        <v>80</v>
      </c>
      <c r="G3" s="1">
        <v>2404</v>
      </c>
      <c r="H3" s="1" t="s">
        <v>137</v>
      </c>
      <c r="I3" s="1" t="s">
        <v>138</v>
      </c>
      <c r="J3" s="1" t="s">
        <v>139</v>
      </c>
      <c r="K3" s="1" t="s">
        <v>140</v>
      </c>
      <c r="L3" s="1"/>
      <c r="M3" s="1"/>
      <c r="N3" s="1"/>
      <c r="O3" s="1"/>
      <c r="P3" s="1"/>
      <c r="Q3" s="1"/>
      <c r="R3" s="1"/>
    </row>
    <row r="4" spans="1:18" x14ac:dyDescent="0.25">
      <c r="A4" t="s">
        <v>19</v>
      </c>
      <c r="B4" s="1">
        <v>1000</v>
      </c>
      <c r="C4" s="1">
        <v>0</v>
      </c>
      <c r="D4" s="1" t="s">
        <v>1</v>
      </c>
      <c r="E4" s="1" t="s">
        <v>141</v>
      </c>
      <c r="F4" s="1">
        <v>131</v>
      </c>
      <c r="G4" s="1">
        <v>1536</v>
      </c>
      <c r="H4" s="1" t="s">
        <v>142</v>
      </c>
      <c r="I4" s="1" t="s">
        <v>143</v>
      </c>
      <c r="J4" s="1" t="s">
        <v>144</v>
      </c>
      <c r="K4" s="1" t="s">
        <v>145</v>
      </c>
      <c r="L4" s="1"/>
      <c r="M4" s="1"/>
      <c r="N4" s="1"/>
      <c r="O4" s="1"/>
      <c r="P4" s="1"/>
      <c r="Q4" s="1"/>
      <c r="R4" s="1"/>
    </row>
    <row r="5" spans="1:18" x14ac:dyDescent="0.25">
      <c r="A5" t="s">
        <v>25</v>
      </c>
      <c r="B5" s="1">
        <v>1000</v>
      </c>
      <c r="C5" s="1">
        <v>0</v>
      </c>
      <c r="D5" s="1" t="s">
        <v>1</v>
      </c>
      <c r="E5" s="1" t="s">
        <v>146</v>
      </c>
      <c r="F5" s="1">
        <v>46</v>
      </c>
      <c r="G5" s="1">
        <v>1318</v>
      </c>
      <c r="H5" s="1" t="s">
        <v>147</v>
      </c>
      <c r="I5" s="1" t="s">
        <v>148</v>
      </c>
      <c r="J5" s="1" t="s">
        <v>149</v>
      </c>
      <c r="K5" s="1" t="s">
        <v>150</v>
      </c>
      <c r="L5" s="1"/>
      <c r="M5" s="1"/>
      <c r="N5" s="1"/>
      <c r="O5" s="1"/>
      <c r="P5" s="1"/>
      <c r="Q5" s="1"/>
      <c r="R5" s="1"/>
    </row>
    <row r="6" spans="1:18" x14ac:dyDescent="0.25">
      <c r="A6" t="s">
        <v>31</v>
      </c>
      <c r="B6" s="1">
        <v>2000</v>
      </c>
      <c r="C6" s="1">
        <v>0</v>
      </c>
      <c r="D6" s="1" t="s">
        <v>1</v>
      </c>
      <c r="E6" s="1" t="s">
        <v>151</v>
      </c>
      <c r="F6" s="1">
        <v>1261</v>
      </c>
      <c r="G6" s="1">
        <v>4220</v>
      </c>
      <c r="H6" s="1" t="s">
        <v>152</v>
      </c>
      <c r="I6" s="1" t="s">
        <v>153</v>
      </c>
      <c r="J6" s="1" t="s">
        <v>154</v>
      </c>
      <c r="K6" s="1" t="s">
        <v>155</v>
      </c>
      <c r="L6" s="1"/>
      <c r="M6" s="1"/>
      <c r="N6" s="1"/>
      <c r="O6" s="1"/>
      <c r="P6" s="1"/>
      <c r="Q6" s="1"/>
      <c r="R6" s="1"/>
    </row>
    <row r="7" spans="1:18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MinTime</vt:lpstr>
      <vt:lpstr>Average</vt:lpstr>
      <vt:lpstr>Data-Combined</vt:lpstr>
      <vt:lpstr>5,2,5,2,2,4   500</vt:lpstr>
      <vt:lpstr>5,2,5,2,2,4   250</vt:lpstr>
      <vt:lpstr>5,2,5,2,2,4   125</vt:lpstr>
      <vt:lpstr>5,2,5,2,2,4   0</vt:lpstr>
      <vt:lpstr>25,10,25,10,10,20   500</vt:lpstr>
      <vt:lpstr>25,10,25,10,10,20   250</vt:lpstr>
      <vt:lpstr>25,10,25,10,10,20   125</vt:lpstr>
      <vt:lpstr>25,10,25,10,10,20   0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Seitz</dc:creator>
  <cp:lastModifiedBy>Oliver Seitz</cp:lastModifiedBy>
  <dcterms:created xsi:type="dcterms:W3CDTF">2021-01-07T20:25:38Z</dcterms:created>
  <dcterms:modified xsi:type="dcterms:W3CDTF">2021-01-07T22:01:47Z</dcterms:modified>
</cp:coreProperties>
</file>