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Guideline" sheetId="2" r:id="rId5"/>
    <sheet state="visible" name="Cover" sheetId="3" r:id="rId6"/>
    <sheet state="visible" name="Statistics" sheetId="4" r:id="rId7"/>
    <sheet state="visible" name="MethodList" sheetId="5" r:id="rId8"/>
    <sheet state="visible" name="Create Sales Order (VA01)" sheetId="6" r:id="rId9"/>
    <sheet state="visible" name="Create Delivery" sheetId="7" r:id="rId10"/>
    <sheet state="visible" name="Create Return Order (VA01)" sheetId="8" r:id="rId11"/>
  </sheets>
  <definedNames>
    <definedName name="ACTION">#REF!</definedName>
    <definedName localSheetId="3" name="Z_BE54E0AD_3725_4423_92D7_4F1C045BE1BC_.wvu.PrintArea">Statistics!$A:$F</definedName>
    <definedName localSheetId="3" name="Z_2C0D9096_8D85_462A_A9B5_0B488ADB4269_.wvu.PrintArea">Statistics!$A:$F</definedName>
    <definedName localSheetId="6" name="Z_6F1DCD5D_5DAC_4817_BF40_2B66F6F593E6_.wvu.Cols">#REF!</definedName>
    <definedName localSheetId="5" name="Z_BE54E0AD_3725_4423_92D7_4F1C045BE1BC_.wvu.Cols">#REF!</definedName>
    <definedName localSheetId="6" name="Z_BE54E0AD_3725_4423_92D7_4F1C045BE1BC_.wvu.Cols">#REF!</definedName>
    <definedName localSheetId="5" name="Z_2C0D9096_8D85_462A_A9B5_0B488ADB4269_.wvu.Cols">#REF!</definedName>
    <definedName localSheetId="5" name="Z_6F1DCD5D_5DAC_4817_BF40_2B66F6F593E6_.wvu.Cols">#REF!</definedName>
    <definedName localSheetId="3" name="Z_6F1DCD5D_5DAC_4817_BF40_2B66F6F593E6_.wvu.PrintArea">Statistics!$A:$F</definedName>
    <definedName localSheetId="6" name="Z_2C0D9096_8D85_462A_A9B5_0B488ADB4269_.wvu.Cols">#REF!</definedName>
    <definedName hidden="1" name="Google_Sheet_Link_1659626710_1145161310">Z_6F1DCD5D_5DAC_4817_BF40_2B66F6F593E6_.wvu.PrintArea</definedName>
    <definedName hidden="1" name="Google_Sheet_Link_1681879348_1145161310">Z_BE54E0AD_3725_4423_92D7_4F1C045BE1BC_.wvu.PrintArea</definedName>
    <definedName hidden="1" name="Google_Sheet_Link_529126739_1145161310">Z_2C0D9096_8D85_462A_A9B5_0B488ADB4269_.wvu.PrintArea</definedName>
  </definedNames>
  <calcPr/>
  <extLst>
    <ext uri="GoogleSheetsCustomDataVersion2">
      <go:sheetsCustomData xmlns:go="http://customooxmlschemas.google.com/" r:id="rId12" roundtripDataChecksum="rddIs+/qEc02KLX9l+Uu4gAnZjowXQNrqIPdymaLIAs="/>
    </ext>
  </extLst>
</workbook>
</file>

<file path=xl/sharedStrings.xml><?xml version="1.0" encoding="utf-8"?>
<sst xmlns="http://schemas.openxmlformats.org/spreadsheetml/2006/main" count="712" uniqueCount="321">
  <si>
    <t>CAPSTONE PROJECT REPORT</t>
  </si>
  <si>
    <t>Sales and Distribution</t>
  </si>
  <si>
    <t>Unit Test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</si>
  <si>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</si>
  <si>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</si>
  <si>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</si>
  <si>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</si>
  <si>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</si>
  <si>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</si>
  <si>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</si>
  <si>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</si>
  <si>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</si>
  <si>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</si>
  <si>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</si>
  <si>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</si>
  <si>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</si>
  <si>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</si>
  <si>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</si>
  <si>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</si>
  <si>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</si>
  <si>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</si>
  <si>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</si>
  <si>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</si>
  <si>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</si>
  <si>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</si>
  <si>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</si>
  <si>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</si>
  <si>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</si>
  <si>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</si>
  <si>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</si>
  <si>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</si>
  <si>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</si>
  <si>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</si>
  <si>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</si>
  <si>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</si>
  <si>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</si>
  <si>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</si>
  <si>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</si>
  <si>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</si>
  <si>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</si>
  <si>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Code Module: name of the code module and updated automatically according to FunctionList sheet.</t>
  </si>
  <si>
    <t xml:space="preserve"> - Method: it is name  of the code method/component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</si>
  <si>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</si>
  <si>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</si>
  <si>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</si>
  <si>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</si>
  <si>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</si>
  <si>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</si>
  <si>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VinaTech Smart Manufacturing's order status management system</t>
  </si>
  <si>
    <t>Creator</t>
  </si>
  <si>
    <t>SANGNV</t>
  </si>
  <si>
    <t>Project Code</t>
  </si>
  <si>
    <t>VTOMS</t>
  </si>
  <si>
    <t>Issue Date</t>
  </si>
  <si>
    <t>Document Code</t>
  </si>
  <si>
    <t>VTOMS. Unit Test</t>
  </si>
  <si>
    <t>Version</t>
  </si>
  <si>
    <t>1.3</t>
  </si>
  <si>
    <t>Record of change</t>
  </si>
  <si>
    <t>Effective Date</t>
  </si>
  <si>
    <t>Change Item</t>
  </si>
  <si>
    <t>*A,D,M</t>
  </si>
  <si>
    <t>Change description</t>
  </si>
  <si>
    <t>Reference</t>
  </si>
  <si>
    <t>1.1</t>
  </si>
  <si>
    <t>Update</t>
  </si>
  <si>
    <t>A</t>
  </si>
  <si>
    <t>Add Unit Test for Create Delivery</t>
  </si>
  <si>
    <t>VL01N, VL02N – Delivery &amp; PGI</t>
  </si>
  <si>
    <t>1.2</t>
  </si>
  <si>
    <t>Add Unit Test for Create Sales Order</t>
  </si>
  <si>
    <t>VA01 – Create Sales Order</t>
  </si>
  <si>
    <t>Add Unit Test for Create Return Order</t>
  </si>
  <si>
    <t>UNIT TEST REPORT</t>
  </si>
  <si>
    <t>Reviewer/Approver</t>
  </si>
  <si>
    <t>MANHNC</t>
  </si>
  <si>
    <t>Notes</t>
  </si>
  <si>
    <t>No</t>
  </si>
  <si>
    <t>Function code</t>
  </si>
  <si>
    <t>Passed</t>
  </si>
  <si>
    <t>Failed</t>
  </si>
  <si>
    <t>Untested</t>
  </si>
  <si>
    <t>Total Test Cases</t>
  </si>
  <si>
    <t>Create Sales Order (VA01)</t>
  </si>
  <si>
    <t>Create Delivery</t>
  </si>
  <si>
    <t>Create Return Order (VA01)</t>
  </si>
  <si>
    <t>Sub total</t>
  </si>
  <si>
    <t>Test coverage</t>
  </si>
  <si>
    <t>%</t>
  </si>
  <si>
    <t>Test successful coverage</t>
  </si>
  <si>
    <t>Method List</t>
  </si>
  <si>
    <t>GIVAT</t>
  </si>
  <si>
    <t xml:space="preserve">Normal number of Test cases/KLOC </t>
  </si>
  <si>
    <t>Test Environment Setup Description</t>
  </si>
  <si>
    <t>Module Name</t>
  </si>
  <si>
    <t>Method Name</t>
  </si>
  <si>
    <t>Sheet Name</t>
  </si>
  <si>
    <t>Description</t>
  </si>
  <si>
    <t>Pre-Condition</t>
  </si>
  <si>
    <t>Sales&amp;Distribution</t>
  </si>
  <si>
    <t>Code Module</t>
  </si>
  <si>
    <t>Method</t>
  </si>
  <si>
    <t>Created By</t>
  </si>
  <si>
    <t>Executed By</t>
  </si>
  <si>
    <t xml:space="preserve">SANGNV	</t>
  </si>
  <si>
    <t>Test requirement</t>
  </si>
  <si>
    <t xml:space="preserve">Unit test for Create Sales Order (VA01) – covers positive, negative, and boundary cases in the SD O2C process.							</t>
  </si>
  <si>
    <t>0</t>
  </si>
  <si>
    <t>Process</t>
  </si>
  <si>
    <t>ID</t>
  </si>
  <si>
    <t>Test Data</t>
  </si>
  <si>
    <t>Step</t>
  </si>
  <si>
    <t>Expected Result</t>
  </si>
  <si>
    <t>Actual Result</t>
  </si>
  <si>
    <t>Tester</t>
  </si>
  <si>
    <t>Pass/Fail</t>
  </si>
  <si>
    <t>Create Sales Order</t>
  </si>
  <si>
    <t>UT-SO-01</t>
  </si>
  <si>
    <t>Order Header</t>
  </si>
  <si>
    <t>Order Type</t>
  </si>
  <si>
    <t>ZVT1 (VTC Standard Order)</t>
  </si>
  <si>
    <t xml:space="preserve">"1. T-Code: VA01
2. Enter Order Type: ZVT1
3. Sales Area: VT01 / VW / E2
4. Sold-to Party: 100121
   Ship-to: 100121
   Cust. Ref.: 100121
5. Sales tab:
   Pyt Terms: ZVT1
   Incoterms:ZEV
6. Line Item 1: Material=650,
   Qty=1 PAL, Plant=VTHN
7. Item 650 → Conditions tab:
   verify PRVT, ZDIS, MWST
8. Save"
</t>
  </si>
  <si>
    <t>Standard Order created.
Msg: 'VTC Standard Order XXXXXXXXXX saved'.
Item 650 Conditions:
- PRVT: 50,000,000 VND/PAL
- ZDIS: 5% = -2,500,000 VND
- Net: 47,500,000 VND
- MWST: 4,750,000 VND (10%)
Plant VTHN auto-determined.
Pyt Terms Z001 applied.
Delivery date confirmed.</t>
  </si>
  <si>
    <t>Sales Org.</t>
  </si>
  <si>
    <t>VT01 (VinaTech Smart Manuf.)</t>
  </si>
  <si>
    <t>Distr. Channel</t>
  </si>
  <si>
    <t>VW (VinaTech Wholesale)</t>
  </si>
  <si>
    <t>Division</t>
  </si>
  <si>
    <t>E2 (Electronics)</t>
  </si>
  <si>
    <t>Sales</t>
  </si>
  <si>
    <t>Pyt Terms</t>
  </si>
  <si>
    <t>ZVT1</t>
  </si>
  <si>
    <t>Incoterms</t>
  </si>
  <si>
    <t>ZEV</t>
  </si>
  <si>
    <t>Customer</t>
  </si>
  <si>
    <t>Sold-to Party</t>
  </si>
  <si>
    <t>100121</t>
  </si>
  <si>
    <t>Ship-to Party</t>
  </si>
  <si>
    <t>Cust. Reference</t>
  </si>
  <si>
    <t>Line Item 1</t>
  </si>
  <si>
    <t>Material</t>
  </si>
  <si>
    <t>650 (bang mach den led)</t>
  </si>
  <si>
    <t>Order Qty</t>
  </si>
  <si>
    <t>1</t>
  </si>
  <si>
    <t>Unit</t>
  </si>
  <si>
    <t>PAL</t>
  </si>
  <si>
    <t>Plant</t>
  </si>
  <si>
    <t>VTHN</t>
  </si>
  <si>
    <t>Storage Location</t>
  </si>
  <si>
    <t>FG01</t>
  </si>
  <si>
    <t>Conditions
(Mat. 650)</t>
  </si>
  <si>
    <t>PRVT – VTC Price</t>
  </si>
  <si>
    <t>50,000,000 VND / 1 PAL</t>
  </si>
  <si>
    <t>ZDIS – VinaTech Discount</t>
  </si>
  <si>
    <t>5%  →  -2,500,000 VND</t>
  </si>
  <si>
    <t>MWST – Output Tax</t>
  </si>
  <si>
    <t>10%  →  4,750,000 VND</t>
  </si>
  <si>
    <t>Net Value</t>
  </si>
  <si>
    <t>47,500,000 VND</t>
  </si>
  <si>
    <t>Tax</t>
  </si>
  <si>
    <t>4,750,000 VND</t>
  </si>
  <si>
    <t>UT-SO-02</t>
  </si>
  <si>
    <t>1. T-Code: VA01
2. Order Type: ZVT1
3. Sales Area: VT01/VW/E2
4. Enter Sold-to Party: 999999
5. Press Enter</t>
  </si>
  <si>
    <t>[Negative]
Error: 'No customer master record exists for sold-to party 999999'.
Order cannot proceed.</t>
  </si>
  <si>
    <t>VT01</t>
  </si>
  <si>
    <t>VW</t>
  </si>
  <si>
    <t>E2</t>
  </si>
  <si>
    <t>999999</t>
  </si>
  <si>
    <t>UT-SO-03</t>
  </si>
  <si>
    <t>1. T-Code: VA01
2. Order Type: ZVT1, Sales Area: VT01/VW/E2
3. Sold-to Party: 100121
   Ship-to: 100121
   Cust. Ref.: 100121
4. Sales tab:
   Pyt Terms: ZVT1
5. Enter Material: ZZZ999
6. Press Enter</t>
  </si>
  <si>
    <t>[Negative]
Error: 'Material ZZZ999 is not defined for sales org.VT01, distr.chan.VW, language EN'.
Line item not accepted.</t>
  </si>
  <si>
    <t>Line Item</t>
  </si>
  <si>
    <t>ZZZ999 (Invalid)</t>
  </si>
  <si>
    <t>UT-SO-04</t>
  </si>
  <si>
    <t>1. T-Code: VA01 → ZVT1, VT01/VW/E2
2. Sold-to Party: 100121
   Ship-to: 100121
   Cust. Ref.: 100121
3. Sales tab:
   Pyt Terms: ZVT1
   Incoterms:ZEV
4. Material=650, Qty=1 PAL
5. Double-click line item
6. Go to Conditions tab
7. Verify PRVT, ZDIS, MWST</t>
  </si>
  <si>
    <t>Conditions applied:
- PRVT (VTC Price): 50,000,000 VND/PAL
- ZDIS (Discount 5%): -2,500,000 VND
- Net: 47,500,000 VND
- MWST (Tax 10%): 4,750,000 VND
No pricing error.</t>
  </si>
  <si>
    <t>650</t>
  </si>
  <si>
    <t>Conditions</t>
  </si>
  <si>
    <t>UT-SO-06</t>
  </si>
  <si>
    <t>1. T-Code: VA01 → ZVT1, VT01/VW/E2
2. Sold-to Party: 100121
   Ship-to: 100121
   Cust. Ref.: 100121
3. Sales tab:
   Pyt Terms: ZVT1
   Incoterms: ZEV
4. Material=650, Qty=1 PAL
5. Item → Conditions tab
6. Verify ZDIS discount = 5%
7. Check Net = PRVT - ZDIS</t>
  </si>
  <si>
    <t>ZDIS 5% applied:
50,000,000 × 0.05 = 2,500,000 VND discount.
Net = 50,000,000 - 2,500,000 = 47,500,000 VND.
MWST = 47,500,000 × 0.10 = 4,750,000 VND.</t>
  </si>
  <si>
    <t>50,000,000 VND/PAL</t>
  </si>
  <si>
    <t>ZDIS – Discount</t>
  </si>
  <si>
    <t>Net after ZDIS</t>
  </si>
  <si>
    <t>MWST – Tax</t>
  </si>
  <si>
    <t>Credit &amp; ATP Check</t>
  </si>
  <si>
    <t>UT-SO-07</t>
  </si>
  <si>
    <t>Credit Check</t>
  </si>
  <si>
    <t>1. FBL5N → Customer 100121, verify open items within limit
2. T-Code: VA01 → ZVT1, VT01/VW/E2
3. Sold-to Party: 100121
   Ship-to: 100121
   Cust. Ref.: 100121
4. Sales tab:
   Pyt Terms: ZVT1
   Incoterms: ZEV
5. Material=650, Qty=1 PAL
6. Save</t>
  </si>
  <si>
    <t>SO created without credit warning.
No credit block applied.
Delivery date confirmed.</t>
  </si>
  <si>
    <t>Open Items</t>
  </si>
  <si>
    <t>Within credit limit</t>
  </si>
  <si>
    <t>Credit Status</t>
  </si>
  <si>
    <t>OK (FD33)</t>
  </si>
  <si>
    <t>Order</t>
  </si>
  <si>
    <t>1 PAL</t>
  </si>
  <si>
    <t>UT-SO-08</t>
  </si>
  <si>
    <t>1. FD33 → confirm credit limit exceeded
2. T-Code: VA01 → ZVT1, VT01/VW/E2
3. Sold-to Party: 100121
   Ship-to: 100121
   Cust. Ref.: 100121
4. Sales tab:
   Pyt Terms: ZVT1
   Incoterms: ZEV
5. Material=650, Qty=1000 PAL
6. Attempt Save</t>
  </si>
  <si>
    <t>[Negative]
Credit block warning.
SO blocked: 'Credit limit exceeded'.
Finance approval required.</t>
  </si>
  <si>
    <t>Credit Limit</t>
  </si>
  <si>
    <t>Exceeded</t>
  </si>
  <si>
    <t>Outstanding Debt</t>
  </si>
  <si>
    <t>&gt; Limit (FD33)</t>
  </si>
  <si>
    <t>1000 PAL (high qty)</t>
  </si>
  <si>
    <t>UT-SO-09</t>
  </si>
  <si>
    <t>ATP Check</t>
  </si>
  <si>
    <t>1. MMBE → verify Mat.650 VTHN/FG01 ≥ 50 PAL
2. T-Code: VA01 → ZVT1, VT01/VW/E2
3. Sold-to Party: 100121
   Ship-to: 100121
   Cust. Ref.: 100121
4. Sales tab:
   Pyt Terms: ZVT1
   Incoterms: ZEV
5. Material=650, Qty=20 PAL
6. Check Schedule Lines tab</t>
  </si>
  <si>
    <t>20 PAL confirmed.
Delivery date auto-assigned.
No ATP shortage message.</t>
  </si>
  <si>
    <t>Unrestricted Stock</t>
  </si>
  <si>
    <t>≥ 50 PAL (MMBE)</t>
  </si>
  <si>
    <t>20 PAL</t>
  </si>
  <si>
    <t>Req. Delivery Date</t>
  </si>
  <si>
    <t>04/16/2026</t>
  </si>
  <si>
    <t>UT-SO-10</t>
  </si>
  <si>
    <t>1. Reduce stock to 2 PAL via MIGO
2. T-Code: VA01 → ZVT1, VT01/VW/E2
3. Sold-to Party: 100121
   Ship-to: 100121
   Cust. Ref.: 100121
4. Sales tab:
   Pyt Terms: ZVT1
   Incoterms: ZEV
5. Material=650, Qty=50 PAL
6. Check Schedule Lines</t>
  </si>
  <si>
    <t>[Negative]
ATP shortage warning.
Only 2 PAL confirmed.
Delivery date delayed or partial confirm.</t>
  </si>
  <si>
    <t>2 PAL (MMBE – insufficient)</t>
  </si>
  <si>
    <t>50 PAL (&gt; stock)</t>
  </si>
  <si>
    <t>Create Outbound Delivery</t>
  </si>
  <si>
    <t>UT-DL-01</t>
  </si>
  <si>
    <t>Shipping</t>
  </si>
  <si>
    <t>Shipping Point</t>
  </si>
  <si>
    <t>SP02 (VTHN In-house)</t>
  </si>
  <si>
    <t>1. T-Code: VL01N
2. Shipping Point: SP02
3. Selection Date: today
4. Enter Sales Order number
5. Check item data
6. Save</t>
  </si>
  <si>
    <t>Outbound Delivery created.
Message: 'Outbound Delivery XXXXXXXX saved'.
SP02 on header. FG01 on item.
Linked to SO in document flow.</t>
  </si>
  <si>
    <t>Selection Date</t>
  </si>
  <si>
    <t>Today (16/04/2026)</t>
  </si>
  <si>
    <t>Sales Order No.</t>
  </si>
  <si>
    <t>[from UT-SO-01]</t>
  </si>
  <si>
    <t>Delivery Item</t>
  </si>
  <si>
    <t>Delivery Qty</t>
  </si>
  <si>
    <t>UT-DL-02</t>
  </si>
  <si>
    <t>Block</t>
  </si>
  <si>
    <t>Delivery Block</t>
  </si>
  <si>
    <t>01 (Credit Limit)</t>
  </si>
  <si>
    <t>1. VA02 → set Delivery Block=01 on SO
2. T-Code: VL01N → SP02
3. Enter blocked SO number
4. Execute</t>
  </si>
  <si>
    <t>[Negative]
No delivery created.
Error/Warning: 'Sales order is blocked for delivery: Bottleneck material'.
Cannot proceed.</t>
  </si>
  <si>
    <t>Set via</t>
  </si>
  <si>
    <t>VA02 → Header → Shipping</t>
  </si>
  <si>
    <t>SP02</t>
  </si>
  <si>
    <t>Sales Order</t>
  </si>
  <si>
    <t>[blocked SO]</t>
  </si>
  <si>
    <t>UT-DL-03</t>
  </si>
  <si>
    <t>ZZZZ (Invalid)</t>
  </si>
  <si>
    <t>1. T-Code: VL01N
2. Shipping Point: ZZZZ
3. Enter any date and SO
4. Execute</t>
  </si>
  <si>
    <t>[Negative]
Error: 'Shipping Point ZZZZ does not exist'.
Cannot proceed.</t>
  </si>
  <si>
    <t>[valid SO]</t>
  </si>
  <si>
    <t>UT-DL-04</t>
  </si>
  <si>
    <t>1. Create SO with shipping condition triggering SP02
2. T-Code: VL01N → SP02
3. Check delivery header</t>
  </si>
  <si>
    <t>Shipping Point = SP02 on delivery.
Auto-determined per shipping condition.</t>
  </si>
  <si>
    <t>Shipping Condition</t>
  </si>
  <si>
    <t>02 (Express)</t>
  </si>
  <si>
    <t>[SO with Express condition]</t>
  </si>
  <si>
    <t>Delivery</t>
  </si>
  <si>
    <t>Shipping Point Result</t>
  </si>
  <si>
    <t>UT-DL-05</t>
  </si>
  <si>
    <t>Delivery No.</t>
  </si>
  <si>
    <t>[from UT-DL-01]</t>
  </si>
  <si>
    <t>1. T-Code: VL01N → reference SO from UT-SO-01
2. Change delivery qty to 6 PAL (partial)
3. Save</t>
  </si>
  <si>
    <t>Partial delivery for 6 PAL created.
SO still has 4 PAL open.
System proposes 4 PAL on next delivery run.</t>
  </si>
  <si>
    <t>Split</t>
  </si>
  <si>
    <t>Original Qty</t>
  </si>
  <si>
    <t>10 PAL</t>
  </si>
  <si>
    <t>1st Delivery Qty</t>
  </si>
  <si>
    <t>6 PAL (partial)</t>
  </si>
  <si>
    <t>Remaining Qty</t>
  </si>
  <si>
    <t>4 PAL (open on SO)</t>
  </si>
  <si>
    <t>Picking Confirmation</t>
  </si>
  <si>
    <t>UT-DL-06</t>
  </si>
  <si>
    <t>1. T-Code: VL02N → enter delivery number
2. Go to Picking tab
3. SLoc=FG01, Picked Qty=1 PAL
4. Save</t>
  </si>
  <si>
    <t>Picking status = 'Fully Picked'.
Storage location FG01 confirmed.
Delivery ready for PGI.</t>
  </si>
  <si>
    <t>Picking</t>
  </si>
  <si>
    <t>Picked Qty</t>
  </si>
  <si>
    <t>Status</t>
  </si>
  <si>
    <t>Picking Status</t>
  </si>
  <si>
    <t>Fully Picked (C)</t>
  </si>
  <si>
    <t>UT-DL-07</t>
  </si>
  <si>
    <t>[delivery]</t>
  </si>
  <si>
    <t>1. T-Code: VL02N → open delivery
2. Picking tab: leave Picked Qty=0
3. Click 'Post Goods Issue'</t>
  </si>
  <si>
    <t>[Negative]
Error: 'Picking not completed'.
PGI blocked.
Must complete picking first.</t>
  </si>
  <si>
    <t>0 (not done)</t>
  </si>
  <si>
    <t>Action</t>
  </si>
  <si>
    <t>Post Goods Issue</t>
  </si>
  <si>
    <t>Attempted</t>
  </si>
  <si>
    <t>Items per HU</t>
  </si>
  <si>
    <t>1 PAL per HU</t>
  </si>
  <si>
    <t>Create Return Order</t>
  </si>
  <si>
    <t>UT-RO-01</t>
  </si>
  <si>
    <t>ZVT2 (VTC Return Order)</t>
  </si>
  <si>
    <t>1. T-Code: VA01
2. Enter Order Type: ZVT2
3. Sales Area: VT01/VW/E2
4. Sold-to Party: 100121
5. Enter reference SO number from UT-SO-01
6. Enter Item: Material 650, Qty 1, Unit PAL
7. Enter Reason for Return
8. Save</t>
  </si>
  <si>
    <t>Return Order created.
Msg: 'VTC Return Order XXXXX has been saved'.
Order Type = ZVT2.
Reference to original SO visible.</t>
  </si>
  <si>
    <t>Original SO No.</t>
  </si>
  <si>
    <t>Return Qty</t>
  </si>
  <si>
    <t>Reason for Return</t>
  </si>
  <si>
    <t>Defective product</t>
  </si>
  <si>
    <t>50,000,000 VND / 1 PAL (credit)</t>
  </si>
  <si>
    <t>47,500,000 VND (credit)</t>
  </si>
  <si>
    <t>UT-RO-02</t>
  </si>
  <si>
    <t>ZVT2</t>
  </si>
  <si>
    <t>1. T-Code: VA01
2. Order Type: ZVT2
3. Sales Area: VT01/VW/E2
4. Sold-to Party: 999999 (invalid)
5. Enter</t>
  </si>
  <si>
    <t>[Negative]
Error: 'No customer master record exists for sold-to party 999999'.
Return Order not created.</t>
  </si>
  <si>
    <t>999999 (Invalid)</t>
  </si>
  <si>
    <t>UT-RO-03</t>
  </si>
  <si>
    <t>1. T-Code: VA01
2. Order Type: ZVT2, Sales Area: VT01/VW/E2
3. Sold-to Party: 100121
4. Material: ZZZ999 (invalid)
5. Save</t>
  </si>
  <si>
    <t>[Negative]
Error: 'Material ZZZ999 is not defined for sales org VT01'.
Return Order not created.</t>
  </si>
  <si>
    <t>UT-RO-04</t>
  </si>
  <si>
    <t>1. T-Code: VA01 → ZVT2, VT01/VW/E2
2. Sold-to Party: 100121
3. Reference original SO (Qty=1 PAL)
4. Enter Return Qty: 10 PAL (exceeds original)
5. Save</t>
  </si>
  <si>
    <t>[Negative]
Warning/Error: Return quantity exceeds original order quantity.
System should warn or block.</t>
  </si>
  <si>
    <t>Original SO</t>
  </si>
  <si>
    <t>[SO with Qty=1 PAL]</t>
  </si>
  <si>
    <t>10 PAL (exceeds original)</t>
  </si>
  <si>
    <t>UT-RO-05</t>
  </si>
  <si>
    <t>1. T-Code: VA01 → ZVT2, VT01/VW/E2
2. Sold-to Party: 100121
3. Material: 650, Qty: 1 PAL
4. Check Conditions tab
5. Verify pricing is credit (negative)</t>
  </si>
  <si>
    <t>Pricing applied as credit memo:
- PRVT: 50,000,000 VND/PAL
- ZDIS: 4% → -2,000,000 VND
- Net: 48,000,000 VND (credit)
- MWST: 4,800,000 VND
All values should be credit (negative net value in accounting).</t>
  </si>
  <si>
    <t>4%  →  -2,000,000 VND</t>
  </si>
  <si>
    <t>48,000,000 VND</t>
  </si>
  <si>
    <t>10%  →  4,800,000 VND</t>
  </si>
  <si>
    <t>UT-RO-06</t>
  </si>
  <si>
    <t>1. T-Code: VA01 → ZVT2, VT01/VW/E2
2. Sold-to Party: 100121
3. Do NOT enter reference SO
4. Material: 650, Qty: 1 PAL
5. Save</t>
  </si>
  <si>
    <t>Return Order created without reference.
Order saved but no link to original SO.
Pricing still determined from condition records.</t>
  </si>
  <si>
    <t>(none)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</si>
</sst>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\-mmm\-yy"/>
    <numFmt numFmtId="166" formatCode="D/M/YYYY"/>
  </numFmts>
  <fonts count="43">
    <font>
      <sz val="11.0"/>
      <color rgb="FF000000"/>
      <name val="MS PGothic"/>
      <scheme val="minor"/>
    </font>
    <font>
      <color theme="1"/>
      <name val="MS PGothic"/>
    </font>
    <font>
      <sz val="11.0"/>
      <color theme="1"/>
      <name val="MS PGothic"/>
    </font>
    <font>
      <b/>
      <sz val="28.0"/>
      <color rgb="FFC00000"/>
      <name val="Times New Roman"/>
    </font>
    <font>
      <b/>
      <sz val="22.0"/>
      <color rgb="FFC00000"/>
      <name val="Times New Roman"/>
    </font>
    <font>
      <b/>
      <sz val="18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i/>
      <sz val="10.0"/>
      <color theme="1"/>
      <name val="Times New Roman"/>
    </font>
    <font>
      <i/>
      <sz val="11.0"/>
      <color theme="1"/>
      <name val="Times New Roman"/>
    </font>
    <font>
      <b/>
      <sz val="10.0"/>
      <color theme="1"/>
      <name val="Times New Roman"/>
    </font>
    <font>
      <sz val="11.0"/>
      <color rgb="FF000000"/>
      <name val="MS PGothic"/>
    </font>
    <font>
      <b/>
      <sz val="10.0"/>
      <color rgb="FFFF0000"/>
      <name val="Times New Roman"/>
    </font>
    <font>
      <b/>
      <sz val="10.0"/>
      <color rgb="FF000000"/>
      <name val="Times New Roman"/>
    </font>
    <font/>
    <font>
      <b/>
      <sz val="10.0"/>
      <color rgb="FF993300"/>
      <name val="Times New Roman"/>
    </font>
    <font>
      <i/>
      <sz val="10.0"/>
      <color rgb="FF008000"/>
      <name val="Times New Roman"/>
    </font>
    <font>
      <i/>
      <sz val="12.0"/>
      <color theme="1"/>
      <name val="Times New Roman"/>
    </font>
    <font>
      <sz val="12.0"/>
      <color theme="1"/>
      <name val="Times New Roman"/>
    </font>
    <font>
      <i/>
      <sz val="12.0"/>
      <color rgb="FF008000"/>
      <name val="Times New Roman"/>
    </font>
    <font>
      <b/>
      <sz val="12.0"/>
      <color rgb="FF993300"/>
      <name val="Times New Roman"/>
    </font>
    <font>
      <b/>
      <sz val="12.0"/>
      <color rgb="FFFFFFFF"/>
      <name val="Times New Roman"/>
    </font>
    <font>
      <sz val="12.0"/>
      <color rgb="FF000000"/>
      <name val="&quot;Times New Roman&quot;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2.0"/>
      <color rgb="FFFFFFFF"/>
      <name val="Times New Roman"/>
    </font>
    <font>
      <sz val="10.0"/>
      <color rgb="FF000000"/>
      <name val="Times New Roman"/>
    </font>
    <font>
      <b/>
      <sz val="26.0"/>
      <color rgb="FFFF0000"/>
      <name val="Times New Roman"/>
    </font>
    <font>
      <b/>
      <sz val="20.0"/>
      <color rgb="FF000000"/>
      <name val="Times New Roman"/>
    </font>
    <font>
      <u/>
      <sz val="12.0"/>
      <color rgb="FF0000FF"/>
      <name val="Times New Roman"/>
    </font>
    <font>
      <sz val="11.0"/>
      <color rgb="FF1F1F1F"/>
      <name val="&quot;Google Sans&quot;"/>
    </font>
    <font>
      <u/>
      <sz val="12.0"/>
      <color rgb="FF0000FF"/>
      <name val="Times New Roman"/>
    </font>
    <font>
      <b/>
      <sz val="12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Times New Roman"/>
    </font>
    <font>
      <sz val="12.0"/>
      <color rgb="FF000000"/>
      <name val="MS PGothic"/>
    </font>
    <font>
      <b/>
      <sz val="10.0"/>
      <color rgb="FFFFFFFF"/>
      <name val="Times New Roman"/>
    </font>
    <font>
      <sz val="9.0"/>
      <color rgb="FF00000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</fills>
  <borders count="4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hair">
        <color rgb="FF000000"/>
      </left>
      <right style="medium">
        <color rgb="FF000000"/>
      </right>
      <top style="thin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right/>
      <top/>
      <bottom/>
    </border>
    <border>
      <left/>
      <right style="hair">
        <color rgb="FF000000"/>
      </right>
      <bottom style="thin">
        <color rgb="FF000000"/>
      </bottom>
    </border>
    <border>
      <left/>
      <right/>
      <bottom/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2" fillId="2" fontId="5" numFmtId="0" xfId="0" applyAlignment="1" applyBorder="1" applyFill="1" applyFont="1">
      <alignment horizontal="center" vertical="bottom"/>
    </xf>
    <xf borderId="2" fillId="2" fontId="6" numFmtId="0" xfId="0" applyAlignment="1" applyBorder="1" applyFont="1">
      <alignment vertical="center"/>
    </xf>
    <xf borderId="2" fillId="2" fontId="7" numFmtId="0" xfId="0" applyAlignment="1" applyBorder="1" applyFont="1">
      <alignment horizontal="left" vertical="bottom"/>
    </xf>
    <xf borderId="2" fillId="2" fontId="8" numFmtId="0" xfId="0" applyAlignment="1" applyBorder="1" applyFont="1">
      <alignment vertical="center"/>
    </xf>
    <xf borderId="2" fillId="2" fontId="9" numFmtId="0" xfId="0" applyAlignment="1" applyBorder="1" applyFont="1">
      <alignment horizontal="left" vertical="bottom"/>
    </xf>
    <xf borderId="2" fillId="2" fontId="10" numFmtId="0" xfId="0" applyAlignment="1" applyBorder="1" applyFont="1">
      <alignment vertical="center"/>
    </xf>
    <xf borderId="2" fillId="2" fontId="9" numFmtId="0" xfId="0" applyAlignment="1" applyBorder="1" applyFont="1">
      <alignment horizontal="left" shrinkToFit="0" vertical="bottom" wrapText="1"/>
    </xf>
    <xf borderId="2" fillId="2" fontId="11" numFmtId="0" xfId="0" applyAlignment="1" applyBorder="1" applyFont="1">
      <alignment horizontal="left" vertical="bottom"/>
    </xf>
    <xf borderId="2" fillId="2" fontId="12" numFmtId="0" xfId="0" applyAlignment="1" applyBorder="1" applyFont="1">
      <alignment vertical="center"/>
    </xf>
    <xf borderId="2" fillId="2" fontId="13" numFmtId="0" xfId="0" applyAlignment="1" applyBorder="1" applyFont="1">
      <alignment horizontal="left" vertical="bottom"/>
    </xf>
    <xf borderId="2" fillId="2" fontId="7" numFmtId="0" xfId="0" applyAlignment="1" applyBorder="1" applyFont="1">
      <alignment vertical="center"/>
    </xf>
    <xf borderId="0" fillId="0" fontId="14" numFmtId="0" xfId="0" applyAlignment="1" applyFont="1">
      <alignment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vertical="bottom"/>
    </xf>
    <xf borderId="3" fillId="0" fontId="15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 vertical="center"/>
    </xf>
    <xf borderId="4" fillId="0" fontId="17" numFmtId="0" xfId="0" applyAlignment="1" applyBorder="1" applyFont="1">
      <alignment vertical="center"/>
    </xf>
    <xf borderId="5" fillId="0" fontId="17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2" fillId="3" fontId="18" numFmtId="0" xfId="0" applyAlignment="1" applyBorder="1" applyFill="1" applyFont="1">
      <alignment horizontal="left" vertical="bottom"/>
    </xf>
    <xf borderId="0" fillId="0" fontId="19" numFmtId="0" xfId="0" applyAlignment="1" applyFont="1">
      <alignment horizontal="left" vertical="bottom"/>
    </xf>
    <xf borderId="2" fillId="3" fontId="9" numFmtId="0" xfId="0" applyAlignment="1" applyBorder="1" applyFont="1">
      <alignment vertical="bottom"/>
    </xf>
    <xf borderId="6" fillId="3" fontId="7" numFmtId="0" xfId="0" applyAlignment="1" applyBorder="1" applyFont="1">
      <alignment horizontal="left" vertical="bottom"/>
    </xf>
    <xf borderId="3" fillId="0" fontId="20" numFmtId="0" xfId="0" applyAlignment="1" applyBorder="1" applyFont="1">
      <alignment horizontal="left" readingOrder="0" shrinkToFit="0" vertical="center" wrapText="1"/>
    </xf>
    <xf borderId="5" fillId="0" fontId="21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3" fillId="3" fontId="20" numFmtId="0" xfId="0" applyAlignment="1" applyBorder="1" applyFont="1">
      <alignment readingOrder="0" vertical="bottom"/>
    </xf>
    <xf borderId="5" fillId="0" fontId="20" numFmtId="164" xfId="0" applyAlignment="1" applyBorder="1" applyFont="1" applyNumberFormat="1">
      <alignment horizontal="left" vertical="bottom"/>
    </xf>
    <xf borderId="6" fillId="3" fontId="7" numFmtId="0" xfId="0" applyAlignment="1" applyBorder="1" applyFont="1">
      <alignment vertical="center"/>
    </xf>
    <xf borderId="6" fillId="0" fontId="21" numFmtId="49" xfId="0" applyAlignment="1" applyBorder="1" applyFont="1" applyNumberFormat="1">
      <alignment horizontal="left" readingOrder="0" vertical="top"/>
    </xf>
    <xf borderId="0" fillId="0" fontId="7" numFmtId="0" xfId="0" applyAlignment="1" applyFont="1">
      <alignment vertical="bottom"/>
    </xf>
    <xf borderId="0" fillId="0" fontId="22" numFmtId="0" xfId="0" applyAlignment="1" applyFont="1">
      <alignment horizontal="left" vertical="bottom"/>
    </xf>
    <xf borderId="0" fillId="0" fontId="23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7" fillId="4" fontId="24" numFmtId="165" xfId="0" applyAlignment="1" applyBorder="1" applyFill="1" applyFont="1" applyNumberFormat="1">
      <alignment horizontal="center" vertical="center"/>
    </xf>
    <xf borderId="8" fillId="4" fontId="24" numFmtId="0" xfId="0" applyAlignment="1" applyBorder="1" applyFont="1">
      <alignment horizontal="center" vertical="center"/>
    </xf>
    <xf borderId="9" fillId="4" fontId="24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0" fillId="0" fontId="9" numFmtId="0" xfId="0" applyAlignment="1" applyFont="1">
      <alignment vertical="center"/>
    </xf>
    <xf borderId="10" fillId="0" fontId="20" numFmtId="164" xfId="0" applyAlignment="1" applyBorder="1" applyFont="1" applyNumberFormat="1">
      <alignment horizontal="center" readingOrder="0" shrinkToFit="0" vertical="top" wrapText="1"/>
    </xf>
    <xf borderId="11" fillId="0" fontId="21" numFmtId="49" xfId="0" applyAlignment="1" applyBorder="1" applyFont="1" applyNumberFormat="1">
      <alignment horizontal="center" readingOrder="0" vertical="top"/>
    </xf>
    <xf borderId="11" fillId="0" fontId="21" numFmtId="0" xfId="0" applyAlignment="1" applyBorder="1" applyFont="1">
      <alignment horizontal="center" readingOrder="0" vertical="top"/>
    </xf>
    <xf borderId="12" fillId="0" fontId="21" numFmtId="0" xfId="0" applyAlignment="1" applyBorder="1" applyFont="1">
      <alignment horizontal="center" readingOrder="0" vertical="top"/>
    </xf>
    <xf borderId="0" fillId="0" fontId="21" numFmtId="0" xfId="0" applyAlignment="1" applyFont="1">
      <alignment vertical="top"/>
    </xf>
    <xf borderId="0" fillId="0" fontId="9" numFmtId="0" xfId="0" applyAlignment="1" applyFont="1">
      <alignment vertical="top"/>
    </xf>
    <xf borderId="0" fillId="3" fontId="25" numFmtId="0" xfId="0" applyAlignment="1" applyFont="1">
      <alignment horizontal="center" readingOrder="0" shrinkToFit="0" vertical="center" wrapText="0"/>
    </xf>
    <xf borderId="10" fillId="0" fontId="21" numFmtId="165" xfId="0" applyAlignment="1" applyBorder="1" applyFont="1" applyNumberFormat="1">
      <alignment vertical="top"/>
    </xf>
    <xf borderId="11" fillId="0" fontId="21" numFmtId="49" xfId="0" applyAlignment="1" applyBorder="1" applyFont="1" applyNumberFormat="1">
      <alignment vertical="top"/>
    </xf>
    <xf borderId="11" fillId="0" fontId="21" numFmtId="0" xfId="0" applyAlignment="1" applyBorder="1" applyFont="1">
      <alignment vertical="top"/>
    </xf>
    <xf borderId="12" fillId="0" fontId="21" numFmtId="0" xfId="0" applyAlignment="1" applyBorder="1" applyFont="1">
      <alignment vertical="top"/>
    </xf>
    <xf borderId="13" fillId="0" fontId="21" numFmtId="165" xfId="0" applyAlignment="1" applyBorder="1" applyFont="1" applyNumberFormat="1">
      <alignment vertical="top"/>
    </xf>
    <xf borderId="14" fillId="0" fontId="21" numFmtId="49" xfId="0" applyAlignment="1" applyBorder="1" applyFont="1" applyNumberFormat="1">
      <alignment vertical="top"/>
    </xf>
    <xf borderId="14" fillId="0" fontId="21" numFmtId="0" xfId="0" applyAlignment="1" applyBorder="1" applyFont="1">
      <alignment vertical="top"/>
    </xf>
    <xf borderId="15" fillId="0" fontId="21" numFmtId="0" xfId="0" applyAlignment="1" applyBorder="1" applyFont="1">
      <alignment vertical="top"/>
    </xf>
    <xf borderId="16" fillId="3" fontId="16" numFmtId="0" xfId="0" applyAlignment="1" applyBorder="1" applyFont="1">
      <alignment horizontal="center" vertical="bottom"/>
    </xf>
    <xf borderId="17" fillId="0" fontId="17" numFmtId="0" xfId="0" applyAlignment="1" applyBorder="1" applyFont="1">
      <alignment vertical="center"/>
    </xf>
    <xf borderId="2" fillId="3" fontId="13" numFmtId="0" xfId="0" applyAlignment="1" applyBorder="1" applyFont="1">
      <alignment vertical="bottom"/>
    </xf>
    <xf borderId="2" fillId="3" fontId="9" numFmtId="165" xfId="0" applyAlignment="1" applyBorder="1" applyFont="1" applyNumberFormat="1">
      <alignment vertical="bottom"/>
    </xf>
    <xf borderId="6" fillId="3" fontId="7" numFmtId="0" xfId="0" applyAlignment="1" applyBorder="1" applyFont="1">
      <alignment horizontal="left" vertical="center"/>
    </xf>
    <xf borderId="3" fillId="3" fontId="20" numFmtId="0" xfId="0" applyAlignment="1" applyBorder="1" applyFont="1">
      <alignment horizontal="left" vertical="bottom"/>
    </xf>
    <xf borderId="3" fillId="3" fontId="7" numFmtId="0" xfId="0" applyAlignment="1" applyBorder="1" applyFont="1">
      <alignment horizontal="left" vertical="bottom"/>
    </xf>
    <xf borderId="6" fillId="3" fontId="7" numFmtId="0" xfId="0" applyAlignment="1" applyBorder="1" applyFont="1">
      <alignment horizontal="center" vertical="bottom"/>
    </xf>
    <xf borderId="6" fillId="3" fontId="20" numFmtId="166" xfId="0" applyAlignment="1" applyBorder="1" applyFont="1" applyNumberFormat="1">
      <alignment horizontal="center" vertical="top"/>
    </xf>
    <xf borderId="3" fillId="3" fontId="20" numFmtId="0" xfId="0" applyAlignment="1" applyBorder="1" applyFont="1">
      <alignment vertical="top"/>
    </xf>
    <xf borderId="2" fillId="3" fontId="23" numFmtId="0" xfId="0" applyAlignment="1" applyBorder="1" applyFont="1">
      <alignment vertical="bottom"/>
    </xf>
    <xf borderId="2" fillId="3" fontId="22" numFmtId="0" xfId="0" applyAlignment="1" applyBorder="1" applyFont="1">
      <alignment vertical="bottom"/>
    </xf>
    <xf borderId="2" fillId="3" fontId="21" numFmtId="0" xfId="0" applyAlignment="1" applyBorder="1" applyFont="1">
      <alignment vertical="bottom"/>
    </xf>
    <xf borderId="2" fillId="3" fontId="21" numFmtId="165" xfId="0" applyAlignment="1" applyBorder="1" applyFont="1" applyNumberFormat="1">
      <alignment vertical="bottom"/>
    </xf>
    <xf borderId="18" fillId="4" fontId="24" numFmtId="0" xfId="0" applyAlignment="1" applyBorder="1" applyFont="1">
      <alignment horizontal="center" vertical="bottom"/>
    </xf>
    <xf borderId="19" fillId="4" fontId="24" numFmtId="0" xfId="0" applyAlignment="1" applyBorder="1" applyFont="1">
      <alignment horizontal="center" vertical="bottom"/>
    </xf>
    <xf borderId="19" fillId="4" fontId="24" numFmtId="0" xfId="0" applyAlignment="1" applyBorder="1" applyFont="1">
      <alignment horizontal="center" shrinkToFit="0" vertical="bottom" wrapText="1"/>
    </xf>
    <xf borderId="20" fillId="4" fontId="24" numFmtId="0" xfId="0" applyAlignment="1" applyBorder="1" applyFont="1">
      <alignment horizontal="center" vertical="bottom"/>
    </xf>
    <xf borderId="21" fillId="4" fontId="24" numFmtId="0" xfId="0" applyAlignment="1" applyBorder="1" applyFont="1">
      <alignment horizontal="center" shrinkToFit="0" vertical="bottom" wrapText="1"/>
    </xf>
    <xf borderId="22" fillId="3" fontId="21" numFmtId="0" xfId="0" applyAlignment="1" applyBorder="1" applyFont="1">
      <alignment horizontal="center" vertical="bottom"/>
    </xf>
    <xf borderId="23" fillId="3" fontId="26" numFmtId="0" xfId="0" applyAlignment="1" applyBorder="1" applyFont="1">
      <alignment horizontal="left" vertical="center"/>
    </xf>
    <xf borderId="24" fillId="3" fontId="21" numFmtId="49" xfId="0" applyAlignment="1" applyBorder="1" applyFont="1" applyNumberFormat="1">
      <alignment horizontal="center" vertical="bottom"/>
    </xf>
    <xf borderId="23" fillId="3" fontId="21" numFmtId="49" xfId="0" applyAlignment="1" applyBorder="1" applyFont="1" applyNumberFormat="1">
      <alignment horizontal="center" vertical="bottom"/>
    </xf>
    <xf borderId="25" fillId="3" fontId="9" numFmtId="0" xfId="0" applyAlignment="1" applyBorder="1" applyFont="1">
      <alignment vertical="bottom"/>
    </xf>
    <xf borderId="23" fillId="3" fontId="27" numFmtId="0" xfId="0" applyAlignment="1" applyBorder="1" applyFont="1">
      <alignment horizontal="left" readingOrder="0" vertical="center"/>
    </xf>
    <xf borderId="26" fillId="4" fontId="28" numFmtId="0" xfId="0" applyAlignment="1" applyBorder="1" applyFont="1">
      <alignment horizontal="center" vertical="bottom"/>
    </xf>
    <xf borderId="27" fillId="4" fontId="24" numFmtId="0" xfId="0" applyAlignment="1" applyBorder="1" applyFont="1">
      <alignment vertical="center"/>
    </xf>
    <xf borderId="28" fillId="4" fontId="28" numFmtId="49" xfId="0" applyAlignment="1" applyBorder="1" applyFont="1" applyNumberFormat="1">
      <alignment horizontal="center" vertical="bottom"/>
    </xf>
    <xf borderId="2" fillId="3" fontId="9" numFmtId="0" xfId="0" applyAlignment="1" applyBorder="1" applyFont="1">
      <alignment horizontal="center" vertical="bottom"/>
    </xf>
    <xf borderId="2" fillId="3" fontId="9" numFmtId="10" xfId="0" applyAlignment="1" applyBorder="1" applyFont="1" applyNumberFormat="1">
      <alignment horizontal="center" vertical="bottom"/>
    </xf>
    <xf borderId="2" fillId="3" fontId="9" numFmtId="9" xfId="0" applyAlignment="1" applyBorder="1" applyFont="1" applyNumberFormat="1">
      <alignment horizontal="center" vertical="bottom"/>
    </xf>
    <xf borderId="2" fillId="3" fontId="13" numFmtId="0" xfId="0" applyAlignment="1" applyBorder="1" applyFont="1">
      <alignment horizontal="left" vertical="bottom"/>
    </xf>
    <xf borderId="2" fillId="3" fontId="13" numFmtId="2" xfId="0" applyAlignment="1" applyBorder="1" applyFont="1" applyNumberFormat="1">
      <alignment horizontal="right" shrinkToFit="0" vertical="bottom" wrapText="1"/>
    </xf>
    <xf borderId="2" fillId="3" fontId="29" numFmtId="0" xfId="0" applyAlignment="1" applyBorder="1" applyFont="1">
      <alignment horizontal="center" shrinkToFit="0" vertical="bottom" wrapText="1"/>
    </xf>
    <xf borderId="29" fillId="0" fontId="30" numFmtId="0" xfId="0" applyAlignment="1" applyBorder="1" applyFont="1">
      <alignment horizontal="center" vertical="center"/>
    </xf>
    <xf borderId="30" fillId="0" fontId="17" numFmtId="0" xfId="0" applyAlignment="1" applyBorder="1" applyFont="1">
      <alignment vertical="center"/>
    </xf>
    <xf borderId="2" fillId="3" fontId="9" numFmtId="0" xfId="0" applyAlignment="1" applyBorder="1" applyFont="1">
      <alignment horizontal="left" shrinkToFit="0" vertical="bottom" wrapText="1"/>
    </xf>
    <xf borderId="2" fillId="3" fontId="9" numFmtId="0" xfId="0" applyAlignment="1" applyBorder="1" applyFont="1">
      <alignment horizontal="left" vertical="bottom"/>
    </xf>
    <xf borderId="31" fillId="0" fontId="17" numFmtId="0" xfId="0" applyAlignment="1" applyBorder="1" applyFont="1">
      <alignment vertical="center"/>
    </xf>
    <xf borderId="2" fillId="3" fontId="31" numFmtId="0" xfId="0" applyAlignment="1" applyBorder="1" applyFont="1">
      <alignment horizontal="left" vertical="bottom"/>
    </xf>
    <xf borderId="2" fillId="3" fontId="16" numFmtId="0" xfId="0" applyAlignment="1" applyBorder="1" applyFont="1">
      <alignment horizontal="left" vertical="bottom"/>
    </xf>
    <xf borderId="32" fillId="0" fontId="17" numFmtId="0" xfId="0" applyAlignment="1" applyBorder="1" applyFont="1">
      <alignment vertical="center"/>
    </xf>
    <xf borderId="33" fillId="0" fontId="17" numFmtId="0" xfId="0" applyAlignment="1" applyBorder="1" applyFont="1">
      <alignment vertical="center"/>
    </xf>
    <xf borderId="2" fillId="3" fontId="15" numFmtId="0" xfId="0" applyAlignment="1" applyBorder="1" applyFont="1">
      <alignment horizontal="left" vertical="bottom"/>
    </xf>
    <xf borderId="3" fillId="3" fontId="7" numFmtId="1" xfId="0" applyAlignment="1" applyBorder="1" applyFont="1" applyNumberFormat="1">
      <alignment vertical="bottom"/>
    </xf>
    <xf borderId="3" fillId="3" fontId="20" numFmtId="0" xfId="0" applyAlignment="1" applyBorder="1" applyFont="1">
      <alignment vertical="bottom"/>
    </xf>
    <xf borderId="5" fillId="3" fontId="20" numFmtId="0" xfId="0" applyAlignment="1" applyBorder="1" applyFont="1">
      <alignment horizontal="left" vertical="bottom"/>
    </xf>
    <xf borderId="3" fillId="3" fontId="7" numFmtId="1" xfId="0" applyAlignment="1" applyBorder="1" applyFont="1" applyNumberFormat="1">
      <alignment horizontal="left" vertical="bottom"/>
    </xf>
    <xf borderId="3" fillId="0" fontId="20" numFmtId="0" xfId="0" applyAlignment="1" applyBorder="1" applyFont="1">
      <alignment vertical="center"/>
    </xf>
    <xf borderId="34" fillId="3" fontId="20" numFmtId="0" xfId="0" applyAlignment="1" applyBorder="1" applyFont="1">
      <alignment horizontal="left" vertical="bottom"/>
    </xf>
    <xf borderId="3" fillId="3" fontId="7" numFmtId="1" xfId="0" applyAlignment="1" applyBorder="1" applyFont="1" applyNumberFormat="1">
      <alignment shrinkToFit="0" vertical="center" wrapText="1"/>
    </xf>
    <xf borderId="3" fillId="3" fontId="20" numFmtId="0" xfId="0" applyAlignment="1" applyBorder="1" applyFont="1">
      <alignment horizontal="left" shrinkToFit="0" vertical="top" wrapText="1"/>
    </xf>
    <xf borderId="2" fillId="3" fontId="9" numFmtId="0" xfId="0" applyAlignment="1" applyBorder="1" applyFont="1">
      <alignment shrinkToFit="0" vertical="bottom" wrapText="1"/>
    </xf>
    <xf borderId="2" fillId="3" fontId="23" numFmtId="1" xfId="0" applyAlignment="1" applyBorder="1" applyFont="1" applyNumberFormat="1">
      <alignment vertical="bottom"/>
    </xf>
    <xf borderId="2" fillId="3" fontId="21" numFmtId="0" xfId="0" applyAlignment="1" applyBorder="1" applyFont="1">
      <alignment shrinkToFit="0" vertical="bottom" wrapText="1"/>
    </xf>
    <xf borderId="2" fillId="3" fontId="21" numFmtId="1" xfId="0" applyAlignment="1" applyBorder="1" applyFont="1" applyNumberFormat="1">
      <alignment vertical="center"/>
    </xf>
    <xf borderId="2" fillId="3" fontId="21" numFmtId="0" xfId="0" applyAlignment="1" applyBorder="1" applyFont="1">
      <alignment horizontal="left" shrinkToFit="0" vertical="center" wrapText="1"/>
    </xf>
    <xf borderId="2" fillId="3" fontId="21" numFmtId="0" xfId="0" applyAlignment="1" applyBorder="1" applyFont="1">
      <alignment horizontal="left" vertical="center"/>
    </xf>
    <xf borderId="2" fillId="3" fontId="9" numFmtId="0" xfId="0" applyAlignment="1" applyBorder="1" applyFont="1">
      <alignment vertical="center"/>
    </xf>
    <xf borderId="35" fillId="5" fontId="24" numFmtId="1" xfId="0" applyAlignment="1" applyBorder="1" applyFill="1" applyFont="1" applyNumberFormat="1">
      <alignment horizontal="center" vertical="center"/>
    </xf>
    <xf borderId="18" fillId="5" fontId="24" numFmtId="1" xfId="0" applyAlignment="1" applyBorder="1" applyFont="1" applyNumberFormat="1">
      <alignment horizontal="center" vertical="center"/>
    </xf>
    <xf borderId="19" fillId="5" fontId="24" numFmtId="0" xfId="0" applyAlignment="1" applyBorder="1" applyFont="1">
      <alignment horizontal="center" shrinkToFit="0" vertical="center" wrapText="1"/>
    </xf>
    <xf borderId="19" fillId="5" fontId="24" numFmtId="0" xfId="0" applyAlignment="1" applyBorder="1" applyFont="1">
      <alignment horizontal="center" vertical="center"/>
    </xf>
    <xf borderId="20" fillId="5" fontId="24" numFmtId="0" xfId="0" applyAlignment="1" applyBorder="1" applyFont="1">
      <alignment horizontal="center" vertical="center"/>
    </xf>
    <xf borderId="36" fillId="5" fontId="24" numFmtId="0" xfId="0" applyAlignment="1" applyBorder="1" applyFont="1">
      <alignment horizontal="center" vertical="center"/>
    </xf>
    <xf borderId="2" fillId="3" fontId="13" numFmtId="0" xfId="0" applyAlignment="1" applyBorder="1" applyFont="1">
      <alignment horizontal="center" vertical="bottom"/>
    </xf>
    <xf borderId="37" fillId="3" fontId="21" numFmtId="1" xfId="0" applyAlignment="1" applyBorder="1" applyFont="1" applyNumberFormat="1">
      <alignment horizontal="center" vertical="center"/>
    </xf>
    <xf borderId="37" fillId="3" fontId="21" numFmtId="1" xfId="0" applyAlignment="1" applyBorder="1" applyFont="1" applyNumberFormat="1">
      <alignment vertical="center"/>
    </xf>
    <xf borderId="6" fillId="3" fontId="21" numFmtId="49" xfId="0" applyAlignment="1" applyBorder="1" applyFont="1" applyNumberFormat="1">
      <alignment horizontal="left" shrinkToFit="0" vertical="center" wrapText="1"/>
    </xf>
    <xf borderId="6" fillId="3" fontId="32" numFmtId="0" xfId="0" applyAlignment="1" applyBorder="1" applyFont="1">
      <alignment horizontal="left" vertical="center"/>
    </xf>
    <xf borderId="6" fillId="3" fontId="21" numFmtId="0" xfId="0" applyAlignment="1" applyBorder="1" applyFont="1">
      <alignment horizontal="left" vertical="center"/>
    </xf>
    <xf borderId="38" fillId="0" fontId="17" numFmtId="0" xfId="0" applyAlignment="1" applyBorder="1" applyFont="1">
      <alignment vertical="center"/>
    </xf>
    <xf borderId="39" fillId="0" fontId="17" numFmtId="0" xfId="0" applyAlignment="1" applyBorder="1" applyFont="1">
      <alignment vertical="center"/>
    </xf>
    <xf borderId="6" fillId="0" fontId="33" numFmtId="49" xfId="0" applyAlignment="1" applyBorder="1" applyFont="1" applyNumberFormat="1">
      <alignment readingOrder="0" vertical="center"/>
    </xf>
    <xf borderId="6" fillId="3" fontId="34" numFmtId="49" xfId="0" applyAlignment="1" applyBorder="1" applyFont="1" applyNumberFormat="1">
      <alignment horizontal="left" readingOrder="0" vertical="center"/>
    </xf>
    <xf borderId="27" fillId="3" fontId="9" numFmtId="0" xfId="0" applyAlignment="1" applyBorder="1" applyFont="1">
      <alignment horizontal="left" vertical="bottom"/>
    </xf>
    <xf borderId="2" fillId="3" fontId="9" numFmtId="1" xfId="0" applyAlignment="1" applyBorder="1" applyFont="1" applyNumberFormat="1">
      <alignment vertical="bottom"/>
    </xf>
    <xf borderId="3" fillId="3" fontId="35" numFmtId="49" xfId="0" applyAlignment="1" applyBorder="1" applyFont="1" applyNumberFormat="1">
      <alignment horizontal="left" shrinkToFit="0" vertical="center" wrapText="1"/>
    </xf>
    <xf borderId="6" fillId="3" fontId="35" numFmtId="49" xfId="0" applyAlignment="1" applyBorder="1" applyFont="1" applyNumberFormat="1">
      <alignment horizontal="left" shrinkToFit="0" vertical="center" wrapText="1"/>
    </xf>
    <xf borderId="2" fillId="3" fontId="21" numFmtId="0" xfId="0" applyAlignment="1" applyBorder="1" applyFont="1">
      <alignment horizontal="left" vertical="bottom"/>
    </xf>
    <xf borderId="0" fillId="3" fontId="21" numFmtId="0" xfId="0" applyAlignment="1" applyFont="1">
      <alignment horizontal="left" vertical="bottom"/>
    </xf>
    <xf borderId="3" fillId="3" fontId="35" numFmtId="49" xfId="0" applyAlignment="1" applyBorder="1" applyFont="1" applyNumberFormat="1">
      <alignment horizontal="left" vertical="center"/>
    </xf>
    <xf borderId="6" fillId="3" fontId="35" numFmtId="49" xfId="0" applyAlignment="1" applyBorder="1" applyFont="1" applyNumberFormat="1">
      <alignment horizontal="left" vertical="center"/>
    </xf>
    <xf borderId="40" fillId="3" fontId="21" numFmtId="0" xfId="0" applyAlignment="1" applyBorder="1" applyFont="1">
      <alignment horizontal="left" vertical="bottom"/>
    </xf>
    <xf borderId="6" fillId="6" fontId="24" numFmtId="49" xfId="0" applyAlignment="1" applyBorder="1" applyFill="1" applyFont="1" applyNumberFormat="1">
      <alignment horizontal="center" vertical="center"/>
    </xf>
    <xf borderId="3" fillId="7" fontId="24" numFmtId="49" xfId="0" applyAlignment="1" applyBorder="1" applyFill="1" applyFont="1" applyNumberFormat="1">
      <alignment horizontal="center" vertical="center"/>
    </xf>
    <xf borderId="6" fillId="7" fontId="24" numFmtId="49" xfId="0" applyAlignment="1" applyBorder="1" applyFont="1" applyNumberFormat="1">
      <alignment horizontal="center" vertical="center"/>
    </xf>
    <xf borderId="2" fillId="3" fontId="21" numFmtId="0" xfId="0" applyAlignment="1" applyBorder="1" applyFont="1">
      <alignment horizontal="center" vertical="bottom"/>
    </xf>
    <xf borderId="37" fillId="3" fontId="36" numFmtId="49" xfId="0" applyAlignment="1" applyBorder="1" applyFont="1" applyNumberFormat="1">
      <alignment horizontal="center" shrinkToFit="0" vertical="center" wrapText="1"/>
    </xf>
    <xf borderId="37" fillId="3" fontId="36" numFmtId="49" xfId="0" applyAlignment="1" applyBorder="1" applyFont="1" applyNumberFormat="1">
      <alignment shrinkToFit="0" vertical="center" wrapText="1"/>
    </xf>
    <xf borderId="6" fillId="3" fontId="37" numFmtId="49" xfId="0" applyAlignment="1" applyBorder="1" applyFont="1" applyNumberFormat="1">
      <alignment shrinkToFit="0" vertical="center" wrapText="1"/>
    </xf>
    <xf borderId="6" fillId="3" fontId="36" numFmtId="49" xfId="0" applyAlignment="1" applyBorder="1" applyFont="1" applyNumberFormat="1">
      <alignment shrinkToFit="0" vertical="center" wrapText="1"/>
    </xf>
    <xf borderId="37" fillId="3" fontId="37" numFmtId="49" xfId="0" applyAlignment="1" applyBorder="1" applyFont="1" applyNumberFormat="1">
      <alignment shrinkToFit="0" vertical="center" wrapText="1"/>
    </xf>
    <xf borderId="37" fillId="3" fontId="37" numFmtId="49" xfId="0" applyAlignment="1" applyBorder="1" applyFont="1" applyNumberFormat="1">
      <alignment vertical="center"/>
    </xf>
    <xf borderId="37" fillId="0" fontId="38" numFmtId="49" xfId="0" applyAlignment="1" applyBorder="1" applyFont="1" applyNumberFormat="1">
      <alignment horizontal="center" vertical="center"/>
    </xf>
    <xf borderId="25" fillId="3" fontId="21" numFmtId="0" xfId="0" applyAlignment="1" applyBorder="1" applyFont="1">
      <alignment horizontal="left" vertical="bottom"/>
    </xf>
    <xf borderId="37" fillId="3" fontId="36" numFmtId="0" xfId="0" applyAlignment="1" applyBorder="1" applyFont="1">
      <alignment shrinkToFit="0" vertical="center" wrapText="1"/>
    </xf>
    <xf borderId="37" fillId="3" fontId="37" numFmtId="49" xfId="0" applyAlignment="1" applyBorder="1" applyFont="1" applyNumberFormat="1">
      <alignment readingOrder="0" vertical="center"/>
    </xf>
    <xf borderId="37" fillId="3" fontId="37" numFmtId="49" xfId="0" applyAlignment="1" applyBorder="1" applyFont="1" applyNumberFormat="1">
      <alignment readingOrder="0" shrinkToFit="0" vertical="center" wrapText="1"/>
    </xf>
    <xf borderId="6" fillId="3" fontId="36" numFmtId="49" xfId="0" applyAlignment="1" applyBorder="1" applyFont="1" applyNumberFormat="1">
      <alignment readingOrder="0" shrinkToFit="0" vertical="center" wrapText="1"/>
    </xf>
    <xf borderId="27" fillId="3" fontId="21" numFmtId="0" xfId="0" applyAlignment="1" applyBorder="1" applyFont="1">
      <alignment horizontal="left" vertical="bottom"/>
    </xf>
    <xf borderId="0" fillId="0" fontId="39" numFmtId="0" xfId="0" applyAlignment="1" applyFont="1">
      <alignment vertical="bottom"/>
    </xf>
    <xf borderId="3" fillId="3" fontId="16" numFmtId="49" xfId="0" applyAlignment="1" applyBorder="1" applyFont="1" applyNumberFormat="1">
      <alignment horizontal="left" shrinkToFit="0" vertical="center" wrapText="1"/>
    </xf>
    <xf borderId="6" fillId="3" fontId="16" numFmtId="49" xfId="0" applyAlignment="1" applyBorder="1" applyFont="1" applyNumberFormat="1">
      <alignment horizontal="left" shrinkToFit="0" vertical="center" wrapText="1"/>
    </xf>
    <xf borderId="0" fillId="3" fontId="9" numFmtId="0" xfId="0" applyAlignment="1" applyFont="1">
      <alignment horizontal="left" vertical="bottom"/>
    </xf>
    <xf borderId="3" fillId="3" fontId="16" numFmtId="49" xfId="0" applyAlignment="1" applyBorder="1" applyFont="1" applyNumberFormat="1">
      <alignment horizontal="left" vertical="center"/>
    </xf>
    <xf borderId="6" fillId="3" fontId="16" numFmtId="49" xfId="0" applyAlignment="1" applyBorder="1" applyFont="1" applyNumberFormat="1">
      <alignment horizontal="left" vertical="center"/>
    </xf>
    <xf borderId="40" fillId="3" fontId="9" numFmtId="0" xfId="0" applyAlignment="1" applyBorder="1" applyFont="1">
      <alignment horizontal="left" vertical="bottom"/>
    </xf>
    <xf borderId="6" fillId="6" fontId="40" numFmtId="49" xfId="0" applyAlignment="1" applyBorder="1" applyFont="1" applyNumberFormat="1">
      <alignment horizontal="center" vertical="center"/>
    </xf>
    <xf borderId="3" fillId="7" fontId="40" numFmtId="49" xfId="0" applyAlignment="1" applyBorder="1" applyFont="1" applyNumberFormat="1">
      <alignment horizontal="center" vertical="center"/>
    </xf>
    <xf borderId="6" fillId="7" fontId="40" numFmtId="49" xfId="0" applyAlignment="1" applyBorder="1" applyFont="1" applyNumberFormat="1">
      <alignment horizontal="center" vertical="center"/>
    </xf>
    <xf borderId="6" fillId="7" fontId="40" numFmtId="49" xfId="0" applyAlignment="1" applyBorder="1" applyFont="1" applyNumberFormat="1">
      <alignment horizontal="left" vertical="center"/>
    </xf>
    <xf borderId="37" fillId="3" fontId="41" numFmtId="49" xfId="0" applyAlignment="1" applyBorder="1" applyFont="1" applyNumberFormat="1">
      <alignment horizontal="center" shrinkToFit="0" vertical="center" wrapText="1"/>
    </xf>
    <xf borderId="37" fillId="3" fontId="41" numFmtId="49" xfId="0" applyAlignment="1" applyBorder="1" applyFont="1" applyNumberFormat="1">
      <alignment shrinkToFit="0" vertical="center" wrapText="1"/>
    </xf>
    <xf borderId="6" fillId="3" fontId="41" numFmtId="49" xfId="0" applyAlignment="1" applyBorder="1" applyFont="1" applyNumberFormat="1">
      <alignment shrinkToFit="0" vertical="center" wrapText="1"/>
    </xf>
    <xf borderId="6" fillId="3" fontId="41" numFmtId="49" xfId="0" applyAlignment="1" applyBorder="1" applyFont="1" applyNumberFormat="1">
      <alignment readingOrder="0" shrinkToFit="0" vertical="center" wrapText="1"/>
    </xf>
    <xf borderId="37" fillId="3" fontId="41" numFmtId="49" xfId="0" applyAlignment="1" applyBorder="1" applyFont="1" applyNumberFormat="1">
      <alignment readingOrder="0" shrinkToFit="0" vertical="center" wrapText="1"/>
    </xf>
    <xf borderId="37" fillId="3" fontId="42" numFmtId="49" xfId="0" applyAlignment="1" applyBorder="1" applyFont="1" applyNumberFormat="1">
      <alignment vertical="center"/>
    </xf>
    <xf borderId="37" fillId="0" fontId="29" numFmtId="49" xfId="0" applyAlignment="1" applyBorder="1" applyFont="1" applyNumberFormat="1">
      <alignment horizontal="center" vertical="center"/>
    </xf>
    <xf borderId="25" fillId="3" fontId="9" numFmtId="0" xfId="0" applyAlignment="1" applyBorder="1" applyFont="1">
      <alignment horizontal="left" vertical="bottom"/>
    </xf>
    <xf borderId="6" fillId="3" fontId="41" numFmtId="0" xfId="0" applyAlignment="1" applyBorder="1" applyFont="1">
      <alignment shrinkToFit="0" vertical="center" wrapText="1"/>
    </xf>
    <xf borderId="37" fillId="0" fontId="29" numFmtId="49" xfId="0" applyAlignment="1" applyBorder="1" applyFont="1" applyNumberFormat="1">
      <alignment horizontal="center" readingOrder="0" vertical="center"/>
    </xf>
    <xf borderId="6" fillId="3" fontId="41" numFmtId="49" xfId="0" applyAlignment="1" applyBorder="1" applyFont="1" applyNumberFormat="1">
      <alignment horizontal="center" shrinkToFit="0" vertical="center" wrapText="1"/>
    </xf>
    <xf borderId="6" fillId="3" fontId="42" numFmtId="49" xfId="0" applyAlignment="1" applyBorder="1" applyFont="1" applyNumberFormat="1">
      <alignment vertical="center"/>
    </xf>
    <xf borderId="6" fillId="0" fontId="29" numFmtId="49" xfId="0" applyAlignment="1" applyBorder="1" applyFont="1" applyNumberFormat="1">
      <alignment horizontal="center" vertical="center"/>
    </xf>
    <xf borderId="38" fillId="0" fontId="16" numFmtId="49" xfId="0" applyAlignment="1" applyBorder="1" applyFont="1" applyNumberFormat="1">
      <alignment horizontal="center" vertical="center"/>
    </xf>
    <xf borderId="6" fillId="0" fontId="16" numFmtId="49" xfId="0" applyAlignment="1" applyBorder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6" fillId="0" fontId="29" numFmtId="49" xfId="0" applyAlignment="1" applyBorder="1" applyFont="1" applyNumberFormat="1">
      <alignment horizontal="left" vertical="center"/>
    </xf>
    <xf borderId="0" fillId="0" fontId="29" numFmtId="49" xfId="0" applyAlignment="1" applyFont="1" applyNumberFormat="1">
      <alignment horizontal="left" vertical="center"/>
    </xf>
    <xf borderId="0" fillId="0" fontId="16" numFmtId="49" xfId="0" applyAlignment="1" applyFont="1" applyNumberFormat="1">
      <alignment horizontal="left" vertical="center"/>
    </xf>
    <xf borderId="3" fillId="3" fontId="7" numFmtId="49" xfId="0" applyAlignment="1" applyBorder="1" applyFont="1" applyNumberFormat="1">
      <alignment shrinkToFit="0" vertical="center" wrapText="1"/>
    </xf>
    <xf borderId="6" fillId="3" fontId="7" numFmtId="49" xfId="0" applyAlignment="1" applyBorder="1" applyFont="1" applyNumberFormat="1">
      <alignment shrinkToFit="0" vertical="center" wrapText="1"/>
    </xf>
    <xf borderId="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3" fillId="3" fontId="7" numFmtId="49" xfId="0" applyAlignment="1" applyBorder="1" applyFont="1" applyNumberFormat="1">
      <alignment vertical="center"/>
    </xf>
    <xf borderId="6" fillId="3" fontId="7" numFmtId="49" xfId="0" applyAlignment="1" applyBorder="1" applyFont="1" applyNumberFormat="1">
      <alignment vertical="center"/>
    </xf>
    <xf borderId="6" fillId="6" fontId="24" numFmtId="49" xfId="0" applyAlignment="1" applyBorder="1" applyFont="1" applyNumberFormat="1">
      <alignment horizontal="center" vertical="center"/>
    </xf>
    <xf borderId="3" fillId="7" fontId="24" numFmtId="49" xfId="0" applyAlignment="1" applyBorder="1" applyFont="1" applyNumberFormat="1">
      <alignment horizontal="center" vertical="center"/>
    </xf>
    <xf borderId="6" fillId="7" fontId="24" numFmtId="49" xfId="0" applyAlignment="1" applyBorder="1" applyFont="1" applyNumberFormat="1">
      <alignment horizontal="center" vertical="center"/>
    </xf>
    <xf borderId="6" fillId="7" fontId="24" numFmtId="49" xfId="0" applyAlignment="1" applyBorder="1" applyFont="1" applyNumberFormat="1">
      <alignment vertical="center"/>
    </xf>
    <xf borderId="37" fillId="0" fontId="21" numFmtId="49" xfId="0" applyAlignment="1" applyBorder="1" applyFont="1" applyNumberFormat="1">
      <alignment shrinkToFit="0" vertical="center" wrapText="1"/>
    </xf>
    <xf borderId="6" fillId="0" fontId="21" numFmtId="49" xfId="0" applyAlignment="1" applyBorder="1" applyFont="1" applyNumberFormat="1">
      <alignment shrinkToFit="0" vertical="center" wrapText="1"/>
    </xf>
    <xf borderId="37" fillId="0" fontId="2" numFmtId="49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0" fillId="0" fontId="21" numFmtId="49" xfId="0" applyAlignment="1" applyFont="1" applyNumberFormat="1">
      <alignment vertical="center"/>
    </xf>
    <xf borderId="6" fillId="0" fontId="21" numFmtId="0" xfId="0" applyAlignment="1" applyBorder="1" applyFont="1">
      <alignment shrinkToFit="0" vertical="center" wrapText="1"/>
    </xf>
    <xf borderId="6" fillId="0" fontId="2" numFmtId="49" xfId="0" applyAlignment="1" applyBorder="1" applyFont="1" applyNumberFormat="1">
      <alignment vertical="center"/>
    </xf>
    <xf borderId="6" fillId="0" fontId="2" numFmtId="0" xfId="0" applyAlignment="1" applyBorder="1" applyFont="1">
      <alignment vertical="center"/>
    </xf>
    <xf borderId="37" fillId="0" fontId="21" numFmtId="0" xfId="0" applyAlignment="1" applyBorder="1" applyFont="1">
      <alignment shrinkToFit="0" vertical="center" wrapText="1"/>
    </xf>
    <xf borderId="37" fillId="0" fontId="2" numFmtId="0" xfId="0" applyAlignment="1" applyBorder="1" applyFont="1">
      <alignment vertical="center"/>
    </xf>
    <xf borderId="37" fillId="0" fontId="38" numFmtId="49" xfId="0" applyAlignment="1" applyBorder="1" applyFont="1" applyNumberFormat="1">
      <alignment horizontal="center" readingOrder="0" vertical="center"/>
    </xf>
    <xf borderId="37" fillId="0" fontId="21" numFmtId="0" xfId="0" applyAlignment="1" applyBorder="1" applyFont="1">
      <alignment readingOrder="0" shrinkToFit="0" vertical="center" wrapText="1"/>
    </xf>
    <xf borderId="6" fillId="0" fontId="2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Statistics!$C$15</c:f>
            </c:strRef>
          </c:tx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Statistics!$D$11:$F$11</c:f>
            </c:strRef>
          </c:cat>
          <c:val>
            <c:numRef>
              <c:f>Statistics!$D$15:$F$15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png"/><Relationship Id="rId10" Type="http://schemas.openxmlformats.org/officeDocument/2006/relationships/image" Target="../media/image10.png"/><Relationship Id="rId13" Type="http://schemas.openxmlformats.org/officeDocument/2006/relationships/image" Target="../media/image16.png"/><Relationship Id="rId12" Type="http://schemas.openxmlformats.org/officeDocument/2006/relationships/image" Target="../media/image7.png"/><Relationship Id="rId1" Type="http://schemas.openxmlformats.org/officeDocument/2006/relationships/image" Target="../media/image4.png"/><Relationship Id="rId2" Type="http://schemas.openxmlformats.org/officeDocument/2006/relationships/image" Target="../media/image18.png"/><Relationship Id="rId3" Type="http://schemas.openxmlformats.org/officeDocument/2006/relationships/image" Target="../media/image6.png"/><Relationship Id="rId4" Type="http://schemas.openxmlformats.org/officeDocument/2006/relationships/image" Target="../media/image12.png"/><Relationship Id="rId9" Type="http://schemas.openxmlformats.org/officeDocument/2006/relationships/image" Target="../media/image15.png"/><Relationship Id="rId15" Type="http://schemas.openxmlformats.org/officeDocument/2006/relationships/image" Target="../media/image3.png"/><Relationship Id="rId14" Type="http://schemas.openxmlformats.org/officeDocument/2006/relationships/image" Target="../media/image8.png"/><Relationship Id="rId17" Type="http://schemas.openxmlformats.org/officeDocument/2006/relationships/image" Target="../media/image11.png"/><Relationship Id="rId16" Type="http://schemas.openxmlformats.org/officeDocument/2006/relationships/image" Target="../media/image19.png"/><Relationship Id="rId5" Type="http://schemas.openxmlformats.org/officeDocument/2006/relationships/image" Target="../media/image14.png"/><Relationship Id="rId19" Type="http://schemas.openxmlformats.org/officeDocument/2006/relationships/image" Target="../media/image5.png"/><Relationship Id="rId6" Type="http://schemas.openxmlformats.org/officeDocument/2006/relationships/image" Target="../media/image20.png"/><Relationship Id="rId18" Type="http://schemas.openxmlformats.org/officeDocument/2006/relationships/image" Target="../media/image17.png"/><Relationship Id="rId7" Type="http://schemas.openxmlformats.org/officeDocument/2006/relationships/image" Target="../media/image9.png"/><Relationship Id="rId8" Type="http://schemas.openxmlformats.org/officeDocument/2006/relationships/image" Target="../media/image28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21.png"/><Relationship Id="rId10" Type="http://schemas.openxmlformats.org/officeDocument/2006/relationships/image" Target="../media/image27.png"/><Relationship Id="rId1" Type="http://schemas.openxmlformats.org/officeDocument/2006/relationships/image" Target="../media/image22.png"/><Relationship Id="rId2" Type="http://schemas.openxmlformats.org/officeDocument/2006/relationships/image" Target="../media/image29.png"/><Relationship Id="rId3" Type="http://schemas.openxmlformats.org/officeDocument/2006/relationships/image" Target="../media/image30.png"/><Relationship Id="rId4" Type="http://schemas.openxmlformats.org/officeDocument/2006/relationships/image" Target="../media/image31.png"/><Relationship Id="rId9" Type="http://schemas.openxmlformats.org/officeDocument/2006/relationships/image" Target="../media/image32.png"/><Relationship Id="rId5" Type="http://schemas.openxmlformats.org/officeDocument/2006/relationships/image" Target="../media/image23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37.png"/><Relationship Id="rId10" Type="http://schemas.openxmlformats.org/officeDocument/2006/relationships/image" Target="../media/image45.png"/><Relationship Id="rId13" Type="http://schemas.openxmlformats.org/officeDocument/2006/relationships/image" Target="../media/image40.png"/><Relationship Id="rId12" Type="http://schemas.openxmlformats.org/officeDocument/2006/relationships/image" Target="../media/image34.png"/><Relationship Id="rId1" Type="http://schemas.openxmlformats.org/officeDocument/2006/relationships/image" Target="../media/image35.png"/><Relationship Id="rId2" Type="http://schemas.openxmlformats.org/officeDocument/2006/relationships/image" Target="../media/image39.png"/><Relationship Id="rId3" Type="http://schemas.openxmlformats.org/officeDocument/2006/relationships/image" Target="../media/image36.png"/><Relationship Id="rId4" Type="http://schemas.openxmlformats.org/officeDocument/2006/relationships/image" Target="../media/image33.png"/><Relationship Id="rId9" Type="http://schemas.openxmlformats.org/officeDocument/2006/relationships/image" Target="../media/image43.png"/><Relationship Id="rId14" Type="http://schemas.openxmlformats.org/officeDocument/2006/relationships/image" Target="../media/image46.png"/><Relationship Id="rId5" Type="http://schemas.openxmlformats.org/officeDocument/2006/relationships/image" Target="../media/image44.png"/><Relationship Id="rId6" Type="http://schemas.openxmlformats.org/officeDocument/2006/relationships/image" Target="../media/image38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0</xdr:row>
      <xdr:rowOff>0</xdr:rowOff>
    </xdr:from>
    <xdr:ext cx="6105525" cy="2667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20</xdr:row>
      <xdr:rowOff>104775</xdr:rowOff>
    </xdr:from>
    <xdr:ext cx="4029075" cy="1771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20</xdr:row>
      <xdr:rowOff>76200</xdr:rowOff>
    </xdr:from>
    <xdr:ext cx="4248150" cy="2409825"/>
    <xdr:graphicFrame>
      <xdr:nvGraphicFramePr>
        <xdr:cNvPr id="26660364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0</xdr:row>
      <xdr:rowOff>9525</xdr:rowOff>
    </xdr:from>
    <xdr:ext cx="2790825" cy="12192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1619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12</xdr:row>
      <xdr:rowOff>323850</xdr:rowOff>
    </xdr:from>
    <xdr:ext cx="5057775" cy="1152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</xdr:row>
      <xdr:rowOff>333375</xdr:rowOff>
    </xdr:from>
    <xdr:ext cx="5057775" cy="2276475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16</xdr:row>
      <xdr:rowOff>323850</xdr:rowOff>
    </xdr:from>
    <xdr:ext cx="2895600" cy="38100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3571875" cy="466725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27</xdr:row>
      <xdr:rowOff>133350</xdr:rowOff>
    </xdr:from>
    <xdr:ext cx="3257550" cy="2038350"/>
    <xdr:pic>
      <xdr:nvPicPr>
        <xdr:cNvPr id="0" name="image1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4638675" cy="457200"/>
    <xdr:pic>
      <xdr:nvPicPr>
        <xdr:cNvPr id="0" name="image2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32</xdr:row>
      <xdr:rowOff>161925</xdr:rowOff>
    </xdr:from>
    <xdr:ext cx="5057775" cy="3209925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42</xdr:row>
      <xdr:rowOff>19050</xdr:rowOff>
    </xdr:from>
    <xdr:ext cx="4895850" cy="1457325"/>
    <xdr:pic>
      <xdr:nvPicPr>
        <xdr:cNvPr id="0" name="image2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46</xdr:row>
      <xdr:rowOff>19050</xdr:rowOff>
    </xdr:from>
    <xdr:ext cx="5057775" cy="2409825"/>
    <xdr:pic>
      <xdr:nvPicPr>
        <xdr:cNvPr id="0" name="image1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57</xdr:row>
      <xdr:rowOff>19050</xdr:rowOff>
    </xdr:from>
    <xdr:ext cx="5057775" cy="1333500"/>
    <xdr:pic>
      <xdr:nvPicPr>
        <xdr:cNvPr id="0" name="image10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68</xdr:row>
      <xdr:rowOff>333375</xdr:rowOff>
    </xdr:from>
    <xdr:ext cx="2971800" cy="990600"/>
    <xdr:pic>
      <xdr:nvPicPr>
        <xdr:cNvPr id="0" name="image13.png" title="Hình ảnh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74</xdr:row>
      <xdr:rowOff>142875</xdr:rowOff>
    </xdr:from>
    <xdr:ext cx="2181225" cy="304800"/>
    <xdr:pic>
      <xdr:nvPicPr>
        <xdr:cNvPr id="0" name="image7.png" title="Hình ảnh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73</xdr:row>
      <xdr:rowOff>19050</xdr:rowOff>
    </xdr:from>
    <xdr:ext cx="2343150" cy="457200"/>
    <xdr:pic>
      <xdr:nvPicPr>
        <xdr:cNvPr id="0" name="image16.png" title="Hình ảnh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2352675</xdr:colOff>
      <xdr:row>74</xdr:row>
      <xdr:rowOff>114300</xdr:rowOff>
    </xdr:from>
    <xdr:ext cx="2647950" cy="361950"/>
    <xdr:pic>
      <xdr:nvPicPr>
        <xdr:cNvPr id="0" name="image8.png" title="Hình ảnh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80</xdr:row>
      <xdr:rowOff>180975</xdr:rowOff>
    </xdr:from>
    <xdr:ext cx="4733925" cy="304800"/>
    <xdr:pic>
      <xdr:nvPicPr>
        <xdr:cNvPr id="0" name="image3.png" title="Hình ảnh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74</xdr:row>
      <xdr:rowOff>495300</xdr:rowOff>
    </xdr:from>
    <xdr:ext cx="4152900" cy="2676525"/>
    <xdr:pic>
      <xdr:nvPicPr>
        <xdr:cNvPr id="0" name="image19.png" title="Hình ảnh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80</xdr:row>
      <xdr:rowOff>514350</xdr:rowOff>
    </xdr:from>
    <xdr:ext cx="3571875" cy="2352675"/>
    <xdr:pic>
      <xdr:nvPicPr>
        <xdr:cNvPr id="0" name="image11.png" title="Hình ảnh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86</xdr:row>
      <xdr:rowOff>9525</xdr:rowOff>
    </xdr:from>
    <xdr:ext cx="3362325" cy="295275"/>
    <xdr:pic>
      <xdr:nvPicPr>
        <xdr:cNvPr id="0" name="image17.png" title="Hình ảnh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86</xdr:row>
      <xdr:rowOff>323850</xdr:rowOff>
    </xdr:from>
    <xdr:ext cx="4733925" cy="2676525"/>
    <xdr:pic>
      <xdr:nvPicPr>
        <xdr:cNvPr id="0" name="image5.png" title="Hình ảnh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3295650</xdr:colOff>
      <xdr:row>9</xdr:row>
      <xdr:rowOff>257175</xdr:rowOff>
    </xdr:from>
    <xdr:ext cx="5324475" cy="1866900"/>
    <xdr:pic>
      <xdr:nvPicPr>
        <xdr:cNvPr id="0" name="image2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3295650</xdr:colOff>
      <xdr:row>7</xdr:row>
      <xdr:rowOff>28575</xdr:rowOff>
    </xdr:from>
    <xdr:ext cx="4410075" cy="828675"/>
    <xdr:pic>
      <xdr:nvPicPr>
        <xdr:cNvPr id="0" name="image2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3295650</xdr:colOff>
      <xdr:row>13</xdr:row>
      <xdr:rowOff>990600</xdr:rowOff>
    </xdr:from>
    <xdr:ext cx="2276475" cy="1695450"/>
    <xdr:pic>
      <xdr:nvPicPr>
        <xdr:cNvPr id="0" name="image30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3295650</xdr:colOff>
      <xdr:row>16</xdr:row>
      <xdr:rowOff>552450</xdr:rowOff>
    </xdr:from>
    <xdr:ext cx="4324350" cy="990600"/>
    <xdr:pic>
      <xdr:nvPicPr>
        <xdr:cNvPr id="0" name="image31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3295650</xdr:colOff>
      <xdr:row>17</xdr:row>
      <xdr:rowOff>1076325</xdr:rowOff>
    </xdr:from>
    <xdr:ext cx="2381250" cy="428625"/>
    <xdr:pic>
      <xdr:nvPicPr>
        <xdr:cNvPr id="0" name="image23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2333625</xdr:colOff>
      <xdr:row>17</xdr:row>
      <xdr:rowOff>1076325</xdr:rowOff>
    </xdr:from>
    <xdr:ext cx="2695575" cy="1247775"/>
    <xdr:pic>
      <xdr:nvPicPr>
        <xdr:cNvPr id="0" name="image25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2971800" cy="628650"/>
    <xdr:pic>
      <xdr:nvPicPr>
        <xdr:cNvPr id="0" name="image26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3305175</xdr:colOff>
      <xdr:row>23</xdr:row>
      <xdr:rowOff>276225</xdr:rowOff>
    </xdr:from>
    <xdr:ext cx="4524375" cy="923925"/>
    <xdr:pic>
      <xdr:nvPicPr>
        <xdr:cNvPr id="0" name="image24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3295650</xdr:colOff>
      <xdr:row>25</xdr:row>
      <xdr:rowOff>47625</xdr:rowOff>
    </xdr:from>
    <xdr:ext cx="5324475" cy="1647825"/>
    <xdr:pic>
      <xdr:nvPicPr>
        <xdr:cNvPr id="0" name="image32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2619375" cy="1057275"/>
    <xdr:pic>
      <xdr:nvPicPr>
        <xdr:cNvPr id="0" name="image27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3295650</xdr:colOff>
      <xdr:row>32</xdr:row>
      <xdr:rowOff>285750</xdr:rowOff>
    </xdr:from>
    <xdr:ext cx="5324475" cy="876300"/>
    <xdr:pic>
      <xdr:nvPicPr>
        <xdr:cNvPr id="0" name="image21.png" title="Hình ảnh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3286125</xdr:colOff>
      <xdr:row>7</xdr:row>
      <xdr:rowOff>371475</xdr:rowOff>
    </xdr:from>
    <xdr:ext cx="5772150" cy="2628900"/>
    <xdr:pic>
      <xdr:nvPicPr>
        <xdr:cNvPr id="0" name="image3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3286125</xdr:colOff>
      <xdr:row>16</xdr:row>
      <xdr:rowOff>47625</xdr:rowOff>
    </xdr:from>
    <xdr:ext cx="5248275" cy="1181100"/>
    <xdr:pic>
      <xdr:nvPicPr>
        <xdr:cNvPr id="0" name="image3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3305175</xdr:colOff>
      <xdr:row>18</xdr:row>
      <xdr:rowOff>304800</xdr:rowOff>
    </xdr:from>
    <xdr:ext cx="2714625" cy="361950"/>
    <xdr:pic>
      <xdr:nvPicPr>
        <xdr:cNvPr id="0" name="image36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3305175</xdr:colOff>
      <xdr:row>26</xdr:row>
      <xdr:rowOff>685800</xdr:rowOff>
    </xdr:from>
    <xdr:ext cx="2562225" cy="1181100"/>
    <xdr:pic>
      <xdr:nvPicPr>
        <xdr:cNvPr id="0" name="image33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3305175</xdr:colOff>
      <xdr:row>31</xdr:row>
      <xdr:rowOff>238125</xdr:rowOff>
    </xdr:from>
    <xdr:ext cx="3448050" cy="295275"/>
    <xdr:pic>
      <xdr:nvPicPr>
        <xdr:cNvPr id="0" name="image44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29</xdr:row>
      <xdr:rowOff>295275</xdr:rowOff>
    </xdr:from>
    <xdr:ext cx="2057400" cy="533400"/>
    <xdr:pic>
      <xdr:nvPicPr>
        <xdr:cNvPr id="0" name="image38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3305175</xdr:colOff>
      <xdr:row>38</xdr:row>
      <xdr:rowOff>114300</xdr:rowOff>
    </xdr:from>
    <xdr:ext cx="4657725" cy="447675"/>
    <xdr:pic>
      <xdr:nvPicPr>
        <xdr:cNvPr id="0" name="image41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3305175</xdr:colOff>
      <xdr:row>34</xdr:row>
      <xdr:rowOff>190500</xdr:rowOff>
    </xdr:from>
    <xdr:ext cx="5248275" cy="495300"/>
    <xdr:pic>
      <xdr:nvPicPr>
        <xdr:cNvPr id="0" name="image42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3305175</xdr:colOff>
      <xdr:row>32</xdr:row>
      <xdr:rowOff>200025</xdr:rowOff>
    </xdr:from>
    <xdr:ext cx="2057400" cy="447675"/>
    <xdr:pic>
      <xdr:nvPicPr>
        <xdr:cNvPr id="0" name="image43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3286125</xdr:colOff>
      <xdr:row>44</xdr:row>
      <xdr:rowOff>142875</xdr:rowOff>
    </xdr:from>
    <xdr:ext cx="2600325" cy="295275"/>
    <xdr:pic>
      <xdr:nvPicPr>
        <xdr:cNvPr id="0" name="image45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3305175</xdr:colOff>
      <xdr:row>39</xdr:row>
      <xdr:rowOff>285750</xdr:rowOff>
    </xdr:from>
    <xdr:ext cx="2714625" cy="2076450"/>
    <xdr:pic>
      <xdr:nvPicPr>
        <xdr:cNvPr id="0" name="image37.png" title="Hình ảnh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3305175</xdr:colOff>
      <xdr:row>44</xdr:row>
      <xdr:rowOff>476250</xdr:rowOff>
    </xdr:from>
    <xdr:ext cx="5210175" cy="1590675"/>
    <xdr:pic>
      <xdr:nvPicPr>
        <xdr:cNvPr id="0" name="image34.png" title="Hình ảnh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52</xdr:row>
      <xdr:rowOff>295275</xdr:rowOff>
    </xdr:from>
    <xdr:ext cx="5210175" cy="447675"/>
    <xdr:pic>
      <xdr:nvPicPr>
        <xdr:cNvPr id="0" name="image40.png" title="Hình ảnh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3286125</xdr:colOff>
      <xdr:row>53</xdr:row>
      <xdr:rowOff>447675</xdr:rowOff>
    </xdr:from>
    <xdr:ext cx="3038475" cy="2438400"/>
    <xdr:pic>
      <xdr:nvPicPr>
        <xdr:cNvPr id="0" name="image46.png" title="Hình ảnh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2"/>
      <c r="F18" s="2"/>
      <c r="G18" s="2"/>
      <c r="H18" s="3" t="s">
        <v>0</v>
      </c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2"/>
      <c r="F19" s="2"/>
      <c r="G19" s="2"/>
      <c r="H19" s="4" t="s">
        <v>1</v>
      </c>
      <c r="I19" s="2"/>
      <c r="J19" s="2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2"/>
      <c r="F20" s="2"/>
      <c r="G20" s="2"/>
      <c r="H20" s="4" t="s">
        <v>2</v>
      </c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4" width="8.0"/>
  </cols>
  <sheetData>
    <row r="1" ht="21.7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7.25" customHeight="1">
      <c r="A3" s="7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9" t="s">
        <v>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0" customHeight="1">
      <c r="A5" s="9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8.25" customHeight="1">
      <c r="A6" s="11" t="s">
        <v>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9.25" customHeight="1">
      <c r="A7" s="11" t="s">
        <v>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0.0" customHeight="1">
      <c r="A8" s="11" t="s">
        <v>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12" t="s">
        <v>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7.25" customHeight="1">
      <c r="A11" s="7" t="s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14" t="s">
        <v>11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38.25" customHeight="1">
      <c r="A13" s="9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3.5" customHeight="1">
      <c r="A14" s="9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3.5" customHeight="1">
      <c r="A15" s="11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3.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0" customHeight="1">
      <c r="A17" s="14" t="s">
        <v>15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9" t="s">
        <v>16</v>
      </c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3.5" customHeight="1">
      <c r="A19" s="14" t="s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3.5" customHeight="1">
      <c r="A20" s="9" t="s">
        <v>18</v>
      </c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5.5" customHeight="1">
      <c r="A21" s="11" t="s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3.5" customHeight="1">
      <c r="A22" s="9" t="s">
        <v>20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3.5" customHeight="1">
      <c r="A23" s="9" t="s">
        <v>21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3.5" customHeight="1">
      <c r="A24" s="9" t="s">
        <v>22</v>
      </c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3.5" customHeight="1">
      <c r="A25" s="9" t="s">
        <v>23</v>
      </c>
      <c r="B25" s="9"/>
      <c r="C25" s="9" t="s">
        <v>24</v>
      </c>
      <c r="D25" s="9" t="s">
        <v>24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3.5" customHeight="1">
      <c r="A26" s="9" t="s">
        <v>25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3.5" customHeight="1">
      <c r="A27" s="9" t="s">
        <v>26</v>
      </c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3.5" customHeight="1">
      <c r="A28" s="9" t="s">
        <v>27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3.5" customHeight="1">
      <c r="A29" s="9" t="s">
        <v>28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3.5" customHeight="1">
      <c r="A30" s="9" t="s">
        <v>29</v>
      </c>
      <c r="B30" s="9"/>
      <c r="C30" s="9" t="s">
        <v>24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3.5" customHeight="1">
      <c r="A31" s="14" t="s">
        <v>30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0.0" customHeight="1">
      <c r="A32" s="11" t="s">
        <v>31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3.5" customHeight="1">
      <c r="A33" s="9" t="s">
        <v>32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3.5" customHeight="1">
      <c r="A34" s="9" t="s">
        <v>33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3.5" customHeight="1">
      <c r="A35" s="9" t="s">
        <v>34</v>
      </c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3.5" customHeight="1">
      <c r="A36" s="9" t="s">
        <v>35</v>
      </c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3.5" customHeight="1">
      <c r="A37" s="14" t="s">
        <v>36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3.5" customHeight="1">
      <c r="A38" s="9" t="s">
        <v>37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8.25" customHeight="1">
      <c r="A39" s="11" t="s">
        <v>38</v>
      </c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3.5" customHeight="1">
      <c r="A40" s="11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0" customHeight="1">
      <c r="A41" s="14" t="s">
        <v>39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3.5" customHeight="1">
      <c r="A42" s="9" t="s">
        <v>40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3.5" customHeight="1">
      <c r="A43" s="9" t="s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3.5" customHeight="1">
      <c r="A44" s="9" t="s">
        <v>42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3.5" customHeight="1">
      <c r="A45" s="9" t="s">
        <v>43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3.5" customHeight="1">
      <c r="A46" s="9" t="s">
        <v>44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3.5" customHeight="1">
      <c r="A47" s="9" t="s">
        <v>45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3.5" customHeight="1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3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3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3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1.75"/>
    <col customWidth="1" min="2" max="2" width="10.0"/>
    <col customWidth="1" min="3" max="3" width="14.38"/>
    <col customWidth="1" min="4" max="4" width="31.38"/>
    <col customWidth="1" min="5" max="5" width="38.0"/>
    <col customWidth="1" min="6" max="6" width="48.13"/>
    <col customWidth="1" min="7" max="26" width="8.0"/>
  </cols>
  <sheetData>
    <row r="1" ht="12.75" customHeight="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75.75" customHeight="1">
      <c r="A2" s="19"/>
      <c r="B2" s="20" t="s">
        <v>46</v>
      </c>
      <c r="C2" s="21"/>
      <c r="D2" s="21"/>
      <c r="E2" s="21"/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2.75" customHeight="1">
      <c r="A3" s="24"/>
      <c r="B3" s="25"/>
      <c r="C3" s="18"/>
      <c r="D3" s="18"/>
      <c r="E3" s="26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35.25" customHeight="1">
      <c r="A4" s="27" t="s">
        <v>47</v>
      </c>
      <c r="B4" s="28" t="s">
        <v>48</v>
      </c>
      <c r="C4" s="21"/>
      <c r="D4" s="22"/>
      <c r="E4" s="27" t="s">
        <v>49</v>
      </c>
      <c r="F4" s="29" t="s">
        <v>50</v>
      </c>
      <c r="G4" s="3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27" t="s">
        <v>51</v>
      </c>
      <c r="B5" s="31" t="s">
        <v>52</v>
      </c>
      <c r="C5" s="21"/>
      <c r="D5" s="22"/>
      <c r="E5" s="27" t="s">
        <v>53</v>
      </c>
      <c r="F5" s="32">
        <v>46128.0</v>
      </c>
      <c r="G5" s="30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33" t="s">
        <v>54</v>
      </c>
      <c r="B6" s="31" t="s">
        <v>55</v>
      </c>
      <c r="C6" s="21"/>
      <c r="D6" s="22"/>
      <c r="E6" s="27" t="s">
        <v>56</v>
      </c>
      <c r="F6" s="34" t="s">
        <v>57</v>
      </c>
      <c r="G6" s="30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2.75" customHeight="1">
      <c r="A7" s="35"/>
      <c r="B7" s="36"/>
      <c r="C7" s="30"/>
      <c r="D7" s="30"/>
      <c r="E7" s="37"/>
      <c r="F7" s="36"/>
      <c r="G7" s="30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2.75" customHeight="1">
      <c r="A8" s="30"/>
      <c r="B8" s="30"/>
      <c r="C8" s="30"/>
      <c r="D8" s="30"/>
      <c r="E8" s="30"/>
      <c r="F8" s="30"/>
      <c r="G8" s="30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2.75" customHeight="1">
      <c r="A9" s="38" t="s">
        <v>58</v>
      </c>
      <c r="B9" s="30"/>
      <c r="C9" s="30"/>
      <c r="D9" s="30"/>
      <c r="E9" s="30"/>
      <c r="F9" s="30"/>
      <c r="G9" s="30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39" t="s">
        <v>59</v>
      </c>
      <c r="B10" s="40" t="s">
        <v>56</v>
      </c>
      <c r="C10" s="40" t="s">
        <v>60</v>
      </c>
      <c r="D10" s="40" t="s">
        <v>61</v>
      </c>
      <c r="E10" s="40" t="s">
        <v>62</v>
      </c>
      <c r="F10" s="41" t="s">
        <v>63</v>
      </c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21.75" customHeight="1">
      <c r="A11" s="44">
        <v>46128.0</v>
      </c>
      <c r="B11" s="45" t="s">
        <v>64</v>
      </c>
      <c r="C11" s="46" t="s">
        <v>65</v>
      </c>
      <c r="D11" s="46" t="s">
        <v>66</v>
      </c>
      <c r="E11" s="46" t="s">
        <v>67</v>
      </c>
      <c r="F11" s="47" t="s">
        <v>68</v>
      </c>
      <c r="G11" s="48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9.5" customHeight="1">
      <c r="A12" s="44">
        <v>46129.0</v>
      </c>
      <c r="B12" s="45" t="s">
        <v>69</v>
      </c>
      <c r="C12" s="46" t="s">
        <v>65</v>
      </c>
      <c r="D12" s="46" t="s">
        <v>66</v>
      </c>
      <c r="E12" s="46" t="s">
        <v>70</v>
      </c>
      <c r="F12" s="47" t="s">
        <v>71</v>
      </c>
      <c r="G12" s="48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9.5" customHeight="1">
      <c r="A13" s="44">
        <v>46130.0</v>
      </c>
      <c r="B13" s="45" t="s">
        <v>57</v>
      </c>
      <c r="C13" s="46" t="s">
        <v>65</v>
      </c>
      <c r="D13" s="46" t="s">
        <v>66</v>
      </c>
      <c r="E13" s="50" t="s">
        <v>72</v>
      </c>
      <c r="F13" s="47" t="s">
        <v>71</v>
      </c>
      <c r="G13" s="48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21.75" customHeight="1">
      <c r="A14" s="51"/>
      <c r="B14" s="52"/>
      <c r="C14" s="53"/>
      <c r="D14" s="53"/>
      <c r="E14" s="53"/>
      <c r="F14" s="54"/>
      <c r="G14" s="48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9.5" customHeight="1">
      <c r="A15" s="55"/>
      <c r="B15" s="56"/>
      <c r="C15" s="57"/>
      <c r="D15" s="57"/>
      <c r="E15" s="57"/>
      <c r="F15" s="58"/>
      <c r="G15" s="48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2.75" customHeight="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2.75" customHeight="1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2.75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2.75" customHeight="1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2.75" customHeight="1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2.75" customHeight="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2.75" customHeight="1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2.75" customHeight="1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2.75" customHeight="1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2.75" customHeight="1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2.75" customHeight="1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2.75" customHeight="1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2.75" customHeight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2.75" customHeight="1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2.75" customHeight="1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2.75" customHeight="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2.75" customHeight="1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2.75" customHeigh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2.75" customHeight="1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2.75" customHeigh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2.75" customHeight="1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2.75" customHeight="1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2.75" customHeight="1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2.75" customHeigh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2.75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2.75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2.75" customHeight="1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2.75" customHeight="1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2.7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2.75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2.75" customHeight="1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2.75" customHeight="1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2.75" customHeight="1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2.75" customHeight="1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2.75" customHeight="1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2.75" customHeight="1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2.75" customHeight="1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2.75" customHeight="1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2.75" customHeight="1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2.75" customHeight="1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2.75" customHeight="1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2.75" customHeight="1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2.75" customHeight="1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2.75" customHeight="1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2.75" customHeight="1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2.75" customHeight="1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2.75" customHeight="1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2.75" customHeight="1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2.75" customHeight="1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2.75" customHeight="1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2.75" customHeight="1">
      <c r="A66" s="1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2.75" customHeight="1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2.75" customHeight="1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2.75" customHeight="1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2.75" customHeight="1">
      <c r="A70" s="1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2.75" customHeight="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2.75" customHeight="1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2.75" customHeight="1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2.75" customHeight="1">
      <c r="A74" s="17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2.75" customHeight="1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2.75" customHeight="1">
      <c r="A76" s="1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2.75" customHeight="1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2.75" customHeight="1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2.75" customHeight="1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2.75" customHeight="1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2.75" customHeight="1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2.75" customHeight="1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2.75" customHeight="1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2.75" customHeight="1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2.75" customHeight="1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2.75" customHeight="1">
      <c r="A86" s="1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2.75" customHeight="1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2.75" customHeight="1">
      <c r="A88" s="17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2.75" customHeight="1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2.75" customHeight="1">
      <c r="A90" s="1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2.75" customHeight="1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2.75" customHeight="1">
      <c r="A92" s="17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2.75" customHeight="1">
      <c r="A93" s="17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2.75" customHeight="1">
      <c r="A94" s="17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2.75" customHeight="1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2.75" customHeight="1">
      <c r="A96" s="17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2.75" customHeight="1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2.75" customHeight="1">
      <c r="A98" s="17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2.75" customHeight="1">
      <c r="A99" s="17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2.75" customHeight="1">
      <c r="A100" s="17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2.75" customHeight="1">
      <c r="A101" s="17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2.75" customHeight="1">
      <c r="A102" s="17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2.75" customHeight="1">
      <c r="A103" s="17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2.75" customHeight="1">
      <c r="A104" s="17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2.75" customHeight="1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2.75" customHeight="1">
      <c r="A106" s="1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2.75" customHeight="1">
      <c r="A107" s="17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2.75" customHeight="1">
      <c r="A108" s="17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2.75" customHeight="1">
      <c r="A109" s="17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2.75" customHeight="1">
      <c r="A110" s="17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2.75" customHeight="1">
      <c r="A111" s="17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2.75" customHeight="1">
      <c r="A112" s="17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2.75" customHeight="1">
      <c r="A113" s="17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2.75" customHeight="1">
      <c r="A114" s="17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2.75" customHeight="1">
      <c r="A115" s="17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2.75" customHeight="1">
      <c r="A116" s="17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2.75" customHeight="1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2.75" customHeight="1">
      <c r="A118" s="17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2.75" customHeight="1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2.75" customHeight="1">
      <c r="A120" s="17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2.75" customHeight="1">
      <c r="A121" s="17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2.75" customHeight="1">
      <c r="A122" s="17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2.75" customHeight="1">
      <c r="A123" s="17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2.75" customHeight="1">
      <c r="A124" s="17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2.75" customHeight="1">
      <c r="A125" s="17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2.75" customHeight="1">
      <c r="A126" s="17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2.75" customHeight="1">
      <c r="A127" s="17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2.75" customHeight="1">
      <c r="A128" s="17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2.75" customHeight="1">
      <c r="A129" s="17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2.75" customHeight="1">
      <c r="A130" s="17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2.75" customHeight="1">
      <c r="A131" s="17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2.75" customHeight="1">
      <c r="A132" s="17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2.75" customHeight="1">
      <c r="A133" s="17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2.75" customHeight="1">
      <c r="A134" s="17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2.75" customHeight="1">
      <c r="A135" s="17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2.75" customHeight="1">
      <c r="A136" s="17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2.75" customHeight="1">
      <c r="A137" s="17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2.75" customHeight="1">
      <c r="A138" s="17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2.75" customHeight="1">
      <c r="A139" s="17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2.75" customHeight="1">
      <c r="A140" s="1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2.75" customHeight="1">
      <c r="A141" s="17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2.75" customHeight="1">
      <c r="A142" s="17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2.75" customHeight="1">
      <c r="A143" s="17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2.75" customHeight="1">
      <c r="A144" s="1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2.75" customHeight="1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2.75" customHeight="1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2.75" customHeight="1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2.75" customHeight="1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2.75" customHeight="1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2.75" customHeight="1">
      <c r="A150" s="17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2.75" customHeight="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2.75" customHeight="1">
      <c r="A152" s="17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2.75" customHeight="1">
      <c r="A153" s="17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2.75" customHeight="1">
      <c r="A154" s="17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2.75" customHeight="1">
      <c r="A155" s="17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2.75" customHeight="1">
      <c r="A156" s="17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2.75" customHeight="1">
      <c r="A157" s="17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2.75" customHeight="1">
      <c r="A158" s="17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2.75" customHeight="1">
      <c r="A159" s="17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2.75" customHeight="1">
      <c r="A160" s="17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2.75" customHeight="1">
      <c r="A161" s="17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2.75" customHeight="1">
      <c r="A162" s="17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2.75" customHeight="1">
      <c r="A163" s="17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2.75" customHeight="1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2.75" customHeight="1">
      <c r="A165" s="17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2.75" customHeight="1">
      <c r="A166" s="17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2.75" customHeight="1">
      <c r="A167" s="17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2.75" customHeight="1">
      <c r="A168" s="17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2.75" customHeight="1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2.75" customHeight="1">
      <c r="A170" s="17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2.7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2.75" customHeight="1">
      <c r="A172" s="17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2.75" customHeight="1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2.75" customHeight="1">
      <c r="A174" s="17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2.75" customHeight="1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2.75" customHeight="1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2.75" customHeight="1">
      <c r="A177" s="17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2.75" customHeight="1">
      <c r="A178" s="17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2.75" customHeight="1">
      <c r="A179" s="17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2.75" customHeight="1">
      <c r="A180" s="17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2.75" customHeight="1">
      <c r="A181" s="17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2.75" customHeight="1">
      <c r="A182" s="17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2.75" customHeight="1">
      <c r="A183" s="17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2.75" customHeight="1">
      <c r="A184" s="17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2.75" customHeight="1">
      <c r="A185" s="17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2.75" customHeight="1">
      <c r="A186" s="17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2.75" customHeight="1">
      <c r="A187" s="17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2.75" customHeight="1">
      <c r="A188" s="17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2.75" customHeight="1">
      <c r="A189" s="17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2.75" customHeight="1">
      <c r="A190" s="17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2.75" customHeight="1">
      <c r="A191" s="17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2.75" customHeight="1">
      <c r="A192" s="17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2.75" customHeight="1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2.75" customHeight="1">
      <c r="A194" s="17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2.75" customHeight="1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2.75" customHeight="1">
      <c r="A196" s="17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2.75" customHeight="1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2.75" customHeight="1">
      <c r="A198" s="17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2.7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2.75" customHeight="1">
      <c r="A200" s="17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2.75" customHeight="1">
      <c r="A201" s="17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2.75" customHeight="1">
      <c r="A202" s="17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2.75" customHeight="1">
      <c r="A203" s="17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2.75" customHeight="1">
      <c r="A204" s="1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2.75" customHeight="1">
      <c r="A205" s="17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2.75" customHeight="1">
      <c r="A206" s="17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2.75" customHeight="1">
      <c r="A207" s="17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2.75" customHeight="1">
      <c r="A208" s="17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2.75" customHeight="1">
      <c r="A209" s="17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2.75" customHeight="1">
      <c r="A210" s="17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2.75" customHeight="1">
      <c r="A211" s="17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2.75" customHeight="1">
      <c r="A212" s="17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2.75" customHeight="1">
      <c r="A213" s="17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2.75" customHeight="1">
      <c r="A214" s="17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2.75" customHeight="1">
      <c r="A215" s="17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2.75" customHeight="1">
      <c r="A216" s="17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2.75" customHeight="1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2.75" customHeight="1">
      <c r="A218" s="17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5.75"/>
    <col customWidth="1" min="3" max="3" width="66.75"/>
    <col customWidth="1" min="4" max="4" width="9.63"/>
    <col customWidth="1" min="5" max="5" width="9.75"/>
    <col customWidth="1" min="6" max="6" width="21.0"/>
    <col customWidth="1" min="7" max="23" width="8.0"/>
  </cols>
  <sheetData>
    <row r="1" ht="24.0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ht="61.5" customHeight="1">
      <c r="A2" s="59" t="s">
        <v>73</v>
      </c>
      <c r="B2" s="60"/>
      <c r="C2" s="60"/>
      <c r="D2" s="60"/>
      <c r="E2" s="60"/>
      <c r="F2" s="60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ht="14.25" customHeight="1">
      <c r="A3" s="61"/>
      <c r="B3" s="26"/>
      <c r="C3" s="26"/>
      <c r="D3" s="26"/>
      <c r="E3" s="26"/>
      <c r="F3" s="62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ht="13.5" customHeight="1">
      <c r="A4" s="63" t="s">
        <v>47</v>
      </c>
      <c r="B4" s="64" t="str">
        <f>Cover!B4</f>
        <v>VinaTech Smart Manufacturing's order status management system</v>
      </c>
      <c r="C4" s="22"/>
      <c r="D4" s="65" t="s">
        <v>49</v>
      </c>
      <c r="E4" s="22"/>
      <c r="F4" s="66" t="s">
        <v>50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</row>
    <row r="5" ht="13.5" customHeight="1">
      <c r="A5" s="63" t="s">
        <v>51</v>
      </c>
      <c r="B5" s="64" t="str">
        <f>Cover!B5</f>
        <v>VTOMS</v>
      </c>
      <c r="C5" s="22"/>
      <c r="D5" s="65" t="s">
        <v>74</v>
      </c>
      <c r="E5" s="22"/>
      <c r="F5" s="66" t="s">
        <v>75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</row>
    <row r="6" ht="12.75" customHeight="1">
      <c r="A6" s="33" t="s">
        <v>54</v>
      </c>
      <c r="B6" s="64" t="str">
        <f>Cover!B6</f>
        <v>VTOMS. Unit Test</v>
      </c>
      <c r="C6" s="22"/>
      <c r="D6" s="65" t="s">
        <v>53</v>
      </c>
      <c r="E6" s="22"/>
      <c r="F6" s="67">
        <v>46129.0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</row>
    <row r="7" ht="15.75" customHeight="1">
      <c r="A7" s="33" t="s">
        <v>76</v>
      </c>
      <c r="B7" s="68"/>
      <c r="C7" s="21"/>
      <c r="D7" s="21"/>
      <c r="E7" s="21"/>
      <c r="F7" s="22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</row>
    <row r="8" ht="14.25" customHeight="1">
      <c r="A8" s="69"/>
      <c r="B8" s="70"/>
      <c r="C8" s="71"/>
      <c r="D8" s="71"/>
      <c r="E8" s="71"/>
      <c r="F8" s="72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</row>
    <row r="9" ht="12.75" customHeight="1">
      <c r="A9" s="69"/>
      <c r="B9" s="70"/>
      <c r="C9" s="71"/>
      <c r="D9" s="71"/>
      <c r="E9" s="71"/>
      <c r="F9" s="72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 ht="12.75" customHeight="1">
      <c r="A10" s="71"/>
      <c r="B10" s="71"/>
      <c r="C10" s="71"/>
      <c r="D10" s="71"/>
      <c r="E10" s="71"/>
      <c r="F10" s="7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</row>
    <row r="11" ht="14.25" customHeight="1">
      <c r="A11" s="73" t="s">
        <v>77</v>
      </c>
      <c r="B11" s="74" t="s">
        <v>78</v>
      </c>
      <c r="C11" s="75" t="s">
        <v>79</v>
      </c>
      <c r="D11" s="74" t="s">
        <v>80</v>
      </c>
      <c r="E11" s="76" t="s">
        <v>81</v>
      </c>
      <c r="F11" s="77" t="s">
        <v>82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>
      <c r="A12" s="78">
        <v>1.0</v>
      </c>
      <c r="B12" s="79" t="s">
        <v>83</v>
      </c>
      <c r="C12" s="80">
        <f>'Create Sales Order (VA01)'!A5</f>
        <v>9</v>
      </c>
      <c r="D12" s="81" t="str">
        <f>'Create Sales Order (VA01)'!D5</f>
        <v>0</v>
      </c>
      <c r="E12" s="80" t="str">
        <f>'Create Sales Order (VA01)'!F5</f>
        <v>0</v>
      </c>
      <c r="F12" s="81">
        <f t="shared" ref="F12:F14" si="1">E12+D12+C12</f>
        <v>9</v>
      </c>
      <c r="G12" s="82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>
      <c r="A13" s="78">
        <v>2.0</v>
      </c>
      <c r="B13" s="79" t="s">
        <v>84</v>
      </c>
      <c r="C13" s="80">
        <f>'Create Delivery'!A5</f>
        <v>7</v>
      </c>
      <c r="D13" s="80" t="str">
        <f>'Create Delivery'!D5</f>
        <v>0</v>
      </c>
      <c r="E13" s="80" t="str">
        <f>'Create Delivery'!F5</f>
        <v>0</v>
      </c>
      <c r="F13" s="81">
        <f t="shared" si="1"/>
        <v>7</v>
      </c>
      <c r="G13" s="82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>
      <c r="A14" s="78">
        <v>3.0</v>
      </c>
      <c r="B14" s="83" t="s">
        <v>85</v>
      </c>
      <c r="C14" s="80">
        <f>'Create Return Order (VA01)'!A5</f>
        <v>5</v>
      </c>
      <c r="D14" s="80">
        <f>'Create Return Order (VA01)'!D5</f>
        <v>1</v>
      </c>
      <c r="E14" s="80" t="str">
        <f>'Create Return Order (VA01)'!F5</f>
        <v>0</v>
      </c>
      <c r="F14" s="81">
        <f t="shared" si="1"/>
        <v>6</v>
      </c>
      <c r="G14" s="82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ht="13.5" customHeight="1">
      <c r="A15" s="84"/>
      <c r="B15" s="85" t="s">
        <v>86</v>
      </c>
      <c r="C15" s="86">
        <f t="shared" ref="C15:D15" si="2">SUM(C12:C14)</f>
        <v>21</v>
      </c>
      <c r="D15" s="86">
        <f t="shared" si="2"/>
        <v>1</v>
      </c>
      <c r="E15" s="86">
        <f>SUM(E12:E13)</f>
        <v>0</v>
      </c>
      <c r="F15" s="86">
        <f>F12+F13+F14</f>
        <v>22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ht="12.75" customHeight="1">
      <c r="A16" s="87"/>
      <c r="B16" s="26"/>
      <c r="C16" s="88"/>
      <c r="D16" s="89"/>
      <c r="E16" s="89"/>
      <c r="F16" s="89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ht="12.75" customHeight="1">
      <c r="A17" s="26"/>
      <c r="B17" s="90" t="s">
        <v>87</v>
      </c>
      <c r="C17" s="26"/>
      <c r="D17" s="91">
        <f>(C15+D15)*100/(F15)</f>
        <v>100</v>
      </c>
      <c r="E17" s="26" t="s">
        <v>88</v>
      </c>
      <c r="F17" s="92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ht="12.75" customHeight="1">
      <c r="A18" s="26"/>
      <c r="B18" s="90" t="s">
        <v>89</v>
      </c>
      <c r="C18" s="26"/>
      <c r="D18" s="91">
        <f>C15*100/(F15)</f>
        <v>95.45454545</v>
      </c>
      <c r="E18" s="26" t="s">
        <v>88</v>
      </c>
      <c r="F18" s="92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ht="12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ht="12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ht="12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ht="12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ht="12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ht="12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ht="12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ht="12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ht="12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ht="12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ht="12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ht="12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ht="12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ht="12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ht="12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ht="12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ht="12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ht="12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ht="12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ht="12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ht="12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ht="12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ht="12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ht="12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ht="12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ht="12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ht="12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ht="12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ht="12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ht="12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ht="12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ht="12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ht="12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ht="12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ht="12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ht="12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ht="12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  <row r="56" ht="12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ht="12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ht="12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ht="12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ht="12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 ht="12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</row>
    <row r="62" ht="12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ht="12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</row>
    <row r="64" ht="12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</row>
    <row r="65" ht="12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ht="12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ht="12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</row>
    <row r="68" ht="12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</row>
    <row r="69" ht="12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</row>
    <row r="72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</row>
    <row r="74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</row>
    <row r="75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</row>
    <row r="76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</row>
    <row r="7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</row>
    <row r="80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</row>
    <row r="81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</row>
    <row r="82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ht="12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ht="12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</row>
    <row r="85" ht="12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ht="12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</row>
    <row r="87" ht="12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</row>
    <row r="88" ht="12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</row>
    <row r="89" ht="12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</row>
    <row r="90" ht="12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</row>
    <row r="91" ht="12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</row>
    <row r="92" ht="12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</row>
    <row r="93" ht="12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</row>
    <row r="94" ht="12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 ht="12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</row>
    <row r="96" ht="12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</row>
    <row r="97" ht="12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</row>
    <row r="98" ht="12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</row>
    <row r="99" ht="12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</row>
    <row r="100" ht="12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</row>
    <row r="101" ht="12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</row>
    <row r="102" ht="12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</row>
    <row r="103" ht="12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</row>
    <row r="104" ht="12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</row>
    <row r="105" ht="12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</row>
    <row r="106" ht="12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</row>
    <row r="107" ht="12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</row>
    <row r="108" ht="12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</row>
    <row r="109" ht="12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</row>
    <row r="110" ht="12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</row>
    <row r="111" ht="12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</row>
    <row r="112" ht="12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</row>
    <row r="113" ht="12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</row>
    <row r="114" ht="12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</row>
    <row r="115" ht="12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</row>
    <row r="116" ht="12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</row>
    <row r="117" ht="12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</row>
    <row r="118" ht="12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</row>
    <row r="119" ht="12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</row>
    <row r="120" ht="12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</row>
    <row r="121" ht="12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</row>
    <row r="122" ht="12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</row>
    <row r="123" ht="12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</row>
    <row r="124" ht="12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</row>
    <row r="125" ht="12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</row>
    <row r="126" ht="12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</row>
    <row r="127" ht="12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</row>
    <row r="128" ht="12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</row>
    <row r="129" ht="12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</row>
    <row r="130" ht="12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</row>
    <row r="131" ht="12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</row>
    <row r="132" ht="12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</row>
    <row r="133" ht="12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</row>
    <row r="134" ht="12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</row>
    <row r="135" ht="12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</row>
    <row r="136" ht="12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</row>
    <row r="137" ht="12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</row>
    <row r="138" ht="12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</row>
    <row r="139" ht="12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</row>
    <row r="140" ht="12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</row>
    <row r="141" ht="12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</row>
    <row r="142" ht="12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</row>
    <row r="143" ht="12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</row>
    <row r="144" ht="12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</row>
    <row r="145" ht="12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</row>
    <row r="146" ht="12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</row>
    <row r="147" ht="12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</row>
    <row r="148" ht="12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</row>
    <row r="149" ht="12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</row>
    <row r="150" ht="12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</row>
    <row r="151" ht="12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</row>
    <row r="152" ht="12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</row>
    <row r="153" ht="12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</row>
    <row r="154" ht="12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</row>
    <row r="155" ht="12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</row>
    <row r="156" ht="12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</row>
    <row r="157" ht="12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</row>
    <row r="158" ht="12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</row>
    <row r="159" ht="12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</row>
    <row r="160" ht="12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</row>
    <row r="161" ht="12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</row>
    <row r="162" ht="12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</row>
    <row r="163" ht="12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</row>
    <row r="164" ht="12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</row>
    <row r="165" ht="12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</row>
    <row r="166" ht="12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</row>
    <row r="167" ht="12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</row>
    <row r="168" ht="12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</row>
    <row r="169" ht="12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</row>
    <row r="170" ht="12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</row>
    <row r="171" ht="12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</row>
    <row r="172" ht="12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</row>
    <row r="173" ht="12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</row>
    <row r="174" ht="12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</row>
    <row r="175" ht="12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</row>
    <row r="176" ht="12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</row>
    <row r="177" ht="12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</row>
    <row r="178" ht="12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</row>
    <row r="179" ht="12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</row>
    <row r="180" ht="12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</row>
    <row r="181" ht="12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</row>
    <row r="182" ht="12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</row>
    <row r="183" ht="12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</row>
    <row r="184" ht="12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</row>
    <row r="185" ht="12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</row>
    <row r="186" ht="12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</row>
    <row r="187" ht="12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</row>
    <row r="188" ht="12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</row>
    <row r="189" ht="12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</row>
    <row r="190" ht="12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</row>
    <row r="191" ht="12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</row>
    <row r="192" ht="12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</row>
    <row r="193" ht="12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</row>
    <row r="194" ht="12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</row>
    <row r="195" ht="12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</row>
    <row r="196" ht="12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</row>
    <row r="197" ht="12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</row>
    <row r="198" ht="12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</row>
    <row r="199" ht="12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</row>
    <row r="200" ht="12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</row>
    <row r="201" ht="12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</row>
    <row r="202" ht="12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</row>
    <row r="203" ht="12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</row>
    <row r="204" ht="12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</row>
    <row r="205" ht="12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</row>
    <row r="206" ht="12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</row>
    <row r="207" ht="12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</row>
    <row r="208" ht="12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</row>
    <row r="209" ht="12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</row>
    <row r="210" ht="12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</row>
    <row r="211" ht="12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</row>
    <row r="212" ht="12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</row>
    <row r="213" ht="12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</row>
    <row r="214" ht="12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</row>
    <row r="215" ht="12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</row>
    <row r="216" ht="12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</row>
    <row r="217" ht="12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</row>
    <row r="218" ht="12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</row>
  </sheetData>
  <mergeCells count="8">
    <mergeCell ref="A2:F2"/>
    <mergeCell ref="B4:C4"/>
    <mergeCell ref="D4:E4"/>
    <mergeCell ref="B5:C5"/>
    <mergeCell ref="D5:E5"/>
    <mergeCell ref="B6:C6"/>
    <mergeCell ref="D6:E6"/>
    <mergeCell ref="B7:F7"/>
  </mergeCells>
  <hyperlinks>
    <hyperlink display="Create Sales Order (VA01)" location="'Create Sales Order (VA01)'!A1" ref="B12"/>
    <hyperlink display="Create Delivery" location="'Create Delivery'!A1" ref="B13"/>
    <hyperlink display="Create Return Order (VA01)" location="'Create Return Order (VA01)'!A1" ref="B14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8.75"/>
    <col customWidth="1" min="3" max="3" width="38.75"/>
    <col customWidth="1" min="4" max="4" width="32.88"/>
    <col customWidth="1" min="5" max="5" width="33.0"/>
    <col customWidth="1" min="6" max="6" width="53.75"/>
    <col customWidth="1" min="7" max="26" width="8.0"/>
  </cols>
  <sheetData>
    <row r="1" ht="12.75" customHeight="1">
      <c r="A1" s="93"/>
      <c r="B1" s="94"/>
      <c r="C1" s="95"/>
      <c r="D1" s="96"/>
      <c r="E1" s="96"/>
      <c r="F1" s="9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4.0" customHeight="1">
      <c r="A2" s="97"/>
      <c r="C2" s="98" t="s">
        <v>90</v>
      </c>
      <c r="D2" s="98"/>
      <c r="E2" s="99"/>
      <c r="F2" s="9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3.5" customHeight="1">
      <c r="A3" s="100"/>
      <c r="B3" s="101"/>
      <c r="C3" s="95"/>
      <c r="D3" s="102"/>
      <c r="E3" s="102"/>
      <c r="F3" s="9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4.25" customHeight="1">
      <c r="A4" s="103" t="s">
        <v>47</v>
      </c>
      <c r="B4" s="21"/>
      <c r="C4" s="64" t="str">
        <f>Cover!B4</f>
        <v>VinaTech Smart Manufacturing's order status management system</v>
      </c>
      <c r="D4" s="21"/>
      <c r="E4" s="21"/>
      <c r="F4" s="22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4.25" customHeight="1">
      <c r="A5" s="103" t="s">
        <v>51</v>
      </c>
      <c r="B5" s="21"/>
      <c r="C5" s="104" t="s">
        <v>91</v>
      </c>
      <c r="D5" s="21"/>
      <c r="E5" s="22"/>
      <c r="F5" s="105"/>
      <c r="G5" s="82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4.25" customHeight="1">
      <c r="A6" s="106" t="s">
        <v>92</v>
      </c>
      <c r="B6" s="21"/>
      <c r="C6" s="107"/>
      <c r="D6" s="21"/>
      <c r="E6" s="22"/>
      <c r="F6" s="108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75" customHeight="1">
      <c r="A7" s="109" t="s">
        <v>93</v>
      </c>
      <c r="B7" s="22"/>
      <c r="C7" s="110"/>
      <c r="D7" s="21"/>
      <c r="E7" s="21"/>
      <c r="F7" s="22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75" customHeight="1">
      <c r="A8" s="112"/>
      <c r="B8" s="112"/>
      <c r="C8" s="113"/>
      <c r="D8" s="71"/>
      <c r="E8" s="71"/>
      <c r="F8" s="71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75" customHeight="1">
      <c r="A9" s="114"/>
      <c r="B9" s="114"/>
      <c r="C9" s="115"/>
      <c r="D9" s="116"/>
      <c r="E9" s="116"/>
      <c r="F9" s="116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ht="24.0" customHeight="1">
      <c r="A10" s="118" t="s">
        <v>77</v>
      </c>
      <c r="B10" s="119" t="s">
        <v>94</v>
      </c>
      <c r="C10" s="120" t="s">
        <v>95</v>
      </c>
      <c r="D10" s="121" t="s">
        <v>96</v>
      </c>
      <c r="E10" s="122" t="s">
        <v>97</v>
      </c>
      <c r="F10" s="123" t="s">
        <v>98</v>
      </c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</row>
    <row r="11" ht="18.0" customHeight="1">
      <c r="A11" s="125">
        <v>1.0</v>
      </c>
      <c r="B11" s="126" t="s">
        <v>99</v>
      </c>
      <c r="C11" s="127" t="s">
        <v>83</v>
      </c>
      <c r="D11" s="128" t="s">
        <v>83</v>
      </c>
      <c r="E11" s="129"/>
      <c r="F11" s="129"/>
      <c r="G11" s="82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8.0" customHeight="1">
      <c r="A12" s="130"/>
      <c r="B12" s="130"/>
      <c r="C12" s="127" t="s">
        <v>84</v>
      </c>
      <c r="D12" s="128" t="s">
        <v>84</v>
      </c>
      <c r="E12" s="129"/>
      <c r="F12" s="129"/>
      <c r="G12" s="82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8.0" customHeight="1">
      <c r="A13" s="131"/>
      <c r="B13" s="131"/>
      <c r="C13" s="132" t="s">
        <v>85</v>
      </c>
      <c r="D13" s="133" t="s">
        <v>85</v>
      </c>
      <c r="E13" s="129"/>
      <c r="F13" s="129"/>
      <c r="G13" s="82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2.75" customHeight="1">
      <c r="A14" s="134"/>
      <c r="B14" s="134"/>
      <c r="C14" s="134"/>
      <c r="D14" s="134"/>
      <c r="E14" s="134"/>
      <c r="F14" s="134"/>
      <c r="G14" s="82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2.75" customHeight="1">
      <c r="A15" s="96"/>
      <c r="B15" s="96"/>
      <c r="C15" s="96"/>
      <c r="D15" s="96"/>
      <c r="E15" s="96"/>
      <c r="F15" s="96"/>
      <c r="G15" s="82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2.75" customHeight="1">
      <c r="A16" s="96"/>
      <c r="B16" s="96"/>
      <c r="C16" s="96"/>
      <c r="D16" s="96"/>
      <c r="E16" s="96"/>
      <c r="F16" s="96"/>
      <c r="G16" s="82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.75" customHeight="1">
      <c r="A17" s="96"/>
      <c r="B17" s="96"/>
      <c r="C17" s="96"/>
      <c r="D17" s="96"/>
      <c r="E17" s="96"/>
      <c r="F17" s="96"/>
      <c r="G17" s="82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2.75" customHeight="1">
      <c r="A18" s="96"/>
      <c r="B18" s="96"/>
      <c r="C18" s="96"/>
      <c r="D18" s="96"/>
      <c r="E18" s="96"/>
      <c r="F18" s="96"/>
      <c r="G18" s="82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2.75" customHeight="1">
      <c r="A19" s="96"/>
      <c r="B19" s="96"/>
      <c r="C19" s="96"/>
      <c r="D19" s="96"/>
      <c r="E19" s="96"/>
      <c r="F19" s="9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2.75" customHeight="1">
      <c r="A20" s="96"/>
      <c r="B20" s="96"/>
      <c r="C20" s="96"/>
      <c r="D20" s="96"/>
      <c r="E20" s="96"/>
      <c r="F20" s="9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2.75" customHeight="1">
      <c r="A21" s="135"/>
      <c r="B21" s="135"/>
      <c r="C21" s="95"/>
      <c r="D21" s="96"/>
      <c r="E21" s="96"/>
      <c r="F21" s="9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.75" customHeight="1">
      <c r="A22" s="135"/>
      <c r="B22" s="135"/>
      <c r="C22" s="95"/>
      <c r="D22" s="96"/>
      <c r="E22" s="96"/>
      <c r="F22" s="9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2.75" customHeight="1">
      <c r="A23" s="135"/>
      <c r="B23" s="135"/>
      <c r="C23" s="95"/>
      <c r="D23" s="96"/>
      <c r="E23" s="96"/>
      <c r="F23" s="9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2.75" customHeight="1">
      <c r="A24" s="135"/>
      <c r="B24" s="135"/>
      <c r="C24" s="95"/>
      <c r="D24" s="96"/>
      <c r="E24" s="96"/>
      <c r="F24" s="9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.75" customHeight="1">
      <c r="A25" s="135"/>
      <c r="B25" s="135"/>
      <c r="C25" s="95"/>
      <c r="D25" s="96"/>
      <c r="E25" s="96"/>
      <c r="F25" s="9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75" customHeight="1">
      <c r="A26" s="135"/>
      <c r="B26" s="135"/>
      <c r="C26" s="95"/>
      <c r="D26" s="96"/>
      <c r="E26" s="96"/>
      <c r="F26" s="9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75" customHeight="1">
      <c r="A27" s="135"/>
      <c r="B27" s="135"/>
      <c r="C27" s="95"/>
      <c r="D27" s="96"/>
      <c r="E27" s="96"/>
      <c r="F27" s="9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75" customHeight="1">
      <c r="A28" s="135"/>
      <c r="B28" s="135"/>
      <c r="C28" s="95"/>
      <c r="D28" s="96"/>
      <c r="E28" s="96"/>
      <c r="F28" s="9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75" customHeight="1">
      <c r="A29" s="135"/>
      <c r="B29" s="135"/>
      <c r="C29" s="95"/>
      <c r="D29" s="96"/>
      <c r="E29" s="96"/>
      <c r="F29" s="9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2.75" customHeight="1">
      <c r="A30" s="135"/>
      <c r="B30" s="135"/>
      <c r="C30" s="95"/>
      <c r="D30" s="96"/>
      <c r="E30" s="96"/>
      <c r="F30" s="9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2.75" customHeight="1">
      <c r="A31" s="135"/>
      <c r="B31" s="135"/>
      <c r="C31" s="95"/>
      <c r="D31" s="96"/>
      <c r="E31" s="96"/>
      <c r="F31" s="9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2.75" customHeight="1">
      <c r="A32" s="135"/>
      <c r="B32" s="135"/>
      <c r="C32" s="95"/>
      <c r="D32" s="96"/>
      <c r="E32" s="96"/>
      <c r="F32" s="9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2.75" customHeight="1">
      <c r="A33" s="135"/>
      <c r="B33" s="135"/>
      <c r="C33" s="95"/>
      <c r="D33" s="96"/>
      <c r="E33" s="96"/>
      <c r="F33" s="9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2.75" customHeight="1">
      <c r="A34" s="135"/>
      <c r="B34" s="135"/>
      <c r="C34" s="95"/>
      <c r="D34" s="96"/>
      <c r="E34" s="96"/>
      <c r="F34" s="9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2.75" customHeight="1">
      <c r="A35" s="135"/>
      <c r="B35" s="135"/>
      <c r="C35" s="95"/>
      <c r="D35" s="96"/>
      <c r="E35" s="96"/>
      <c r="F35" s="9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2.75" customHeight="1">
      <c r="A36" s="135"/>
      <c r="B36" s="135"/>
      <c r="C36" s="95"/>
      <c r="D36" s="96"/>
      <c r="E36" s="96"/>
      <c r="F36" s="9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2.75" customHeight="1">
      <c r="A37" s="135"/>
      <c r="B37" s="135"/>
      <c r="C37" s="95"/>
      <c r="D37" s="96"/>
      <c r="E37" s="96"/>
      <c r="F37" s="9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75" customHeight="1">
      <c r="A38" s="135"/>
      <c r="B38" s="135"/>
      <c r="C38" s="95"/>
      <c r="D38" s="96"/>
      <c r="E38" s="96"/>
      <c r="F38" s="9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75" customHeight="1">
      <c r="A39" s="135"/>
      <c r="B39" s="135"/>
      <c r="C39" s="95"/>
      <c r="D39" s="96"/>
      <c r="E39" s="96"/>
      <c r="F39" s="9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75" customHeight="1">
      <c r="A40" s="135"/>
      <c r="B40" s="135"/>
      <c r="C40" s="95"/>
      <c r="D40" s="96"/>
      <c r="E40" s="96"/>
      <c r="F40" s="9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2.75" customHeight="1">
      <c r="A41" s="135"/>
      <c r="B41" s="135"/>
      <c r="C41" s="95"/>
      <c r="D41" s="96"/>
      <c r="E41" s="96"/>
      <c r="F41" s="9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2.75" customHeight="1">
      <c r="A42" s="135"/>
      <c r="B42" s="135"/>
      <c r="C42" s="95"/>
      <c r="D42" s="96"/>
      <c r="E42" s="96"/>
      <c r="F42" s="9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2.75" customHeight="1">
      <c r="A43" s="135"/>
      <c r="B43" s="135"/>
      <c r="C43" s="95"/>
      <c r="D43" s="96"/>
      <c r="E43" s="96"/>
      <c r="F43" s="9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75" customHeight="1">
      <c r="A44" s="135"/>
      <c r="B44" s="135"/>
      <c r="C44" s="95"/>
      <c r="D44" s="96"/>
      <c r="E44" s="96"/>
      <c r="F44" s="9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75" customHeight="1">
      <c r="A45" s="135"/>
      <c r="B45" s="135"/>
      <c r="C45" s="95"/>
      <c r="D45" s="96"/>
      <c r="E45" s="96"/>
      <c r="F45" s="9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75" customHeight="1">
      <c r="A46" s="135"/>
      <c r="B46" s="135"/>
      <c r="C46" s="95"/>
      <c r="D46" s="96"/>
      <c r="E46" s="96"/>
      <c r="F46" s="9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75" customHeight="1">
      <c r="A47" s="135"/>
      <c r="B47" s="135"/>
      <c r="C47" s="95"/>
      <c r="D47" s="96"/>
      <c r="E47" s="96"/>
      <c r="F47" s="9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75" customHeight="1">
      <c r="A48" s="135"/>
      <c r="B48" s="135"/>
      <c r="C48" s="95"/>
      <c r="D48" s="96"/>
      <c r="E48" s="96"/>
      <c r="F48" s="9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75" customHeight="1">
      <c r="A49" s="135"/>
      <c r="B49" s="135"/>
      <c r="C49" s="95"/>
      <c r="D49" s="96"/>
      <c r="E49" s="96"/>
      <c r="F49" s="9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75" customHeight="1">
      <c r="A50" s="135"/>
      <c r="B50" s="135"/>
      <c r="C50" s="95"/>
      <c r="D50" s="96"/>
      <c r="E50" s="96"/>
      <c r="F50" s="9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75" customHeight="1">
      <c r="A51" s="135"/>
      <c r="B51" s="135"/>
      <c r="C51" s="95"/>
      <c r="D51" s="96"/>
      <c r="E51" s="96"/>
      <c r="F51" s="9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75" customHeight="1">
      <c r="A52" s="135"/>
      <c r="B52" s="135"/>
      <c r="C52" s="95"/>
      <c r="D52" s="96"/>
      <c r="E52" s="96"/>
      <c r="F52" s="9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75" customHeight="1">
      <c r="A53" s="135"/>
      <c r="B53" s="135"/>
      <c r="C53" s="95"/>
      <c r="D53" s="96"/>
      <c r="E53" s="96"/>
      <c r="F53" s="9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75" customHeight="1">
      <c r="A54" s="135"/>
      <c r="B54" s="135"/>
      <c r="C54" s="95"/>
      <c r="D54" s="96"/>
      <c r="E54" s="96"/>
      <c r="F54" s="9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75" customHeight="1">
      <c r="A55" s="135"/>
      <c r="B55" s="135"/>
      <c r="C55" s="95"/>
      <c r="D55" s="96"/>
      <c r="E55" s="96"/>
      <c r="F55" s="9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2.75" customHeight="1">
      <c r="A56" s="135"/>
      <c r="B56" s="135"/>
      <c r="C56" s="95"/>
      <c r="D56" s="96"/>
      <c r="E56" s="96"/>
      <c r="F56" s="9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75" customHeight="1">
      <c r="A57" s="135"/>
      <c r="B57" s="135"/>
      <c r="C57" s="95"/>
      <c r="D57" s="96"/>
      <c r="E57" s="96"/>
      <c r="F57" s="9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75" customHeight="1">
      <c r="A58" s="135"/>
      <c r="B58" s="135"/>
      <c r="C58" s="95"/>
      <c r="D58" s="96"/>
      <c r="E58" s="96"/>
      <c r="F58" s="9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75" customHeight="1">
      <c r="A59" s="135"/>
      <c r="B59" s="135"/>
      <c r="C59" s="95"/>
      <c r="D59" s="96"/>
      <c r="E59" s="96"/>
      <c r="F59" s="9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2.75" customHeight="1">
      <c r="A60" s="135"/>
      <c r="B60" s="135"/>
      <c r="C60" s="95"/>
      <c r="D60" s="96"/>
      <c r="E60" s="96"/>
      <c r="F60" s="9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75" customHeight="1">
      <c r="A61" s="135"/>
      <c r="B61" s="135"/>
      <c r="C61" s="95"/>
      <c r="D61" s="96"/>
      <c r="E61" s="96"/>
      <c r="F61" s="9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2.75" customHeight="1">
      <c r="A62" s="135"/>
      <c r="B62" s="135"/>
      <c r="C62" s="95"/>
      <c r="D62" s="96"/>
      <c r="E62" s="96"/>
      <c r="F62" s="9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2.75" customHeight="1">
      <c r="A63" s="135"/>
      <c r="B63" s="135"/>
      <c r="C63" s="95"/>
      <c r="D63" s="96"/>
      <c r="E63" s="96"/>
      <c r="F63" s="9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2.75" customHeight="1">
      <c r="A64" s="135"/>
      <c r="B64" s="135"/>
      <c r="C64" s="95"/>
      <c r="D64" s="96"/>
      <c r="E64" s="96"/>
      <c r="F64" s="9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75" customHeight="1">
      <c r="A65" s="135"/>
      <c r="B65" s="135"/>
      <c r="C65" s="95"/>
      <c r="D65" s="96"/>
      <c r="E65" s="96"/>
      <c r="F65" s="9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75" customHeight="1">
      <c r="A66" s="135"/>
      <c r="B66" s="135"/>
      <c r="C66" s="95"/>
      <c r="D66" s="96"/>
      <c r="E66" s="96"/>
      <c r="F66" s="9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2.75" customHeight="1">
      <c r="A67" s="135"/>
      <c r="B67" s="135"/>
      <c r="C67" s="95"/>
      <c r="D67" s="96"/>
      <c r="E67" s="96"/>
      <c r="F67" s="9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75" customHeight="1">
      <c r="A68" s="135"/>
      <c r="B68" s="135"/>
      <c r="C68" s="95"/>
      <c r="D68" s="96"/>
      <c r="E68" s="96"/>
      <c r="F68" s="9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135"/>
      <c r="B69" s="135"/>
      <c r="C69" s="95"/>
      <c r="D69" s="96"/>
      <c r="E69" s="96"/>
      <c r="F69" s="9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135"/>
      <c r="B70" s="135"/>
      <c r="C70" s="95"/>
      <c r="D70" s="96"/>
      <c r="E70" s="96"/>
      <c r="F70" s="9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135"/>
      <c r="B71" s="135"/>
      <c r="C71" s="95"/>
      <c r="D71" s="96"/>
      <c r="E71" s="96"/>
      <c r="F71" s="9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135"/>
      <c r="B72" s="135"/>
      <c r="C72" s="95"/>
      <c r="D72" s="96"/>
      <c r="E72" s="96"/>
      <c r="F72" s="9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135"/>
      <c r="B73" s="135"/>
      <c r="C73" s="95"/>
      <c r="D73" s="96"/>
      <c r="E73" s="96"/>
      <c r="F73" s="9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135"/>
      <c r="B74" s="135"/>
      <c r="C74" s="95"/>
      <c r="D74" s="96"/>
      <c r="E74" s="96"/>
      <c r="F74" s="9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135"/>
      <c r="B75" s="135"/>
      <c r="C75" s="95"/>
      <c r="D75" s="96"/>
      <c r="E75" s="96"/>
      <c r="F75" s="9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135"/>
      <c r="B76" s="135"/>
      <c r="C76" s="95"/>
      <c r="D76" s="96"/>
      <c r="E76" s="96"/>
      <c r="F76" s="9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135"/>
      <c r="B77" s="135"/>
      <c r="C77" s="95"/>
      <c r="D77" s="96"/>
      <c r="E77" s="96"/>
      <c r="F77" s="9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135"/>
      <c r="B78" s="135"/>
      <c r="C78" s="95"/>
      <c r="D78" s="96"/>
      <c r="E78" s="96"/>
      <c r="F78" s="9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135"/>
      <c r="B79" s="135"/>
      <c r="C79" s="95"/>
      <c r="D79" s="96"/>
      <c r="E79" s="96"/>
      <c r="F79" s="9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135"/>
      <c r="B80" s="135"/>
      <c r="C80" s="95"/>
      <c r="D80" s="96"/>
      <c r="E80" s="96"/>
      <c r="F80" s="9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135"/>
      <c r="B81" s="135"/>
      <c r="C81" s="95"/>
      <c r="D81" s="96"/>
      <c r="E81" s="96"/>
      <c r="F81" s="9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135"/>
      <c r="B82" s="135"/>
      <c r="C82" s="95"/>
      <c r="D82" s="96"/>
      <c r="E82" s="96"/>
      <c r="F82" s="9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135"/>
      <c r="B83" s="135"/>
      <c r="C83" s="95"/>
      <c r="D83" s="96"/>
      <c r="E83" s="96"/>
      <c r="F83" s="9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135"/>
      <c r="B84" s="135"/>
      <c r="C84" s="95"/>
      <c r="D84" s="96"/>
      <c r="E84" s="96"/>
      <c r="F84" s="9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135"/>
      <c r="B85" s="135"/>
      <c r="C85" s="95"/>
      <c r="D85" s="96"/>
      <c r="E85" s="96"/>
      <c r="F85" s="9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135"/>
      <c r="B86" s="135"/>
      <c r="C86" s="95"/>
      <c r="D86" s="96"/>
      <c r="E86" s="96"/>
      <c r="F86" s="9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135"/>
      <c r="B87" s="135"/>
      <c r="C87" s="95"/>
      <c r="D87" s="96"/>
      <c r="E87" s="96"/>
      <c r="F87" s="9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135"/>
      <c r="B88" s="135"/>
      <c r="C88" s="95"/>
      <c r="D88" s="96"/>
      <c r="E88" s="96"/>
      <c r="F88" s="9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135"/>
      <c r="B89" s="135"/>
      <c r="C89" s="95"/>
      <c r="D89" s="96"/>
      <c r="E89" s="96"/>
      <c r="F89" s="9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135"/>
      <c r="B90" s="135"/>
      <c r="C90" s="95"/>
      <c r="D90" s="96"/>
      <c r="E90" s="96"/>
      <c r="F90" s="9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135"/>
      <c r="B91" s="135"/>
      <c r="C91" s="95"/>
      <c r="D91" s="96"/>
      <c r="E91" s="96"/>
      <c r="F91" s="9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135"/>
      <c r="B92" s="135"/>
      <c r="C92" s="95"/>
      <c r="D92" s="96"/>
      <c r="E92" s="96"/>
      <c r="F92" s="9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135"/>
      <c r="B93" s="135"/>
      <c r="C93" s="95"/>
      <c r="D93" s="96"/>
      <c r="E93" s="96"/>
      <c r="F93" s="9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135"/>
      <c r="B94" s="135"/>
      <c r="C94" s="95"/>
      <c r="D94" s="96"/>
      <c r="E94" s="96"/>
      <c r="F94" s="9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135"/>
      <c r="B95" s="135"/>
      <c r="C95" s="95"/>
      <c r="D95" s="96"/>
      <c r="E95" s="96"/>
      <c r="F95" s="9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135"/>
      <c r="B96" s="135"/>
      <c r="C96" s="95"/>
      <c r="D96" s="96"/>
      <c r="E96" s="96"/>
      <c r="F96" s="9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135"/>
      <c r="B97" s="135"/>
      <c r="C97" s="95"/>
      <c r="D97" s="96"/>
      <c r="E97" s="96"/>
      <c r="F97" s="9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135"/>
      <c r="B98" s="135"/>
      <c r="C98" s="95"/>
      <c r="D98" s="96"/>
      <c r="E98" s="96"/>
      <c r="F98" s="9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135"/>
      <c r="B99" s="135"/>
      <c r="C99" s="95"/>
      <c r="D99" s="96"/>
      <c r="E99" s="96"/>
      <c r="F99" s="9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135"/>
      <c r="B100" s="135"/>
      <c r="C100" s="95"/>
      <c r="D100" s="96"/>
      <c r="E100" s="96"/>
      <c r="F100" s="9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135"/>
      <c r="B101" s="135"/>
      <c r="C101" s="95"/>
      <c r="D101" s="96"/>
      <c r="E101" s="96"/>
      <c r="F101" s="9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135"/>
      <c r="B102" s="135"/>
      <c r="C102" s="95"/>
      <c r="D102" s="96"/>
      <c r="E102" s="96"/>
      <c r="F102" s="9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135"/>
      <c r="B103" s="135"/>
      <c r="C103" s="95"/>
      <c r="D103" s="96"/>
      <c r="E103" s="96"/>
      <c r="F103" s="9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135"/>
      <c r="B104" s="135"/>
      <c r="C104" s="95"/>
      <c r="D104" s="96"/>
      <c r="E104" s="96"/>
      <c r="F104" s="9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135"/>
      <c r="B105" s="135"/>
      <c r="C105" s="95"/>
      <c r="D105" s="96"/>
      <c r="E105" s="96"/>
      <c r="F105" s="9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135"/>
      <c r="B106" s="135"/>
      <c r="C106" s="95"/>
      <c r="D106" s="96"/>
      <c r="E106" s="96"/>
      <c r="F106" s="9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135"/>
      <c r="B107" s="135"/>
      <c r="C107" s="95"/>
      <c r="D107" s="96"/>
      <c r="E107" s="96"/>
      <c r="F107" s="9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135"/>
      <c r="B108" s="135"/>
      <c r="C108" s="95"/>
      <c r="D108" s="96"/>
      <c r="E108" s="96"/>
      <c r="F108" s="9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135"/>
      <c r="B109" s="135"/>
      <c r="C109" s="95"/>
      <c r="D109" s="96"/>
      <c r="E109" s="96"/>
      <c r="F109" s="9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135"/>
      <c r="B110" s="135"/>
      <c r="C110" s="95"/>
      <c r="D110" s="96"/>
      <c r="E110" s="96"/>
      <c r="F110" s="9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135"/>
      <c r="B111" s="135"/>
      <c r="C111" s="95"/>
      <c r="D111" s="96"/>
      <c r="E111" s="96"/>
      <c r="F111" s="9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135"/>
      <c r="B112" s="135"/>
      <c r="C112" s="95"/>
      <c r="D112" s="96"/>
      <c r="E112" s="96"/>
      <c r="F112" s="9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135"/>
      <c r="B113" s="135"/>
      <c r="C113" s="95"/>
      <c r="D113" s="96"/>
      <c r="E113" s="96"/>
      <c r="F113" s="9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135"/>
      <c r="B114" s="135"/>
      <c r="C114" s="95"/>
      <c r="D114" s="96"/>
      <c r="E114" s="96"/>
      <c r="F114" s="9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135"/>
      <c r="B115" s="135"/>
      <c r="C115" s="95"/>
      <c r="D115" s="96"/>
      <c r="E115" s="96"/>
      <c r="F115" s="9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135"/>
      <c r="B116" s="135"/>
      <c r="C116" s="95"/>
      <c r="D116" s="96"/>
      <c r="E116" s="96"/>
      <c r="F116" s="9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135"/>
      <c r="B117" s="135"/>
      <c r="C117" s="95"/>
      <c r="D117" s="96"/>
      <c r="E117" s="96"/>
      <c r="F117" s="9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135"/>
      <c r="B118" s="135"/>
      <c r="C118" s="95"/>
      <c r="D118" s="96"/>
      <c r="E118" s="96"/>
      <c r="F118" s="9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135"/>
      <c r="B119" s="135"/>
      <c r="C119" s="95"/>
      <c r="D119" s="96"/>
      <c r="E119" s="96"/>
      <c r="F119" s="9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135"/>
      <c r="B120" s="135"/>
      <c r="C120" s="95"/>
      <c r="D120" s="96"/>
      <c r="E120" s="96"/>
      <c r="F120" s="9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135"/>
      <c r="B121" s="135"/>
      <c r="C121" s="95"/>
      <c r="D121" s="96"/>
      <c r="E121" s="96"/>
      <c r="F121" s="9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135"/>
      <c r="B122" s="135"/>
      <c r="C122" s="95"/>
      <c r="D122" s="96"/>
      <c r="E122" s="96"/>
      <c r="F122" s="9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135"/>
      <c r="B123" s="135"/>
      <c r="C123" s="95"/>
      <c r="D123" s="96"/>
      <c r="E123" s="96"/>
      <c r="F123" s="9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135"/>
      <c r="B124" s="135"/>
      <c r="C124" s="95"/>
      <c r="D124" s="96"/>
      <c r="E124" s="96"/>
      <c r="F124" s="9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135"/>
      <c r="B125" s="135"/>
      <c r="C125" s="95"/>
      <c r="D125" s="96"/>
      <c r="E125" s="96"/>
      <c r="F125" s="9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135"/>
      <c r="B126" s="135"/>
      <c r="C126" s="95"/>
      <c r="D126" s="96"/>
      <c r="E126" s="96"/>
      <c r="F126" s="9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135"/>
      <c r="B127" s="135"/>
      <c r="C127" s="95"/>
      <c r="D127" s="96"/>
      <c r="E127" s="96"/>
      <c r="F127" s="9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135"/>
      <c r="B128" s="135"/>
      <c r="C128" s="95"/>
      <c r="D128" s="96"/>
      <c r="E128" s="96"/>
      <c r="F128" s="9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135"/>
      <c r="B129" s="135"/>
      <c r="C129" s="95"/>
      <c r="D129" s="96"/>
      <c r="E129" s="96"/>
      <c r="F129" s="9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135"/>
      <c r="B130" s="135"/>
      <c r="C130" s="95"/>
      <c r="D130" s="96"/>
      <c r="E130" s="96"/>
      <c r="F130" s="9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135"/>
      <c r="B131" s="135"/>
      <c r="C131" s="95"/>
      <c r="D131" s="96"/>
      <c r="E131" s="96"/>
      <c r="F131" s="9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135"/>
      <c r="B132" s="135"/>
      <c r="C132" s="95"/>
      <c r="D132" s="96"/>
      <c r="E132" s="96"/>
      <c r="F132" s="9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135"/>
      <c r="B133" s="135"/>
      <c r="C133" s="95"/>
      <c r="D133" s="96"/>
      <c r="E133" s="96"/>
      <c r="F133" s="9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135"/>
      <c r="B134" s="135"/>
      <c r="C134" s="95"/>
      <c r="D134" s="96"/>
      <c r="E134" s="96"/>
      <c r="F134" s="9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135"/>
      <c r="B135" s="135"/>
      <c r="C135" s="95"/>
      <c r="D135" s="96"/>
      <c r="E135" s="96"/>
      <c r="F135" s="9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135"/>
      <c r="B136" s="135"/>
      <c r="C136" s="95"/>
      <c r="D136" s="96"/>
      <c r="E136" s="96"/>
      <c r="F136" s="9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135"/>
      <c r="B137" s="135"/>
      <c r="C137" s="95"/>
      <c r="D137" s="96"/>
      <c r="E137" s="96"/>
      <c r="F137" s="9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135"/>
      <c r="B138" s="135"/>
      <c r="C138" s="95"/>
      <c r="D138" s="96"/>
      <c r="E138" s="96"/>
      <c r="F138" s="9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135"/>
      <c r="B139" s="135"/>
      <c r="C139" s="95"/>
      <c r="D139" s="96"/>
      <c r="E139" s="96"/>
      <c r="F139" s="9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135"/>
      <c r="B140" s="135"/>
      <c r="C140" s="95"/>
      <c r="D140" s="96"/>
      <c r="E140" s="96"/>
      <c r="F140" s="9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135"/>
      <c r="B141" s="135"/>
      <c r="C141" s="95"/>
      <c r="D141" s="96"/>
      <c r="E141" s="96"/>
      <c r="F141" s="9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135"/>
      <c r="B142" s="135"/>
      <c r="C142" s="95"/>
      <c r="D142" s="96"/>
      <c r="E142" s="96"/>
      <c r="F142" s="9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135"/>
      <c r="B143" s="135"/>
      <c r="C143" s="95"/>
      <c r="D143" s="96"/>
      <c r="E143" s="96"/>
      <c r="F143" s="9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135"/>
      <c r="B144" s="135"/>
      <c r="C144" s="95"/>
      <c r="D144" s="96"/>
      <c r="E144" s="96"/>
      <c r="F144" s="9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135"/>
      <c r="B145" s="135"/>
      <c r="C145" s="95"/>
      <c r="D145" s="96"/>
      <c r="E145" s="96"/>
      <c r="F145" s="9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135"/>
      <c r="B146" s="135"/>
      <c r="C146" s="95"/>
      <c r="D146" s="96"/>
      <c r="E146" s="96"/>
      <c r="F146" s="9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135"/>
      <c r="B147" s="135"/>
      <c r="C147" s="95"/>
      <c r="D147" s="96"/>
      <c r="E147" s="96"/>
      <c r="F147" s="9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135"/>
      <c r="B148" s="135"/>
      <c r="C148" s="95"/>
      <c r="D148" s="96"/>
      <c r="E148" s="96"/>
      <c r="F148" s="9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135"/>
      <c r="B149" s="135"/>
      <c r="C149" s="95"/>
      <c r="D149" s="96"/>
      <c r="E149" s="96"/>
      <c r="F149" s="9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135"/>
      <c r="B150" s="135"/>
      <c r="C150" s="95"/>
      <c r="D150" s="96"/>
      <c r="E150" s="96"/>
      <c r="F150" s="9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135"/>
      <c r="B151" s="135"/>
      <c r="C151" s="95"/>
      <c r="D151" s="96"/>
      <c r="E151" s="96"/>
      <c r="F151" s="9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135"/>
      <c r="B152" s="135"/>
      <c r="C152" s="95"/>
      <c r="D152" s="96"/>
      <c r="E152" s="96"/>
      <c r="F152" s="9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135"/>
      <c r="B153" s="135"/>
      <c r="C153" s="95"/>
      <c r="D153" s="96"/>
      <c r="E153" s="96"/>
      <c r="F153" s="9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135"/>
      <c r="B154" s="135"/>
      <c r="C154" s="95"/>
      <c r="D154" s="96"/>
      <c r="E154" s="96"/>
      <c r="F154" s="9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135"/>
      <c r="B155" s="135"/>
      <c r="C155" s="95"/>
      <c r="D155" s="96"/>
      <c r="E155" s="96"/>
      <c r="F155" s="9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135"/>
      <c r="B156" s="135"/>
      <c r="C156" s="95"/>
      <c r="D156" s="96"/>
      <c r="E156" s="96"/>
      <c r="F156" s="9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135"/>
      <c r="B157" s="135"/>
      <c r="C157" s="95"/>
      <c r="D157" s="96"/>
      <c r="E157" s="96"/>
      <c r="F157" s="9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135"/>
      <c r="B158" s="135"/>
      <c r="C158" s="95"/>
      <c r="D158" s="96"/>
      <c r="E158" s="96"/>
      <c r="F158" s="9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135"/>
      <c r="B159" s="135"/>
      <c r="C159" s="95"/>
      <c r="D159" s="96"/>
      <c r="E159" s="96"/>
      <c r="F159" s="9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135"/>
      <c r="B160" s="135"/>
      <c r="C160" s="95"/>
      <c r="D160" s="96"/>
      <c r="E160" s="96"/>
      <c r="F160" s="9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135"/>
      <c r="B161" s="135"/>
      <c r="C161" s="95"/>
      <c r="D161" s="96"/>
      <c r="E161" s="96"/>
      <c r="F161" s="9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135"/>
      <c r="B162" s="135"/>
      <c r="C162" s="95"/>
      <c r="D162" s="96"/>
      <c r="E162" s="96"/>
      <c r="F162" s="9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135"/>
      <c r="B163" s="135"/>
      <c r="C163" s="95"/>
      <c r="D163" s="96"/>
      <c r="E163" s="96"/>
      <c r="F163" s="9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135"/>
      <c r="B164" s="135"/>
      <c r="C164" s="95"/>
      <c r="D164" s="96"/>
      <c r="E164" s="96"/>
      <c r="F164" s="9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135"/>
      <c r="B165" s="135"/>
      <c r="C165" s="95"/>
      <c r="D165" s="96"/>
      <c r="E165" s="96"/>
      <c r="F165" s="9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135"/>
      <c r="B166" s="135"/>
      <c r="C166" s="95"/>
      <c r="D166" s="96"/>
      <c r="E166" s="96"/>
      <c r="F166" s="9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135"/>
      <c r="B167" s="135"/>
      <c r="C167" s="95"/>
      <c r="D167" s="96"/>
      <c r="E167" s="96"/>
      <c r="F167" s="9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135"/>
      <c r="B168" s="135"/>
      <c r="C168" s="95"/>
      <c r="D168" s="96"/>
      <c r="E168" s="96"/>
      <c r="F168" s="9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135"/>
      <c r="B169" s="135"/>
      <c r="C169" s="95"/>
      <c r="D169" s="96"/>
      <c r="E169" s="96"/>
      <c r="F169" s="9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135"/>
      <c r="B170" s="135"/>
      <c r="C170" s="95"/>
      <c r="D170" s="96"/>
      <c r="E170" s="96"/>
      <c r="F170" s="9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135"/>
      <c r="B171" s="135"/>
      <c r="C171" s="95"/>
      <c r="D171" s="96"/>
      <c r="E171" s="96"/>
      <c r="F171" s="9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135"/>
      <c r="B172" s="135"/>
      <c r="C172" s="95"/>
      <c r="D172" s="96"/>
      <c r="E172" s="96"/>
      <c r="F172" s="9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135"/>
      <c r="B173" s="135"/>
      <c r="C173" s="95"/>
      <c r="D173" s="96"/>
      <c r="E173" s="96"/>
      <c r="F173" s="9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135"/>
      <c r="B174" s="135"/>
      <c r="C174" s="95"/>
      <c r="D174" s="96"/>
      <c r="E174" s="96"/>
      <c r="F174" s="9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135"/>
      <c r="B175" s="135"/>
      <c r="C175" s="95"/>
      <c r="D175" s="96"/>
      <c r="E175" s="96"/>
      <c r="F175" s="9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135"/>
      <c r="B176" s="135"/>
      <c r="C176" s="95"/>
      <c r="D176" s="96"/>
      <c r="E176" s="96"/>
      <c r="F176" s="9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135"/>
      <c r="B177" s="135"/>
      <c r="C177" s="95"/>
      <c r="D177" s="96"/>
      <c r="E177" s="96"/>
      <c r="F177" s="9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135"/>
      <c r="B178" s="135"/>
      <c r="C178" s="95"/>
      <c r="D178" s="96"/>
      <c r="E178" s="96"/>
      <c r="F178" s="9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135"/>
      <c r="B179" s="135"/>
      <c r="C179" s="95"/>
      <c r="D179" s="96"/>
      <c r="E179" s="96"/>
      <c r="F179" s="9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135"/>
      <c r="B180" s="135"/>
      <c r="C180" s="95"/>
      <c r="D180" s="96"/>
      <c r="E180" s="96"/>
      <c r="F180" s="9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135"/>
      <c r="B181" s="135"/>
      <c r="C181" s="95"/>
      <c r="D181" s="96"/>
      <c r="E181" s="96"/>
      <c r="F181" s="9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135"/>
      <c r="B182" s="135"/>
      <c r="C182" s="95"/>
      <c r="D182" s="96"/>
      <c r="E182" s="96"/>
      <c r="F182" s="9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135"/>
      <c r="B183" s="135"/>
      <c r="C183" s="95"/>
      <c r="D183" s="96"/>
      <c r="E183" s="96"/>
      <c r="F183" s="9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135"/>
      <c r="B184" s="135"/>
      <c r="C184" s="95"/>
      <c r="D184" s="96"/>
      <c r="E184" s="96"/>
      <c r="F184" s="9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135"/>
      <c r="B185" s="135"/>
      <c r="C185" s="95"/>
      <c r="D185" s="96"/>
      <c r="E185" s="96"/>
      <c r="F185" s="9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135"/>
      <c r="B186" s="135"/>
      <c r="C186" s="95"/>
      <c r="D186" s="96"/>
      <c r="E186" s="96"/>
      <c r="F186" s="9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135"/>
      <c r="B187" s="135"/>
      <c r="C187" s="95"/>
      <c r="D187" s="96"/>
      <c r="E187" s="96"/>
      <c r="F187" s="9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135"/>
      <c r="B188" s="135"/>
      <c r="C188" s="95"/>
      <c r="D188" s="96"/>
      <c r="E188" s="96"/>
      <c r="F188" s="9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135"/>
      <c r="B189" s="135"/>
      <c r="C189" s="95"/>
      <c r="D189" s="96"/>
      <c r="E189" s="96"/>
      <c r="F189" s="9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135"/>
      <c r="B190" s="135"/>
      <c r="C190" s="95"/>
      <c r="D190" s="96"/>
      <c r="E190" s="96"/>
      <c r="F190" s="9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135"/>
      <c r="B191" s="135"/>
      <c r="C191" s="95"/>
      <c r="D191" s="96"/>
      <c r="E191" s="96"/>
      <c r="F191" s="9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135"/>
      <c r="B192" s="135"/>
      <c r="C192" s="95"/>
      <c r="D192" s="96"/>
      <c r="E192" s="96"/>
      <c r="F192" s="9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135"/>
      <c r="B193" s="135"/>
      <c r="C193" s="95"/>
      <c r="D193" s="96"/>
      <c r="E193" s="96"/>
      <c r="F193" s="9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135"/>
      <c r="B194" s="135"/>
      <c r="C194" s="95"/>
      <c r="D194" s="96"/>
      <c r="E194" s="96"/>
      <c r="F194" s="9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135"/>
      <c r="B195" s="135"/>
      <c r="C195" s="95"/>
      <c r="D195" s="96"/>
      <c r="E195" s="96"/>
      <c r="F195" s="9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135"/>
      <c r="B196" s="135"/>
      <c r="C196" s="95"/>
      <c r="D196" s="96"/>
      <c r="E196" s="96"/>
      <c r="F196" s="9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135"/>
      <c r="B197" s="135"/>
      <c r="C197" s="95"/>
      <c r="D197" s="96"/>
      <c r="E197" s="96"/>
      <c r="F197" s="9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135"/>
      <c r="B198" s="135"/>
      <c r="C198" s="95"/>
      <c r="D198" s="96"/>
      <c r="E198" s="96"/>
      <c r="F198" s="9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135"/>
      <c r="B199" s="135"/>
      <c r="C199" s="95"/>
      <c r="D199" s="96"/>
      <c r="E199" s="96"/>
      <c r="F199" s="9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135"/>
      <c r="B200" s="135"/>
      <c r="C200" s="95"/>
      <c r="D200" s="96"/>
      <c r="E200" s="96"/>
      <c r="F200" s="9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135"/>
      <c r="B201" s="135"/>
      <c r="C201" s="95"/>
      <c r="D201" s="96"/>
      <c r="E201" s="96"/>
      <c r="F201" s="9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135"/>
      <c r="B202" s="135"/>
      <c r="C202" s="95"/>
      <c r="D202" s="96"/>
      <c r="E202" s="96"/>
      <c r="F202" s="9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135"/>
      <c r="B203" s="135"/>
      <c r="C203" s="95"/>
      <c r="D203" s="96"/>
      <c r="E203" s="96"/>
      <c r="F203" s="9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135"/>
      <c r="B204" s="135"/>
      <c r="C204" s="95"/>
      <c r="D204" s="96"/>
      <c r="E204" s="96"/>
      <c r="F204" s="9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135"/>
      <c r="B205" s="135"/>
      <c r="C205" s="95"/>
      <c r="D205" s="96"/>
      <c r="E205" s="96"/>
      <c r="F205" s="9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135"/>
      <c r="B206" s="135"/>
      <c r="C206" s="95"/>
      <c r="D206" s="96"/>
      <c r="E206" s="96"/>
      <c r="F206" s="9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135"/>
      <c r="B207" s="135"/>
      <c r="C207" s="95"/>
      <c r="D207" s="96"/>
      <c r="E207" s="96"/>
      <c r="F207" s="9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135"/>
      <c r="B208" s="135"/>
      <c r="C208" s="95"/>
      <c r="D208" s="96"/>
      <c r="E208" s="96"/>
      <c r="F208" s="9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135"/>
      <c r="B209" s="135"/>
      <c r="C209" s="95"/>
      <c r="D209" s="96"/>
      <c r="E209" s="96"/>
      <c r="F209" s="9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135"/>
      <c r="B210" s="135"/>
      <c r="C210" s="95"/>
      <c r="D210" s="96"/>
      <c r="E210" s="96"/>
      <c r="F210" s="9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135"/>
      <c r="B211" s="135"/>
      <c r="C211" s="95"/>
      <c r="D211" s="96"/>
      <c r="E211" s="96"/>
      <c r="F211" s="9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135"/>
      <c r="B212" s="135"/>
      <c r="C212" s="95"/>
      <c r="D212" s="96"/>
      <c r="E212" s="96"/>
      <c r="F212" s="9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135"/>
      <c r="B213" s="135"/>
      <c r="C213" s="95"/>
      <c r="D213" s="96"/>
      <c r="E213" s="96"/>
      <c r="F213" s="9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135"/>
      <c r="B214" s="135"/>
      <c r="C214" s="95"/>
      <c r="D214" s="96"/>
      <c r="E214" s="96"/>
      <c r="F214" s="9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135"/>
      <c r="B215" s="135"/>
      <c r="C215" s="95"/>
      <c r="D215" s="96"/>
      <c r="E215" s="96"/>
      <c r="F215" s="9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135"/>
      <c r="B216" s="135"/>
      <c r="C216" s="95"/>
      <c r="D216" s="96"/>
      <c r="E216" s="96"/>
      <c r="F216" s="9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135"/>
      <c r="B217" s="135"/>
      <c r="C217" s="95"/>
      <c r="D217" s="96"/>
      <c r="E217" s="96"/>
      <c r="F217" s="9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135"/>
      <c r="B218" s="135"/>
      <c r="C218" s="95"/>
      <c r="D218" s="96"/>
      <c r="E218" s="96"/>
      <c r="F218" s="9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</sheetData>
  <mergeCells count="11">
    <mergeCell ref="A7:B7"/>
    <mergeCell ref="C7:F7"/>
    <mergeCell ref="A11:A13"/>
    <mergeCell ref="B11:B13"/>
    <mergeCell ref="A1:B3"/>
    <mergeCell ref="A4:B4"/>
    <mergeCell ref="C4:F4"/>
    <mergeCell ref="A5:B5"/>
    <mergeCell ref="C5:E5"/>
    <mergeCell ref="A6:B6"/>
    <mergeCell ref="C6:E6"/>
  </mergeCells>
  <hyperlinks>
    <hyperlink display="Create Sales Order (VA01)" location="'Create Sales Order (VA01)'!A1" ref="D11"/>
    <hyperlink display="Create Delivery" location="'Create Delivery'!A1" ref="D12"/>
    <hyperlink display="Create Return Order (VA01)" location="null!A1" ref="D13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3.5"/>
    <col customWidth="1" min="3" max="3" width="13.0"/>
    <col customWidth="1" min="4" max="4" width="21.88"/>
    <col customWidth="1" min="5" max="5" width="25.63"/>
    <col customWidth="1" min="6" max="6" width="26.25"/>
    <col customWidth="1" min="7" max="7" width="31.0"/>
    <col customWidth="1" min="8" max="8" width="66.75"/>
    <col customWidth="1" min="9" max="9" width="18.38"/>
    <col customWidth="1" min="10" max="10" width="19.0"/>
    <col customWidth="1" min="11" max="11" width="17.13"/>
    <col customWidth="1" min="12" max="12" width="16.13"/>
    <col customWidth="1" min="13" max="13" width="8.5"/>
    <col customWidth="1" min="14" max="14" width="8.75"/>
    <col customWidth="1" min="15" max="15" width="15.25"/>
    <col customWidth="1" min="16" max="16" width="8.63"/>
    <col customWidth="1" min="17" max="18" width="17.25"/>
    <col customWidth="1" min="19" max="26" width="28.25"/>
  </cols>
  <sheetData>
    <row r="1" ht="26.25" customHeight="1">
      <c r="A1" s="136" t="s">
        <v>100</v>
      </c>
      <c r="B1" s="21"/>
      <c r="C1" s="22"/>
      <c r="D1" s="136" t="s">
        <v>83</v>
      </c>
      <c r="E1" s="22"/>
      <c r="F1" s="137" t="s">
        <v>101</v>
      </c>
      <c r="G1" s="137" t="s">
        <v>83</v>
      </c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9"/>
      <c r="V1" s="139"/>
      <c r="W1" s="139"/>
      <c r="X1" s="139"/>
      <c r="Y1" s="139"/>
      <c r="Z1" s="139"/>
    </row>
    <row r="2" ht="26.25" customHeight="1">
      <c r="A2" s="136" t="s">
        <v>102</v>
      </c>
      <c r="B2" s="21"/>
      <c r="C2" s="22"/>
      <c r="D2" s="136" t="s">
        <v>50</v>
      </c>
      <c r="E2" s="22"/>
      <c r="F2" s="137" t="s">
        <v>103</v>
      </c>
      <c r="G2" s="137" t="s">
        <v>104</v>
      </c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9"/>
      <c r="V2" s="139"/>
      <c r="W2" s="139"/>
      <c r="X2" s="139"/>
      <c r="Y2" s="139"/>
      <c r="Z2" s="139"/>
    </row>
    <row r="3" ht="26.25" customHeight="1">
      <c r="A3" s="136" t="s">
        <v>105</v>
      </c>
      <c r="B3" s="21"/>
      <c r="C3" s="22"/>
      <c r="D3" s="136" t="s">
        <v>106</v>
      </c>
      <c r="E3" s="21"/>
      <c r="F3" s="21"/>
      <c r="G3" s="22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9"/>
      <c r="V3" s="139"/>
      <c r="W3" s="139"/>
      <c r="X3" s="139"/>
      <c r="Y3" s="139"/>
      <c r="Z3" s="139"/>
    </row>
    <row r="4" ht="26.25" customHeight="1">
      <c r="A4" s="140" t="s">
        <v>79</v>
      </c>
      <c r="B4" s="21"/>
      <c r="C4" s="22"/>
      <c r="D4" s="136" t="s">
        <v>80</v>
      </c>
      <c r="E4" s="22"/>
      <c r="F4" s="137" t="s">
        <v>81</v>
      </c>
      <c r="G4" s="137" t="s">
        <v>82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9"/>
      <c r="V4" s="139"/>
      <c r="W4" s="139"/>
      <c r="X4" s="139"/>
      <c r="Y4" s="139"/>
      <c r="Z4" s="139"/>
    </row>
    <row r="5" ht="26.25" customHeight="1">
      <c r="A5" s="140">
        <f>COUNTIF(J8:J916, "Passed")</f>
        <v>9</v>
      </c>
      <c r="B5" s="21"/>
      <c r="C5" s="22"/>
      <c r="D5" s="140" t="s">
        <v>107</v>
      </c>
      <c r="E5" s="22"/>
      <c r="F5" s="141" t="s">
        <v>107</v>
      </c>
      <c r="G5" s="141">
        <f>F5+D5+A5</f>
        <v>9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9"/>
      <c r="V5" s="139"/>
      <c r="W5" s="139"/>
      <c r="X5" s="139"/>
      <c r="Y5" s="139"/>
      <c r="Z5" s="139"/>
    </row>
    <row r="6" ht="26.25" customHeight="1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9"/>
      <c r="V6" s="139"/>
      <c r="W6" s="139"/>
      <c r="X6" s="139"/>
      <c r="Y6" s="139"/>
      <c r="Z6" s="139"/>
    </row>
    <row r="7" ht="26.25" customHeight="1">
      <c r="A7" s="143" t="s">
        <v>108</v>
      </c>
      <c r="B7" s="143" t="s">
        <v>109</v>
      </c>
      <c r="C7" s="144" t="s">
        <v>110</v>
      </c>
      <c r="D7" s="21"/>
      <c r="E7" s="22"/>
      <c r="F7" s="145" t="s">
        <v>111</v>
      </c>
      <c r="G7" s="145" t="s">
        <v>112</v>
      </c>
      <c r="H7" s="145" t="s">
        <v>113</v>
      </c>
      <c r="I7" s="145" t="s">
        <v>114</v>
      </c>
      <c r="J7" s="145" t="s">
        <v>115</v>
      </c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 ht="26.25" customHeight="1">
      <c r="A8" s="147" t="s">
        <v>116</v>
      </c>
      <c r="B8" s="147" t="s">
        <v>117</v>
      </c>
      <c r="C8" s="148" t="s">
        <v>118</v>
      </c>
      <c r="D8" s="149" t="s">
        <v>119</v>
      </c>
      <c r="E8" s="150" t="s">
        <v>120</v>
      </c>
      <c r="F8" s="151" t="s">
        <v>121</v>
      </c>
      <c r="G8" s="151" t="s">
        <v>122</v>
      </c>
      <c r="H8" s="152"/>
      <c r="I8" s="152"/>
      <c r="J8" s="153" t="s">
        <v>79</v>
      </c>
      <c r="K8" s="154"/>
      <c r="L8" s="138"/>
      <c r="M8" s="138"/>
      <c r="N8" s="138"/>
      <c r="O8" s="138"/>
      <c r="P8" s="138"/>
      <c r="Q8" s="138"/>
      <c r="R8" s="138"/>
      <c r="S8" s="138"/>
      <c r="T8" s="138"/>
      <c r="U8" s="139"/>
      <c r="V8" s="139"/>
      <c r="W8" s="139"/>
      <c r="X8" s="139"/>
      <c r="Y8" s="139"/>
      <c r="Z8" s="139"/>
    </row>
    <row r="9" ht="26.25" customHeight="1">
      <c r="A9" s="130"/>
      <c r="B9" s="130"/>
      <c r="C9" s="130"/>
      <c r="D9" s="149" t="s">
        <v>123</v>
      </c>
      <c r="E9" s="150" t="s">
        <v>124</v>
      </c>
      <c r="F9" s="130"/>
      <c r="G9" s="130"/>
      <c r="H9" s="130"/>
      <c r="I9" s="130"/>
      <c r="J9" s="130"/>
      <c r="K9" s="154"/>
      <c r="L9" s="138"/>
      <c r="M9" s="138"/>
      <c r="N9" s="138"/>
      <c r="O9" s="138"/>
      <c r="P9" s="138"/>
      <c r="Q9" s="138"/>
      <c r="R9" s="138"/>
      <c r="S9" s="138"/>
      <c r="T9" s="138"/>
      <c r="U9" s="139"/>
      <c r="V9" s="139"/>
      <c r="W9" s="139"/>
      <c r="X9" s="139"/>
      <c r="Y9" s="139"/>
      <c r="Z9" s="139"/>
    </row>
    <row r="10" ht="26.25" customHeight="1">
      <c r="A10" s="130"/>
      <c r="B10" s="130"/>
      <c r="C10" s="130"/>
      <c r="D10" s="149" t="s">
        <v>125</v>
      </c>
      <c r="E10" s="150" t="s">
        <v>126</v>
      </c>
      <c r="F10" s="130"/>
      <c r="G10" s="130"/>
      <c r="H10" s="130"/>
      <c r="I10" s="130"/>
      <c r="J10" s="130"/>
      <c r="K10" s="154"/>
      <c r="L10" s="138"/>
      <c r="M10" s="138"/>
      <c r="N10" s="138"/>
      <c r="O10" s="138"/>
      <c r="P10" s="138"/>
      <c r="Q10" s="138"/>
      <c r="R10" s="138"/>
      <c r="S10" s="138"/>
      <c r="T10" s="138"/>
      <c r="U10" s="139"/>
      <c r="V10" s="139"/>
      <c r="W10" s="139"/>
      <c r="X10" s="139"/>
      <c r="Y10" s="139"/>
      <c r="Z10" s="139"/>
    </row>
    <row r="11" ht="26.25" customHeight="1">
      <c r="A11" s="130"/>
      <c r="B11" s="130"/>
      <c r="C11" s="131"/>
      <c r="D11" s="149" t="s">
        <v>127</v>
      </c>
      <c r="E11" s="150" t="s">
        <v>128</v>
      </c>
      <c r="F11" s="130"/>
      <c r="G11" s="130"/>
      <c r="H11" s="130"/>
      <c r="I11" s="130"/>
      <c r="J11" s="130"/>
      <c r="K11" s="154"/>
      <c r="L11" s="138"/>
      <c r="M11" s="138"/>
      <c r="N11" s="138"/>
      <c r="O11" s="138"/>
      <c r="P11" s="138"/>
      <c r="Q11" s="138"/>
      <c r="R11" s="138"/>
      <c r="S11" s="138"/>
      <c r="T11" s="138"/>
      <c r="U11" s="139"/>
      <c r="V11" s="139"/>
      <c r="W11" s="139"/>
      <c r="X11" s="139"/>
      <c r="Y11" s="139"/>
      <c r="Z11" s="139"/>
    </row>
    <row r="12" ht="26.25" customHeight="1">
      <c r="A12" s="130"/>
      <c r="B12" s="130"/>
      <c r="C12" s="148" t="s">
        <v>129</v>
      </c>
      <c r="D12" s="149" t="s">
        <v>130</v>
      </c>
      <c r="E12" s="150" t="s">
        <v>131</v>
      </c>
      <c r="F12" s="130"/>
      <c r="G12" s="130"/>
      <c r="H12" s="130"/>
      <c r="I12" s="130"/>
      <c r="J12" s="130"/>
      <c r="K12" s="154"/>
      <c r="L12" s="138"/>
      <c r="M12" s="138"/>
      <c r="N12" s="138"/>
      <c r="O12" s="138"/>
      <c r="P12" s="138"/>
      <c r="Q12" s="138"/>
      <c r="R12" s="138"/>
      <c r="S12" s="138"/>
      <c r="T12" s="138"/>
      <c r="U12" s="139"/>
      <c r="V12" s="139"/>
      <c r="W12" s="139"/>
      <c r="X12" s="139"/>
      <c r="Y12" s="139"/>
      <c r="Z12" s="139"/>
    </row>
    <row r="13" ht="26.25" customHeight="1">
      <c r="A13" s="130"/>
      <c r="B13" s="130"/>
      <c r="C13" s="130"/>
      <c r="D13" s="149" t="s">
        <v>132</v>
      </c>
      <c r="E13" s="150" t="s">
        <v>133</v>
      </c>
      <c r="F13" s="130"/>
      <c r="G13" s="130"/>
      <c r="H13" s="130"/>
      <c r="I13" s="130"/>
      <c r="J13" s="130"/>
      <c r="K13" s="154"/>
      <c r="L13" s="138"/>
      <c r="M13" s="138"/>
      <c r="N13" s="138"/>
      <c r="O13" s="138"/>
      <c r="P13" s="138"/>
      <c r="Q13" s="138"/>
      <c r="R13" s="138"/>
      <c r="S13" s="138"/>
      <c r="T13" s="138"/>
      <c r="U13" s="139"/>
      <c r="V13" s="139"/>
      <c r="W13" s="139"/>
      <c r="X13" s="139"/>
      <c r="Y13" s="139"/>
      <c r="Z13" s="139"/>
    </row>
    <row r="14" ht="26.25" customHeight="1">
      <c r="A14" s="130"/>
      <c r="B14" s="130"/>
      <c r="C14" s="148" t="s">
        <v>134</v>
      </c>
      <c r="D14" s="149" t="s">
        <v>135</v>
      </c>
      <c r="E14" s="150" t="s">
        <v>136</v>
      </c>
      <c r="F14" s="130"/>
      <c r="G14" s="130"/>
      <c r="H14" s="130"/>
      <c r="I14" s="130"/>
      <c r="J14" s="130"/>
      <c r="K14" s="154"/>
      <c r="L14" s="138"/>
      <c r="M14" s="138"/>
      <c r="N14" s="138"/>
      <c r="O14" s="138"/>
      <c r="P14" s="138"/>
      <c r="Q14" s="138"/>
      <c r="R14" s="138"/>
      <c r="S14" s="138"/>
      <c r="T14" s="138"/>
      <c r="U14" s="139"/>
      <c r="V14" s="139"/>
      <c r="W14" s="139"/>
      <c r="X14" s="139"/>
      <c r="Y14" s="139"/>
      <c r="Z14" s="139"/>
    </row>
    <row r="15" ht="26.25" customHeight="1">
      <c r="A15" s="130"/>
      <c r="B15" s="130"/>
      <c r="C15" s="130"/>
      <c r="D15" s="149" t="s">
        <v>137</v>
      </c>
      <c r="E15" s="150" t="s">
        <v>136</v>
      </c>
      <c r="F15" s="130"/>
      <c r="G15" s="130"/>
      <c r="H15" s="130"/>
      <c r="I15" s="130"/>
      <c r="J15" s="130"/>
      <c r="K15" s="154"/>
      <c r="L15" s="138"/>
      <c r="M15" s="138"/>
      <c r="N15" s="138"/>
      <c r="O15" s="138"/>
      <c r="P15" s="138"/>
      <c r="Q15" s="138"/>
      <c r="R15" s="138"/>
      <c r="S15" s="138"/>
      <c r="T15" s="138"/>
      <c r="U15" s="139"/>
      <c r="V15" s="139"/>
      <c r="W15" s="139"/>
      <c r="X15" s="139"/>
      <c r="Y15" s="139"/>
      <c r="Z15" s="139"/>
    </row>
    <row r="16" ht="26.25" customHeight="1">
      <c r="A16" s="130"/>
      <c r="B16" s="130"/>
      <c r="C16" s="131"/>
      <c r="D16" s="149" t="s">
        <v>138</v>
      </c>
      <c r="E16" s="150" t="s">
        <v>136</v>
      </c>
      <c r="F16" s="130"/>
      <c r="G16" s="130"/>
      <c r="H16" s="130"/>
      <c r="I16" s="130"/>
      <c r="J16" s="130"/>
      <c r="K16" s="154"/>
      <c r="L16" s="138"/>
      <c r="M16" s="138"/>
      <c r="N16" s="138"/>
      <c r="O16" s="138"/>
      <c r="P16" s="138"/>
      <c r="Q16" s="138"/>
      <c r="R16" s="138"/>
      <c r="S16" s="138"/>
      <c r="T16" s="138"/>
      <c r="U16" s="139"/>
      <c r="V16" s="139"/>
      <c r="W16" s="139"/>
      <c r="X16" s="139"/>
      <c r="Y16" s="139"/>
      <c r="Z16" s="139"/>
    </row>
    <row r="17" ht="26.25" customHeight="1">
      <c r="A17" s="130"/>
      <c r="B17" s="130"/>
      <c r="C17" s="148" t="s">
        <v>139</v>
      </c>
      <c r="D17" s="149" t="s">
        <v>140</v>
      </c>
      <c r="E17" s="150" t="s">
        <v>141</v>
      </c>
      <c r="F17" s="130"/>
      <c r="G17" s="130"/>
      <c r="H17" s="130"/>
      <c r="I17" s="130"/>
      <c r="J17" s="130"/>
      <c r="K17" s="154"/>
      <c r="L17" s="138"/>
      <c r="M17" s="138"/>
      <c r="N17" s="138"/>
      <c r="O17" s="138"/>
      <c r="P17" s="138"/>
      <c r="Q17" s="138"/>
      <c r="R17" s="138"/>
      <c r="S17" s="138"/>
      <c r="T17" s="138"/>
      <c r="U17" s="139"/>
      <c r="V17" s="139"/>
      <c r="W17" s="139"/>
      <c r="X17" s="139"/>
      <c r="Y17" s="139"/>
      <c r="Z17" s="139"/>
    </row>
    <row r="18" ht="26.25" customHeight="1">
      <c r="A18" s="130"/>
      <c r="B18" s="130"/>
      <c r="C18" s="130"/>
      <c r="D18" s="149" t="s">
        <v>142</v>
      </c>
      <c r="E18" s="150" t="s">
        <v>143</v>
      </c>
      <c r="F18" s="130"/>
      <c r="G18" s="130"/>
      <c r="H18" s="130"/>
      <c r="I18" s="130"/>
      <c r="J18" s="130"/>
      <c r="K18" s="154"/>
      <c r="L18" s="138"/>
      <c r="M18" s="138"/>
      <c r="N18" s="138"/>
      <c r="O18" s="138"/>
      <c r="P18" s="138"/>
      <c r="Q18" s="138"/>
      <c r="R18" s="138"/>
      <c r="S18" s="138"/>
      <c r="T18" s="138"/>
      <c r="U18" s="139"/>
      <c r="V18" s="139"/>
      <c r="W18" s="139"/>
      <c r="X18" s="139"/>
      <c r="Y18" s="139"/>
      <c r="Z18" s="139"/>
    </row>
    <row r="19" ht="26.25" customHeight="1">
      <c r="A19" s="130"/>
      <c r="B19" s="130"/>
      <c r="C19" s="130"/>
      <c r="D19" s="149" t="s">
        <v>144</v>
      </c>
      <c r="E19" s="150" t="s">
        <v>145</v>
      </c>
      <c r="F19" s="130"/>
      <c r="G19" s="130"/>
      <c r="H19" s="130"/>
      <c r="I19" s="130"/>
      <c r="J19" s="130"/>
      <c r="K19" s="154"/>
      <c r="L19" s="138"/>
      <c r="M19" s="138"/>
      <c r="N19" s="138"/>
      <c r="O19" s="138"/>
      <c r="P19" s="138"/>
      <c r="Q19" s="138"/>
      <c r="R19" s="138"/>
      <c r="S19" s="138"/>
      <c r="T19" s="138"/>
      <c r="U19" s="139"/>
      <c r="V19" s="139"/>
      <c r="W19" s="139"/>
      <c r="X19" s="139"/>
      <c r="Y19" s="139"/>
      <c r="Z19" s="139"/>
    </row>
    <row r="20" ht="26.25" customHeight="1">
      <c r="A20" s="130"/>
      <c r="B20" s="130"/>
      <c r="C20" s="130"/>
      <c r="D20" s="149" t="s">
        <v>146</v>
      </c>
      <c r="E20" s="150" t="s">
        <v>147</v>
      </c>
      <c r="F20" s="130"/>
      <c r="G20" s="130"/>
      <c r="H20" s="130"/>
      <c r="I20" s="130"/>
      <c r="J20" s="130"/>
      <c r="K20" s="154"/>
      <c r="L20" s="138"/>
      <c r="M20" s="138"/>
      <c r="N20" s="138"/>
      <c r="O20" s="138"/>
      <c r="P20" s="138"/>
      <c r="Q20" s="138"/>
      <c r="R20" s="138"/>
      <c r="S20" s="138"/>
      <c r="T20" s="138"/>
      <c r="U20" s="139"/>
      <c r="V20" s="139"/>
      <c r="W20" s="139"/>
      <c r="X20" s="139"/>
      <c r="Y20" s="139"/>
      <c r="Z20" s="139"/>
    </row>
    <row r="21" ht="26.25" customHeight="1">
      <c r="A21" s="130"/>
      <c r="B21" s="130"/>
      <c r="C21" s="131"/>
      <c r="D21" s="149" t="s">
        <v>148</v>
      </c>
      <c r="E21" s="150" t="s">
        <v>149</v>
      </c>
      <c r="F21" s="130"/>
      <c r="G21" s="130"/>
      <c r="H21" s="130"/>
      <c r="I21" s="130"/>
      <c r="J21" s="130"/>
      <c r="K21" s="154"/>
      <c r="L21" s="138"/>
      <c r="M21" s="138"/>
      <c r="N21" s="138"/>
      <c r="O21" s="138"/>
      <c r="P21" s="138"/>
      <c r="Q21" s="138"/>
      <c r="R21" s="138"/>
      <c r="S21" s="138"/>
      <c r="T21" s="138"/>
      <c r="U21" s="139"/>
      <c r="V21" s="139"/>
      <c r="W21" s="139"/>
      <c r="X21" s="139"/>
      <c r="Y21" s="139"/>
      <c r="Z21" s="139"/>
    </row>
    <row r="22" ht="26.25" customHeight="1">
      <c r="A22" s="130"/>
      <c r="B22" s="130"/>
      <c r="C22" s="155" t="s">
        <v>150</v>
      </c>
      <c r="D22" s="149" t="s">
        <v>151</v>
      </c>
      <c r="E22" s="150" t="s">
        <v>152</v>
      </c>
      <c r="F22" s="130"/>
      <c r="G22" s="130"/>
      <c r="H22" s="130"/>
      <c r="I22" s="130"/>
      <c r="J22" s="130"/>
      <c r="K22" s="154"/>
      <c r="L22" s="138"/>
      <c r="M22" s="138"/>
      <c r="N22" s="138"/>
      <c r="O22" s="138"/>
      <c r="P22" s="138"/>
      <c r="Q22" s="138"/>
      <c r="R22" s="138"/>
      <c r="S22" s="138"/>
      <c r="T22" s="138"/>
      <c r="U22" s="139"/>
      <c r="V22" s="139"/>
      <c r="W22" s="139"/>
      <c r="X22" s="139"/>
      <c r="Y22" s="139"/>
      <c r="Z22" s="139"/>
    </row>
    <row r="23" ht="44.25" customHeight="1">
      <c r="A23" s="130"/>
      <c r="B23" s="130"/>
      <c r="C23" s="130"/>
      <c r="D23" s="149" t="s">
        <v>153</v>
      </c>
      <c r="E23" s="150" t="s">
        <v>154</v>
      </c>
      <c r="F23" s="130"/>
      <c r="G23" s="130"/>
      <c r="H23" s="130"/>
      <c r="I23" s="130"/>
      <c r="J23" s="130"/>
      <c r="K23" s="154"/>
      <c r="L23" s="138"/>
      <c r="M23" s="138"/>
      <c r="N23" s="138"/>
      <c r="O23" s="138"/>
      <c r="P23" s="138"/>
      <c r="Q23" s="138"/>
      <c r="R23" s="138"/>
      <c r="S23" s="138"/>
      <c r="T23" s="138"/>
      <c r="U23" s="139"/>
      <c r="V23" s="139"/>
      <c r="W23" s="139"/>
      <c r="X23" s="139"/>
      <c r="Y23" s="139"/>
      <c r="Z23" s="139"/>
    </row>
    <row r="24" ht="51.75" customHeight="1">
      <c r="A24" s="130"/>
      <c r="B24" s="130"/>
      <c r="C24" s="130"/>
      <c r="D24" s="149" t="s">
        <v>155</v>
      </c>
      <c r="E24" s="150" t="s">
        <v>156</v>
      </c>
      <c r="F24" s="130"/>
      <c r="G24" s="130"/>
      <c r="H24" s="130"/>
      <c r="I24" s="130"/>
      <c r="J24" s="130"/>
      <c r="K24" s="154"/>
      <c r="L24" s="138"/>
      <c r="M24" s="138"/>
      <c r="N24" s="138"/>
      <c r="O24" s="138"/>
      <c r="P24" s="138"/>
      <c r="Q24" s="138"/>
      <c r="R24" s="138"/>
      <c r="S24" s="138"/>
      <c r="T24" s="138"/>
      <c r="U24" s="139"/>
      <c r="V24" s="139"/>
      <c r="W24" s="139"/>
      <c r="X24" s="139"/>
      <c r="Y24" s="139"/>
      <c r="Z24" s="139"/>
    </row>
    <row r="25" ht="40.5" customHeight="1">
      <c r="A25" s="130"/>
      <c r="B25" s="130"/>
      <c r="C25" s="130"/>
      <c r="D25" s="149" t="s">
        <v>157</v>
      </c>
      <c r="E25" s="150" t="s">
        <v>158</v>
      </c>
      <c r="F25" s="130"/>
      <c r="G25" s="130"/>
      <c r="H25" s="130"/>
      <c r="I25" s="130"/>
      <c r="J25" s="130"/>
      <c r="K25" s="154"/>
      <c r="L25" s="138"/>
      <c r="M25" s="138"/>
      <c r="N25" s="138"/>
      <c r="O25" s="138"/>
      <c r="P25" s="138"/>
      <c r="Q25" s="138"/>
      <c r="R25" s="138"/>
      <c r="S25" s="138"/>
      <c r="T25" s="138"/>
      <c r="U25" s="139"/>
      <c r="V25" s="139"/>
      <c r="W25" s="139"/>
      <c r="X25" s="139"/>
      <c r="Y25" s="139"/>
      <c r="Z25" s="139"/>
    </row>
    <row r="26" ht="35.25" customHeight="1">
      <c r="A26" s="130"/>
      <c r="B26" s="131"/>
      <c r="C26" s="131"/>
      <c r="D26" s="149" t="s">
        <v>159</v>
      </c>
      <c r="E26" s="150" t="s">
        <v>160</v>
      </c>
      <c r="F26" s="131"/>
      <c r="G26" s="131"/>
      <c r="H26" s="131"/>
      <c r="I26" s="131"/>
      <c r="J26" s="131"/>
      <c r="K26" s="154"/>
      <c r="L26" s="138"/>
      <c r="M26" s="138"/>
      <c r="N26" s="138"/>
      <c r="O26" s="138"/>
      <c r="P26" s="138"/>
      <c r="Q26" s="138"/>
      <c r="R26" s="138"/>
      <c r="S26" s="138"/>
      <c r="T26" s="138"/>
      <c r="U26" s="139"/>
      <c r="V26" s="139"/>
      <c r="W26" s="139"/>
      <c r="X26" s="139"/>
      <c r="Y26" s="139"/>
      <c r="Z26" s="139"/>
    </row>
    <row r="27" ht="26.25" customHeight="1">
      <c r="A27" s="130"/>
      <c r="B27" s="147" t="s">
        <v>161</v>
      </c>
      <c r="C27" s="148" t="s">
        <v>118</v>
      </c>
      <c r="D27" s="149" t="s">
        <v>119</v>
      </c>
      <c r="E27" s="150" t="s">
        <v>131</v>
      </c>
      <c r="F27" s="151" t="s">
        <v>162</v>
      </c>
      <c r="G27" s="151" t="s">
        <v>163</v>
      </c>
      <c r="H27" s="152"/>
      <c r="I27" s="156" t="s">
        <v>50</v>
      </c>
      <c r="J27" s="153" t="s">
        <v>79</v>
      </c>
      <c r="K27" s="154"/>
      <c r="L27" s="138"/>
      <c r="M27" s="138"/>
      <c r="N27" s="138"/>
      <c r="O27" s="138"/>
      <c r="P27" s="138"/>
      <c r="Q27" s="138"/>
      <c r="R27" s="138"/>
      <c r="S27" s="138"/>
      <c r="T27" s="138"/>
      <c r="U27" s="139"/>
      <c r="V27" s="139"/>
      <c r="W27" s="139"/>
      <c r="X27" s="139"/>
      <c r="Y27" s="139"/>
      <c r="Z27" s="139"/>
    </row>
    <row r="28" ht="26.25" customHeight="1">
      <c r="A28" s="130"/>
      <c r="B28" s="130"/>
      <c r="C28" s="130"/>
      <c r="D28" s="149" t="s">
        <v>123</v>
      </c>
      <c r="E28" s="150" t="s">
        <v>164</v>
      </c>
      <c r="F28" s="130"/>
      <c r="G28" s="130"/>
      <c r="H28" s="130"/>
      <c r="I28" s="130"/>
      <c r="J28" s="130"/>
      <c r="K28" s="154"/>
      <c r="L28" s="138"/>
      <c r="M28" s="138"/>
      <c r="N28" s="138"/>
      <c r="O28" s="138"/>
      <c r="P28" s="138"/>
      <c r="Q28" s="138"/>
      <c r="R28" s="138"/>
      <c r="S28" s="138"/>
      <c r="T28" s="138"/>
      <c r="U28" s="139"/>
      <c r="V28" s="139"/>
      <c r="W28" s="139"/>
      <c r="X28" s="139"/>
      <c r="Y28" s="139"/>
      <c r="Z28" s="139"/>
    </row>
    <row r="29" ht="36.0" customHeight="1">
      <c r="A29" s="130"/>
      <c r="B29" s="130"/>
      <c r="C29" s="130"/>
      <c r="D29" s="149" t="s">
        <v>125</v>
      </c>
      <c r="E29" s="150" t="s">
        <v>165</v>
      </c>
      <c r="F29" s="130"/>
      <c r="G29" s="130"/>
      <c r="H29" s="130"/>
      <c r="I29" s="130"/>
      <c r="J29" s="130"/>
      <c r="K29" s="154"/>
      <c r="L29" s="138"/>
      <c r="M29" s="138"/>
      <c r="N29" s="138"/>
      <c r="O29" s="138"/>
      <c r="P29" s="138"/>
      <c r="Q29" s="138"/>
      <c r="R29" s="138"/>
      <c r="S29" s="138"/>
      <c r="T29" s="138"/>
      <c r="U29" s="139"/>
      <c r="V29" s="139"/>
      <c r="W29" s="139"/>
      <c r="X29" s="139"/>
      <c r="Y29" s="139"/>
      <c r="Z29" s="139"/>
    </row>
    <row r="30" ht="51.0" customHeight="1">
      <c r="A30" s="130"/>
      <c r="B30" s="130"/>
      <c r="C30" s="131"/>
      <c r="D30" s="149" t="s">
        <v>127</v>
      </c>
      <c r="E30" s="150" t="s">
        <v>166</v>
      </c>
      <c r="F30" s="130"/>
      <c r="G30" s="130"/>
      <c r="H30" s="130"/>
      <c r="I30" s="130"/>
      <c r="J30" s="130"/>
      <c r="K30" s="154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39"/>
      <c r="W30" s="139"/>
      <c r="X30" s="139"/>
      <c r="Y30" s="139"/>
      <c r="Z30" s="139"/>
    </row>
    <row r="31" ht="60.75" customHeight="1">
      <c r="A31" s="130"/>
      <c r="B31" s="131"/>
      <c r="C31" s="150" t="s">
        <v>134</v>
      </c>
      <c r="D31" s="149" t="s">
        <v>135</v>
      </c>
      <c r="E31" s="150" t="s">
        <v>167</v>
      </c>
      <c r="F31" s="131"/>
      <c r="G31" s="131"/>
      <c r="H31" s="131"/>
      <c r="I31" s="131"/>
      <c r="J31" s="131"/>
      <c r="K31" s="154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39"/>
      <c r="W31" s="139"/>
      <c r="X31" s="139"/>
      <c r="Y31" s="139"/>
      <c r="Z31" s="139"/>
    </row>
    <row r="32" ht="26.25" customHeight="1">
      <c r="A32" s="130"/>
      <c r="B32" s="147" t="s">
        <v>168</v>
      </c>
      <c r="C32" s="148" t="s">
        <v>118</v>
      </c>
      <c r="D32" s="149" t="s">
        <v>119</v>
      </c>
      <c r="E32" s="150" t="s">
        <v>131</v>
      </c>
      <c r="F32" s="151" t="s">
        <v>169</v>
      </c>
      <c r="G32" s="151" t="s">
        <v>170</v>
      </c>
      <c r="H32" s="152"/>
      <c r="I32" s="156" t="s">
        <v>50</v>
      </c>
      <c r="J32" s="153" t="s">
        <v>79</v>
      </c>
      <c r="K32" s="154"/>
      <c r="L32" s="138"/>
      <c r="M32" s="138"/>
      <c r="N32" s="138"/>
      <c r="O32" s="138"/>
      <c r="P32" s="138"/>
      <c r="Q32" s="138"/>
      <c r="R32" s="138"/>
      <c r="S32" s="138"/>
      <c r="T32" s="138"/>
      <c r="U32" s="139"/>
      <c r="V32" s="139"/>
      <c r="W32" s="139"/>
      <c r="X32" s="139"/>
      <c r="Y32" s="139"/>
      <c r="Z32" s="139"/>
    </row>
    <row r="33" ht="54.0" customHeight="1">
      <c r="A33" s="130"/>
      <c r="B33" s="130"/>
      <c r="C33" s="130"/>
      <c r="D33" s="149" t="s">
        <v>123</v>
      </c>
      <c r="E33" s="150" t="s">
        <v>164</v>
      </c>
      <c r="F33" s="130"/>
      <c r="G33" s="130"/>
      <c r="H33" s="130"/>
      <c r="I33" s="130"/>
      <c r="J33" s="130"/>
      <c r="K33" s="154"/>
      <c r="L33" s="138"/>
      <c r="M33" s="138"/>
      <c r="N33" s="138"/>
      <c r="O33" s="138"/>
      <c r="P33" s="138"/>
      <c r="Q33" s="138"/>
      <c r="R33" s="138"/>
      <c r="S33" s="138"/>
      <c r="T33" s="138"/>
      <c r="U33" s="139"/>
      <c r="V33" s="139"/>
      <c r="W33" s="139"/>
      <c r="X33" s="139"/>
      <c r="Y33" s="139"/>
      <c r="Z33" s="139"/>
    </row>
    <row r="34" ht="54.75" customHeight="1">
      <c r="A34" s="130"/>
      <c r="B34" s="130"/>
      <c r="C34" s="130"/>
      <c r="D34" s="149" t="s">
        <v>125</v>
      </c>
      <c r="E34" s="150" t="s">
        <v>165</v>
      </c>
      <c r="F34" s="130"/>
      <c r="G34" s="130"/>
      <c r="H34" s="130"/>
      <c r="I34" s="130"/>
      <c r="J34" s="130"/>
      <c r="K34" s="154"/>
      <c r="L34" s="138"/>
      <c r="M34" s="138"/>
      <c r="N34" s="138"/>
      <c r="O34" s="138"/>
      <c r="P34" s="138"/>
      <c r="Q34" s="138"/>
      <c r="R34" s="138"/>
      <c r="S34" s="138"/>
      <c r="T34" s="138"/>
      <c r="U34" s="139"/>
      <c r="V34" s="139"/>
      <c r="W34" s="139"/>
      <c r="X34" s="139"/>
      <c r="Y34" s="139"/>
      <c r="Z34" s="139"/>
    </row>
    <row r="35" ht="48.75" customHeight="1">
      <c r="A35" s="130"/>
      <c r="B35" s="130"/>
      <c r="C35" s="131"/>
      <c r="D35" s="149" t="s">
        <v>127</v>
      </c>
      <c r="E35" s="150" t="s">
        <v>166</v>
      </c>
      <c r="F35" s="130"/>
      <c r="G35" s="130"/>
      <c r="H35" s="130"/>
      <c r="I35" s="130"/>
      <c r="J35" s="130"/>
      <c r="K35" s="154"/>
      <c r="L35" s="138"/>
      <c r="M35" s="138"/>
      <c r="N35" s="138"/>
      <c r="O35" s="138"/>
      <c r="P35" s="138"/>
      <c r="Q35" s="138"/>
      <c r="R35" s="138"/>
      <c r="S35" s="138"/>
      <c r="T35" s="138"/>
      <c r="U35" s="139"/>
      <c r="V35" s="139"/>
      <c r="W35" s="139"/>
      <c r="X35" s="139"/>
      <c r="Y35" s="139"/>
      <c r="Z35" s="139"/>
    </row>
    <row r="36" ht="28.5" customHeight="1">
      <c r="A36" s="130"/>
      <c r="B36" s="130"/>
      <c r="C36" s="148" t="s">
        <v>129</v>
      </c>
      <c r="D36" s="149" t="s">
        <v>130</v>
      </c>
      <c r="E36" s="150" t="s">
        <v>131</v>
      </c>
      <c r="F36" s="130"/>
      <c r="G36" s="130"/>
      <c r="H36" s="130"/>
      <c r="I36" s="130"/>
      <c r="J36" s="130"/>
      <c r="K36" s="154"/>
      <c r="L36" s="138"/>
      <c r="M36" s="138"/>
      <c r="N36" s="138"/>
      <c r="O36" s="138"/>
      <c r="P36" s="138"/>
      <c r="Q36" s="138"/>
      <c r="R36" s="138"/>
      <c r="S36" s="138"/>
      <c r="T36" s="138"/>
      <c r="U36" s="139"/>
      <c r="V36" s="139"/>
      <c r="W36" s="139"/>
      <c r="X36" s="139"/>
      <c r="Y36" s="139"/>
      <c r="Z36" s="139"/>
    </row>
    <row r="37" ht="28.5" customHeight="1">
      <c r="A37" s="130"/>
      <c r="B37" s="130"/>
      <c r="C37" s="148" t="s">
        <v>134</v>
      </c>
      <c r="D37" s="149" t="s">
        <v>135</v>
      </c>
      <c r="E37" s="150" t="s">
        <v>136</v>
      </c>
      <c r="F37" s="130"/>
      <c r="G37" s="130"/>
      <c r="H37" s="130"/>
      <c r="I37" s="130"/>
      <c r="J37" s="130"/>
      <c r="K37" s="154"/>
      <c r="L37" s="138"/>
      <c r="M37" s="138"/>
      <c r="N37" s="138"/>
      <c r="O37" s="138"/>
      <c r="P37" s="138"/>
      <c r="Q37" s="138"/>
      <c r="R37" s="138"/>
      <c r="S37" s="138"/>
      <c r="T37" s="138"/>
      <c r="U37" s="139"/>
      <c r="V37" s="139"/>
      <c r="W37" s="139"/>
      <c r="X37" s="139"/>
      <c r="Y37" s="139"/>
      <c r="Z37" s="139"/>
    </row>
    <row r="38" ht="23.25" customHeight="1">
      <c r="A38" s="130"/>
      <c r="B38" s="130"/>
      <c r="C38" s="130"/>
      <c r="D38" s="149" t="s">
        <v>137</v>
      </c>
      <c r="E38" s="150" t="s">
        <v>136</v>
      </c>
      <c r="F38" s="130"/>
      <c r="G38" s="130"/>
      <c r="H38" s="130"/>
      <c r="I38" s="130"/>
      <c r="J38" s="130"/>
      <c r="K38" s="154"/>
      <c r="L38" s="138"/>
      <c r="M38" s="138"/>
      <c r="N38" s="138"/>
      <c r="O38" s="138"/>
      <c r="P38" s="138"/>
      <c r="Q38" s="138"/>
      <c r="R38" s="138"/>
      <c r="S38" s="138"/>
      <c r="T38" s="138"/>
      <c r="U38" s="139"/>
      <c r="V38" s="139"/>
      <c r="W38" s="139"/>
      <c r="X38" s="139"/>
      <c r="Y38" s="139"/>
      <c r="Z38" s="139"/>
    </row>
    <row r="39" ht="21.75" customHeight="1">
      <c r="A39" s="130"/>
      <c r="B39" s="130"/>
      <c r="C39" s="131"/>
      <c r="D39" s="149" t="s">
        <v>138</v>
      </c>
      <c r="E39" s="150" t="s">
        <v>136</v>
      </c>
      <c r="F39" s="130"/>
      <c r="G39" s="130"/>
      <c r="H39" s="130"/>
      <c r="I39" s="130"/>
      <c r="J39" s="130"/>
      <c r="K39" s="154"/>
      <c r="L39" s="138"/>
      <c r="M39" s="138"/>
      <c r="N39" s="138"/>
      <c r="O39" s="138"/>
      <c r="P39" s="138"/>
      <c r="Q39" s="138"/>
      <c r="R39" s="138"/>
      <c r="S39" s="138"/>
      <c r="T39" s="138"/>
      <c r="U39" s="139"/>
      <c r="V39" s="139"/>
      <c r="W39" s="139"/>
      <c r="X39" s="139"/>
      <c r="Y39" s="139"/>
      <c r="Z39" s="139"/>
    </row>
    <row r="40" ht="26.25" customHeight="1">
      <c r="A40" s="130"/>
      <c r="B40" s="130"/>
      <c r="C40" s="148" t="s">
        <v>171</v>
      </c>
      <c r="D40" s="149" t="s">
        <v>140</v>
      </c>
      <c r="E40" s="150" t="s">
        <v>172</v>
      </c>
      <c r="F40" s="130"/>
      <c r="G40" s="130"/>
      <c r="H40" s="130"/>
      <c r="I40" s="130"/>
      <c r="J40" s="130"/>
      <c r="K40" s="154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39"/>
      <c r="W40" s="139"/>
      <c r="X40" s="139"/>
      <c r="Y40" s="139"/>
      <c r="Z40" s="139"/>
    </row>
    <row r="41" ht="42.0" customHeight="1">
      <c r="A41" s="130"/>
      <c r="B41" s="130"/>
      <c r="C41" s="130"/>
      <c r="D41" s="149" t="s">
        <v>142</v>
      </c>
      <c r="E41" s="150" t="s">
        <v>143</v>
      </c>
      <c r="F41" s="130"/>
      <c r="G41" s="130"/>
      <c r="H41" s="130"/>
      <c r="I41" s="130"/>
      <c r="J41" s="130"/>
      <c r="K41" s="154"/>
      <c r="L41" s="138"/>
      <c r="M41" s="138"/>
      <c r="N41" s="138"/>
      <c r="O41" s="138"/>
      <c r="P41" s="138"/>
      <c r="Q41" s="138"/>
      <c r="R41" s="138"/>
      <c r="S41" s="138"/>
      <c r="T41" s="138"/>
      <c r="U41" s="139"/>
      <c r="V41" s="139"/>
      <c r="W41" s="139"/>
      <c r="X41" s="139"/>
      <c r="Y41" s="139"/>
      <c r="Z41" s="139"/>
    </row>
    <row r="42" ht="39.75" customHeight="1">
      <c r="A42" s="130"/>
      <c r="B42" s="131"/>
      <c r="C42" s="131"/>
      <c r="D42" s="149" t="s">
        <v>144</v>
      </c>
      <c r="E42" s="150" t="s">
        <v>145</v>
      </c>
      <c r="F42" s="131"/>
      <c r="G42" s="131"/>
      <c r="H42" s="131"/>
      <c r="I42" s="131"/>
      <c r="J42" s="131"/>
      <c r="K42" s="154"/>
      <c r="L42" s="138"/>
      <c r="M42" s="138"/>
      <c r="N42" s="138"/>
      <c r="O42" s="138"/>
      <c r="P42" s="138"/>
      <c r="Q42" s="138"/>
      <c r="R42" s="138"/>
      <c r="S42" s="138"/>
      <c r="T42" s="138"/>
      <c r="U42" s="139"/>
      <c r="V42" s="139"/>
      <c r="W42" s="139"/>
      <c r="X42" s="139"/>
      <c r="Y42" s="139"/>
      <c r="Z42" s="139"/>
    </row>
    <row r="43" ht="49.5" customHeight="1">
      <c r="A43" s="130"/>
      <c r="B43" s="147" t="s">
        <v>173</v>
      </c>
      <c r="C43" s="148" t="s">
        <v>118</v>
      </c>
      <c r="D43" s="149" t="s">
        <v>119</v>
      </c>
      <c r="E43" s="150" t="s">
        <v>131</v>
      </c>
      <c r="F43" s="151" t="s">
        <v>174</v>
      </c>
      <c r="G43" s="151" t="s">
        <v>175</v>
      </c>
      <c r="H43" s="152"/>
      <c r="I43" s="156" t="s">
        <v>50</v>
      </c>
      <c r="J43" s="153" t="s">
        <v>79</v>
      </c>
      <c r="K43" s="154"/>
      <c r="L43" s="138"/>
      <c r="M43" s="138"/>
      <c r="N43" s="138"/>
      <c r="O43" s="138"/>
      <c r="P43" s="138"/>
      <c r="Q43" s="138"/>
      <c r="R43" s="138"/>
      <c r="S43" s="138"/>
      <c r="T43" s="138"/>
      <c r="U43" s="139"/>
      <c r="V43" s="139"/>
      <c r="W43" s="139"/>
      <c r="X43" s="139"/>
      <c r="Y43" s="139"/>
      <c r="Z43" s="139"/>
    </row>
    <row r="44" ht="65.25" customHeight="1">
      <c r="A44" s="130"/>
      <c r="B44" s="130"/>
      <c r="C44" s="131"/>
      <c r="D44" s="149" t="s">
        <v>123</v>
      </c>
      <c r="E44" s="150" t="s">
        <v>164</v>
      </c>
      <c r="F44" s="130"/>
      <c r="G44" s="130"/>
      <c r="H44" s="130"/>
      <c r="I44" s="130"/>
      <c r="J44" s="130"/>
      <c r="K44" s="154"/>
      <c r="L44" s="138"/>
      <c r="M44" s="138"/>
      <c r="N44" s="138"/>
      <c r="O44" s="138"/>
      <c r="P44" s="138"/>
      <c r="Q44" s="138"/>
      <c r="R44" s="138"/>
      <c r="S44" s="138"/>
      <c r="T44" s="138"/>
      <c r="U44" s="139"/>
      <c r="V44" s="139"/>
      <c r="W44" s="139"/>
      <c r="X44" s="139"/>
      <c r="Y44" s="139"/>
      <c r="Z44" s="139"/>
    </row>
    <row r="45" ht="27.75" customHeight="1">
      <c r="A45" s="130"/>
      <c r="B45" s="130"/>
      <c r="C45" s="148" t="s">
        <v>129</v>
      </c>
      <c r="D45" s="149" t="s">
        <v>130</v>
      </c>
      <c r="E45" s="150" t="s">
        <v>131</v>
      </c>
      <c r="F45" s="130"/>
      <c r="G45" s="130"/>
      <c r="H45" s="130"/>
      <c r="I45" s="130"/>
      <c r="J45" s="130"/>
      <c r="K45" s="154"/>
      <c r="L45" s="138"/>
      <c r="M45" s="138"/>
      <c r="N45" s="138"/>
      <c r="O45" s="138"/>
      <c r="P45" s="138"/>
      <c r="Q45" s="138"/>
      <c r="R45" s="138"/>
      <c r="S45" s="138"/>
      <c r="T45" s="138"/>
      <c r="U45" s="139"/>
      <c r="V45" s="139"/>
      <c r="W45" s="139"/>
      <c r="X45" s="139"/>
      <c r="Y45" s="139"/>
      <c r="Z45" s="139"/>
    </row>
    <row r="46" ht="25.5" customHeight="1">
      <c r="A46" s="130"/>
      <c r="B46" s="130"/>
      <c r="C46" s="130"/>
      <c r="D46" s="149" t="s">
        <v>132</v>
      </c>
      <c r="E46" s="150" t="s">
        <v>133</v>
      </c>
      <c r="F46" s="130"/>
      <c r="G46" s="130"/>
      <c r="H46" s="130"/>
      <c r="I46" s="130"/>
      <c r="J46" s="130"/>
      <c r="K46" s="154"/>
      <c r="L46" s="138"/>
      <c r="M46" s="138"/>
      <c r="N46" s="138"/>
      <c r="O46" s="138"/>
      <c r="P46" s="138"/>
      <c r="Q46" s="138"/>
      <c r="R46" s="138"/>
      <c r="S46" s="138"/>
      <c r="T46" s="138"/>
      <c r="U46" s="139"/>
      <c r="V46" s="139"/>
      <c r="W46" s="139"/>
      <c r="X46" s="139"/>
      <c r="Y46" s="139"/>
      <c r="Z46" s="139"/>
    </row>
    <row r="47" ht="45.75" customHeight="1">
      <c r="A47" s="130"/>
      <c r="B47" s="130"/>
      <c r="C47" s="148" t="s">
        <v>134</v>
      </c>
      <c r="D47" s="149" t="s">
        <v>135</v>
      </c>
      <c r="E47" s="150" t="s">
        <v>136</v>
      </c>
      <c r="F47" s="130"/>
      <c r="G47" s="130"/>
      <c r="H47" s="130"/>
      <c r="I47" s="130"/>
      <c r="J47" s="130"/>
      <c r="K47" s="154"/>
      <c r="L47" s="138"/>
      <c r="M47" s="138"/>
      <c r="N47" s="138"/>
      <c r="O47" s="138"/>
      <c r="P47" s="138"/>
      <c r="Q47" s="138"/>
      <c r="R47" s="138"/>
      <c r="S47" s="138"/>
      <c r="T47" s="138"/>
      <c r="U47" s="139"/>
      <c r="V47" s="139"/>
      <c r="W47" s="139"/>
      <c r="X47" s="139"/>
      <c r="Y47" s="139"/>
      <c r="Z47" s="139"/>
    </row>
    <row r="48" ht="45.75" customHeight="1">
      <c r="A48" s="130"/>
      <c r="B48" s="130"/>
      <c r="C48" s="130"/>
      <c r="D48" s="149" t="s">
        <v>137</v>
      </c>
      <c r="E48" s="150" t="s">
        <v>136</v>
      </c>
      <c r="F48" s="130"/>
      <c r="G48" s="130"/>
      <c r="H48" s="130"/>
      <c r="I48" s="130"/>
      <c r="J48" s="130"/>
      <c r="K48" s="154"/>
      <c r="L48" s="138"/>
      <c r="M48" s="138"/>
      <c r="N48" s="138"/>
      <c r="O48" s="138"/>
      <c r="P48" s="138"/>
      <c r="Q48" s="138"/>
      <c r="R48" s="138"/>
      <c r="S48" s="138"/>
      <c r="T48" s="138"/>
      <c r="U48" s="139"/>
      <c r="V48" s="139"/>
      <c r="W48" s="139"/>
      <c r="X48" s="139"/>
      <c r="Y48" s="139"/>
      <c r="Z48" s="139"/>
    </row>
    <row r="49" ht="45.75" customHeight="1">
      <c r="A49" s="130"/>
      <c r="B49" s="130"/>
      <c r="C49" s="131"/>
      <c r="D49" s="149" t="s">
        <v>138</v>
      </c>
      <c r="E49" s="150" t="s">
        <v>136</v>
      </c>
      <c r="F49" s="130"/>
      <c r="G49" s="130"/>
      <c r="H49" s="130"/>
      <c r="I49" s="130"/>
      <c r="J49" s="130"/>
      <c r="K49" s="154"/>
      <c r="L49" s="138"/>
      <c r="M49" s="138"/>
      <c r="N49" s="138"/>
      <c r="O49" s="138"/>
      <c r="P49" s="138"/>
      <c r="Q49" s="138"/>
      <c r="R49" s="138"/>
      <c r="S49" s="138"/>
      <c r="T49" s="138"/>
      <c r="U49" s="139"/>
      <c r="V49" s="139"/>
      <c r="W49" s="139"/>
      <c r="X49" s="139"/>
      <c r="Y49" s="139"/>
      <c r="Z49" s="139"/>
    </row>
    <row r="50" ht="72.75" customHeight="1">
      <c r="A50" s="130"/>
      <c r="B50" s="130"/>
      <c r="C50" s="148" t="s">
        <v>171</v>
      </c>
      <c r="D50" s="149" t="s">
        <v>140</v>
      </c>
      <c r="E50" s="150" t="s">
        <v>176</v>
      </c>
      <c r="F50" s="130"/>
      <c r="G50" s="130"/>
      <c r="H50" s="130"/>
      <c r="I50" s="130"/>
      <c r="J50" s="130"/>
      <c r="K50" s="154"/>
      <c r="L50" s="138"/>
      <c r="M50" s="138"/>
      <c r="N50" s="138"/>
      <c r="O50" s="138"/>
      <c r="P50" s="138"/>
      <c r="Q50" s="138"/>
      <c r="R50" s="138"/>
      <c r="S50" s="138"/>
      <c r="T50" s="138"/>
      <c r="U50" s="139"/>
      <c r="V50" s="139"/>
      <c r="W50" s="139"/>
      <c r="X50" s="139"/>
      <c r="Y50" s="139"/>
      <c r="Z50" s="139"/>
    </row>
    <row r="51" ht="63.0" customHeight="1">
      <c r="A51" s="130"/>
      <c r="B51" s="130"/>
      <c r="C51" s="130"/>
      <c r="D51" s="149" t="s">
        <v>142</v>
      </c>
      <c r="E51" s="150" t="s">
        <v>143</v>
      </c>
      <c r="F51" s="130"/>
      <c r="G51" s="130"/>
      <c r="H51" s="130"/>
      <c r="I51" s="130"/>
      <c r="J51" s="130"/>
      <c r="K51" s="154"/>
      <c r="L51" s="138"/>
      <c r="M51" s="138"/>
      <c r="N51" s="138"/>
      <c r="O51" s="138"/>
      <c r="P51" s="138"/>
      <c r="Q51" s="138"/>
      <c r="R51" s="138"/>
      <c r="S51" s="138"/>
      <c r="T51" s="138"/>
      <c r="U51" s="139"/>
      <c r="V51" s="139"/>
      <c r="W51" s="139"/>
      <c r="X51" s="139"/>
      <c r="Y51" s="139"/>
      <c r="Z51" s="139"/>
    </row>
    <row r="52" ht="62.25" customHeight="1">
      <c r="A52" s="130"/>
      <c r="B52" s="130"/>
      <c r="C52" s="131"/>
      <c r="D52" s="149" t="s">
        <v>144</v>
      </c>
      <c r="E52" s="150" t="s">
        <v>145</v>
      </c>
      <c r="F52" s="130"/>
      <c r="G52" s="130"/>
      <c r="H52" s="130"/>
      <c r="I52" s="130"/>
      <c r="J52" s="130"/>
      <c r="K52" s="154"/>
      <c r="L52" s="138"/>
      <c r="M52" s="138"/>
      <c r="N52" s="138"/>
      <c r="O52" s="138"/>
      <c r="P52" s="138"/>
      <c r="Q52" s="138"/>
      <c r="R52" s="138"/>
      <c r="S52" s="138"/>
      <c r="T52" s="138"/>
      <c r="U52" s="139"/>
      <c r="V52" s="139"/>
      <c r="W52" s="139"/>
      <c r="X52" s="139"/>
      <c r="Y52" s="139"/>
      <c r="Z52" s="139"/>
    </row>
    <row r="53" ht="64.5" customHeight="1">
      <c r="A53" s="130"/>
      <c r="B53" s="130"/>
      <c r="C53" s="148" t="s">
        <v>177</v>
      </c>
      <c r="D53" s="149" t="s">
        <v>151</v>
      </c>
      <c r="E53" s="150" t="s">
        <v>152</v>
      </c>
      <c r="F53" s="130"/>
      <c r="G53" s="130"/>
      <c r="H53" s="130"/>
      <c r="I53" s="130"/>
      <c r="J53" s="130"/>
      <c r="K53" s="154"/>
      <c r="L53" s="138"/>
      <c r="M53" s="138"/>
      <c r="N53" s="138"/>
      <c r="O53" s="138"/>
      <c r="P53" s="138"/>
      <c r="Q53" s="138"/>
      <c r="R53" s="138"/>
      <c r="S53" s="138"/>
      <c r="T53" s="138"/>
      <c r="U53" s="139"/>
      <c r="V53" s="139"/>
      <c r="W53" s="139"/>
      <c r="X53" s="139"/>
      <c r="Y53" s="139"/>
      <c r="Z53" s="139"/>
    </row>
    <row r="54" ht="26.25" customHeight="1">
      <c r="A54" s="130"/>
      <c r="B54" s="130"/>
      <c r="C54" s="130"/>
      <c r="D54" s="149" t="s">
        <v>153</v>
      </c>
      <c r="E54" s="150" t="s">
        <v>154</v>
      </c>
      <c r="F54" s="130"/>
      <c r="G54" s="130"/>
      <c r="H54" s="130"/>
      <c r="I54" s="130"/>
      <c r="J54" s="130"/>
      <c r="K54" s="154"/>
      <c r="L54" s="138"/>
      <c r="M54" s="138"/>
      <c r="N54" s="138"/>
      <c r="O54" s="138"/>
      <c r="P54" s="138"/>
      <c r="Q54" s="138"/>
      <c r="R54" s="138"/>
      <c r="S54" s="138"/>
      <c r="T54" s="138"/>
      <c r="U54" s="139"/>
      <c r="V54" s="139"/>
      <c r="W54" s="139"/>
      <c r="X54" s="139"/>
      <c r="Y54" s="139"/>
      <c r="Z54" s="139"/>
    </row>
    <row r="55" ht="26.25" customHeight="1">
      <c r="A55" s="130"/>
      <c r="B55" s="130"/>
      <c r="C55" s="130"/>
      <c r="D55" s="149" t="s">
        <v>155</v>
      </c>
      <c r="E55" s="150" t="s">
        <v>156</v>
      </c>
      <c r="F55" s="130"/>
      <c r="G55" s="130"/>
      <c r="H55" s="130"/>
      <c r="I55" s="130"/>
      <c r="J55" s="130"/>
      <c r="K55" s="154"/>
      <c r="L55" s="138"/>
      <c r="M55" s="138"/>
      <c r="N55" s="138"/>
      <c r="O55" s="138"/>
      <c r="P55" s="138"/>
      <c r="Q55" s="138"/>
      <c r="R55" s="138"/>
      <c r="S55" s="138"/>
      <c r="T55" s="138"/>
      <c r="U55" s="139"/>
      <c r="V55" s="139"/>
      <c r="W55" s="139"/>
      <c r="X55" s="139"/>
      <c r="Y55" s="139"/>
      <c r="Z55" s="139"/>
    </row>
    <row r="56" ht="26.25" customHeight="1">
      <c r="A56" s="130"/>
      <c r="B56" s="130"/>
      <c r="C56" s="130"/>
      <c r="D56" s="149" t="s">
        <v>157</v>
      </c>
      <c r="E56" s="150" t="s">
        <v>158</v>
      </c>
      <c r="F56" s="130"/>
      <c r="G56" s="130"/>
      <c r="H56" s="130"/>
      <c r="I56" s="130"/>
      <c r="J56" s="130"/>
      <c r="K56" s="154"/>
      <c r="L56" s="138"/>
      <c r="M56" s="138"/>
      <c r="N56" s="138"/>
      <c r="O56" s="138"/>
      <c r="P56" s="138"/>
      <c r="Q56" s="138"/>
      <c r="R56" s="138"/>
      <c r="S56" s="138"/>
      <c r="T56" s="138"/>
      <c r="U56" s="139"/>
      <c r="V56" s="139"/>
      <c r="W56" s="139"/>
      <c r="X56" s="139"/>
      <c r="Y56" s="139"/>
      <c r="Z56" s="139"/>
    </row>
    <row r="57" ht="26.25" customHeight="1">
      <c r="A57" s="130"/>
      <c r="B57" s="131"/>
      <c r="C57" s="131"/>
      <c r="D57" s="149" t="s">
        <v>159</v>
      </c>
      <c r="E57" s="150" t="s">
        <v>160</v>
      </c>
      <c r="F57" s="131"/>
      <c r="G57" s="131"/>
      <c r="H57" s="131"/>
      <c r="I57" s="131"/>
      <c r="J57" s="131"/>
      <c r="K57" s="154"/>
      <c r="L57" s="138"/>
      <c r="M57" s="138"/>
      <c r="N57" s="138"/>
      <c r="O57" s="138"/>
      <c r="P57" s="138"/>
      <c r="Q57" s="138"/>
      <c r="R57" s="138"/>
      <c r="S57" s="138"/>
      <c r="T57" s="138"/>
      <c r="U57" s="139"/>
      <c r="V57" s="139"/>
      <c r="W57" s="139"/>
      <c r="X57" s="139"/>
      <c r="Y57" s="139"/>
      <c r="Z57" s="139"/>
    </row>
    <row r="58" ht="26.25" customHeight="1">
      <c r="A58" s="130"/>
      <c r="B58" s="147" t="s">
        <v>178</v>
      </c>
      <c r="C58" s="148" t="s">
        <v>118</v>
      </c>
      <c r="D58" s="149" t="s">
        <v>119</v>
      </c>
      <c r="E58" s="150" t="s">
        <v>131</v>
      </c>
      <c r="F58" s="151" t="s">
        <v>179</v>
      </c>
      <c r="G58" s="151" t="s">
        <v>180</v>
      </c>
      <c r="H58" s="152"/>
      <c r="I58" s="156" t="s">
        <v>50</v>
      </c>
      <c r="J58" s="153" t="s">
        <v>79</v>
      </c>
      <c r="K58" s="154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39"/>
      <c r="W58" s="139"/>
      <c r="X58" s="139"/>
      <c r="Y58" s="139"/>
      <c r="Z58" s="139"/>
    </row>
    <row r="59" ht="26.25" customHeight="1">
      <c r="A59" s="130"/>
      <c r="B59" s="130"/>
      <c r="C59" s="131"/>
      <c r="D59" s="149" t="s">
        <v>123</v>
      </c>
      <c r="E59" s="150" t="s">
        <v>164</v>
      </c>
      <c r="F59" s="130"/>
      <c r="G59" s="130"/>
      <c r="H59" s="130"/>
      <c r="I59" s="130"/>
      <c r="J59" s="130"/>
      <c r="K59" s="154"/>
      <c r="L59" s="138"/>
      <c r="M59" s="138"/>
      <c r="N59" s="138"/>
      <c r="O59" s="138"/>
      <c r="P59" s="138"/>
      <c r="Q59" s="138"/>
      <c r="R59" s="138"/>
      <c r="S59" s="138"/>
      <c r="T59" s="138"/>
      <c r="U59" s="139"/>
      <c r="V59" s="139"/>
      <c r="W59" s="139"/>
      <c r="X59" s="139"/>
      <c r="Y59" s="139"/>
      <c r="Z59" s="139"/>
    </row>
    <row r="60" ht="50.25" customHeight="1">
      <c r="A60" s="130"/>
      <c r="B60" s="130"/>
      <c r="C60" s="148" t="s">
        <v>134</v>
      </c>
      <c r="D60" s="149" t="s">
        <v>135</v>
      </c>
      <c r="E60" s="150" t="s">
        <v>136</v>
      </c>
      <c r="F60" s="130"/>
      <c r="G60" s="130"/>
      <c r="H60" s="130"/>
      <c r="I60" s="130"/>
      <c r="J60" s="130"/>
      <c r="K60" s="154"/>
      <c r="L60" s="138"/>
      <c r="M60" s="138"/>
      <c r="N60" s="138"/>
      <c r="O60" s="138"/>
      <c r="P60" s="138"/>
      <c r="Q60" s="138"/>
      <c r="R60" s="138"/>
      <c r="S60" s="138"/>
      <c r="T60" s="138"/>
      <c r="U60" s="139"/>
      <c r="V60" s="139"/>
      <c r="W60" s="139"/>
      <c r="X60" s="139"/>
      <c r="Y60" s="139"/>
      <c r="Z60" s="139"/>
    </row>
    <row r="61" ht="50.25" customHeight="1">
      <c r="A61" s="130"/>
      <c r="B61" s="130"/>
      <c r="C61" s="130"/>
      <c r="D61" s="149" t="s">
        <v>137</v>
      </c>
      <c r="E61" s="150" t="s">
        <v>136</v>
      </c>
      <c r="F61" s="130"/>
      <c r="G61" s="130"/>
      <c r="H61" s="130"/>
      <c r="I61" s="130"/>
      <c r="J61" s="130"/>
      <c r="K61" s="154"/>
      <c r="L61" s="138"/>
      <c r="M61" s="138"/>
      <c r="N61" s="138"/>
      <c r="O61" s="138"/>
      <c r="P61" s="138"/>
      <c r="Q61" s="138"/>
      <c r="R61" s="138"/>
      <c r="S61" s="138"/>
      <c r="T61" s="138"/>
      <c r="U61" s="139"/>
      <c r="V61" s="139"/>
      <c r="W61" s="139"/>
      <c r="X61" s="139"/>
      <c r="Y61" s="139"/>
      <c r="Z61" s="139"/>
    </row>
    <row r="62" ht="50.25" customHeight="1">
      <c r="A62" s="130"/>
      <c r="B62" s="130"/>
      <c r="C62" s="131"/>
      <c r="D62" s="149" t="s">
        <v>138</v>
      </c>
      <c r="E62" s="150" t="s">
        <v>136</v>
      </c>
      <c r="F62" s="130"/>
      <c r="G62" s="130"/>
      <c r="H62" s="130"/>
      <c r="I62" s="130"/>
      <c r="J62" s="130"/>
      <c r="K62" s="154"/>
      <c r="L62" s="138"/>
      <c r="M62" s="138"/>
      <c r="N62" s="138"/>
      <c r="O62" s="138"/>
      <c r="P62" s="138"/>
      <c r="Q62" s="138"/>
      <c r="R62" s="138"/>
      <c r="S62" s="138"/>
      <c r="T62" s="138"/>
      <c r="U62" s="139"/>
      <c r="V62" s="139"/>
      <c r="W62" s="139"/>
      <c r="X62" s="139"/>
      <c r="Y62" s="139"/>
      <c r="Z62" s="139"/>
    </row>
    <row r="63" ht="60.75" customHeight="1">
      <c r="A63" s="130"/>
      <c r="B63" s="130"/>
      <c r="C63" s="148" t="s">
        <v>171</v>
      </c>
      <c r="D63" s="149" t="s">
        <v>140</v>
      </c>
      <c r="E63" s="150" t="s">
        <v>176</v>
      </c>
      <c r="F63" s="130"/>
      <c r="G63" s="130"/>
      <c r="H63" s="130"/>
      <c r="I63" s="130"/>
      <c r="J63" s="130"/>
      <c r="K63" s="154"/>
      <c r="L63" s="138"/>
      <c r="M63" s="138"/>
      <c r="N63" s="138"/>
      <c r="O63" s="138"/>
      <c r="P63" s="138"/>
      <c r="Q63" s="138"/>
      <c r="R63" s="138"/>
      <c r="S63" s="138"/>
      <c r="T63" s="138"/>
      <c r="U63" s="139"/>
      <c r="V63" s="139"/>
      <c r="W63" s="139"/>
      <c r="X63" s="139"/>
      <c r="Y63" s="139"/>
      <c r="Z63" s="139"/>
    </row>
    <row r="64" ht="26.25" customHeight="1">
      <c r="A64" s="130"/>
      <c r="B64" s="130"/>
      <c r="C64" s="130"/>
      <c r="D64" s="149" t="s">
        <v>142</v>
      </c>
      <c r="E64" s="150" t="s">
        <v>143</v>
      </c>
      <c r="F64" s="130"/>
      <c r="G64" s="130"/>
      <c r="H64" s="130"/>
      <c r="I64" s="130"/>
      <c r="J64" s="130"/>
      <c r="K64" s="154"/>
      <c r="L64" s="138"/>
      <c r="M64" s="138"/>
      <c r="N64" s="138"/>
      <c r="O64" s="138"/>
      <c r="P64" s="138"/>
      <c r="Q64" s="138"/>
      <c r="R64" s="138"/>
      <c r="S64" s="138"/>
      <c r="T64" s="138"/>
      <c r="U64" s="139"/>
      <c r="V64" s="139"/>
      <c r="W64" s="139"/>
      <c r="X64" s="139"/>
      <c r="Y64" s="139"/>
      <c r="Z64" s="139"/>
    </row>
    <row r="65" ht="26.25" customHeight="1">
      <c r="A65" s="130"/>
      <c r="B65" s="130"/>
      <c r="C65" s="131"/>
      <c r="D65" s="149" t="s">
        <v>144</v>
      </c>
      <c r="E65" s="150" t="s">
        <v>145</v>
      </c>
      <c r="F65" s="130"/>
      <c r="G65" s="130"/>
      <c r="H65" s="130"/>
      <c r="I65" s="130"/>
      <c r="J65" s="130"/>
      <c r="K65" s="154"/>
      <c r="L65" s="138"/>
      <c r="M65" s="138"/>
      <c r="N65" s="138"/>
      <c r="O65" s="138"/>
      <c r="P65" s="138"/>
      <c r="Q65" s="138"/>
      <c r="R65" s="138"/>
      <c r="S65" s="138"/>
      <c r="T65" s="138"/>
      <c r="U65" s="139"/>
      <c r="V65" s="139"/>
      <c r="W65" s="139"/>
      <c r="X65" s="139"/>
      <c r="Y65" s="139"/>
      <c r="Z65" s="139"/>
    </row>
    <row r="66" ht="26.25" customHeight="1">
      <c r="A66" s="130"/>
      <c r="B66" s="130"/>
      <c r="C66" s="148" t="s">
        <v>177</v>
      </c>
      <c r="D66" s="149" t="s">
        <v>151</v>
      </c>
      <c r="E66" s="150" t="s">
        <v>181</v>
      </c>
      <c r="F66" s="130"/>
      <c r="G66" s="130"/>
      <c r="H66" s="130"/>
      <c r="I66" s="130"/>
      <c r="J66" s="130"/>
      <c r="K66" s="154"/>
      <c r="L66" s="138"/>
      <c r="M66" s="138"/>
      <c r="N66" s="138"/>
      <c r="O66" s="138"/>
      <c r="P66" s="138"/>
      <c r="Q66" s="138"/>
      <c r="R66" s="138"/>
      <c r="S66" s="138"/>
      <c r="T66" s="138"/>
      <c r="U66" s="139"/>
      <c r="V66" s="139"/>
      <c r="W66" s="139"/>
      <c r="X66" s="139"/>
      <c r="Y66" s="139"/>
      <c r="Z66" s="139"/>
    </row>
    <row r="67" ht="26.25" customHeight="1">
      <c r="A67" s="130"/>
      <c r="B67" s="130"/>
      <c r="C67" s="130"/>
      <c r="D67" s="149" t="s">
        <v>182</v>
      </c>
      <c r="E67" s="150" t="s">
        <v>154</v>
      </c>
      <c r="F67" s="130"/>
      <c r="G67" s="130"/>
      <c r="H67" s="130"/>
      <c r="I67" s="130"/>
      <c r="J67" s="130"/>
      <c r="K67" s="154"/>
      <c r="L67" s="138"/>
      <c r="M67" s="138"/>
      <c r="N67" s="138"/>
      <c r="O67" s="138"/>
      <c r="P67" s="138"/>
      <c r="Q67" s="138"/>
      <c r="R67" s="138"/>
      <c r="S67" s="138"/>
      <c r="T67" s="138"/>
      <c r="U67" s="139"/>
      <c r="V67" s="139"/>
      <c r="W67" s="139"/>
      <c r="X67" s="139"/>
      <c r="Y67" s="139"/>
      <c r="Z67" s="139"/>
    </row>
    <row r="68" ht="26.25" customHeight="1">
      <c r="A68" s="130"/>
      <c r="B68" s="130"/>
      <c r="C68" s="130"/>
      <c r="D68" s="149" t="s">
        <v>183</v>
      </c>
      <c r="E68" s="150" t="s">
        <v>158</v>
      </c>
      <c r="F68" s="130"/>
      <c r="G68" s="130"/>
      <c r="H68" s="130"/>
      <c r="I68" s="130"/>
      <c r="J68" s="130"/>
      <c r="K68" s="154"/>
      <c r="L68" s="138"/>
      <c r="M68" s="138"/>
      <c r="N68" s="138"/>
      <c r="O68" s="138"/>
      <c r="P68" s="138"/>
      <c r="Q68" s="138"/>
      <c r="R68" s="138"/>
      <c r="S68" s="138"/>
      <c r="T68" s="138"/>
      <c r="U68" s="139"/>
      <c r="V68" s="139"/>
      <c r="W68" s="139"/>
      <c r="X68" s="139"/>
      <c r="Y68" s="139"/>
      <c r="Z68" s="139"/>
    </row>
    <row r="69" ht="26.25" customHeight="1">
      <c r="A69" s="131"/>
      <c r="B69" s="131"/>
      <c r="C69" s="131"/>
      <c r="D69" s="149" t="s">
        <v>184</v>
      </c>
      <c r="E69" s="150" t="s">
        <v>156</v>
      </c>
      <c r="F69" s="131"/>
      <c r="G69" s="131"/>
      <c r="H69" s="131"/>
      <c r="I69" s="131"/>
      <c r="J69" s="130"/>
      <c r="K69" s="154"/>
      <c r="L69" s="138"/>
      <c r="M69" s="138"/>
      <c r="N69" s="138"/>
      <c r="O69" s="138"/>
      <c r="P69" s="138"/>
      <c r="Q69" s="138"/>
      <c r="R69" s="138"/>
      <c r="S69" s="138"/>
      <c r="T69" s="138"/>
      <c r="U69" s="139"/>
      <c r="V69" s="139"/>
      <c r="W69" s="139"/>
      <c r="X69" s="139"/>
      <c r="Y69" s="139"/>
      <c r="Z69" s="139"/>
    </row>
    <row r="70" ht="1.5" customHeight="1">
      <c r="A70" s="147" t="s">
        <v>185</v>
      </c>
      <c r="B70" s="147" t="s">
        <v>186</v>
      </c>
      <c r="C70" s="148" t="s">
        <v>187</v>
      </c>
      <c r="D70" s="149" t="s">
        <v>134</v>
      </c>
      <c r="E70" s="150" t="s">
        <v>136</v>
      </c>
      <c r="F70" s="151" t="s">
        <v>188</v>
      </c>
      <c r="G70" s="151" t="s">
        <v>189</v>
      </c>
      <c r="H70" s="152"/>
      <c r="I70" s="156" t="s">
        <v>50</v>
      </c>
      <c r="J70" s="131"/>
      <c r="K70" s="154"/>
      <c r="L70" s="138"/>
      <c r="M70" s="138"/>
      <c r="N70" s="138"/>
      <c r="O70" s="138"/>
      <c r="P70" s="138"/>
      <c r="Q70" s="138"/>
      <c r="R70" s="138"/>
      <c r="S70" s="138"/>
      <c r="T70" s="138"/>
      <c r="U70" s="139"/>
      <c r="V70" s="139"/>
      <c r="W70" s="139"/>
      <c r="X70" s="139"/>
      <c r="Y70" s="139"/>
      <c r="Z70" s="139"/>
    </row>
    <row r="71" ht="26.25" customHeight="1">
      <c r="A71" s="130"/>
      <c r="B71" s="130"/>
      <c r="C71" s="130"/>
      <c r="D71" s="149" t="s">
        <v>190</v>
      </c>
      <c r="E71" s="150" t="s">
        <v>191</v>
      </c>
      <c r="F71" s="130"/>
      <c r="G71" s="130"/>
      <c r="H71" s="130"/>
      <c r="I71" s="130"/>
      <c r="J71" s="153" t="s">
        <v>79</v>
      </c>
      <c r="K71" s="154"/>
      <c r="L71" s="138"/>
      <c r="M71" s="138"/>
      <c r="N71" s="138"/>
      <c r="O71" s="138"/>
      <c r="P71" s="138"/>
      <c r="Q71" s="138"/>
      <c r="R71" s="138"/>
      <c r="S71" s="138"/>
      <c r="T71" s="138"/>
      <c r="U71" s="139"/>
      <c r="V71" s="139"/>
      <c r="W71" s="139"/>
      <c r="X71" s="139"/>
      <c r="Y71" s="139"/>
      <c r="Z71" s="139"/>
    </row>
    <row r="72" ht="26.25" customHeight="1">
      <c r="A72" s="130"/>
      <c r="B72" s="130"/>
      <c r="C72" s="131"/>
      <c r="D72" s="149" t="s">
        <v>192</v>
      </c>
      <c r="E72" s="150" t="s">
        <v>193</v>
      </c>
      <c r="F72" s="130"/>
      <c r="G72" s="130"/>
      <c r="H72" s="130"/>
      <c r="I72" s="130"/>
      <c r="J72" s="130"/>
      <c r="K72" s="154"/>
      <c r="L72" s="138"/>
      <c r="M72" s="138"/>
      <c r="N72" s="138"/>
      <c r="O72" s="138"/>
      <c r="P72" s="138"/>
      <c r="Q72" s="138"/>
      <c r="R72" s="138"/>
      <c r="S72" s="138"/>
      <c r="T72" s="138"/>
      <c r="U72" s="139"/>
      <c r="V72" s="139"/>
      <c r="W72" s="139"/>
      <c r="X72" s="139"/>
      <c r="Y72" s="139"/>
      <c r="Z72" s="139"/>
    </row>
    <row r="73" ht="26.25" customHeight="1">
      <c r="A73" s="130"/>
      <c r="B73" s="130"/>
      <c r="C73" s="148" t="s">
        <v>194</v>
      </c>
      <c r="D73" s="149" t="s">
        <v>119</v>
      </c>
      <c r="E73" s="150" t="s">
        <v>131</v>
      </c>
      <c r="F73" s="130"/>
      <c r="G73" s="130"/>
      <c r="H73" s="130"/>
      <c r="I73" s="130"/>
      <c r="J73" s="130"/>
      <c r="K73" s="154"/>
      <c r="L73" s="138"/>
      <c r="M73" s="138"/>
      <c r="N73" s="138"/>
      <c r="O73" s="138"/>
      <c r="P73" s="138"/>
      <c r="Q73" s="138"/>
      <c r="R73" s="138"/>
      <c r="S73" s="138"/>
      <c r="T73" s="138"/>
      <c r="U73" s="139"/>
      <c r="V73" s="139"/>
      <c r="W73" s="139"/>
      <c r="X73" s="139"/>
      <c r="Y73" s="139"/>
      <c r="Z73" s="139"/>
    </row>
    <row r="74" ht="26.25" customHeight="1">
      <c r="A74" s="130"/>
      <c r="B74" s="130"/>
      <c r="C74" s="130"/>
      <c r="D74" s="149" t="s">
        <v>140</v>
      </c>
      <c r="E74" s="150" t="s">
        <v>176</v>
      </c>
      <c r="F74" s="130"/>
      <c r="G74" s="130"/>
      <c r="H74" s="130"/>
      <c r="I74" s="130"/>
      <c r="J74" s="130"/>
      <c r="K74" s="154"/>
      <c r="L74" s="138"/>
      <c r="M74" s="138"/>
      <c r="N74" s="138"/>
      <c r="O74" s="138"/>
      <c r="P74" s="138"/>
      <c r="Q74" s="138"/>
      <c r="R74" s="138"/>
      <c r="S74" s="138"/>
      <c r="T74" s="138"/>
      <c r="U74" s="139"/>
      <c r="V74" s="139"/>
      <c r="W74" s="139"/>
      <c r="X74" s="139"/>
      <c r="Y74" s="139"/>
      <c r="Z74" s="139"/>
    </row>
    <row r="75" ht="39.0" customHeight="1">
      <c r="A75" s="130"/>
      <c r="B75" s="131"/>
      <c r="C75" s="131"/>
      <c r="D75" s="149" t="s">
        <v>142</v>
      </c>
      <c r="E75" s="150" t="s">
        <v>195</v>
      </c>
      <c r="F75" s="131"/>
      <c r="G75" s="131"/>
      <c r="H75" s="131"/>
      <c r="I75" s="131"/>
      <c r="J75" s="131"/>
      <c r="K75" s="154"/>
      <c r="L75" s="138"/>
      <c r="M75" s="138"/>
      <c r="N75" s="138"/>
      <c r="O75" s="138"/>
      <c r="P75" s="138"/>
      <c r="Q75" s="138"/>
      <c r="R75" s="138"/>
      <c r="S75" s="138"/>
      <c r="T75" s="138"/>
      <c r="U75" s="139"/>
      <c r="V75" s="139"/>
      <c r="W75" s="139"/>
      <c r="X75" s="139"/>
      <c r="Y75" s="139"/>
      <c r="Z75" s="139"/>
    </row>
    <row r="76" ht="43.5" customHeight="1">
      <c r="A76" s="130"/>
      <c r="B76" s="147" t="s">
        <v>196</v>
      </c>
      <c r="C76" s="148" t="s">
        <v>187</v>
      </c>
      <c r="D76" s="149" t="s">
        <v>134</v>
      </c>
      <c r="E76" s="150" t="s">
        <v>136</v>
      </c>
      <c r="F76" s="157" t="s">
        <v>197</v>
      </c>
      <c r="G76" s="151" t="s">
        <v>198</v>
      </c>
      <c r="H76" s="152"/>
      <c r="I76" s="156" t="s">
        <v>50</v>
      </c>
      <c r="J76" s="153" t="s">
        <v>79</v>
      </c>
      <c r="K76" s="154"/>
      <c r="L76" s="138"/>
      <c r="M76" s="138"/>
      <c r="N76" s="138"/>
      <c r="O76" s="138"/>
      <c r="P76" s="138"/>
      <c r="Q76" s="138"/>
      <c r="R76" s="138"/>
      <c r="S76" s="138"/>
      <c r="T76" s="138"/>
      <c r="U76" s="139"/>
      <c r="V76" s="139"/>
      <c r="W76" s="139"/>
      <c r="X76" s="139"/>
      <c r="Y76" s="139"/>
      <c r="Z76" s="139"/>
    </row>
    <row r="77" ht="37.5" customHeight="1">
      <c r="A77" s="130"/>
      <c r="B77" s="130"/>
      <c r="C77" s="130"/>
      <c r="D77" s="149" t="s">
        <v>199</v>
      </c>
      <c r="E77" s="150" t="s">
        <v>200</v>
      </c>
      <c r="F77" s="130"/>
      <c r="G77" s="130"/>
      <c r="H77" s="130"/>
      <c r="I77" s="130"/>
      <c r="J77" s="130"/>
      <c r="K77" s="154"/>
      <c r="L77" s="138"/>
      <c r="M77" s="138"/>
      <c r="N77" s="138"/>
      <c r="O77" s="138"/>
      <c r="P77" s="138"/>
      <c r="Q77" s="138"/>
      <c r="R77" s="138"/>
      <c r="S77" s="138"/>
      <c r="T77" s="138"/>
      <c r="U77" s="139"/>
      <c r="V77" s="139"/>
      <c r="W77" s="139"/>
      <c r="X77" s="139"/>
      <c r="Y77" s="139"/>
      <c r="Z77" s="139"/>
    </row>
    <row r="78" ht="34.5" customHeight="1">
      <c r="A78" s="130"/>
      <c r="B78" s="130"/>
      <c r="C78" s="131"/>
      <c r="D78" s="149" t="s">
        <v>201</v>
      </c>
      <c r="E78" s="150" t="s">
        <v>202</v>
      </c>
      <c r="F78" s="130"/>
      <c r="G78" s="130"/>
      <c r="H78" s="130"/>
      <c r="I78" s="130"/>
      <c r="J78" s="130"/>
      <c r="K78" s="154"/>
      <c r="L78" s="138"/>
      <c r="M78" s="138"/>
      <c r="N78" s="138"/>
      <c r="O78" s="138"/>
      <c r="P78" s="138"/>
      <c r="Q78" s="138"/>
      <c r="R78" s="138"/>
      <c r="S78" s="138"/>
      <c r="T78" s="138"/>
      <c r="U78" s="139"/>
      <c r="V78" s="139"/>
      <c r="W78" s="139"/>
      <c r="X78" s="139"/>
      <c r="Y78" s="139"/>
      <c r="Z78" s="139"/>
    </row>
    <row r="79" ht="36.0" customHeight="1">
      <c r="A79" s="130"/>
      <c r="B79" s="130"/>
      <c r="C79" s="148" t="s">
        <v>194</v>
      </c>
      <c r="D79" s="149" t="s">
        <v>119</v>
      </c>
      <c r="E79" s="150" t="s">
        <v>131</v>
      </c>
      <c r="F79" s="130"/>
      <c r="G79" s="130"/>
      <c r="H79" s="130"/>
      <c r="I79" s="130"/>
      <c r="J79" s="130"/>
      <c r="K79" s="154"/>
      <c r="L79" s="138"/>
      <c r="M79" s="138"/>
      <c r="N79" s="138"/>
      <c r="O79" s="138"/>
      <c r="P79" s="138"/>
      <c r="Q79" s="138"/>
      <c r="R79" s="138"/>
      <c r="S79" s="138"/>
      <c r="T79" s="138"/>
      <c r="U79" s="139"/>
      <c r="V79" s="139"/>
      <c r="W79" s="139"/>
      <c r="X79" s="139"/>
      <c r="Y79" s="139"/>
      <c r="Z79" s="139"/>
    </row>
    <row r="80" ht="45.0" customHeight="1">
      <c r="A80" s="130"/>
      <c r="B80" s="130"/>
      <c r="C80" s="130"/>
      <c r="D80" s="149" t="s">
        <v>140</v>
      </c>
      <c r="E80" s="150" t="s">
        <v>176</v>
      </c>
      <c r="F80" s="130"/>
      <c r="G80" s="130"/>
      <c r="H80" s="130"/>
      <c r="I80" s="130"/>
      <c r="J80" s="130"/>
      <c r="K80" s="154"/>
      <c r="L80" s="138"/>
      <c r="M80" s="138"/>
      <c r="N80" s="138"/>
      <c r="O80" s="138"/>
      <c r="P80" s="138"/>
      <c r="Q80" s="138"/>
      <c r="R80" s="138"/>
      <c r="S80" s="138"/>
      <c r="T80" s="138"/>
      <c r="U80" s="139"/>
      <c r="V80" s="139"/>
      <c r="W80" s="139"/>
      <c r="X80" s="139"/>
      <c r="Y80" s="139"/>
      <c r="Z80" s="139"/>
    </row>
    <row r="81" ht="40.5" customHeight="1">
      <c r="A81" s="130"/>
      <c r="B81" s="131"/>
      <c r="C81" s="131"/>
      <c r="D81" s="149" t="s">
        <v>142</v>
      </c>
      <c r="E81" s="158" t="s">
        <v>203</v>
      </c>
      <c r="F81" s="131"/>
      <c r="G81" s="131"/>
      <c r="H81" s="131"/>
      <c r="I81" s="131"/>
      <c r="J81" s="131"/>
      <c r="K81" s="154"/>
      <c r="L81" s="138"/>
      <c r="M81" s="138"/>
      <c r="N81" s="138"/>
      <c r="O81" s="138"/>
      <c r="P81" s="138"/>
      <c r="Q81" s="138"/>
      <c r="R81" s="138"/>
      <c r="S81" s="138"/>
      <c r="T81" s="138"/>
      <c r="U81" s="139"/>
      <c r="V81" s="139"/>
      <c r="W81" s="139"/>
      <c r="X81" s="139"/>
      <c r="Y81" s="139"/>
      <c r="Z81" s="139"/>
    </row>
    <row r="82" ht="39.0" customHeight="1">
      <c r="A82" s="130"/>
      <c r="B82" s="147" t="s">
        <v>204</v>
      </c>
      <c r="C82" s="148" t="s">
        <v>205</v>
      </c>
      <c r="D82" s="149" t="s">
        <v>140</v>
      </c>
      <c r="E82" s="150" t="s">
        <v>176</v>
      </c>
      <c r="F82" s="151" t="s">
        <v>206</v>
      </c>
      <c r="G82" s="151" t="s">
        <v>207</v>
      </c>
      <c r="H82" s="152"/>
      <c r="I82" s="156" t="s">
        <v>50</v>
      </c>
      <c r="J82" s="153" t="s">
        <v>79</v>
      </c>
      <c r="K82" s="154"/>
      <c r="L82" s="138"/>
      <c r="M82" s="138"/>
      <c r="N82" s="138"/>
      <c r="O82" s="138"/>
      <c r="P82" s="138"/>
      <c r="Q82" s="138"/>
      <c r="R82" s="138"/>
      <c r="S82" s="138"/>
      <c r="T82" s="138"/>
      <c r="U82" s="139"/>
      <c r="V82" s="139"/>
      <c r="W82" s="139"/>
      <c r="X82" s="139"/>
      <c r="Y82" s="139"/>
      <c r="Z82" s="139"/>
    </row>
    <row r="83" ht="40.5" customHeight="1">
      <c r="A83" s="130"/>
      <c r="B83" s="130"/>
      <c r="C83" s="130"/>
      <c r="D83" s="149" t="s">
        <v>146</v>
      </c>
      <c r="E83" s="150" t="s">
        <v>147</v>
      </c>
      <c r="F83" s="130"/>
      <c r="G83" s="130"/>
      <c r="H83" s="130"/>
      <c r="I83" s="130"/>
      <c r="J83" s="130"/>
      <c r="K83" s="154"/>
      <c r="L83" s="138"/>
      <c r="M83" s="138"/>
      <c r="N83" s="138"/>
      <c r="O83" s="138"/>
      <c r="P83" s="138"/>
      <c r="Q83" s="138"/>
      <c r="R83" s="138"/>
      <c r="S83" s="138"/>
      <c r="T83" s="138"/>
      <c r="U83" s="139"/>
      <c r="V83" s="139"/>
      <c r="W83" s="139"/>
      <c r="X83" s="139"/>
      <c r="Y83" s="139"/>
      <c r="Z83" s="139"/>
    </row>
    <row r="84" ht="38.25" customHeight="1">
      <c r="A84" s="130"/>
      <c r="B84" s="130"/>
      <c r="C84" s="131"/>
      <c r="D84" s="149" t="s">
        <v>208</v>
      </c>
      <c r="E84" s="150" t="s">
        <v>209</v>
      </c>
      <c r="F84" s="130"/>
      <c r="G84" s="130"/>
      <c r="H84" s="130"/>
      <c r="I84" s="130"/>
      <c r="J84" s="130"/>
      <c r="K84" s="154"/>
      <c r="L84" s="138"/>
      <c r="M84" s="138"/>
      <c r="N84" s="138"/>
      <c r="O84" s="138"/>
      <c r="P84" s="138"/>
      <c r="Q84" s="138"/>
      <c r="R84" s="138"/>
      <c r="S84" s="138"/>
      <c r="T84" s="138"/>
      <c r="U84" s="139"/>
      <c r="V84" s="139"/>
      <c r="W84" s="139"/>
      <c r="X84" s="139"/>
      <c r="Y84" s="139"/>
      <c r="Z84" s="139"/>
    </row>
    <row r="85" ht="40.5" customHeight="1">
      <c r="A85" s="130"/>
      <c r="B85" s="130"/>
      <c r="C85" s="148" t="s">
        <v>171</v>
      </c>
      <c r="D85" s="149" t="s">
        <v>142</v>
      </c>
      <c r="E85" s="150" t="s">
        <v>210</v>
      </c>
      <c r="F85" s="130"/>
      <c r="G85" s="130"/>
      <c r="H85" s="130"/>
      <c r="I85" s="130"/>
      <c r="J85" s="130"/>
      <c r="K85" s="154"/>
      <c r="L85" s="138"/>
      <c r="M85" s="138"/>
      <c r="N85" s="138"/>
      <c r="O85" s="138"/>
      <c r="P85" s="138"/>
      <c r="Q85" s="138"/>
      <c r="R85" s="138"/>
      <c r="S85" s="138"/>
      <c r="T85" s="138"/>
      <c r="U85" s="139"/>
      <c r="V85" s="139"/>
      <c r="W85" s="139"/>
      <c r="X85" s="139"/>
      <c r="Y85" s="139"/>
      <c r="Z85" s="139"/>
    </row>
    <row r="86" ht="26.25" customHeight="1">
      <c r="A86" s="130"/>
      <c r="B86" s="130"/>
      <c r="C86" s="130"/>
      <c r="D86" s="149" t="s">
        <v>144</v>
      </c>
      <c r="E86" s="150" t="s">
        <v>145</v>
      </c>
      <c r="F86" s="130"/>
      <c r="G86" s="130"/>
      <c r="H86" s="130"/>
      <c r="I86" s="130"/>
      <c r="J86" s="130"/>
      <c r="K86" s="154"/>
      <c r="L86" s="138"/>
      <c r="M86" s="138"/>
      <c r="N86" s="138"/>
      <c r="O86" s="138"/>
      <c r="P86" s="138"/>
      <c r="Q86" s="138"/>
      <c r="R86" s="138"/>
      <c r="S86" s="138"/>
      <c r="T86" s="138"/>
      <c r="U86" s="139"/>
      <c r="V86" s="139"/>
      <c r="W86" s="139"/>
      <c r="X86" s="139"/>
      <c r="Y86" s="139"/>
      <c r="Z86" s="139"/>
    </row>
    <row r="87" ht="26.25" customHeight="1">
      <c r="A87" s="130"/>
      <c r="B87" s="131"/>
      <c r="C87" s="131"/>
      <c r="D87" s="149" t="s">
        <v>211</v>
      </c>
      <c r="E87" s="150" t="s">
        <v>212</v>
      </c>
      <c r="F87" s="131"/>
      <c r="G87" s="131"/>
      <c r="H87" s="131"/>
      <c r="I87" s="131"/>
      <c r="J87" s="131"/>
      <c r="K87" s="154"/>
      <c r="L87" s="138"/>
      <c r="M87" s="138"/>
      <c r="N87" s="138"/>
      <c r="O87" s="138"/>
      <c r="P87" s="138"/>
      <c r="Q87" s="138"/>
      <c r="R87" s="138"/>
      <c r="S87" s="138"/>
      <c r="T87" s="138"/>
      <c r="U87" s="139"/>
      <c r="V87" s="139"/>
      <c r="W87" s="139"/>
      <c r="X87" s="139"/>
      <c r="Y87" s="139"/>
      <c r="Z87" s="139"/>
    </row>
    <row r="88" ht="26.25" customHeight="1">
      <c r="A88" s="130"/>
      <c r="B88" s="147" t="s">
        <v>213</v>
      </c>
      <c r="C88" s="148" t="s">
        <v>205</v>
      </c>
      <c r="D88" s="149" t="s">
        <v>140</v>
      </c>
      <c r="E88" s="150" t="s">
        <v>176</v>
      </c>
      <c r="F88" s="151" t="s">
        <v>214</v>
      </c>
      <c r="G88" s="151" t="s">
        <v>215</v>
      </c>
      <c r="H88" s="152"/>
      <c r="I88" s="156" t="s">
        <v>50</v>
      </c>
      <c r="J88" s="153" t="s">
        <v>79</v>
      </c>
      <c r="K88" s="154"/>
      <c r="L88" s="138"/>
      <c r="M88" s="138"/>
      <c r="N88" s="138"/>
      <c r="O88" s="138"/>
      <c r="P88" s="138"/>
      <c r="Q88" s="138"/>
      <c r="R88" s="138"/>
      <c r="S88" s="138"/>
      <c r="T88" s="138"/>
      <c r="U88" s="139"/>
      <c r="V88" s="139"/>
      <c r="W88" s="139"/>
      <c r="X88" s="139"/>
      <c r="Y88" s="139"/>
      <c r="Z88" s="139"/>
    </row>
    <row r="89" ht="26.25" customHeight="1">
      <c r="A89" s="130"/>
      <c r="B89" s="130"/>
      <c r="C89" s="130"/>
      <c r="D89" s="149" t="s">
        <v>146</v>
      </c>
      <c r="E89" s="150" t="s">
        <v>147</v>
      </c>
      <c r="F89" s="130"/>
      <c r="G89" s="130"/>
      <c r="H89" s="130"/>
      <c r="I89" s="130"/>
      <c r="J89" s="130"/>
      <c r="K89" s="154"/>
      <c r="L89" s="138"/>
      <c r="M89" s="138"/>
      <c r="N89" s="138"/>
      <c r="O89" s="138"/>
      <c r="P89" s="138"/>
      <c r="Q89" s="138"/>
      <c r="R89" s="138"/>
      <c r="S89" s="138"/>
      <c r="T89" s="138"/>
      <c r="U89" s="139"/>
      <c r="V89" s="139"/>
      <c r="W89" s="139"/>
      <c r="X89" s="139"/>
      <c r="Y89" s="139"/>
      <c r="Z89" s="139"/>
    </row>
    <row r="90" ht="26.25" customHeight="1">
      <c r="A90" s="130"/>
      <c r="B90" s="130"/>
      <c r="C90" s="131"/>
      <c r="D90" s="149" t="s">
        <v>208</v>
      </c>
      <c r="E90" s="150" t="s">
        <v>216</v>
      </c>
      <c r="F90" s="130"/>
      <c r="G90" s="130"/>
      <c r="H90" s="130"/>
      <c r="I90" s="130"/>
      <c r="J90" s="130"/>
      <c r="K90" s="154"/>
      <c r="L90" s="138"/>
      <c r="M90" s="138"/>
      <c r="N90" s="138"/>
      <c r="O90" s="138"/>
      <c r="P90" s="138"/>
      <c r="Q90" s="138"/>
      <c r="R90" s="138"/>
      <c r="S90" s="138"/>
      <c r="T90" s="138"/>
      <c r="U90" s="139"/>
      <c r="V90" s="139"/>
      <c r="W90" s="139"/>
      <c r="X90" s="139"/>
      <c r="Y90" s="139"/>
      <c r="Z90" s="139"/>
    </row>
    <row r="91" ht="142.5" customHeight="1">
      <c r="A91" s="130"/>
      <c r="B91" s="130"/>
      <c r="C91" s="148" t="s">
        <v>171</v>
      </c>
      <c r="D91" s="149" t="s">
        <v>142</v>
      </c>
      <c r="E91" s="150" t="s">
        <v>217</v>
      </c>
      <c r="F91" s="130"/>
      <c r="G91" s="130"/>
      <c r="H91" s="130"/>
      <c r="I91" s="130"/>
      <c r="J91" s="130"/>
      <c r="K91" s="154"/>
      <c r="L91" s="138"/>
      <c r="M91" s="138"/>
      <c r="N91" s="138"/>
      <c r="O91" s="138"/>
      <c r="P91" s="138"/>
      <c r="Q91" s="138"/>
      <c r="R91" s="138"/>
      <c r="S91" s="138"/>
      <c r="T91" s="138"/>
      <c r="U91" s="139"/>
      <c r="V91" s="139"/>
      <c r="W91" s="139"/>
      <c r="X91" s="139"/>
      <c r="Y91" s="139"/>
      <c r="Z91" s="139"/>
    </row>
    <row r="92" ht="26.25" customHeight="1">
      <c r="A92" s="131"/>
      <c r="B92" s="131"/>
      <c r="C92" s="131"/>
      <c r="D92" s="149" t="s">
        <v>144</v>
      </c>
      <c r="E92" s="150" t="s">
        <v>145</v>
      </c>
      <c r="F92" s="131"/>
      <c r="G92" s="131"/>
      <c r="H92" s="131"/>
      <c r="I92" s="131"/>
      <c r="J92" s="131"/>
      <c r="K92" s="154"/>
      <c r="L92" s="138"/>
      <c r="M92" s="138"/>
      <c r="N92" s="138"/>
      <c r="O92" s="138"/>
      <c r="P92" s="138"/>
      <c r="Q92" s="138"/>
      <c r="R92" s="138"/>
      <c r="S92" s="138"/>
      <c r="T92" s="138"/>
      <c r="U92" s="139"/>
      <c r="V92" s="139"/>
      <c r="W92" s="139"/>
      <c r="X92" s="139"/>
      <c r="Y92" s="139"/>
      <c r="Z92" s="139"/>
    </row>
    <row r="93" ht="26.25" customHeight="1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9"/>
      <c r="V93" s="139"/>
      <c r="W93" s="139"/>
      <c r="X93" s="139"/>
      <c r="Y93" s="139"/>
      <c r="Z93" s="139"/>
    </row>
    <row r="94" ht="26.2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9"/>
      <c r="V94" s="139"/>
      <c r="W94" s="139"/>
      <c r="X94" s="139"/>
      <c r="Y94" s="139"/>
      <c r="Z94" s="139"/>
    </row>
    <row r="95" ht="26.2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9"/>
      <c r="V95" s="139"/>
      <c r="W95" s="139"/>
      <c r="X95" s="139"/>
      <c r="Y95" s="139"/>
      <c r="Z95" s="139"/>
    </row>
    <row r="96" ht="26.2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9"/>
      <c r="V96" s="139"/>
      <c r="W96" s="139"/>
      <c r="X96" s="139"/>
      <c r="Y96" s="139"/>
      <c r="Z96" s="139"/>
    </row>
    <row r="97" ht="26.2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9"/>
      <c r="V97" s="139"/>
      <c r="W97" s="139"/>
      <c r="X97" s="139"/>
      <c r="Y97" s="139"/>
      <c r="Z97" s="139"/>
    </row>
    <row r="98" ht="26.2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9"/>
      <c r="V98" s="139"/>
      <c r="W98" s="139"/>
      <c r="X98" s="139"/>
      <c r="Y98" s="139"/>
      <c r="Z98" s="139"/>
    </row>
    <row r="99" ht="26.2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9"/>
      <c r="V99" s="139"/>
      <c r="W99" s="139"/>
      <c r="X99" s="139"/>
      <c r="Y99" s="139"/>
      <c r="Z99" s="139"/>
    </row>
    <row r="100" ht="26.2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9"/>
      <c r="V100" s="139"/>
      <c r="W100" s="139"/>
      <c r="X100" s="139"/>
      <c r="Y100" s="139"/>
      <c r="Z100" s="139"/>
    </row>
    <row r="101" ht="26.2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9"/>
      <c r="V101" s="139"/>
      <c r="W101" s="139"/>
      <c r="X101" s="139"/>
      <c r="Y101" s="139"/>
      <c r="Z101" s="139"/>
    </row>
    <row r="102" ht="26.2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9"/>
      <c r="V102" s="139"/>
      <c r="W102" s="139"/>
      <c r="X102" s="139"/>
      <c r="Y102" s="139"/>
      <c r="Z102" s="139"/>
    </row>
    <row r="103" ht="26.2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9"/>
      <c r="V103" s="139"/>
      <c r="W103" s="139"/>
      <c r="X103" s="139"/>
      <c r="Y103" s="139"/>
      <c r="Z103" s="139"/>
    </row>
    <row r="104" ht="26.2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9"/>
      <c r="V104" s="139"/>
      <c r="W104" s="139"/>
      <c r="X104" s="139"/>
      <c r="Y104" s="139"/>
      <c r="Z104" s="139"/>
    </row>
    <row r="105" ht="26.2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9"/>
      <c r="V105" s="139"/>
      <c r="W105" s="139"/>
      <c r="X105" s="139"/>
      <c r="Y105" s="139"/>
      <c r="Z105" s="139"/>
    </row>
    <row r="106" ht="26.2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9"/>
      <c r="V106" s="139"/>
      <c r="W106" s="139"/>
      <c r="X106" s="139"/>
      <c r="Y106" s="139"/>
      <c r="Z106" s="139"/>
    </row>
    <row r="107" ht="26.2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9"/>
      <c r="V107" s="139"/>
      <c r="W107" s="139"/>
      <c r="X107" s="139"/>
      <c r="Y107" s="139"/>
      <c r="Z107" s="139"/>
    </row>
    <row r="108" ht="26.2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9"/>
      <c r="V108" s="139"/>
      <c r="W108" s="139"/>
      <c r="X108" s="139"/>
      <c r="Y108" s="139"/>
      <c r="Z108" s="139"/>
    </row>
    <row r="109" ht="26.2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9"/>
      <c r="V109" s="139"/>
      <c r="W109" s="139"/>
      <c r="X109" s="139"/>
      <c r="Y109" s="139"/>
      <c r="Z109" s="139"/>
    </row>
    <row r="110" ht="26.2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9"/>
      <c r="V110" s="139"/>
      <c r="W110" s="139"/>
      <c r="X110" s="139"/>
      <c r="Y110" s="139"/>
      <c r="Z110" s="139"/>
    </row>
    <row r="111" ht="26.2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9"/>
      <c r="V111" s="139"/>
      <c r="W111" s="139"/>
      <c r="X111" s="139"/>
      <c r="Y111" s="139"/>
      <c r="Z111" s="139"/>
    </row>
    <row r="112" ht="26.2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9"/>
      <c r="V112" s="139"/>
      <c r="W112" s="139"/>
      <c r="X112" s="139"/>
      <c r="Y112" s="139"/>
      <c r="Z112" s="139"/>
    </row>
    <row r="113" ht="26.2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9"/>
      <c r="V113" s="139"/>
      <c r="W113" s="139"/>
      <c r="X113" s="139"/>
      <c r="Y113" s="139"/>
      <c r="Z113" s="139"/>
    </row>
    <row r="114" ht="26.2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9"/>
      <c r="V114" s="139"/>
      <c r="W114" s="139"/>
      <c r="X114" s="139"/>
      <c r="Y114" s="139"/>
      <c r="Z114" s="139"/>
    </row>
    <row r="115" ht="26.2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9"/>
      <c r="V115" s="139"/>
      <c r="W115" s="139"/>
      <c r="X115" s="139"/>
      <c r="Y115" s="139"/>
      <c r="Z115" s="139"/>
    </row>
    <row r="116" ht="26.2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9"/>
      <c r="V116" s="139"/>
      <c r="W116" s="139"/>
      <c r="X116" s="139"/>
      <c r="Y116" s="139"/>
      <c r="Z116" s="139"/>
    </row>
    <row r="117" ht="26.2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9"/>
      <c r="V117" s="139"/>
      <c r="W117" s="139"/>
      <c r="X117" s="139"/>
      <c r="Y117" s="139"/>
      <c r="Z117" s="139"/>
    </row>
    <row r="118" ht="26.2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9"/>
      <c r="V118" s="139"/>
      <c r="W118" s="139"/>
      <c r="X118" s="139"/>
      <c r="Y118" s="139"/>
      <c r="Z118" s="139"/>
    </row>
    <row r="119" ht="26.2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9"/>
      <c r="V119" s="139"/>
      <c r="W119" s="139"/>
      <c r="X119" s="139"/>
      <c r="Y119" s="139"/>
      <c r="Z119" s="139"/>
    </row>
    <row r="120" ht="26.2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9"/>
      <c r="V120" s="139"/>
      <c r="W120" s="139"/>
      <c r="X120" s="139"/>
      <c r="Y120" s="139"/>
      <c r="Z120" s="139"/>
    </row>
    <row r="121" ht="26.2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9"/>
      <c r="V121" s="139"/>
      <c r="W121" s="139"/>
      <c r="X121" s="139"/>
      <c r="Y121" s="139"/>
      <c r="Z121" s="139"/>
    </row>
    <row r="122" ht="26.2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9"/>
      <c r="V122" s="139"/>
      <c r="W122" s="139"/>
      <c r="X122" s="139"/>
      <c r="Y122" s="139"/>
      <c r="Z122" s="139"/>
    </row>
    <row r="123" ht="26.2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9"/>
      <c r="V123" s="139"/>
      <c r="W123" s="139"/>
      <c r="X123" s="139"/>
      <c r="Y123" s="139"/>
      <c r="Z123" s="139"/>
    </row>
    <row r="124" ht="26.2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9"/>
      <c r="V124" s="139"/>
      <c r="W124" s="139"/>
      <c r="X124" s="139"/>
      <c r="Y124" s="139"/>
      <c r="Z124" s="139"/>
    </row>
    <row r="125" ht="26.2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9"/>
      <c r="V125" s="139"/>
      <c r="W125" s="139"/>
      <c r="X125" s="139"/>
      <c r="Y125" s="139"/>
      <c r="Z125" s="139"/>
    </row>
    <row r="126" ht="26.2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9"/>
      <c r="V126" s="139"/>
      <c r="W126" s="139"/>
      <c r="X126" s="139"/>
      <c r="Y126" s="139"/>
      <c r="Z126" s="139"/>
    </row>
    <row r="127" ht="26.2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9"/>
      <c r="V127" s="139"/>
      <c r="W127" s="139"/>
      <c r="X127" s="139"/>
      <c r="Y127" s="139"/>
      <c r="Z127" s="139"/>
    </row>
    <row r="128" ht="26.2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9"/>
      <c r="V128" s="139"/>
      <c r="W128" s="139"/>
      <c r="X128" s="139"/>
      <c r="Y128" s="139"/>
      <c r="Z128" s="139"/>
    </row>
    <row r="129" ht="26.2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9"/>
      <c r="V129" s="139"/>
      <c r="W129" s="139"/>
      <c r="X129" s="139"/>
      <c r="Y129" s="139"/>
      <c r="Z129" s="139"/>
    </row>
    <row r="130" ht="26.2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9"/>
      <c r="V130" s="139"/>
      <c r="W130" s="139"/>
      <c r="X130" s="139"/>
      <c r="Y130" s="139"/>
      <c r="Z130" s="139"/>
    </row>
    <row r="131" ht="26.2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9"/>
      <c r="V131" s="139"/>
      <c r="W131" s="139"/>
      <c r="X131" s="139"/>
      <c r="Y131" s="139"/>
      <c r="Z131" s="139"/>
    </row>
    <row r="132" ht="26.2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9"/>
      <c r="V132" s="139"/>
      <c r="W132" s="139"/>
      <c r="X132" s="139"/>
      <c r="Y132" s="139"/>
      <c r="Z132" s="139"/>
    </row>
    <row r="133" ht="26.2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9"/>
      <c r="V133" s="139"/>
      <c r="W133" s="139"/>
      <c r="X133" s="139"/>
      <c r="Y133" s="139"/>
      <c r="Z133" s="139"/>
    </row>
    <row r="134" ht="26.2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9"/>
      <c r="V134" s="139"/>
      <c r="W134" s="139"/>
      <c r="X134" s="139"/>
      <c r="Y134" s="139"/>
      <c r="Z134" s="139"/>
    </row>
    <row r="135" ht="26.2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9"/>
      <c r="V135" s="139"/>
      <c r="W135" s="139"/>
      <c r="X135" s="139"/>
      <c r="Y135" s="139"/>
      <c r="Z135" s="139"/>
    </row>
    <row r="136" ht="26.2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9"/>
      <c r="V136" s="139"/>
      <c r="W136" s="139"/>
      <c r="X136" s="139"/>
      <c r="Y136" s="139"/>
      <c r="Z136" s="139"/>
    </row>
    <row r="137" ht="26.2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9"/>
      <c r="V137" s="139"/>
      <c r="W137" s="139"/>
      <c r="X137" s="139"/>
      <c r="Y137" s="139"/>
      <c r="Z137" s="139"/>
    </row>
    <row r="138" ht="26.2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9"/>
      <c r="V138" s="139"/>
      <c r="W138" s="139"/>
      <c r="X138" s="139"/>
      <c r="Y138" s="139"/>
      <c r="Z138" s="139"/>
    </row>
    <row r="139" ht="26.2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9"/>
      <c r="V139" s="139"/>
      <c r="W139" s="139"/>
      <c r="X139" s="139"/>
      <c r="Y139" s="139"/>
      <c r="Z139" s="139"/>
    </row>
    <row r="140" ht="26.2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9"/>
      <c r="V140" s="139"/>
      <c r="W140" s="139"/>
      <c r="X140" s="139"/>
      <c r="Y140" s="139"/>
      <c r="Z140" s="139"/>
    </row>
    <row r="141" ht="26.2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9"/>
      <c r="V141" s="139"/>
      <c r="W141" s="139"/>
      <c r="X141" s="139"/>
      <c r="Y141" s="139"/>
      <c r="Z141" s="139"/>
    </row>
    <row r="142" ht="26.2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9"/>
      <c r="V142" s="139"/>
      <c r="W142" s="139"/>
      <c r="X142" s="139"/>
      <c r="Y142" s="139"/>
      <c r="Z142" s="139"/>
    </row>
    <row r="143" ht="26.2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9"/>
      <c r="V143" s="139"/>
      <c r="W143" s="139"/>
      <c r="X143" s="139"/>
      <c r="Y143" s="139"/>
      <c r="Z143" s="139"/>
    </row>
    <row r="144" ht="26.2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9"/>
      <c r="V144" s="139"/>
      <c r="W144" s="139"/>
      <c r="X144" s="139"/>
      <c r="Y144" s="139"/>
      <c r="Z144" s="139"/>
    </row>
    <row r="145" ht="26.2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9"/>
      <c r="V145" s="139"/>
      <c r="W145" s="139"/>
      <c r="X145" s="139"/>
      <c r="Y145" s="139"/>
      <c r="Z145" s="139"/>
    </row>
    <row r="146" ht="26.2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9"/>
      <c r="V146" s="139"/>
      <c r="W146" s="139"/>
      <c r="X146" s="139"/>
      <c r="Y146" s="139"/>
      <c r="Z146" s="139"/>
    </row>
    <row r="147" ht="26.2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9"/>
      <c r="V147" s="139"/>
      <c r="W147" s="139"/>
      <c r="X147" s="139"/>
      <c r="Y147" s="139"/>
      <c r="Z147" s="139"/>
    </row>
    <row r="148" ht="26.2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9"/>
      <c r="V148" s="139"/>
      <c r="W148" s="139"/>
      <c r="X148" s="139"/>
      <c r="Y148" s="139"/>
      <c r="Z148" s="139"/>
    </row>
    <row r="149" ht="26.2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9"/>
      <c r="V149" s="139"/>
      <c r="W149" s="139"/>
      <c r="X149" s="139"/>
      <c r="Y149" s="139"/>
      <c r="Z149" s="139"/>
    </row>
    <row r="150" ht="26.2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9"/>
      <c r="V150" s="139"/>
      <c r="W150" s="139"/>
      <c r="X150" s="139"/>
      <c r="Y150" s="139"/>
      <c r="Z150" s="139"/>
    </row>
    <row r="151" ht="26.2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9"/>
      <c r="V151" s="139"/>
      <c r="W151" s="139"/>
      <c r="X151" s="139"/>
      <c r="Y151" s="139"/>
      <c r="Z151" s="139"/>
    </row>
    <row r="152" ht="26.2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9"/>
      <c r="V152" s="139"/>
      <c r="W152" s="139"/>
      <c r="X152" s="139"/>
      <c r="Y152" s="139"/>
      <c r="Z152" s="139"/>
    </row>
    <row r="153" ht="26.2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9"/>
      <c r="V153" s="139"/>
      <c r="W153" s="139"/>
      <c r="X153" s="139"/>
      <c r="Y153" s="139"/>
      <c r="Z153" s="139"/>
    </row>
    <row r="154" ht="26.2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9"/>
      <c r="V154" s="139"/>
      <c r="W154" s="139"/>
      <c r="X154" s="139"/>
      <c r="Y154" s="139"/>
      <c r="Z154" s="139"/>
    </row>
    <row r="155" ht="26.2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9"/>
      <c r="V155" s="139"/>
      <c r="W155" s="139"/>
      <c r="X155" s="139"/>
      <c r="Y155" s="139"/>
      <c r="Z155" s="139"/>
    </row>
    <row r="156" ht="26.2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9"/>
      <c r="V156" s="139"/>
      <c r="W156" s="139"/>
      <c r="X156" s="139"/>
      <c r="Y156" s="139"/>
      <c r="Z156" s="139"/>
    </row>
    <row r="157" ht="26.2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9"/>
      <c r="V157" s="139"/>
      <c r="W157" s="139"/>
      <c r="X157" s="139"/>
      <c r="Y157" s="139"/>
      <c r="Z157" s="139"/>
    </row>
    <row r="158" ht="26.2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9"/>
      <c r="V158" s="139"/>
      <c r="W158" s="139"/>
      <c r="X158" s="139"/>
      <c r="Y158" s="139"/>
      <c r="Z158" s="139"/>
    </row>
    <row r="159" ht="26.2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9"/>
      <c r="V159" s="139"/>
      <c r="W159" s="139"/>
      <c r="X159" s="139"/>
      <c r="Y159" s="139"/>
      <c r="Z159" s="139"/>
    </row>
    <row r="160" ht="26.2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9"/>
      <c r="V160" s="139"/>
      <c r="W160" s="139"/>
      <c r="X160" s="139"/>
      <c r="Y160" s="139"/>
      <c r="Z160" s="139"/>
    </row>
    <row r="161" ht="26.2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9"/>
      <c r="V161" s="139"/>
      <c r="W161" s="139"/>
      <c r="X161" s="139"/>
      <c r="Y161" s="139"/>
      <c r="Z161" s="139"/>
    </row>
    <row r="162" ht="26.2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9"/>
      <c r="V162" s="139"/>
      <c r="W162" s="139"/>
      <c r="X162" s="139"/>
      <c r="Y162" s="139"/>
      <c r="Z162" s="139"/>
    </row>
    <row r="163" ht="26.2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9"/>
      <c r="V163" s="139"/>
      <c r="W163" s="139"/>
      <c r="X163" s="139"/>
      <c r="Y163" s="139"/>
      <c r="Z163" s="139"/>
    </row>
    <row r="164" ht="26.2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9"/>
      <c r="V164" s="139"/>
      <c r="W164" s="139"/>
      <c r="X164" s="139"/>
      <c r="Y164" s="139"/>
      <c r="Z164" s="139"/>
    </row>
    <row r="165" ht="26.2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9"/>
      <c r="V165" s="139"/>
      <c r="W165" s="139"/>
      <c r="X165" s="139"/>
      <c r="Y165" s="139"/>
      <c r="Z165" s="139"/>
    </row>
    <row r="166" ht="26.2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9"/>
      <c r="V166" s="139"/>
      <c r="W166" s="139"/>
      <c r="X166" s="139"/>
      <c r="Y166" s="139"/>
      <c r="Z166" s="139"/>
    </row>
    <row r="167" ht="26.2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9"/>
      <c r="V167" s="139"/>
      <c r="W167" s="139"/>
      <c r="X167" s="139"/>
      <c r="Y167" s="139"/>
      <c r="Z167" s="139"/>
    </row>
    <row r="168" ht="26.2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9"/>
      <c r="V168" s="139"/>
      <c r="W168" s="139"/>
      <c r="X168" s="139"/>
      <c r="Y168" s="139"/>
      <c r="Z168" s="139"/>
    </row>
    <row r="169" ht="26.2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9"/>
      <c r="V169" s="139"/>
      <c r="W169" s="139"/>
      <c r="X169" s="139"/>
      <c r="Y169" s="139"/>
      <c r="Z169" s="139"/>
    </row>
    <row r="170" ht="26.2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9"/>
      <c r="V170" s="139"/>
      <c r="W170" s="139"/>
      <c r="X170" s="139"/>
      <c r="Y170" s="139"/>
      <c r="Z170" s="139"/>
    </row>
    <row r="171" ht="26.2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9"/>
      <c r="V171" s="139"/>
      <c r="W171" s="139"/>
      <c r="X171" s="139"/>
      <c r="Y171" s="139"/>
      <c r="Z171" s="139"/>
    </row>
    <row r="172" ht="26.2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9"/>
      <c r="V172" s="139"/>
      <c r="W172" s="139"/>
      <c r="X172" s="139"/>
      <c r="Y172" s="139"/>
      <c r="Z172" s="139"/>
    </row>
    <row r="173" ht="26.2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9"/>
      <c r="V173" s="139"/>
      <c r="W173" s="139"/>
      <c r="X173" s="139"/>
      <c r="Y173" s="139"/>
      <c r="Z173" s="139"/>
    </row>
    <row r="174" ht="26.2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9"/>
      <c r="V174" s="139"/>
      <c r="W174" s="139"/>
      <c r="X174" s="139"/>
      <c r="Y174" s="139"/>
      <c r="Z174" s="139"/>
    </row>
    <row r="175" ht="26.2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9"/>
      <c r="V175" s="139"/>
      <c r="W175" s="139"/>
      <c r="X175" s="139"/>
      <c r="Y175" s="139"/>
      <c r="Z175" s="139"/>
    </row>
    <row r="176" ht="26.2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9"/>
      <c r="V176" s="139"/>
      <c r="W176" s="139"/>
      <c r="X176" s="139"/>
      <c r="Y176" s="139"/>
      <c r="Z176" s="139"/>
    </row>
    <row r="177" ht="26.2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9"/>
      <c r="V177" s="139"/>
      <c r="W177" s="139"/>
      <c r="X177" s="139"/>
      <c r="Y177" s="139"/>
      <c r="Z177" s="139"/>
    </row>
    <row r="178" ht="26.2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9"/>
      <c r="V178" s="139"/>
      <c r="W178" s="139"/>
      <c r="X178" s="139"/>
      <c r="Y178" s="139"/>
      <c r="Z178" s="139"/>
    </row>
    <row r="179" ht="26.2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9"/>
      <c r="V179" s="139"/>
      <c r="W179" s="139"/>
      <c r="X179" s="139"/>
      <c r="Y179" s="139"/>
      <c r="Z179" s="139"/>
    </row>
    <row r="180" ht="26.2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9"/>
      <c r="V180" s="139"/>
      <c r="W180" s="139"/>
      <c r="X180" s="139"/>
      <c r="Y180" s="139"/>
      <c r="Z180" s="139"/>
    </row>
    <row r="181" ht="26.2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9"/>
      <c r="V181" s="139"/>
      <c r="W181" s="139"/>
      <c r="X181" s="139"/>
      <c r="Y181" s="139"/>
      <c r="Z181" s="139"/>
    </row>
    <row r="182" ht="26.2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9"/>
      <c r="V182" s="139"/>
      <c r="W182" s="139"/>
      <c r="X182" s="139"/>
      <c r="Y182" s="139"/>
      <c r="Z182" s="139"/>
    </row>
    <row r="183" ht="26.2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9"/>
      <c r="V183" s="139"/>
      <c r="W183" s="139"/>
      <c r="X183" s="139"/>
      <c r="Y183" s="139"/>
      <c r="Z183" s="139"/>
    </row>
    <row r="184" ht="26.2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9"/>
      <c r="V184" s="139"/>
      <c r="W184" s="139"/>
      <c r="X184" s="139"/>
      <c r="Y184" s="139"/>
      <c r="Z184" s="139"/>
    </row>
    <row r="185" ht="26.2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9"/>
      <c r="V185" s="139"/>
      <c r="W185" s="139"/>
      <c r="X185" s="139"/>
      <c r="Y185" s="139"/>
      <c r="Z185" s="139"/>
    </row>
    <row r="186" ht="26.2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9"/>
      <c r="V186" s="139"/>
      <c r="W186" s="139"/>
      <c r="X186" s="139"/>
      <c r="Y186" s="139"/>
      <c r="Z186" s="139"/>
    </row>
    <row r="187" ht="26.2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9"/>
      <c r="V187" s="139"/>
      <c r="W187" s="139"/>
      <c r="X187" s="139"/>
      <c r="Y187" s="139"/>
      <c r="Z187" s="139"/>
    </row>
    <row r="188" ht="26.2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9"/>
      <c r="V188" s="139"/>
      <c r="W188" s="139"/>
      <c r="X188" s="139"/>
      <c r="Y188" s="139"/>
      <c r="Z188" s="139"/>
    </row>
    <row r="189" ht="26.2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9"/>
      <c r="V189" s="139"/>
      <c r="W189" s="139"/>
      <c r="X189" s="139"/>
      <c r="Y189" s="139"/>
      <c r="Z189" s="139"/>
    </row>
    <row r="190" ht="26.2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9"/>
      <c r="V190" s="139"/>
      <c r="W190" s="139"/>
      <c r="X190" s="139"/>
      <c r="Y190" s="139"/>
      <c r="Z190" s="139"/>
    </row>
    <row r="191" ht="26.2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9"/>
      <c r="V191" s="139"/>
      <c r="W191" s="139"/>
      <c r="X191" s="139"/>
      <c r="Y191" s="139"/>
      <c r="Z191" s="139"/>
    </row>
    <row r="192" ht="26.2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9"/>
      <c r="V192" s="139"/>
      <c r="W192" s="139"/>
      <c r="X192" s="139"/>
      <c r="Y192" s="139"/>
      <c r="Z192" s="139"/>
    </row>
    <row r="193" ht="26.2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9"/>
      <c r="V193" s="139"/>
      <c r="W193" s="139"/>
      <c r="X193" s="139"/>
      <c r="Y193" s="139"/>
      <c r="Z193" s="139"/>
    </row>
    <row r="194" ht="26.2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9"/>
      <c r="V194" s="139"/>
      <c r="W194" s="139"/>
      <c r="X194" s="139"/>
      <c r="Y194" s="139"/>
      <c r="Z194" s="139"/>
    </row>
    <row r="195" ht="26.2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9"/>
      <c r="V195" s="139"/>
      <c r="W195" s="139"/>
      <c r="X195" s="139"/>
      <c r="Y195" s="139"/>
      <c r="Z195" s="139"/>
    </row>
    <row r="196" ht="26.2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9"/>
      <c r="V196" s="139"/>
      <c r="W196" s="139"/>
      <c r="X196" s="139"/>
      <c r="Y196" s="139"/>
      <c r="Z196" s="139"/>
    </row>
    <row r="197" ht="26.2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9"/>
      <c r="V197" s="139"/>
      <c r="W197" s="139"/>
      <c r="X197" s="139"/>
      <c r="Y197" s="139"/>
      <c r="Z197" s="139"/>
    </row>
    <row r="198" ht="26.2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9"/>
      <c r="V198" s="139"/>
      <c r="W198" s="139"/>
      <c r="X198" s="139"/>
      <c r="Y198" s="139"/>
      <c r="Z198" s="139"/>
    </row>
    <row r="199" ht="26.2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9"/>
      <c r="V199" s="139"/>
      <c r="W199" s="139"/>
      <c r="X199" s="139"/>
      <c r="Y199" s="139"/>
      <c r="Z199" s="139"/>
    </row>
    <row r="200" ht="26.2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9"/>
      <c r="V200" s="139"/>
      <c r="W200" s="139"/>
      <c r="X200" s="139"/>
      <c r="Y200" s="139"/>
      <c r="Z200" s="139"/>
    </row>
    <row r="201" ht="26.2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9"/>
      <c r="V201" s="139"/>
      <c r="W201" s="139"/>
      <c r="X201" s="139"/>
      <c r="Y201" s="139"/>
      <c r="Z201" s="139"/>
    </row>
    <row r="202" ht="26.2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9"/>
      <c r="V202" s="139"/>
      <c r="W202" s="139"/>
      <c r="X202" s="139"/>
      <c r="Y202" s="139"/>
      <c r="Z202" s="139"/>
    </row>
    <row r="203" ht="26.2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9"/>
      <c r="V203" s="139"/>
      <c r="W203" s="139"/>
      <c r="X203" s="139"/>
      <c r="Y203" s="139"/>
      <c r="Z203" s="139"/>
    </row>
    <row r="204" ht="26.2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9"/>
      <c r="V204" s="139"/>
      <c r="W204" s="139"/>
      <c r="X204" s="139"/>
      <c r="Y204" s="139"/>
      <c r="Z204" s="139"/>
    </row>
    <row r="205" ht="26.2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9"/>
      <c r="V205" s="139"/>
      <c r="W205" s="139"/>
      <c r="X205" s="139"/>
      <c r="Y205" s="139"/>
      <c r="Z205" s="139"/>
    </row>
    <row r="206" ht="26.2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9"/>
      <c r="V206" s="139"/>
      <c r="W206" s="139"/>
      <c r="X206" s="139"/>
      <c r="Y206" s="139"/>
      <c r="Z206" s="139"/>
    </row>
    <row r="207" ht="26.2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9"/>
      <c r="V207" s="139"/>
      <c r="W207" s="139"/>
      <c r="X207" s="139"/>
      <c r="Y207" s="139"/>
      <c r="Z207" s="139"/>
    </row>
    <row r="208" ht="26.2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9"/>
      <c r="V208" s="139"/>
      <c r="W208" s="139"/>
      <c r="X208" s="139"/>
      <c r="Y208" s="139"/>
      <c r="Z208" s="139"/>
    </row>
    <row r="209" ht="26.2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9"/>
      <c r="V209" s="139"/>
      <c r="W209" s="139"/>
      <c r="X209" s="139"/>
      <c r="Y209" s="139"/>
      <c r="Z209" s="139"/>
    </row>
    <row r="210" ht="26.2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9"/>
      <c r="V210" s="139"/>
      <c r="W210" s="139"/>
      <c r="X210" s="139"/>
      <c r="Y210" s="139"/>
      <c r="Z210" s="139"/>
    </row>
    <row r="211" ht="26.2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9"/>
      <c r="V211" s="139"/>
      <c r="W211" s="139"/>
      <c r="X211" s="139"/>
      <c r="Y211" s="139"/>
      <c r="Z211" s="139"/>
    </row>
    <row r="212" ht="26.2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9"/>
      <c r="V212" s="139"/>
      <c r="W212" s="139"/>
      <c r="X212" s="139"/>
      <c r="Y212" s="139"/>
      <c r="Z212" s="139"/>
    </row>
    <row r="213" ht="26.2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9"/>
      <c r="V213" s="139"/>
      <c r="W213" s="139"/>
      <c r="X213" s="139"/>
      <c r="Y213" s="139"/>
      <c r="Z213" s="139"/>
    </row>
    <row r="214" ht="26.2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9"/>
      <c r="V214" s="139"/>
      <c r="W214" s="139"/>
      <c r="X214" s="139"/>
      <c r="Y214" s="139"/>
      <c r="Z214" s="139"/>
    </row>
    <row r="215" ht="26.2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9"/>
      <c r="V215" s="139"/>
      <c r="W215" s="139"/>
      <c r="X215" s="139"/>
      <c r="Y215" s="139"/>
      <c r="Z215" s="139"/>
    </row>
    <row r="216" ht="26.2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9"/>
      <c r="V216" s="139"/>
      <c r="W216" s="139"/>
      <c r="X216" s="139"/>
      <c r="Y216" s="139"/>
      <c r="Z216" s="139"/>
    </row>
    <row r="217" ht="26.2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9"/>
      <c r="V217" s="139"/>
      <c r="W217" s="139"/>
      <c r="X217" s="139"/>
      <c r="Y217" s="139"/>
      <c r="Z217" s="139"/>
    </row>
    <row r="218" ht="26.2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9"/>
      <c r="V218" s="139"/>
      <c r="W218" s="139"/>
      <c r="X218" s="139"/>
      <c r="Y218" s="139"/>
      <c r="Z218" s="139"/>
    </row>
    <row r="219" ht="26.2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9"/>
      <c r="V219" s="139"/>
      <c r="W219" s="139"/>
      <c r="X219" s="139"/>
      <c r="Y219" s="139"/>
      <c r="Z219" s="139"/>
    </row>
    <row r="220" ht="26.2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9"/>
      <c r="V220" s="139"/>
      <c r="W220" s="139"/>
      <c r="X220" s="139"/>
      <c r="Y220" s="139"/>
      <c r="Z220" s="139"/>
    </row>
    <row r="221" ht="26.2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9"/>
      <c r="V221" s="139"/>
      <c r="W221" s="139"/>
      <c r="X221" s="139"/>
      <c r="Y221" s="139"/>
      <c r="Z221" s="139"/>
    </row>
    <row r="222" ht="26.2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9"/>
      <c r="V222" s="139"/>
      <c r="W222" s="139"/>
      <c r="X222" s="139"/>
      <c r="Y222" s="139"/>
      <c r="Z222" s="139"/>
    </row>
    <row r="223" ht="26.2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9"/>
      <c r="V223" s="139"/>
      <c r="W223" s="139"/>
      <c r="X223" s="139"/>
      <c r="Y223" s="139"/>
      <c r="Z223" s="139"/>
    </row>
    <row r="224" ht="26.2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9"/>
      <c r="V224" s="139"/>
      <c r="W224" s="139"/>
      <c r="X224" s="139"/>
      <c r="Y224" s="139"/>
      <c r="Z224" s="139"/>
    </row>
    <row r="225" ht="26.2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9"/>
      <c r="V225" s="139"/>
      <c r="W225" s="139"/>
      <c r="X225" s="139"/>
      <c r="Y225" s="139"/>
      <c r="Z225" s="139"/>
    </row>
    <row r="226" ht="26.2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9"/>
      <c r="V226" s="139"/>
      <c r="W226" s="139"/>
      <c r="X226" s="139"/>
      <c r="Y226" s="139"/>
      <c r="Z226" s="139"/>
    </row>
    <row r="227" ht="26.2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9"/>
      <c r="V227" s="139"/>
      <c r="W227" s="139"/>
      <c r="X227" s="139"/>
      <c r="Y227" s="139"/>
      <c r="Z227" s="139"/>
    </row>
    <row r="228" ht="26.2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9"/>
      <c r="V228" s="139"/>
      <c r="W228" s="139"/>
      <c r="X228" s="139"/>
      <c r="Y228" s="139"/>
      <c r="Z228" s="139"/>
    </row>
    <row r="229" ht="26.2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9"/>
      <c r="V229" s="139"/>
      <c r="W229" s="139"/>
      <c r="X229" s="139"/>
      <c r="Y229" s="139"/>
      <c r="Z229" s="139"/>
    </row>
    <row r="230" ht="26.2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9"/>
      <c r="V230" s="139"/>
      <c r="W230" s="139"/>
      <c r="X230" s="139"/>
      <c r="Y230" s="139"/>
      <c r="Z230" s="139"/>
    </row>
    <row r="231" ht="26.2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9"/>
      <c r="V231" s="139"/>
      <c r="W231" s="139"/>
      <c r="X231" s="139"/>
      <c r="Y231" s="139"/>
      <c r="Z231" s="139"/>
    </row>
    <row r="232" ht="26.2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9"/>
      <c r="V232" s="139"/>
      <c r="W232" s="139"/>
      <c r="X232" s="139"/>
      <c r="Y232" s="139"/>
      <c r="Z232" s="139"/>
    </row>
    <row r="233" ht="26.2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9"/>
      <c r="V233" s="139"/>
      <c r="W233" s="139"/>
      <c r="X233" s="139"/>
      <c r="Y233" s="139"/>
      <c r="Z233" s="139"/>
    </row>
    <row r="234" ht="26.2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9"/>
      <c r="V234" s="139"/>
      <c r="W234" s="139"/>
      <c r="X234" s="139"/>
      <c r="Y234" s="139"/>
      <c r="Z234" s="139"/>
    </row>
    <row r="235" ht="26.2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9"/>
      <c r="V235" s="139"/>
      <c r="W235" s="139"/>
      <c r="X235" s="139"/>
      <c r="Y235" s="139"/>
      <c r="Z235" s="139"/>
    </row>
    <row r="236" ht="26.2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9"/>
      <c r="V236" s="139"/>
      <c r="W236" s="139"/>
      <c r="X236" s="139"/>
      <c r="Y236" s="139"/>
      <c r="Z236" s="139"/>
    </row>
    <row r="237" ht="26.2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9"/>
      <c r="V237" s="139"/>
      <c r="W237" s="139"/>
      <c r="X237" s="139"/>
      <c r="Y237" s="139"/>
      <c r="Z237" s="139"/>
    </row>
    <row r="238" ht="26.2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9"/>
      <c r="V238" s="139"/>
      <c r="W238" s="139"/>
      <c r="X238" s="139"/>
      <c r="Y238" s="139"/>
      <c r="Z238" s="139"/>
    </row>
    <row r="239" ht="26.2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9"/>
      <c r="V239" s="139"/>
      <c r="W239" s="139"/>
      <c r="X239" s="139"/>
      <c r="Y239" s="139"/>
      <c r="Z239" s="139"/>
    </row>
    <row r="240" ht="26.2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9"/>
      <c r="V240" s="139"/>
      <c r="W240" s="139"/>
      <c r="X240" s="139"/>
      <c r="Y240" s="139"/>
      <c r="Z240" s="139"/>
    </row>
    <row r="241" ht="26.2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9"/>
      <c r="V241" s="139"/>
      <c r="W241" s="139"/>
      <c r="X241" s="139"/>
      <c r="Y241" s="139"/>
      <c r="Z241" s="139"/>
    </row>
    <row r="242" ht="26.2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9"/>
      <c r="V242" s="139"/>
      <c r="W242" s="139"/>
      <c r="X242" s="139"/>
      <c r="Y242" s="139"/>
      <c r="Z242" s="139"/>
    </row>
    <row r="243" ht="26.2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9"/>
      <c r="V243" s="139"/>
      <c r="W243" s="139"/>
      <c r="X243" s="139"/>
      <c r="Y243" s="139"/>
      <c r="Z243" s="139"/>
    </row>
    <row r="244" ht="26.2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9"/>
      <c r="V244" s="139"/>
      <c r="W244" s="139"/>
      <c r="X244" s="139"/>
      <c r="Y244" s="139"/>
      <c r="Z244" s="139"/>
    </row>
    <row r="245" ht="26.2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9"/>
      <c r="V245" s="139"/>
      <c r="W245" s="139"/>
      <c r="X245" s="139"/>
      <c r="Y245" s="139"/>
      <c r="Z245" s="139"/>
    </row>
    <row r="246" ht="26.2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9"/>
      <c r="V246" s="139"/>
      <c r="W246" s="139"/>
      <c r="X246" s="139"/>
      <c r="Y246" s="139"/>
      <c r="Z246" s="139"/>
    </row>
    <row r="247" ht="26.2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9"/>
      <c r="V247" s="139"/>
      <c r="W247" s="139"/>
      <c r="X247" s="139"/>
      <c r="Y247" s="139"/>
      <c r="Z247" s="139"/>
    </row>
    <row r="248" ht="26.2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9"/>
      <c r="V248" s="139"/>
      <c r="W248" s="139"/>
      <c r="X248" s="139"/>
      <c r="Y248" s="139"/>
      <c r="Z248" s="139"/>
    </row>
    <row r="249" ht="26.2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9"/>
      <c r="V249" s="139"/>
      <c r="W249" s="139"/>
      <c r="X249" s="139"/>
      <c r="Y249" s="139"/>
      <c r="Z249" s="139"/>
    </row>
    <row r="250" ht="26.2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9"/>
      <c r="V250" s="139"/>
      <c r="W250" s="139"/>
      <c r="X250" s="139"/>
      <c r="Y250" s="139"/>
      <c r="Z250" s="139"/>
    </row>
    <row r="251" ht="26.2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9"/>
      <c r="V251" s="139"/>
      <c r="W251" s="139"/>
      <c r="X251" s="139"/>
      <c r="Y251" s="139"/>
      <c r="Z251" s="139"/>
    </row>
    <row r="252" ht="26.2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9"/>
      <c r="V252" s="139"/>
      <c r="W252" s="139"/>
      <c r="X252" s="139"/>
      <c r="Y252" s="139"/>
      <c r="Z252" s="139"/>
    </row>
    <row r="253" ht="26.2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9"/>
      <c r="V253" s="139"/>
      <c r="W253" s="139"/>
      <c r="X253" s="139"/>
      <c r="Y253" s="139"/>
      <c r="Z253" s="139"/>
    </row>
    <row r="254" ht="26.2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9"/>
      <c r="V254" s="139"/>
      <c r="W254" s="139"/>
      <c r="X254" s="139"/>
      <c r="Y254" s="139"/>
      <c r="Z254" s="139"/>
    </row>
    <row r="255" ht="26.2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9"/>
      <c r="V255" s="139"/>
      <c r="W255" s="139"/>
      <c r="X255" s="139"/>
      <c r="Y255" s="139"/>
      <c r="Z255" s="139"/>
    </row>
    <row r="256" ht="26.2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9"/>
      <c r="V256" s="139"/>
      <c r="W256" s="139"/>
      <c r="X256" s="139"/>
      <c r="Y256" s="139"/>
      <c r="Z256" s="139"/>
    </row>
    <row r="257" ht="26.2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9"/>
      <c r="V257" s="139"/>
      <c r="W257" s="139"/>
      <c r="X257" s="139"/>
      <c r="Y257" s="139"/>
      <c r="Z257" s="139"/>
    </row>
    <row r="258" ht="26.2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9"/>
      <c r="V258" s="139"/>
      <c r="W258" s="139"/>
      <c r="X258" s="139"/>
      <c r="Y258" s="139"/>
      <c r="Z258" s="139"/>
    </row>
    <row r="259" ht="26.2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9"/>
      <c r="V259" s="139"/>
      <c r="W259" s="139"/>
      <c r="X259" s="139"/>
      <c r="Y259" s="139"/>
      <c r="Z259" s="139"/>
    </row>
    <row r="260" ht="26.2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9"/>
      <c r="V260" s="139"/>
      <c r="W260" s="139"/>
      <c r="X260" s="139"/>
      <c r="Y260" s="139"/>
      <c r="Z260" s="139"/>
    </row>
    <row r="261" ht="26.2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9"/>
      <c r="V261" s="139"/>
      <c r="W261" s="139"/>
      <c r="X261" s="139"/>
      <c r="Y261" s="139"/>
      <c r="Z261" s="139"/>
    </row>
    <row r="262" ht="26.2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9"/>
      <c r="V262" s="139"/>
      <c r="W262" s="139"/>
      <c r="X262" s="139"/>
      <c r="Y262" s="139"/>
      <c r="Z262" s="139"/>
    </row>
    <row r="263" ht="26.2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9"/>
      <c r="V263" s="139"/>
      <c r="W263" s="139"/>
      <c r="X263" s="139"/>
      <c r="Y263" s="139"/>
      <c r="Z263" s="139"/>
    </row>
    <row r="264" ht="26.2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9"/>
      <c r="V264" s="139"/>
      <c r="W264" s="139"/>
      <c r="X264" s="139"/>
      <c r="Y264" s="139"/>
      <c r="Z264" s="139"/>
    </row>
    <row r="265" ht="26.2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9"/>
      <c r="V265" s="139"/>
      <c r="W265" s="139"/>
      <c r="X265" s="139"/>
      <c r="Y265" s="139"/>
      <c r="Z265" s="139"/>
    </row>
    <row r="266" ht="26.2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9"/>
      <c r="V266" s="139"/>
      <c r="W266" s="139"/>
      <c r="X266" s="139"/>
      <c r="Y266" s="139"/>
      <c r="Z266" s="139"/>
    </row>
    <row r="267" ht="26.2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9"/>
      <c r="V267" s="139"/>
      <c r="W267" s="139"/>
      <c r="X267" s="139"/>
      <c r="Y267" s="139"/>
      <c r="Z267" s="139"/>
    </row>
    <row r="268" ht="26.2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9"/>
      <c r="V268" s="139"/>
      <c r="W268" s="139"/>
      <c r="X268" s="139"/>
      <c r="Y268" s="139"/>
      <c r="Z268" s="139"/>
    </row>
    <row r="269" ht="26.2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9"/>
      <c r="V269" s="139"/>
      <c r="W269" s="139"/>
      <c r="X269" s="139"/>
      <c r="Y269" s="139"/>
      <c r="Z269" s="139"/>
    </row>
    <row r="270" ht="26.2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9"/>
      <c r="V270" s="139"/>
      <c r="W270" s="139"/>
      <c r="X270" s="139"/>
      <c r="Y270" s="139"/>
      <c r="Z270" s="139"/>
    </row>
    <row r="271" ht="26.2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9"/>
      <c r="V271" s="139"/>
      <c r="W271" s="139"/>
      <c r="X271" s="139"/>
      <c r="Y271" s="139"/>
      <c r="Z271" s="139"/>
    </row>
    <row r="272" ht="26.2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9"/>
      <c r="V272" s="139"/>
      <c r="W272" s="139"/>
      <c r="X272" s="139"/>
      <c r="Y272" s="139"/>
      <c r="Z272" s="139"/>
    </row>
    <row r="273" ht="26.2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9"/>
      <c r="V273" s="139"/>
      <c r="W273" s="139"/>
      <c r="X273" s="139"/>
      <c r="Y273" s="139"/>
      <c r="Z273" s="139"/>
    </row>
    <row r="274" ht="26.2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9"/>
      <c r="V274" s="139"/>
      <c r="W274" s="139"/>
      <c r="X274" s="139"/>
      <c r="Y274" s="139"/>
      <c r="Z274" s="139"/>
    </row>
    <row r="275" ht="26.2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39"/>
      <c r="W275" s="139"/>
      <c r="X275" s="139"/>
      <c r="Y275" s="139"/>
      <c r="Z275" s="139"/>
    </row>
    <row r="276" ht="26.2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9"/>
      <c r="V276" s="139"/>
      <c r="W276" s="139"/>
      <c r="X276" s="139"/>
      <c r="Y276" s="139"/>
      <c r="Z276" s="139"/>
    </row>
    <row r="277" ht="26.2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39"/>
      <c r="W277" s="139"/>
      <c r="X277" s="139"/>
      <c r="Y277" s="139"/>
      <c r="Z277" s="139"/>
    </row>
    <row r="278" ht="26.2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9"/>
      <c r="V278" s="139"/>
      <c r="W278" s="139"/>
      <c r="X278" s="139"/>
      <c r="Y278" s="139"/>
      <c r="Z278" s="139"/>
    </row>
    <row r="279" ht="26.2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9"/>
      <c r="V279" s="139"/>
      <c r="W279" s="139"/>
      <c r="X279" s="139"/>
      <c r="Y279" s="139"/>
      <c r="Z279" s="139"/>
    </row>
    <row r="280" ht="26.2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9"/>
      <c r="V280" s="139"/>
      <c r="W280" s="139"/>
      <c r="X280" s="139"/>
      <c r="Y280" s="139"/>
      <c r="Z280" s="139"/>
    </row>
    <row r="281" ht="26.2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9"/>
      <c r="V281" s="139"/>
      <c r="W281" s="139"/>
      <c r="X281" s="139"/>
      <c r="Y281" s="139"/>
      <c r="Z281" s="139"/>
    </row>
    <row r="282" ht="26.2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9"/>
      <c r="V282" s="139"/>
      <c r="W282" s="139"/>
      <c r="X282" s="139"/>
      <c r="Y282" s="139"/>
      <c r="Z282" s="139"/>
    </row>
    <row r="283" ht="26.2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9"/>
      <c r="V283" s="139"/>
      <c r="W283" s="139"/>
      <c r="X283" s="139"/>
      <c r="Y283" s="139"/>
      <c r="Z283" s="139"/>
    </row>
    <row r="284" ht="26.2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9"/>
      <c r="V284" s="139"/>
      <c r="W284" s="139"/>
      <c r="X284" s="139"/>
      <c r="Y284" s="139"/>
      <c r="Z284" s="139"/>
    </row>
    <row r="285" ht="26.2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9"/>
      <c r="V285" s="139"/>
      <c r="W285" s="139"/>
      <c r="X285" s="139"/>
      <c r="Y285" s="139"/>
      <c r="Z285" s="139"/>
    </row>
    <row r="286" ht="26.2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9"/>
      <c r="V286" s="139"/>
      <c r="W286" s="139"/>
      <c r="X286" s="139"/>
      <c r="Y286" s="139"/>
      <c r="Z286" s="139"/>
    </row>
    <row r="287" ht="26.2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9"/>
      <c r="V287" s="139"/>
      <c r="W287" s="139"/>
      <c r="X287" s="139"/>
      <c r="Y287" s="139"/>
      <c r="Z287" s="139"/>
    </row>
    <row r="288" ht="26.2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9"/>
      <c r="V288" s="139"/>
      <c r="W288" s="139"/>
      <c r="X288" s="139"/>
      <c r="Y288" s="139"/>
      <c r="Z288" s="139"/>
    </row>
    <row r="289" ht="26.2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9"/>
      <c r="V289" s="139"/>
      <c r="W289" s="139"/>
      <c r="X289" s="139"/>
      <c r="Y289" s="139"/>
      <c r="Z289" s="139"/>
    </row>
    <row r="290" ht="26.2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9"/>
      <c r="V290" s="139"/>
      <c r="W290" s="139"/>
      <c r="X290" s="139"/>
      <c r="Y290" s="139"/>
      <c r="Z290" s="139"/>
    </row>
    <row r="291" ht="26.2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9"/>
      <c r="V291" s="139"/>
      <c r="W291" s="139"/>
      <c r="X291" s="139"/>
      <c r="Y291" s="139"/>
      <c r="Z291" s="139"/>
    </row>
    <row r="292" ht="26.2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9"/>
      <c r="V292" s="139"/>
      <c r="W292" s="139"/>
      <c r="X292" s="139"/>
      <c r="Y292" s="139"/>
      <c r="Z292" s="139"/>
    </row>
    <row r="293" ht="15.75" customHeight="1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</row>
    <row r="294" ht="15.75" customHeight="1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 ht="15.75" customHeight="1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</row>
    <row r="296" ht="15.75" customHeight="1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 ht="15.75" customHeight="1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</row>
    <row r="298" ht="15.75" customHeight="1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 ht="15.75" customHeight="1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</row>
    <row r="300" ht="15.75" customHeight="1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 ht="15.75" customHeight="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</row>
    <row r="302" ht="15.75" customHeight="1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 ht="15.75" customHeight="1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</row>
    <row r="304" ht="15.75" customHeight="1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 ht="15.75" customHeight="1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</row>
    <row r="306" ht="15.75" customHeight="1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 ht="15.75" customHeight="1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</row>
    <row r="308" ht="15.75" customHeight="1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 ht="15.75" customHeight="1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</row>
    <row r="310" ht="15.75" customHeight="1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 ht="15.75" customHeight="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</row>
    <row r="312" ht="15.75" customHeight="1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 ht="15.75" customHeight="1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</row>
    <row r="314" ht="15.75" customHeight="1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 ht="15.75" customHeight="1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</row>
    <row r="316" ht="15.75" customHeight="1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 ht="15.75" customHeight="1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</row>
    <row r="318" ht="15.75" customHeight="1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 ht="15.75" customHeight="1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 ht="15.75" customHeight="1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 ht="15.75" customHeight="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</row>
    <row r="322" ht="15.75" customHeight="1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 ht="15.75" customHeight="1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</row>
    <row r="324" ht="15.75" customHeight="1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 ht="15.75" customHeight="1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</row>
    <row r="326" ht="15.75" customHeight="1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 ht="15.75" customHeight="1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</row>
    <row r="328" ht="15.75" customHeight="1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 ht="15.75" customHeight="1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</row>
    <row r="330" ht="15.75" customHeight="1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 ht="15.75" customHeight="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</row>
    <row r="332" ht="15.75" customHeight="1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 ht="15.75" customHeight="1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</row>
    <row r="334" ht="15.75" customHeight="1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 ht="15.75" customHeight="1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</row>
    <row r="336" ht="15.75" customHeight="1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 ht="15.75" customHeight="1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</row>
    <row r="338" ht="15.75" customHeight="1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 ht="15.75" customHeight="1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</row>
    <row r="340" ht="15.75" customHeight="1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 ht="15.75" customHeight="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</row>
    <row r="342" ht="15.75" customHeight="1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 ht="15.75" customHeight="1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</row>
    <row r="344" ht="15.75" customHeight="1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 ht="15.75" customHeight="1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</row>
    <row r="346" ht="15.75" customHeight="1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 ht="15.75" customHeight="1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</row>
    <row r="348" ht="15.75" customHeight="1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 ht="15.75" customHeight="1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</row>
    <row r="350" ht="15.75" customHeight="1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 ht="15.75" customHeight="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</row>
    <row r="352" ht="15.75" customHeight="1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 ht="15.75" customHeight="1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</row>
    <row r="354" ht="15.75" customHeight="1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 ht="15.75" customHeight="1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</row>
    <row r="356" ht="15.75" customHeight="1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 ht="15.75" customHeight="1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</row>
    <row r="358" ht="15.75" customHeight="1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 ht="15.75" customHeight="1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</row>
    <row r="360" ht="15.75" customHeight="1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 ht="15.75" customHeight="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</row>
    <row r="362" ht="15.75" customHeight="1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 ht="15.75" customHeight="1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</row>
    <row r="364" ht="15.75" customHeight="1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 ht="15.75" customHeight="1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</row>
    <row r="366" ht="15.75" customHeight="1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 ht="15.75" customHeight="1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</row>
    <row r="368" ht="15.75" customHeight="1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 ht="15.75" customHeight="1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</row>
    <row r="370" ht="15.75" customHeight="1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 ht="15.75" customHeight="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</row>
    <row r="372" ht="15.75" customHeight="1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 ht="15.75" customHeight="1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</row>
    <row r="374" ht="15.75" customHeight="1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 ht="15.75" customHeight="1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</row>
    <row r="376" ht="15.75" customHeight="1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 ht="15.75" customHeight="1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</row>
    <row r="378" ht="15.75" customHeight="1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 ht="15.75" customHeight="1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</row>
    <row r="380" ht="15.75" customHeight="1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 ht="15.75" customHeight="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</row>
    <row r="382" ht="15.75" customHeight="1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 ht="15.75" customHeight="1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</row>
    <row r="384" ht="15.75" customHeight="1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 ht="15.75" customHeight="1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</row>
    <row r="386" ht="15.75" customHeight="1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 ht="15.75" customHeight="1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</row>
    <row r="388" ht="15.75" customHeight="1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 ht="15.75" customHeight="1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</row>
    <row r="390" ht="15.75" customHeight="1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 ht="15.75" customHeight="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</row>
    <row r="392" ht="15.75" customHeight="1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 ht="15.75" customHeight="1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</row>
    <row r="394" ht="15.75" customHeight="1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 ht="15.75" customHeight="1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 ht="15.75" customHeight="1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 ht="15.75" customHeight="1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</row>
    <row r="398" ht="15.75" customHeight="1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 ht="15.75" customHeight="1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</row>
    <row r="400" ht="15.75" customHeight="1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 ht="15.75" customHeight="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 ht="15.75" customHeight="1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 ht="15.75" customHeight="1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 ht="15.75" customHeight="1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 ht="15.75" customHeight="1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 ht="15.75" customHeight="1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 ht="15.75" customHeight="1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 ht="15.75" customHeight="1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 ht="15.75" customHeight="1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</row>
    <row r="410" ht="15.75" customHeight="1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 ht="15.75" customHeight="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</row>
    <row r="412" ht="15.75" customHeight="1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 ht="15.75" customHeight="1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</row>
    <row r="414" ht="15.75" customHeight="1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 ht="15.75" customHeight="1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</row>
    <row r="416" ht="15.75" customHeight="1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 ht="15.75" customHeight="1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</row>
    <row r="418" ht="15.75" customHeight="1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 ht="15.75" customHeight="1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</row>
    <row r="420" ht="15.75" customHeight="1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 ht="15.75" customHeight="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</row>
    <row r="422" ht="15.75" customHeight="1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 ht="15.75" customHeight="1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</row>
    <row r="424" ht="15.75" customHeight="1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 ht="15.75" customHeight="1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</row>
    <row r="426" ht="15.75" customHeight="1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 ht="15.75" customHeight="1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</row>
    <row r="428" ht="15.75" customHeight="1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 ht="15.75" customHeight="1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</row>
    <row r="430" ht="15.75" customHeight="1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 ht="15.75" customHeight="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</row>
    <row r="432" ht="15.75" customHeight="1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 ht="15.75" customHeight="1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</row>
    <row r="434" ht="15.75" customHeight="1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 ht="15.75" customHeight="1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</row>
    <row r="436" ht="15.75" customHeight="1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 ht="15.75" customHeight="1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</row>
    <row r="438" ht="15.75" customHeight="1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 ht="15.75" customHeight="1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</row>
    <row r="440" ht="15.75" customHeight="1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 ht="15.75" customHeight="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</row>
    <row r="442" ht="15.75" customHeight="1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 ht="15.75" customHeight="1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</row>
    <row r="444" ht="15.75" customHeight="1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 ht="15.75" customHeight="1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</row>
    <row r="446" ht="15.75" customHeight="1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 ht="15.75" customHeight="1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</row>
    <row r="448" ht="15.75" customHeight="1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 ht="15.75" customHeight="1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</row>
    <row r="450" ht="15.75" customHeight="1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 ht="15.75" customHeight="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</row>
    <row r="452" ht="15.75" customHeight="1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 ht="15.75" customHeight="1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</row>
    <row r="454" ht="15.75" customHeight="1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 ht="15.75" customHeight="1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</row>
    <row r="456" ht="15.75" customHeight="1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 ht="15.75" customHeight="1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</row>
    <row r="458" ht="15.75" customHeight="1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 ht="15.75" customHeight="1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</row>
    <row r="460" ht="15.75" customHeight="1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 ht="15.75" customHeight="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</row>
    <row r="462" ht="15.75" customHeight="1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 ht="15.75" customHeight="1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</row>
    <row r="464" ht="15.75" customHeight="1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 ht="15.75" customHeight="1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</row>
    <row r="466" ht="15.75" customHeight="1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 ht="15.75" customHeight="1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</row>
    <row r="468" ht="15.75" customHeight="1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 ht="15.75" customHeight="1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</row>
    <row r="470" ht="15.75" customHeight="1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 ht="15.75" customHeight="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</row>
    <row r="472" ht="15.75" customHeight="1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 ht="15.75" customHeight="1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</row>
    <row r="474" ht="15.75" customHeight="1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 ht="15.75" customHeight="1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</row>
    <row r="476" ht="15.75" customHeight="1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 ht="15.75" customHeight="1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</row>
    <row r="478" ht="15.75" customHeight="1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 ht="15.75" customHeight="1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</row>
    <row r="480" ht="15.75" customHeight="1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 ht="15.75" customHeight="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</row>
    <row r="482" ht="15.75" customHeight="1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 ht="15.75" customHeight="1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</row>
    <row r="484" ht="15.75" customHeight="1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 ht="15.75" customHeight="1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</row>
    <row r="486" ht="15.75" customHeight="1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 ht="15.75" customHeight="1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</row>
    <row r="488" ht="15.75" customHeight="1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 ht="15.75" customHeight="1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</row>
    <row r="490" ht="15.75" customHeight="1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 ht="15.75" customHeight="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</row>
    <row r="492" ht="15.75" customHeight="1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 ht="15.75" customHeight="1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</row>
    <row r="494" ht="15.75" customHeight="1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 ht="15.75" customHeight="1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</row>
    <row r="496" ht="15.75" customHeight="1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 ht="15.75" customHeight="1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</row>
    <row r="498" ht="15.75" customHeight="1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 ht="15.75" customHeight="1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</row>
    <row r="500" ht="15.75" customHeight="1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 ht="15.75" customHeight="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</row>
    <row r="502" ht="15.75" customHeight="1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 ht="15.75" customHeight="1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</row>
    <row r="504" ht="15.75" customHeight="1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 ht="15.75" customHeight="1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</row>
    <row r="506" ht="15.75" customHeight="1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 ht="15.75" customHeight="1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</row>
    <row r="508" ht="15.75" customHeight="1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 ht="15.75" customHeight="1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</row>
    <row r="510" ht="15.75" customHeight="1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 ht="15.75" customHeight="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</row>
    <row r="512" ht="15.75" customHeight="1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 ht="15.75" customHeight="1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</row>
    <row r="514" ht="15.75" customHeight="1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 ht="15.75" customHeight="1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</row>
    <row r="516" ht="15.75" customHeight="1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 ht="15.75" customHeight="1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</row>
    <row r="518" ht="15.75" customHeight="1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 ht="15.75" customHeight="1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</row>
    <row r="520" ht="15.75" customHeight="1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 ht="15.75" customHeight="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</row>
    <row r="522" ht="15.75" customHeight="1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 ht="15.75" customHeight="1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</row>
    <row r="524" ht="15.75" customHeight="1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 ht="15.75" customHeight="1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</row>
    <row r="526" ht="15.75" customHeight="1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 ht="15.75" customHeight="1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</row>
    <row r="528" ht="15.75" customHeight="1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 ht="15.75" customHeight="1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</row>
    <row r="530" ht="15.75" customHeight="1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 ht="15.75" customHeight="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</row>
    <row r="532" ht="15.75" customHeight="1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 ht="15.75" customHeight="1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</row>
    <row r="534" ht="15.75" customHeight="1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 ht="15.75" customHeight="1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</row>
    <row r="536" ht="15.75" customHeight="1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 ht="15.75" customHeight="1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</row>
    <row r="538" ht="15.75" customHeight="1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 ht="15.75" customHeight="1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</row>
    <row r="540" ht="15.75" customHeight="1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 ht="15.75" customHeight="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</row>
    <row r="542" ht="15.75" customHeight="1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 ht="15.75" customHeight="1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</row>
    <row r="544" ht="15.75" customHeight="1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 ht="15.75" customHeight="1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</row>
    <row r="546" ht="15.75" customHeight="1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 ht="15.75" customHeight="1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</row>
    <row r="548" ht="15.75" customHeight="1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 ht="15.75" customHeight="1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</row>
    <row r="550" ht="15.75" customHeight="1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 ht="15.75" customHeight="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</row>
    <row r="552" ht="15.75" customHeight="1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 ht="15.75" customHeight="1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</row>
    <row r="554" ht="15.75" customHeight="1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 ht="15.75" customHeight="1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</row>
    <row r="556" ht="15.75" customHeight="1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 ht="15.75" customHeight="1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</row>
    <row r="558" ht="15.75" customHeight="1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 ht="15.75" customHeight="1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</row>
    <row r="560" ht="15.75" customHeight="1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 ht="15.75" customHeight="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</row>
    <row r="562" ht="15.75" customHeight="1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 ht="15.75" customHeight="1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</row>
    <row r="564" ht="15.75" customHeight="1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 ht="15.75" customHeight="1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</row>
    <row r="566" ht="15.75" customHeight="1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 ht="15.75" customHeight="1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</row>
    <row r="568" ht="15.75" customHeight="1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 ht="15.75" customHeight="1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</row>
    <row r="570" ht="15.75" customHeight="1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 ht="15.75" customHeight="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</row>
    <row r="572" ht="15.75" customHeight="1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 ht="15.75" customHeight="1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</row>
    <row r="574" ht="15.75" customHeight="1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 ht="15.75" customHeight="1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</row>
    <row r="576" ht="15.75" customHeight="1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 ht="15.75" customHeight="1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</row>
    <row r="578" ht="15.75" customHeight="1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 ht="15.75" customHeight="1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</row>
    <row r="580" ht="15.75" customHeight="1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 ht="15.75" customHeight="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</row>
    <row r="582" ht="15.75" customHeight="1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 ht="15.75" customHeight="1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</row>
    <row r="584" ht="15.75" customHeight="1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 ht="15.75" customHeight="1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</row>
    <row r="586" ht="15.75" customHeight="1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 ht="15.75" customHeight="1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</row>
    <row r="588" ht="15.75" customHeight="1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 ht="15.75" customHeight="1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</row>
    <row r="590" ht="15.75" customHeight="1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 ht="15.75" customHeight="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</row>
    <row r="592" ht="15.75" customHeight="1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 ht="15.75" customHeight="1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</row>
    <row r="594" ht="15.75" customHeight="1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 ht="15.75" customHeight="1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</row>
    <row r="596" ht="15.75" customHeight="1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 ht="15.75" customHeight="1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</row>
    <row r="598" ht="15.75" customHeight="1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 ht="15.75" customHeight="1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</row>
    <row r="600" ht="15.75" customHeight="1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 ht="15.75" customHeight="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</row>
    <row r="602" ht="15.75" customHeight="1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 ht="15.75" customHeight="1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</row>
    <row r="604" ht="15.75" customHeight="1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 ht="15.75" customHeight="1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</row>
    <row r="606" ht="15.75" customHeight="1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 ht="15.75" customHeight="1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</row>
    <row r="608" ht="15.75" customHeight="1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 ht="15.75" customHeight="1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</row>
    <row r="610" ht="15.75" customHeight="1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 ht="15.75" customHeight="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</row>
    <row r="612" ht="15.75" customHeight="1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 ht="15.75" customHeight="1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</row>
    <row r="614" ht="15.75" customHeight="1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 ht="15.75" customHeight="1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</row>
    <row r="616" ht="15.75" customHeight="1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 ht="15.75" customHeight="1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</row>
    <row r="618" ht="15.75" customHeight="1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 ht="15.75" customHeight="1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</row>
    <row r="620" ht="15.75" customHeight="1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 ht="15.75" customHeight="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</row>
    <row r="622" ht="15.75" customHeight="1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 ht="15.75" customHeight="1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</row>
    <row r="624" ht="15.75" customHeight="1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 ht="15.75" customHeight="1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</row>
    <row r="626" ht="15.75" customHeight="1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 ht="15.75" customHeight="1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</row>
    <row r="628" ht="15.75" customHeight="1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 ht="15.75" customHeight="1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</row>
    <row r="630" ht="15.75" customHeight="1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 ht="15.75" customHeight="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</row>
    <row r="632" ht="15.75" customHeight="1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 ht="15.75" customHeight="1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</row>
    <row r="634" ht="15.75" customHeight="1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 ht="15.75" customHeight="1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</row>
    <row r="636" ht="15.75" customHeight="1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 ht="15.75" customHeight="1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</row>
    <row r="638" ht="15.75" customHeight="1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 ht="15.75" customHeight="1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</row>
    <row r="640" ht="15.75" customHeight="1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 ht="15.75" customHeight="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</row>
    <row r="642" ht="15.75" customHeight="1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 ht="15.75" customHeight="1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</row>
    <row r="644" ht="15.75" customHeight="1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 ht="15.75" customHeight="1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</row>
    <row r="646" ht="15.75" customHeight="1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 ht="15.75" customHeight="1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</row>
    <row r="648" ht="15.75" customHeight="1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 ht="15.75" customHeight="1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</row>
    <row r="650" ht="15.75" customHeight="1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 ht="15.75" customHeight="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</row>
    <row r="652" ht="15.75" customHeight="1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 ht="15.75" customHeight="1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</row>
    <row r="654" ht="15.75" customHeight="1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 ht="15.75" customHeight="1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</row>
    <row r="656" ht="15.75" customHeight="1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 ht="15.75" customHeight="1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</row>
    <row r="658" ht="15.75" customHeight="1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 ht="15.75" customHeight="1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</row>
    <row r="660" ht="15.75" customHeight="1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 ht="15.75" customHeight="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</row>
    <row r="662" ht="15.75" customHeight="1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 ht="15.75" customHeight="1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</row>
    <row r="664" ht="15.75" customHeight="1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 ht="15.75" customHeight="1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</row>
    <row r="666" ht="15.75" customHeight="1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 ht="15.75" customHeight="1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</row>
    <row r="668" ht="15.75" customHeight="1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 ht="15.75" customHeight="1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</row>
    <row r="670" ht="15.75" customHeight="1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 ht="15.75" customHeight="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</row>
    <row r="672" ht="15.75" customHeight="1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 ht="15.75" customHeight="1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</row>
    <row r="674" ht="15.75" customHeight="1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 ht="15.75" customHeight="1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</row>
    <row r="676" ht="15.75" customHeight="1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 ht="15.75" customHeight="1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</row>
    <row r="678" ht="15.75" customHeight="1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 ht="15.75" customHeight="1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</row>
    <row r="680" ht="15.75" customHeight="1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 ht="15.75" customHeight="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</row>
    <row r="682" ht="15.75" customHeight="1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 ht="15.75" customHeight="1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</row>
    <row r="684" ht="15.75" customHeight="1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 ht="15.75" customHeight="1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</row>
    <row r="686" ht="15.75" customHeight="1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 ht="15.75" customHeight="1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</row>
    <row r="688" ht="15.75" customHeight="1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 ht="15.75" customHeight="1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</row>
    <row r="690" ht="15.75" customHeight="1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 ht="15.75" customHeight="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</row>
    <row r="692" ht="15.75" customHeight="1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 ht="15.75" customHeight="1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</row>
    <row r="694" ht="15.75" customHeight="1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 ht="15.75" customHeight="1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</row>
    <row r="696" ht="15.75" customHeight="1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 ht="15.75" customHeight="1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</row>
    <row r="698" ht="15.75" customHeight="1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 ht="15.75" customHeight="1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</row>
    <row r="700" ht="15.75" customHeight="1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 ht="15.75" customHeight="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</row>
    <row r="702" ht="15.75" customHeight="1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 ht="15.75" customHeight="1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</row>
    <row r="704" ht="15.75" customHeight="1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 ht="15.75" customHeight="1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</row>
    <row r="706" ht="15.75" customHeight="1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 ht="15.75" customHeight="1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</row>
    <row r="708" ht="15.75" customHeight="1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 ht="15.75" customHeight="1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</row>
    <row r="710" ht="15.75" customHeight="1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 ht="15.75" customHeight="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</row>
    <row r="712" ht="15.75" customHeight="1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 ht="15.75" customHeight="1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</row>
    <row r="714" ht="15.75" customHeight="1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 ht="15.75" customHeight="1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</row>
    <row r="716" ht="15.75" customHeight="1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 ht="15.75" customHeight="1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</row>
    <row r="718" ht="15.75" customHeight="1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 ht="15.75" customHeight="1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</row>
    <row r="720" ht="15.75" customHeight="1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 ht="15.75" customHeight="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</row>
    <row r="722" ht="15.75" customHeight="1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 ht="15.75" customHeight="1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</row>
    <row r="724" ht="15.75" customHeight="1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 ht="15.75" customHeight="1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</row>
    <row r="726" ht="15.75" customHeight="1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 ht="15.75" customHeight="1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</row>
    <row r="728" ht="15.75" customHeight="1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 ht="15.75" customHeight="1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</row>
    <row r="730" ht="15.75" customHeight="1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 ht="15.75" customHeight="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</row>
    <row r="732" ht="15.75" customHeight="1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 ht="15.75" customHeight="1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</row>
    <row r="734" ht="15.75" customHeight="1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 ht="15.75" customHeight="1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</row>
    <row r="736" ht="15.75" customHeight="1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 ht="15.75" customHeight="1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</row>
    <row r="738" ht="15.75" customHeight="1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 ht="15.75" customHeight="1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</row>
    <row r="740" ht="15.75" customHeight="1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 ht="15.75" customHeight="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</row>
    <row r="742" ht="15.75" customHeight="1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 ht="15.75" customHeight="1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</row>
    <row r="744" ht="15.75" customHeight="1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 ht="15.75" customHeight="1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</row>
    <row r="746" ht="15.75" customHeight="1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 ht="15.75" customHeight="1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</row>
    <row r="748" ht="15.75" customHeight="1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 ht="15.75" customHeight="1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</row>
    <row r="750" ht="15.75" customHeight="1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 ht="15.75" customHeight="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</row>
    <row r="752" ht="15.75" customHeight="1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 ht="15.75" customHeight="1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</row>
    <row r="754" ht="15.75" customHeight="1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 ht="15.75" customHeight="1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</row>
    <row r="756" ht="15.75" customHeight="1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 ht="15.75" customHeight="1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</row>
    <row r="758" ht="15.75" customHeight="1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 ht="15.75" customHeight="1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</row>
    <row r="760" ht="15.75" customHeight="1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 ht="15.75" customHeight="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</row>
    <row r="762" ht="15.75" customHeight="1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 ht="15.75" customHeight="1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</row>
    <row r="764" ht="15.75" customHeight="1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 ht="15.75" customHeight="1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</row>
    <row r="766" ht="15.75" customHeight="1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 ht="15.75" customHeight="1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</row>
    <row r="768" ht="15.75" customHeight="1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 ht="15.75" customHeight="1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</row>
    <row r="770" ht="15.75" customHeight="1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 ht="15.75" customHeight="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</row>
    <row r="772" ht="15.75" customHeight="1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 ht="15.75" customHeight="1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</row>
    <row r="774" ht="15.75" customHeight="1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 ht="15.75" customHeight="1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</row>
    <row r="776" ht="15.75" customHeight="1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 ht="15.75" customHeight="1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</row>
    <row r="778" ht="15.75" customHeight="1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 ht="15.75" customHeight="1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</row>
    <row r="780" ht="15.75" customHeight="1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 ht="15.75" customHeight="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</row>
    <row r="782" ht="15.75" customHeight="1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 ht="15.75" customHeight="1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</row>
    <row r="784" ht="15.75" customHeight="1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 ht="15.75" customHeight="1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</row>
    <row r="786" ht="15.75" customHeight="1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 ht="15.75" customHeight="1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</row>
    <row r="788" ht="15.75" customHeight="1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 ht="15.75" customHeight="1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</row>
    <row r="790" ht="15.75" customHeight="1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 ht="15.75" customHeight="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</row>
    <row r="792" ht="15.75" customHeight="1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 ht="15.75" customHeight="1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</row>
    <row r="794" ht="15.75" customHeight="1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 ht="15.75" customHeight="1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</row>
    <row r="796" ht="15.75" customHeight="1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 ht="15.75" customHeight="1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</row>
    <row r="798" ht="15.75" customHeight="1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 ht="15.75" customHeight="1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</row>
    <row r="800" ht="15.75" customHeight="1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 ht="15.75" customHeight="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</row>
    <row r="802" ht="15.75" customHeight="1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 ht="15.75" customHeight="1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</row>
    <row r="804" ht="15.75" customHeight="1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 ht="15.75" customHeight="1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</row>
    <row r="806" ht="15.75" customHeight="1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 ht="15.75" customHeight="1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</row>
    <row r="808" ht="15.75" customHeight="1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 ht="15.75" customHeight="1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</row>
    <row r="810" ht="15.75" customHeight="1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 ht="15.75" customHeight="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</row>
    <row r="812" ht="15.75" customHeight="1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 ht="15.75" customHeight="1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</row>
    <row r="814" ht="15.75" customHeight="1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 ht="15.75" customHeight="1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</row>
    <row r="816" ht="15.75" customHeight="1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 ht="15.75" customHeight="1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</row>
    <row r="818" ht="15.75" customHeight="1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 ht="15.75" customHeight="1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</row>
    <row r="820" ht="15.75" customHeight="1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 ht="15.75" customHeight="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</row>
    <row r="822" ht="15.75" customHeight="1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 ht="15.75" customHeight="1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</row>
    <row r="824" ht="15.75" customHeight="1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 ht="15.75" customHeight="1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</row>
    <row r="826" ht="15.75" customHeight="1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 ht="15.75" customHeight="1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</row>
    <row r="828" ht="15.75" customHeight="1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 ht="15.75" customHeight="1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</row>
    <row r="830" ht="15.75" customHeight="1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 ht="15.75" customHeight="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</row>
    <row r="832" ht="15.75" customHeight="1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 ht="15.75" customHeight="1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</row>
    <row r="834" ht="15.75" customHeight="1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 ht="15.75" customHeight="1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</row>
    <row r="836" ht="15.75" customHeight="1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 ht="15.75" customHeight="1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</row>
    <row r="838" ht="15.75" customHeight="1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 ht="15.75" customHeight="1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</row>
    <row r="840" ht="15.75" customHeight="1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 ht="15.75" customHeight="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</row>
    <row r="842" ht="15.75" customHeight="1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 ht="15.75" customHeight="1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</row>
    <row r="844" ht="15.75" customHeight="1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 ht="15.75" customHeight="1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</row>
    <row r="846" ht="15.75" customHeight="1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 ht="15.75" customHeight="1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</row>
    <row r="848" ht="15.75" customHeight="1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 ht="15.75" customHeight="1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</row>
    <row r="850" ht="15.75" customHeight="1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 ht="15.75" customHeight="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</row>
    <row r="852" ht="15.75" customHeight="1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 ht="15.75" customHeight="1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</row>
    <row r="854" ht="15.75" customHeight="1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 ht="15.75" customHeight="1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</row>
    <row r="856" ht="15.75" customHeight="1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 ht="15.75" customHeight="1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</row>
    <row r="858" ht="15.75" customHeight="1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 ht="15.75" customHeight="1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</row>
    <row r="860" ht="15.75" customHeight="1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 ht="15.75" customHeight="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</row>
    <row r="862" ht="15.75" customHeight="1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 ht="15.75" customHeight="1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</row>
    <row r="864" ht="15.75" customHeight="1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 ht="15.75" customHeight="1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</row>
    <row r="866" ht="15.75" customHeight="1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 ht="15.75" customHeight="1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</row>
    <row r="868" ht="15.75" customHeight="1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 ht="15.75" customHeight="1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</row>
    <row r="870" ht="15.75" customHeight="1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 ht="15.75" customHeight="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</row>
    <row r="872" ht="15.75" customHeight="1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 ht="15.75" customHeight="1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</row>
    <row r="874" ht="15.75" customHeight="1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 ht="15.75" customHeight="1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</row>
    <row r="876" ht="15.75" customHeight="1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 ht="15.75" customHeight="1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</row>
    <row r="878" ht="15.75" customHeight="1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 ht="15.75" customHeight="1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</row>
    <row r="880" ht="15.75" customHeight="1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 ht="15.75" customHeight="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</row>
    <row r="882" ht="15.75" customHeight="1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 ht="15.75" customHeight="1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</row>
    <row r="884" ht="15.75" customHeight="1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 ht="15.75" customHeight="1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</row>
    <row r="886" ht="15.75" customHeight="1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 ht="15.75" customHeight="1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</row>
    <row r="888" ht="15.75" customHeight="1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 ht="15.75" customHeight="1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</row>
    <row r="890" ht="15.75" customHeight="1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 ht="15.75" customHeight="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</row>
    <row r="892" ht="15.75" customHeight="1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 ht="15.75" customHeight="1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</row>
    <row r="894" ht="15.75" customHeight="1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 ht="15.75" customHeight="1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</row>
    <row r="896" ht="15.75" customHeight="1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 ht="15.75" customHeight="1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</row>
    <row r="898" ht="15.75" customHeight="1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 ht="15.75" customHeight="1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</row>
    <row r="900" ht="15.75" customHeight="1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 ht="15.75" customHeight="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</row>
    <row r="902" ht="15.75" customHeight="1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 ht="15.75" customHeight="1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</row>
    <row r="904" ht="15.75" customHeight="1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 ht="15.75" customHeight="1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</row>
    <row r="906" ht="15.75" customHeight="1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 ht="15.75" customHeight="1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</row>
    <row r="908" ht="15.75" customHeight="1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 ht="15.75" customHeight="1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</row>
    <row r="910" ht="15.75" customHeight="1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 ht="15.75" customHeight="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</row>
    <row r="912" ht="15.75" customHeight="1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 ht="15.75" customHeight="1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</row>
    <row r="914" ht="15.75" customHeight="1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 ht="15.75" customHeight="1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</row>
    <row r="916" ht="15.75" customHeight="1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 ht="15.75" customHeight="1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</row>
    <row r="918" ht="15.75" customHeight="1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 ht="15.75" customHeight="1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</row>
    <row r="920" ht="15.75" customHeight="1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 ht="15.75" customHeight="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</row>
    <row r="922" ht="15.75" customHeight="1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 ht="15.75" customHeight="1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</row>
    <row r="924" ht="15.75" customHeight="1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 ht="15.75" customHeight="1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</row>
    <row r="926" ht="15.75" customHeight="1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 ht="15.75" customHeight="1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</row>
    <row r="928" ht="15.75" customHeight="1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 ht="15.75" customHeight="1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</row>
    <row r="930" ht="15.75" customHeight="1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 ht="15.75" customHeight="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</row>
    <row r="932" ht="15.75" customHeight="1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 ht="15.75" customHeight="1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</row>
    <row r="934" ht="15.75" customHeight="1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 ht="15.75" customHeight="1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</row>
    <row r="936" ht="15.75" customHeight="1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 ht="15.75" customHeight="1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</row>
    <row r="938" ht="15.75" customHeight="1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 ht="15.75" customHeight="1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</row>
    <row r="940" ht="15.75" customHeight="1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 ht="15.75" customHeight="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</row>
    <row r="942" ht="15.75" customHeight="1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 ht="15.75" customHeight="1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</row>
    <row r="944" ht="15.75" customHeight="1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 ht="15.75" customHeight="1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</row>
    <row r="946" ht="15.75" customHeight="1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 ht="15.75" customHeight="1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  <row r="948" ht="15.75" customHeight="1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 ht="15.75" customHeight="1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</row>
    <row r="950" ht="15.75" customHeight="1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 ht="15.75" customHeight="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</row>
    <row r="952" ht="15.75" customHeight="1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 ht="15.75" customHeight="1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</row>
    <row r="954" ht="15.75" customHeight="1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 ht="15.75" customHeight="1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</row>
    <row r="956" ht="15.75" customHeight="1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 ht="15.75" customHeight="1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</row>
    <row r="958" ht="15.75" customHeight="1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 ht="15.75" customHeight="1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</row>
    <row r="960" ht="15.75" customHeight="1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 ht="15.75" customHeight="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</row>
    <row r="962" ht="15.75" customHeight="1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 ht="15.75" customHeight="1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</row>
    <row r="964" ht="15.75" customHeight="1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 ht="15.75" customHeight="1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</row>
    <row r="966" ht="15.75" customHeight="1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 ht="15.75" customHeight="1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</row>
    <row r="968" ht="15.75" customHeight="1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 ht="15.75" customHeight="1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</row>
    <row r="970" ht="15.75" customHeight="1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 ht="15.75" customHeight="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</row>
    <row r="972" ht="15.75" customHeight="1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 ht="15.75" customHeight="1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</row>
    <row r="974" ht="15.75" customHeight="1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 ht="15.75" customHeight="1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</row>
    <row r="976" ht="15.75" customHeight="1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 ht="15.75" customHeight="1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</row>
    <row r="978" ht="15.75" customHeight="1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 ht="15.75" customHeight="1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</row>
    <row r="980" ht="15.75" customHeight="1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 ht="15.75" customHeight="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</row>
    <row r="982" ht="15.75" customHeight="1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 ht="15.75" customHeight="1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</row>
    <row r="984" ht="15.75" customHeight="1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 ht="15.75" customHeight="1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</row>
    <row r="986" ht="15.75" customHeight="1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 ht="15.75" customHeight="1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</row>
    <row r="988" ht="15.75" customHeight="1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 ht="15.75" customHeight="1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</row>
    <row r="990" ht="15.75" customHeight="1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 ht="15.75" customHeight="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</row>
    <row r="992" ht="15.75" customHeight="1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 ht="15.75" customHeight="1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</row>
    <row r="994" ht="15.75" customHeight="1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 ht="15.75" customHeight="1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</row>
  </sheetData>
  <mergeCells count="93">
    <mergeCell ref="A1:C1"/>
    <mergeCell ref="D1:E1"/>
    <mergeCell ref="A2:C2"/>
    <mergeCell ref="D2:E2"/>
    <mergeCell ref="A3:C3"/>
    <mergeCell ref="D3:G3"/>
    <mergeCell ref="D4:E4"/>
    <mergeCell ref="F8:F26"/>
    <mergeCell ref="G8:G26"/>
    <mergeCell ref="H8:H26"/>
    <mergeCell ref="I8:I26"/>
    <mergeCell ref="J8:J26"/>
    <mergeCell ref="C12:C13"/>
    <mergeCell ref="C14:C16"/>
    <mergeCell ref="C17:C21"/>
    <mergeCell ref="C22:C26"/>
    <mergeCell ref="B27:B31"/>
    <mergeCell ref="C27:C30"/>
    <mergeCell ref="F27:F31"/>
    <mergeCell ref="G27:G31"/>
    <mergeCell ref="H27:H31"/>
    <mergeCell ref="I27:I31"/>
    <mergeCell ref="J27:J31"/>
    <mergeCell ref="C37:C39"/>
    <mergeCell ref="C40:C42"/>
    <mergeCell ref="B32:B42"/>
    <mergeCell ref="C32:C35"/>
    <mergeCell ref="F32:F42"/>
    <mergeCell ref="G32:G42"/>
    <mergeCell ref="H32:H42"/>
    <mergeCell ref="I32:I42"/>
    <mergeCell ref="J32:J42"/>
    <mergeCell ref="C76:C78"/>
    <mergeCell ref="C79:C81"/>
    <mergeCell ref="B82:B87"/>
    <mergeCell ref="C82:C84"/>
    <mergeCell ref="C85:C87"/>
    <mergeCell ref="B88:B92"/>
    <mergeCell ref="C88:C90"/>
    <mergeCell ref="C91:C92"/>
    <mergeCell ref="C60:C62"/>
    <mergeCell ref="C63:C65"/>
    <mergeCell ref="A70:A92"/>
    <mergeCell ref="B70:B75"/>
    <mergeCell ref="C70:C72"/>
    <mergeCell ref="C73:C75"/>
    <mergeCell ref="B76:B81"/>
    <mergeCell ref="F70:F75"/>
    <mergeCell ref="G70:G75"/>
    <mergeCell ref="H70:H75"/>
    <mergeCell ref="I70:I75"/>
    <mergeCell ref="J71:J75"/>
    <mergeCell ref="G76:G81"/>
    <mergeCell ref="J76:J81"/>
    <mergeCell ref="I88:I92"/>
    <mergeCell ref="J88:J92"/>
    <mergeCell ref="F76:F81"/>
    <mergeCell ref="F82:F87"/>
    <mergeCell ref="G82:G87"/>
    <mergeCell ref="H82:H87"/>
    <mergeCell ref="I82:I87"/>
    <mergeCell ref="J82:J87"/>
    <mergeCell ref="F88:F92"/>
    <mergeCell ref="C45:C46"/>
    <mergeCell ref="C47:C49"/>
    <mergeCell ref="B43:B57"/>
    <mergeCell ref="C43:C44"/>
    <mergeCell ref="F43:F57"/>
    <mergeCell ref="G43:G57"/>
    <mergeCell ref="H43:H57"/>
    <mergeCell ref="I43:I57"/>
    <mergeCell ref="J43:J57"/>
    <mergeCell ref="C50:C52"/>
    <mergeCell ref="C53:C57"/>
    <mergeCell ref="A4:C4"/>
    <mergeCell ref="A5:C5"/>
    <mergeCell ref="D5:E5"/>
    <mergeCell ref="C7:E7"/>
    <mergeCell ref="A8:A69"/>
    <mergeCell ref="B8:B26"/>
    <mergeCell ref="C8:C11"/>
    <mergeCell ref="C66:C69"/>
    <mergeCell ref="B58:B69"/>
    <mergeCell ref="C58:C59"/>
    <mergeCell ref="F58:F69"/>
    <mergeCell ref="G58:G69"/>
    <mergeCell ref="H58:H69"/>
    <mergeCell ref="I58:I69"/>
    <mergeCell ref="J58:J70"/>
    <mergeCell ref="H76:H81"/>
    <mergeCell ref="I76:I81"/>
    <mergeCell ref="G88:G92"/>
    <mergeCell ref="H88:H92"/>
  </mergeCells>
  <dataValidations>
    <dataValidation type="list" allowBlank="1" showErrorMessage="1" sqref="J8 J27 J32 J43 J58 J71 J76 J82 J88">
      <formula1>"Passed,Failed"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18.88"/>
    <col customWidth="1" min="3" max="4" width="21.88"/>
    <col customWidth="1" min="5" max="5" width="30.13"/>
    <col customWidth="1" min="6" max="6" width="46.13"/>
    <col customWidth="1" min="7" max="7" width="43.38"/>
    <col customWidth="1" min="8" max="8" width="70.25"/>
    <col customWidth="1" min="9" max="9" width="18.38"/>
    <col customWidth="1" min="10" max="10" width="19.0"/>
    <col customWidth="1" min="11" max="11" width="8.75"/>
    <col customWidth="1" min="12" max="12" width="15.25"/>
    <col customWidth="1" min="13" max="13" width="8.63"/>
    <col customWidth="1" min="14" max="26" width="17.25"/>
  </cols>
  <sheetData>
    <row r="1" ht="26.25" customHeight="1">
      <c r="A1" s="161" t="s">
        <v>100</v>
      </c>
      <c r="B1" s="21"/>
      <c r="C1" s="22"/>
      <c r="D1" s="161" t="s">
        <v>83</v>
      </c>
      <c r="E1" s="22"/>
      <c r="F1" s="162" t="s">
        <v>101</v>
      </c>
      <c r="G1" s="162" t="s">
        <v>83</v>
      </c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163"/>
      <c r="V1" s="163"/>
      <c r="W1" s="163"/>
      <c r="X1" s="163"/>
      <c r="Y1" s="163"/>
      <c r="Z1" s="163"/>
    </row>
    <row r="2" ht="26.25" customHeight="1">
      <c r="A2" s="161" t="s">
        <v>102</v>
      </c>
      <c r="B2" s="21"/>
      <c r="C2" s="22"/>
      <c r="D2" s="161" t="s">
        <v>50</v>
      </c>
      <c r="E2" s="22"/>
      <c r="F2" s="162" t="s">
        <v>103</v>
      </c>
      <c r="G2" s="162" t="s">
        <v>104</v>
      </c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163"/>
      <c r="V2" s="163"/>
      <c r="W2" s="163"/>
      <c r="X2" s="163"/>
      <c r="Y2" s="163"/>
      <c r="Z2" s="163"/>
    </row>
    <row r="3" ht="26.25" customHeight="1">
      <c r="A3" s="161" t="s">
        <v>105</v>
      </c>
      <c r="B3" s="21"/>
      <c r="C3" s="22"/>
      <c r="D3" s="161" t="s">
        <v>106</v>
      </c>
      <c r="E3" s="21"/>
      <c r="F3" s="21"/>
      <c r="G3" s="22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163"/>
      <c r="V3" s="163"/>
      <c r="W3" s="163"/>
      <c r="X3" s="163"/>
      <c r="Y3" s="163"/>
      <c r="Z3" s="163"/>
    </row>
    <row r="4" ht="26.25" customHeight="1">
      <c r="A4" s="164" t="s">
        <v>79</v>
      </c>
      <c r="B4" s="21"/>
      <c r="C4" s="22"/>
      <c r="D4" s="161" t="s">
        <v>80</v>
      </c>
      <c r="E4" s="22"/>
      <c r="F4" s="162" t="s">
        <v>81</v>
      </c>
      <c r="G4" s="162" t="s">
        <v>82</v>
      </c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163"/>
      <c r="V4" s="163"/>
      <c r="W4" s="163"/>
      <c r="X4" s="163"/>
      <c r="Y4" s="163"/>
      <c r="Z4" s="163"/>
    </row>
    <row r="5" ht="26.25" customHeight="1">
      <c r="A5" s="164">
        <f>COUNTIF(J8:J981, "Passed")</f>
        <v>7</v>
      </c>
      <c r="B5" s="21"/>
      <c r="C5" s="22"/>
      <c r="D5" s="164" t="s">
        <v>107</v>
      </c>
      <c r="E5" s="22"/>
      <c r="F5" s="165" t="s">
        <v>107</v>
      </c>
      <c r="G5" s="165">
        <f>F5+D5+A5</f>
        <v>7</v>
      </c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163"/>
      <c r="V5" s="163"/>
      <c r="W5" s="163"/>
      <c r="X5" s="163"/>
      <c r="Y5" s="163"/>
      <c r="Z5" s="163"/>
    </row>
    <row r="6" ht="26.25" customHeight="1">
      <c r="A6" s="96"/>
      <c r="B6" s="96"/>
      <c r="C6" s="166"/>
      <c r="D6" s="166"/>
      <c r="E6" s="16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163"/>
      <c r="V6" s="163"/>
      <c r="W6" s="163"/>
      <c r="X6" s="163"/>
      <c r="Y6" s="163"/>
      <c r="Z6" s="163"/>
    </row>
    <row r="7" ht="26.25" customHeight="1">
      <c r="A7" s="167" t="s">
        <v>108</v>
      </c>
      <c r="B7" s="167" t="s">
        <v>109</v>
      </c>
      <c r="C7" s="168" t="s">
        <v>110</v>
      </c>
      <c r="D7" s="21"/>
      <c r="E7" s="22"/>
      <c r="F7" s="169" t="s">
        <v>111</v>
      </c>
      <c r="G7" s="170" t="s">
        <v>112</v>
      </c>
      <c r="H7" s="169" t="s">
        <v>113</v>
      </c>
      <c r="I7" s="169" t="s">
        <v>114</v>
      </c>
      <c r="J7" s="169" t="s">
        <v>115</v>
      </c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36.0" customHeight="1">
      <c r="A8" s="171" t="s">
        <v>218</v>
      </c>
      <c r="B8" s="171" t="s">
        <v>219</v>
      </c>
      <c r="C8" s="172" t="s">
        <v>220</v>
      </c>
      <c r="D8" s="173" t="s">
        <v>221</v>
      </c>
      <c r="E8" s="174" t="s">
        <v>222</v>
      </c>
      <c r="F8" s="175" t="s">
        <v>223</v>
      </c>
      <c r="G8" s="175" t="s">
        <v>224</v>
      </c>
      <c r="H8" s="176"/>
      <c r="I8" s="156" t="s">
        <v>50</v>
      </c>
      <c r="J8" s="177" t="s">
        <v>79</v>
      </c>
      <c r="K8" s="178"/>
      <c r="L8" s="96"/>
      <c r="M8" s="96"/>
      <c r="N8" s="96"/>
      <c r="O8" s="96"/>
      <c r="P8" s="96"/>
      <c r="Q8" s="96"/>
      <c r="R8" s="96"/>
      <c r="S8" s="96"/>
      <c r="T8" s="96"/>
      <c r="U8" s="163"/>
      <c r="V8" s="163"/>
      <c r="W8" s="163"/>
      <c r="X8" s="163"/>
      <c r="Y8" s="163"/>
      <c r="Z8" s="163"/>
    </row>
    <row r="9" ht="23.25" customHeight="1">
      <c r="A9" s="130"/>
      <c r="B9" s="130"/>
      <c r="C9" s="131"/>
      <c r="D9" s="173" t="s">
        <v>225</v>
      </c>
      <c r="E9" s="173" t="s">
        <v>226</v>
      </c>
      <c r="F9" s="130"/>
      <c r="G9" s="130"/>
      <c r="H9" s="130"/>
      <c r="I9" s="130"/>
      <c r="J9" s="130"/>
      <c r="K9" s="178"/>
      <c r="L9" s="96"/>
      <c r="M9" s="96"/>
      <c r="N9" s="96"/>
      <c r="O9" s="96"/>
      <c r="P9" s="96"/>
      <c r="Q9" s="96"/>
      <c r="R9" s="96"/>
      <c r="S9" s="96"/>
      <c r="T9" s="96"/>
      <c r="U9" s="163"/>
      <c r="V9" s="163"/>
      <c r="W9" s="163"/>
      <c r="X9" s="163"/>
      <c r="Y9" s="163"/>
      <c r="Z9" s="163"/>
    </row>
    <row r="10" ht="23.25" customHeight="1">
      <c r="A10" s="130"/>
      <c r="B10" s="130"/>
      <c r="C10" s="173" t="s">
        <v>63</v>
      </c>
      <c r="D10" s="173" t="s">
        <v>227</v>
      </c>
      <c r="E10" s="173" t="s">
        <v>228</v>
      </c>
      <c r="F10" s="130"/>
      <c r="G10" s="130"/>
      <c r="H10" s="130"/>
      <c r="I10" s="130"/>
      <c r="J10" s="130"/>
      <c r="K10" s="178"/>
      <c r="L10" s="96"/>
      <c r="M10" s="96"/>
      <c r="N10" s="96"/>
      <c r="O10" s="96"/>
      <c r="P10" s="96"/>
      <c r="Q10" s="96"/>
      <c r="R10" s="96"/>
      <c r="S10" s="96"/>
      <c r="T10" s="96"/>
      <c r="U10" s="163"/>
      <c r="V10" s="163"/>
      <c r="W10" s="163"/>
      <c r="X10" s="163"/>
      <c r="Y10" s="163"/>
      <c r="Z10" s="163"/>
    </row>
    <row r="11" ht="23.25" customHeight="1">
      <c r="A11" s="130"/>
      <c r="B11" s="130"/>
      <c r="C11" s="172" t="s">
        <v>229</v>
      </c>
      <c r="D11" s="173" t="s">
        <v>140</v>
      </c>
      <c r="E11" s="173" t="s">
        <v>176</v>
      </c>
      <c r="F11" s="130"/>
      <c r="G11" s="130"/>
      <c r="H11" s="130"/>
      <c r="I11" s="130"/>
      <c r="J11" s="130"/>
      <c r="K11" s="178"/>
      <c r="L11" s="96"/>
      <c r="M11" s="96"/>
      <c r="N11" s="96"/>
      <c r="O11" s="96"/>
      <c r="P11" s="96"/>
      <c r="Q11" s="96"/>
      <c r="R11" s="96"/>
      <c r="S11" s="96"/>
      <c r="T11" s="96"/>
      <c r="U11" s="163"/>
      <c r="V11" s="163"/>
      <c r="W11" s="163"/>
      <c r="X11" s="163"/>
      <c r="Y11" s="163"/>
      <c r="Z11" s="163"/>
    </row>
    <row r="12" ht="23.25" customHeight="1">
      <c r="A12" s="130"/>
      <c r="B12" s="130"/>
      <c r="C12" s="130"/>
      <c r="D12" s="173" t="s">
        <v>230</v>
      </c>
      <c r="E12" s="173" t="s">
        <v>195</v>
      </c>
      <c r="F12" s="130"/>
      <c r="G12" s="130"/>
      <c r="H12" s="130"/>
      <c r="I12" s="130"/>
      <c r="J12" s="130"/>
      <c r="K12" s="178"/>
      <c r="L12" s="96"/>
      <c r="M12" s="96"/>
      <c r="N12" s="96"/>
      <c r="O12" s="96"/>
      <c r="P12" s="96"/>
      <c r="Q12" s="96"/>
      <c r="R12" s="96"/>
      <c r="S12" s="96"/>
      <c r="T12" s="96"/>
      <c r="U12" s="163"/>
      <c r="V12" s="163"/>
      <c r="W12" s="163"/>
      <c r="X12" s="163"/>
      <c r="Y12" s="163"/>
      <c r="Z12" s="163"/>
    </row>
    <row r="13" ht="23.25" customHeight="1">
      <c r="A13" s="130"/>
      <c r="B13" s="130"/>
      <c r="C13" s="130"/>
      <c r="D13" s="173" t="s">
        <v>146</v>
      </c>
      <c r="E13" s="179" t="s">
        <v>147</v>
      </c>
      <c r="F13" s="130"/>
      <c r="G13" s="130"/>
      <c r="H13" s="130"/>
      <c r="I13" s="130"/>
      <c r="J13" s="130"/>
      <c r="K13" s="178"/>
      <c r="L13" s="96"/>
      <c r="M13" s="96"/>
      <c r="N13" s="96"/>
      <c r="O13" s="96"/>
      <c r="P13" s="96"/>
      <c r="Q13" s="96"/>
      <c r="R13" s="96"/>
      <c r="S13" s="96"/>
      <c r="T13" s="96"/>
      <c r="U13" s="163"/>
      <c r="V13" s="163"/>
      <c r="W13" s="163"/>
      <c r="X13" s="163"/>
      <c r="Y13" s="163"/>
      <c r="Z13" s="163"/>
    </row>
    <row r="14" ht="78.0" customHeight="1">
      <c r="A14" s="130"/>
      <c r="B14" s="131"/>
      <c r="C14" s="131"/>
      <c r="D14" s="173" t="s">
        <v>148</v>
      </c>
      <c r="E14" s="173" t="s">
        <v>149</v>
      </c>
      <c r="F14" s="131"/>
      <c r="G14" s="131"/>
      <c r="H14" s="131"/>
      <c r="I14" s="131"/>
      <c r="J14" s="131"/>
      <c r="K14" s="178"/>
      <c r="L14" s="96"/>
      <c r="M14" s="96"/>
      <c r="N14" s="96"/>
      <c r="O14" s="96"/>
      <c r="P14" s="96"/>
      <c r="Q14" s="96"/>
      <c r="R14" s="96"/>
      <c r="S14" s="96"/>
      <c r="T14" s="96"/>
      <c r="U14" s="163"/>
      <c r="V14" s="163"/>
      <c r="W14" s="163"/>
      <c r="X14" s="163"/>
      <c r="Y14" s="163"/>
      <c r="Z14" s="163"/>
    </row>
    <row r="15" ht="23.25" customHeight="1">
      <c r="A15" s="130"/>
      <c r="B15" s="171" t="s">
        <v>231</v>
      </c>
      <c r="C15" s="172" t="s">
        <v>232</v>
      </c>
      <c r="D15" s="173" t="s">
        <v>233</v>
      </c>
      <c r="E15" s="173" t="s">
        <v>234</v>
      </c>
      <c r="F15" s="175" t="s">
        <v>235</v>
      </c>
      <c r="G15" s="175" t="s">
        <v>236</v>
      </c>
      <c r="H15" s="176"/>
      <c r="I15" s="156" t="s">
        <v>50</v>
      </c>
      <c r="J15" s="180" t="s">
        <v>79</v>
      </c>
      <c r="K15" s="178"/>
      <c r="L15" s="96"/>
      <c r="M15" s="96"/>
      <c r="N15" s="96"/>
      <c r="O15" s="96"/>
      <c r="P15" s="96"/>
      <c r="Q15" s="96"/>
      <c r="R15" s="96"/>
      <c r="S15" s="96"/>
      <c r="T15" s="96"/>
      <c r="U15" s="163"/>
      <c r="V15" s="163"/>
      <c r="W15" s="163"/>
      <c r="X15" s="163"/>
      <c r="Y15" s="163"/>
      <c r="Z15" s="163"/>
    </row>
    <row r="16" ht="69.75" customHeight="1">
      <c r="A16" s="130"/>
      <c r="B16" s="130"/>
      <c r="C16" s="131"/>
      <c r="D16" s="173" t="s">
        <v>237</v>
      </c>
      <c r="E16" s="173" t="s">
        <v>238</v>
      </c>
      <c r="F16" s="130"/>
      <c r="G16" s="130"/>
      <c r="H16" s="130"/>
      <c r="I16" s="130"/>
      <c r="J16" s="130"/>
      <c r="K16" s="178"/>
      <c r="L16" s="96"/>
      <c r="M16" s="96"/>
      <c r="N16" s="96"/>
      <c r="O16" s="96"/>
      <c r="P16" s="96"/>
      <c r="Q16" s="96"/>
      <c r="R16" s="96"/>
      <c r="S16" s="96"/>
      <c r="T16" s="96"/>
      <c r="U16" s="163"/>
      <c r="V16" s="163"/>
      <c r="W16" s="163"/>
      <c r="X16" s="163"/>
      <c r="Y16" s="163"/>
      <c r="Z16" s="163"/>
    </row>
    <row r="17" ht="72.0" customHeight="1">
      <c r="A17" s="130"/>
      <c r="B17" s="130"/>
      <c r="C17" s="173" t="s">
        <v>220</v>
      </c>
      <c r="D17" s="173" t="s">
        <v>221</v>
      </c>
      <c r="E17" s="174" t="s">
        <v>239</v>
      </c>
      <c r="F17" s="130"/>
      <c r="G17" s="130"/>
      <c r="H17" s="130"/>
      <c r="I17" s="130"/>
      <c r="J17" s="130"/>
      <c r="K17" s="178"/>
      <c r="L17" s="96"/>
      <c r="M17" s="96"/>
      <c r="N17" s="96"/>
      <c r="O17" s="96"/>
      <c r="P17" s="96"/>
      <c r="Q17" s="96"/>
      <c r="R17" s="96"/>
      <c r="S17" s="96"/>
      <c r="T17" s="96"/>
      <c r="U17" s="163"/>
      <c r="V17" s="163"/>
      <c r="W17" s="163"/>
      <c r="X17" s="163"/>
      <c r="Y17" s="163"/>
      <c r="Z17" s="163"/>
    </row>
    <row r="18" ht="84.75" customHeight="1">
      <c r="A18" s="130"/>
      <c r="B18" s="131"/>
      <c r="C18" s="173" t="s">
        <v>63</v>
      </c>
      <c r="D18" s="173" t="s">
        <v>240</v>
      </c>
      <c r="E18" s="173" t="s">
        <v>241</v>
      </c>
      <c r="F18" s="131"/>
      <c r="G18" s="131"/>
      <c r="H18" s="131"/>
      <c r="I18" s="131"/>
      <c r="J18" s="131"/>
      <c r="K18" s="178"/>
      <c r="L18" s="96"/>
      <c r="M18" s="96"/>
      <c r="N18" s="96"/>
      <c r="O18" s="96"/>
      <c r="P18" s="96"/>
      <c r="Q18" s="96"/>
      <c r="R18" s="96"/>
      <c r="S18" s="96"/>
      <c r="T18" s="96"/>
      <c r="U18" s="163"/>
      <c r="V18" s="163"/>
      <c r="W18" s="163"/>
      <c r="X18" s="163"/>
      <c r="Y18" s="163"/>
      <c r="Z18" s="163"/>
    </row>
    <row r="19" ht="56.25" customHeight="1">
      <c r="A19" s="130"/>
      <c r="B19" s="171" t="s">
        <v>242</v>
      </c>
      <c r="C19" s="173" t="s">
        <v>220</v>
      </c>
      <c r="D19" s="173" t="s">
        <v>221</v>
      </c>
      <c r="E19" s="173" t="s">
        <v>243</v>
      </c>
      <c r="F19" s="172" t="s">
        <v>244</v>
      </c>
      <c r="G19" s="172" t="s">
        <v>245</v>
      </c>
      <c r="H19" s="176"/>
      <c r="I19" s="156" t="s">
        <v>50</v>
      </c>
      <c r="J19" s="180" t="s">
        <v>79</v>
      </c>
      <c r="K19" s="178"/>
      <c r="L19" s="96"/>
      <c r="M19" s="96"/>
      <c r="N19" s="96"/>
      <c r="O19" s="96"/>
      <c r="P19" s="96"/>
      <c r="Q19" s="96"/>
      <c r="R19" s="96"/>
      <c r="S19" s="96"/>
      <c r="T19" s="96"/>
      <c r="U19" s="163"/>
      <c r="V19" s="163"/>
      <c r="W19" s="163"/>
      <c r="X19" s="163"/>
      <c r="Y19" s="163"/>
      <c r="Z19" s="163"/>
    </row>
    <row r="20" ht="54.75" customHeight="1">
      <c r="A20" s="130"/>
      <c r="B20" s="131"/>
      <c r="C20" s="173" t="s">
        <v>63</v>
      </c>
      <c r="D20" s="173" t="s">
        <v>240</v>
      </c>
      <c r="E20" s="173" t="s">
        <v>246</v>
      </c>
      <c r="F20" s="131"/>
      <c r="G20" s="131"/>
      <c r="H20" s="131"/>
      <c r="I20" s="131"/>
      <c r="J20" s="131"/>
      <c r="K20" s="178"/>
      <c r="L20" s="96"/>
      <c r="M20" s="96"/>
      <c r="N20" s="96"/>
      <c r="O20" s="96"/>
      <c r="P20" s="96"/>
      <c r="Q20" s="96"/>
      <c r="R20" s="96"/>
      <c r="S20" s="96"/>
      <c r="T20" s="96"/>
      <c r="U20" s="163"/>
      <c r="V20" s="163"/>
      <c r="W20" s="163"/>
      <c r="X20" s="163"/>
      <c r="Y20" s="163"/>
      <c r="Z20" s="163"/>
    </row>
    <row r="21" ht="23.25" customHeight="1">
      <c r="A21" s="130"/>
      <c r="B21" s="171" t="s">
        <v>247</v>
      </c>
      <c r="C21" s="172" t="s">
        <v>220</v>
      </c>
      <c r="D21" s="173" t="s">
        <v>221</v>
      </c>
      <c r="E21" s="173" t="s">
        <v>239</v>
      </c>
      <c r="F21" s="175" t="s">
        <v>248</v>
      </c>
      <c r="G21" s="172" t="s">
        <v>249</v>
      </c>
      <c r="H21" s="176"/>
      <c r="I21" s="156" t="s">
        <v>50</v>
      </c>
      <c r="J21" s="180" t="s">
        <v>79</v>
      </c>
      <c r="K21" s="178"/>
      <c r="L21" s="96"/>
      <c r="M21" s="96"/>
      <c r="N21" s="96"/>
      <c r="O21" s="96"/>
      <c r="P21" s="96"/>
      <c r="Q21" s="96"/>
      <c r="R21" s="96"/>
      <c r="S21" s="96"/>
      <c r="T21" s="96"/>
      <c r="U21" s="163"/>
      <c r="V21" s="163"/>
      <c r="W21" s="163"/>
      <c r="X21" s="163"/>
      <c r="Y21" s="163"/>
      <c r="Z21" s="163"/>
    </row>
    <row r="22" ht="23.25" customHeight="1">
      <c r="A22" s="130"/>
      <c r="B22" s="130"/>
      <c r="C22" s="131"/>
      <c r="D22" s="173" t="s">
        <v>250</v>
      </c>
      <c r="E22" s="173" t="s">
        <v>251</v>
      </c>
      <c r="F22" s="130"/>
      <c r="G22" s="130"/>
      <c r="H22" s="130"/>
      <c r="I22" s="130"/>
      <c r="J22" s="130"/>
      <c r="K22" s="178"/>
      <c r="L22" s="96"/>
      <c r="M22" s="96"/>
      <c r="N22" s="96"/>
      <c r="O22" s="96"/>
      <c r="P22" s="96"/>
      <c r="Q22" s="96"/>
      <c r="R22" s="96"/>
      <c r="S22" s="96"/>
      <c r="T22" s="96"/>
      <c r="U22" s="163"/>
      <c r="V22" s="163"/>
      <c r="W22" s="163"/>
      <c r="X22" s="163"/>
      <c r="Y22" s="163"/>
      <c r="Z22" s="163"/>
    </row>
    <row r="23" ht="23.25" customHeight="1">
      <c r="A23" s="130"/>
      <c r="B23" s="130"/>
      <c r="C23" s="173" t="s">
        <v>63</v>
      </c>
      <c r="D23" s="179" t="s">
        <v>240</v>
      </c>
      <c r="E23" s="173" t="s">
        <v>252</v>
      </c>
      <c r="F23" s="130"/>
      <c r="G23" s="130"/>
      <c r="H23" s="130"/>
      <c r="I23" s="130"/>
      <c r="J23" s="130"/>
      <c r="K23" s="178"/>
      <c r="L23" s="96"/>
      <c r="M23" s="96"/>
      <c r="N23" s="96"/>
      <c r="O23" s="96"/>
      <c r="P23" s="96"/>
      <c r="Q23" s="96"/>
      <c r="R23" s="96"/>
      <c r="S23" s="96"/>
      <c r="T23" s="96"/>
      <c r="U23" s="163"/>
      <c r="V23" s="163"/>
      <c r="W23" s="163"/>
      <c r="X23" s="163"/>
      <c r="Y23" s="163"/>
      <c r="Z23" s="163"/>
    </row>
    <row r="24" ht="23.25" customHeight="1">
      <c r="A24" s="130"/>
      <c r="B24" s="131"/>
      <c r="C24" s="173" t="s">
        <v>253</v>
      </c>
      <c r="D24" s="173" t="s">
        <v>254</v>
      </c>
      <c r="E24" s="173" t="s">
        <v>239</v>
      </c>
      <c r="F24" s="131"/>
      <c r="G24" s="131"/>
      <c r="H24" s="131"/>
      <c r="I24" s="131"/>
      <c r="J24" s="131"/>
      <c r="K24" s="178"/>
      <c r="L24" s="96"/>
      <c r="M24" s="96"/>
      <c r="N24" s="96"/>
      <c r="O24" s="96"/>
      <c r="P24" s="96"/>
      <c r="Q24" s="96"/>
      <c r="R24" s="96"/>
      <c r="S24" s="96"/>
      <c r="T24" s="96"/>
      <c r="U24" s="163"/>
      <c r="V24" s="163"/>
      <c r="W24" s="163"/>
      <c r="X24" s="163"/>
      <c r="Y24" s="163"/>
      <c r="Z24" s="163"/>
    </row>
    <row r="25" ht="46.5" customHeight="1">
      <c r="A25" s="130"/>
      <c r="B25" s="171" t="s">
        <v>255</v>
      </c>
      <c r="C25" s="173" t="s">
        <v>253</v>
      </c>
      <c r="D25" s="173" t="s">
        <v>256</v>
      </c>
      <c r="E25" s="173" t="s">
        <v>257</v>
      </c>
      <c r="F25" s="172" t="s">
        <v>258</v>
      </c>
      <c r="G25" s="172" t="s">
        <v>259</v>
      </c>
      <c r="H25" s="176"/>
      <c r="I25" s="156" t="s">
        <v>50</v>
      </c>
      <c r="J25" s="180" t="s">
        <v>79</v>
      </c>
      <c r="K25" s="178"/>
      <c r="L25" s="96"/>
      <c r="M25" s="96"/>
      <c r="N25" s="96"/>
      <c r="O25" s="96"/>
      <c r="P25" s="96"/>
      <c r="Q25" s="96"/>
      <c r="R25" s="96"/>
      <c r="S25" s="96"/>
      <c r="T25" s="96"/>
      <c r="U25" s="163"/>
      <c r="V25" s="163"/>
      <c r="W25" s="163"/>
      <c r="X25" s="163"/>
      <c r="Y25" s="163"/>
      <c r="Z25" s="163"/>
    </row>
    <row r="26" ht="43.5" customHeight="1">
      <c r="A26" s="130"/>
      <c r="B26" s="130"/>
      <c r="C26" s="172" t="s">
        <v>260</v>
      </c>
      <c r="D26" s="173" t="s">
        <v>261</v>
      </c>
      <c r="E26" s="173" t="s">
        <v>262</v>
      </c>
      <c r="F26" s="130"/>
      <c r="G26" s="130"/>
      <c r="H26" s="130"/>
      <c r="I26" s="130"/>
      <c r="J26" s="130"/>
      <c r="K26" s="178"/>
      <c r="L26" s="96"/>
      <c r="M26" s="96"/>
      <c r="N26" s="96"/>
      <c r="O26" s="96"/>
      <c r="P26" s="96"/>
      <c r="Q26" s="96"/>
      <c r="R26" s="96"/>
      <c r="S26" s="96"/>
      <c r="T26" s="96"/>
      <c r="U26" s="163"/>
      <c r="V26" s="163"/>
      <c r="W26" s="163"/>
      <c r="X26" s="163"/>
      <c r="Y26" s="163"/>
      <c r="Z26" s="163"/>
    </row>
    <row r="27" ht="54.0" customHeight="1">
      <c r="A27" s="130"/>
      <c r="B27" s="130"/>
      <c r="C27" s="130"/>
      <c r="D27" s="173" t="s">
        <v>263</v>
      </c>
      <c r="E27" s="173" t="s">
        <v>264</v>
      </c>
      <c r="F27" s="130"/>
      <c r="G27" s="130"/>
      <c r="H27" s="130"/>
      <c r="I27" s="130"/>
      <c r="J27" s="130"/>
      <c r="K27" s="178"/>
      <c r="L27" s="96"/>
      <c r="M27" s="96"/>
      <c r="N27" s="96"/>
      <c r="O27" s="96"/>
      <c r="P27" s="96"/>
      <c r="Q27" s="96"/>
      <c r="R27" s="96"/>
      <c r="S27" s="96"/>
      <c r="T27" s="96"/>
      <c r="U27" s="163"/>
      <c r="V27" s="163"/>
      <c r="W27" s="163"/>
      <c r="X27" s="163"/>
      <c r="Y27" s="163"/>
      <c r="Z27" s="163"/>
    </row>
    <row r="28" ht="54.0" customHeight="1">
      <c r="A28" s="131"/>
      <c r="B28" s="131"/>
      <c r="C28" s="131"/>
      <c r="D28" s="173" t="s">
        <v>265</v>
      </c>
      <c r="E28" s="179" t="s">
        <v>266</v>
      </c>
      <c r="F28" s="131"/>
      <c r="G28" s="131"/>
      <c r="H28" s="131"/>
      <c r="I28" s="131"/>
      <c r="J28" s="131"/>
      <c r="K28" s="178"/>
      <c r="L28" s="96"/>
      <c r="M28" s="96"/>
      <c r="N28" s="96"/>
      <c r="O28" s="96"/>
      <c r="P28" s="96"/>
      <c r="Q28" s="96"/>
      <c r="R28" s="96"/>
      <c r="S28" s="96"/>
      <c r="T28" s="96"/>
      <c r="U28" s="163"/>
      <c r="V28" s="163"/>
      <c r="W28" s="163"/>
      <c r="X28" s="163"/>
      <c r="Y28" s="163"/>
      <c r="Z28" s="163"/>
    </row>
    <row r="29" ht="23.25" customHeight="1">
      <c r="A29" s="171" t="s">
        <v>267</v>
      </c>
      <c r="B29" s="171" t="s">
        <v>268</v>
      </c>
      <c r="C29" s="173" t="s">
        <v>253</v>
      </c>
      <c r="D29" s="173" t="s">
        <v>256</v>
      </c>
      <c r="E29" s="173" t="s">
        <v>257</v>
      </c>
      <c r="F29" s="172" t="s">
        <v>269</v>
      </c>
      <c r="G29" s="172" t="s">
        <v>270</v>
      </c>
      <c r="H29" s="176"/>
      <c r="I29" s="156" t="s">
        <v>50</v>
      </c>
      <c r="J29" s="180" t="s">
        <v>79</v>
      </c>
      <c r="K29" s="178"/>
      <c r="L29" s="96"/>
      <c r="M29" s="96"/>
      <c r="N29" s="96"/>
      <c r="O29" s="96"/>
      <c r="P29" s="96"/>
      <c r="Q29" s="96"/>
      <c r="R29" s="96"/>
      <c r="S29" s="96"/>
      <c r="T29" s="96"/>
      <c r="U29" s="163"/>
      <c r="V29" s="163"/>
      <c r="W29" s="163"/>
      <c r="X29" s="163"/>
      <c r="Y29" s="163"/>
      <c r="Z29" s="163"/>
    </row>
    <row r="30" ht="23.25" customHeight="1">
      <c r="A30" s="130"/>
      <c r="B30" s="130"/>
      <c r="C30" s="172" t="s">
        <v>271</v>
      </c>
      <c r="D30" s="173" t="s">
        <v>148</v>
      </c>
      <c r="E30" s="173" t="s">
        <v>149</v>
      </c>
      <c r="F30" s="130"/>
      <c r="G30" s="130"/>
      <c r="H30" s="130"/>
      <c r="I30" s="130"/>
      <c r="J30" s="130"/>
      <c r="K30" s="178"/>
      <c r="L30" s="96"/>
      <c r="M30" s="96"/>
      <c r="N30" s="96"/>
      <c r="O30" s="96"/>
      <c r="P30" s="96"/>
      <c r="Q30" s="96"/>
      <c r="R30" s="96"/>
      <c r="S30" s="96"/>
      <c r="T30" s="96"/>
      <c r="U30" s="163"/>
      <c r="V30" s="163"/>
      <c r="W30" s="163"/>
      <c r="X30" s="163"/>
      <c r="Y30" s="163"/>
      <c r="Z30" s="163"/>
    </row>
    <row r="31" ht="23.25" customHeight="1">
      <c r="A31" s="130"/>
      <c r="B31" s="130"/>
      <c r="C31" s="130"/>
      <c r="D31" s="173" t="s">
        <v>272</v>
      </c>
      <c r="E31" s="173" t="s">
        <v>195</v>
      </c>
      <c r="F31" s="130"/>
      <c r="G31" s="130"/>
      <c r="H31" s="130"/>
      <c r="I31" s="130"/>
      <c r="J31" s="130"/>
      <c r="K31" s="178"/>
      <c r="L31" s="96"/>
      <c r="M31" s="96"/>
      <c r="N31" s="96"/>
      <c r="O31" s="96"/>
      <c r="P31" s="96"/>
      <c r="Q31" s="96"/>
      <c r="R31" s="96"/>
      <c r="S31" s="96"/>
      <c r="T31" s="96"/>
      <c r="U31" s="163"/>
      <c r="V31" s="163"/>
      <c r="W31" s="163"/>
      <c r="X31" s="163"/>
      <c r="Y31" s="163"/>
      <c r="Z31" s="163"/>
    </row>
    <row r="32" ht="23.25" customHeight="1">
      <c r="A32" s="130"/>
      <c r="B32" s="130"/>
      <c r="C32" s="131"/>
      <c r="D32" s="173" t="s">
        <v>144</v>
      </c>
      <c r="E32" s="173" t="s">
        <v>145</v>
      </c>
      <c r="F32" s="130"/>
      <c r="G32" s="130"/>
      <c r="H32" s="130"/>
      <c r="I32" s="130"/>
      <c r="J32" s="130"/>
      <c r="K32" s="178"/>
      <c r="L32" s="96"/>
      <c r="M32" s="96"/>
      <c r="N32" s="96"/>
      <c r="O32" s="96"/>
      <c r="P32" s="96"/>
      <c r="Q32" s="96"/>
      <c r="R32" s="96"/>
      <c r="S32" s="96"/>
      <c r="T32" s="96"/>
      <c r="U32" s="163"/>
      <c r="V32" s="163"/>
      <c r="W32" s="163"/>
      <c r="X32" s="163"/>
      <c r="Y32" s="163"/>
      <c r="Z32" s="163"/>
    </row>
    <row r="33" ht="23.25" customHeight="1">
      <c r="A33" s="130"/>
      <c r="B33" s="131"/>
      <c r="C33" s="173" t="s">
        <v>273</v>
      </c>
      <c r="D33" s="173" t="s">
        <v>274</v>
      </c>
      <c r="E33" s="173" t="s">
        <v>275</v>
      </c>
      <c r="F33" s="131"/>
      <c r="G33" s="131"/>
      <c r="H33" s="131"/>
      <c r="I33" s="131"/>
      <c r="J33" s="131"/>
      <c r="K33" s="178"/>
      <c r="L33" s="96"/>
      <c r="M33" s="96"/>
      <c r="N33" s="96"/>
      <c r="O33" s="96"/>
      <c r="P33" s="96"/>
      <c r="Q33" s="96"/>
      <c r="R33" s="96"/>
      <c r="S33" s="96"/>
      <c r="T33" s="96"/>
      <c r="U33" s="163"/>
      <c r="V33" s="163"/>
      <c r="W33" s="163"/>
      <c r="X33" s="163"/>
      <c r="Y33" s="163"/>
      <c r="Z33" s="163"/>
    </row>
    <row r="34" ht="23.25" customHeight="1">
      <c r="A34" s="130"/>
      <c r="B34" s="171" t="s">
        <v>276</v>
      </c>
      <c r="C34" s="173" t="s">
        <v>253</v>
      </c>
      <c r="D34" s="173" t="s">
        <v>256</v>
      </c>
      <c r="E34" s="173" t="s">
        <v>277</v>
      </c>
      <c r="F34" s="172" t="s">
        <v>278</v>
      </c>
      <c r="G34" s="172" t="s">
        <v>279</v>
      </c>
      <c r="H34" s="176"/>
      <c r="I34" s="156" t="s">
        <v>50</v>
      </c>
      <c r="J34" s="180" t="s">
        <v>79</v>
      </c>
      <c r="K34" s="178"/>
      <c r="L34" s="96"/>
      <c r="M34" s="96"/>
      <c r="N34" s="96"/>
      <c r="O34" s="96"/>
      <c r="P34" s="96"/>
      <c r="Q34" s="96"/>
      <c r="R34" s="96"/>
      <c r="S34" s="96"/>
      <c r="T34" s="96"/>
      <c r="U34" s="163"/>
      <c r="V34" s="163"/>
      <c r="W34" s="163"/>
      <c r="X34" s="163"/>
      <c r="Y34" s="163"/>
      <c r="Z34" s="163"/>
    </row>
    <row r="35" ht="23.25" customHeight="1">
      <c r="A35" s="130"/>
      <c r="B35" s="130"/>
      <c r="C35" s="173" t="s">
        <v>271</v>
      </c>
      <c r="D35" s="173" t="s">
        <v>272</v>
      </c>
      <c r="E35" s="173" t="s">
        <v>280</v>
      </c>
      <c r="F35" s="130"/>
      <c r="G35" s="130"/>
      <c r="H35" s="130"/>
      <c r="I35" s="130"/>
      <c r="J35" s="130"/>
      <c r="K35" s="178"/>
      <c r="L35" s="96"/>
      <c r="M35" s="96"/>
      <c r="N35" s="96"/>
      <c r="O35" s="96"/>
      <c r="P35" s="96"/>
      <c r="Q35" s="96"/>
      <c r="R35" s="96"/>
      <c r="S35" s="96"/>
      <c r="T35" s="96"/>
      <c r="U35" s="163"/>
      <c r="V35" s="163"/>
      <c r="W35" s="163"/>
      <c r="X35" s="163"/>
      <c r="Y35" s="163"/>
      <c r="Z35" s="163"/>
    </row>
    <row r="36" ht="23.25" customHeight="1">
      <c r="A36" s="130"/>
      <c r="B36" s="131"/>
      <c r="C36" s="173" t="s">
        <v>281</v>
      </c>
      <c r="D36" s="173" t="s">
        <v>282</v>
      </c>
      <c r="E36" s="173" t="s">
        <v>283</v>
      </c>
      <c r="F36" s="131"/>
      <c r="G36" s="131"/>
      <c r="H36" s="131"/>
      <c r="I36" s="131"/>
      <c r="J36" s="131"/>
      <c r="K36" s="178"/>
      <c r="L36" s="96"/>
      <c r="M36" s="96"/>
      <c r="N36" s="96"/>
      <c r="O36" s="96"/>
      <c r="P36" s="96"/>
      <c r="Q36" s="96"/>
      <c r="R36" s="96"/>
      <c r="S36" s="96"/>
      <c r="T36" s="96"/>
      <c r="U36" s="163"/>
      <c r="V36" s="163"/>
      <c r="W36" s="163"/>
      <c r="X36" s="163"/>
      <c r="Y36" s="163"/>
      <c r="Z36" s="163"/>
    </row>
    <row r="37" ht="23.25" hidden="1" customHeight="1">
      <c r="A37" s="131"/>
      <c r="B37" s="181"/>
      <c r="C37" s="173"/>
      <c r="D37" s="179" t="s">
        <v>284</v>
      </c>
      <c r="E37" s="173" t="s">
        <v>285</v>
      </c>
      <c r="F37" s="173"/>
      <c r="G37" s="173"/>
      <c r="H37" s="182"/>
      <c r="I37" s="182"/>
      <c r="J37" s="183"/>
      <c r="K37" s="178"/>
      <c r="L37" s="96"/>
      <c r="M37" s="96"/>
      <c r="N37" s="96"/>
      <c r="O37" s="96"/>
      <c r="P37" s="96"/>
      <c r="Q37" s="96"/>
      <c r="R37" s="96"/>
      <c r="S37" s="96"/>
      <c r="T37" s="96"/>
      <c r="U37" s="163"/>
      <c r="V37" s="163"/>
      <c r="W37" s="163"/>
      <c r="X37" s="163"/>
      <c r="Y37" s="163"/>
      <c r="Z37" s="163"/>
    </row>
    <row r="38" ht="23.25" hidden="1" customHeight="1">
      <c r="A38" s="184"/>
      <c r="B38" s="185"/>
      <c r="C38" s="183"/>
      <c r="D38" s="186"/>
      <c r="E38" s="183"/>
      <c r="F38" s="187"/>
      <c r="G38" s="187"/>
      <c r="H38" s="183"/>
      <c r="I38" s="183"/>
      <c r="J38" s="183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163"/>
      <c r="V38" s="163"/>
      <c r="W38" s="163"/>
      <c r="X38" s="163"/>
      <c r="Y38" s="163"/>
      <c r="Z38" s="163"/>
    </row>
    <row r="39" ht="23.2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163"/>
      <c r="V39" s="163"/>
      <c r="W39" s="163"/>
      <c r="X39" s="163"/>
      <c r="Y39" s="163"/>
      <c r="Z39" s="163"/>
    </row>
    <row r="40" ht="23.2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163"/>
      <c r="V40" s="163"/>
      <c r="W40" s="163"/>
      <c r="X40" s="163"/>
      <c r="Y40" s="163"/>
      <c r="Z40" s="163"/>
    </row>
    <row r="41" ht="23.2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163"/>
      <c r="V41" s="163"/>
      <c r="W41" s="163"/>
      <c r="X41" s="163"/>
      <c r="Y41" s="163"/>
      <c r="Z41" s="163"/>
    </row>
    <row r="42" ht="23.2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163"/>
      <c r="V42" s="163"/>
      <c r="W42" s="163"/>
      <c r="X42" s="163"/>
      <c r="Y42" s="163"/>
      <c r="Z42" s="163"/>
    </row>
    <row r="43" ht="23.2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163"/>
      <c r="V43" s="163"/>
      <c r="W43" s="163"/>
      <c r="X43" s="163"/>
      <c r="Y43" s="163"/>
      <c r="Z43" s="163"/>
    </row>
    <row r="44" ht="23.2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163"/>
      <c r="V44" s="163"/>
      <c r="W44" s="163"/>
      <c r="X44" s="163"/>
      <c r="Y44" s="163"/>
      <c r="Z44" s="163"/>
    </row>
    <row r="45" ht="23.2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163"/>
      <c r="V45" s="163"/>
      <c r="W45" s="163"/>
      <c r="X45" s="163"/>
      <c r="Y45" s="163"/>
      <c r="Z45" s="163"/>
    </row>
    <row r="46" ht="23.2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163"/>
      <c r="V46" s="163"/>
      <c r="W46" s="163"/>
      <c r="X46" s="163"/>
      <c r="Y46" s="163"/>
      <c r="Z46" s="163"/>
    </row>
    <row r="47" ht="23.2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163"/>
      <c r="V47" s="163"/>
      <c r="W47" s="163"/>
      <c r="X47" s="163"/>
      <c r="Y47" s="163"/>
      <c r="Z47" s="163"/>
    </row>
    <row r="48" ht="23.2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163"/>
      <c r="V48" s="163"/>
      <c r="W48" s="163"/>
      <c r="X48" s="163"/>
      <c r="Y48" s="163"/>
      <c r="Z48" s="163"/>
    </row>
    <row r="49" ht="23.2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163"/>
      <c r="V49" s="163"/>
      <c r="W49" s="163"/>
      <c r="X49" s="163"/>
      <c r="Y49" s="163"/>
      <c r="Z49" s="163"/>
    </row>
    <row r="50" ht="23.2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163"/>
      <c r="V50" s="163"/>
      <c r="W50" s="163"/>
      <c r="X50" s="163"/>
      <c r="Y50" s="163"/>
      <c r="Z50" s="163"/>
    </row>
    <row r="51" ht="23.2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163"/>
      <c r="V51" s="163"/>
      <c r="W51" s="163"/>
      <c r="X51" s="163"/>
      <c r="Y51" s="163"/>
      <c r="Z51" s="163"/>
    </row>
    <row r="52" ht="23.2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163"/>
      <c r="V52" s="163"/>
      <c r="W52" s="163"/>
      <c r="X52" s="163"/>
      <c r="Y52" s="163"/>
      <c r="Z52" s="163"/>
    </row>
    <row r="53" ht="23.2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163"/>
      <c r="V53" s="163"/>
      <c r="W53" s="163"/>
      <c r="X53" s="163"/>
      <c r="Y53" s="163"/>
      <c r="Z53" s="163"/>
    </row>
    <row r="54" ht="23.2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163"/>
      <c r="V54" s="163"/>
      <c r="W54" s="163"/>
      <c r="X54" s="163"/>
      <c r="Y54" s="163"/>
      <c r="Z54" s="163"/>
    </row>
    <row r="55" ht="23.2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163"/>
      <c r="V55" s="163"/>
      <c r="W55" s="163"/>
      <c r="X55" s="163"/>
      <c r="Y55" s="163"/>
      <c r="Z55" s="163"/>
    </row>
    <row r="56" ht="23.2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163"/>
      <c r="V56" s="163"/>
      <c r="W56" s="163"/>
      <c r="X56" s="163"/>
      <c r="Y56" s="163"/>
      <c r="Z56" s="163"/>
    </row>
    <row r="57" ht="23.2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163"/>
      <c r="V57" s="163"/>
      <c r="W57" s="163"/>
      <c r="X57" s="163"/>
      <c r="Y57" s="163"/>
      <c r="Z57" s="163"/>
    </row>
    <row r="58" ht="23.2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163"/>
      <c r="V58" s="163"/>
      <c r="W58" s="163"/>
      <c r="X58" s="163"/>
      <c r="Y58" s="163"/>
      <c r="Z58" s="163"/>
    </row>
    <row r="59" ht="23.2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163"/>
      <c r="V59" s="163"/>
      <c r="W59" s="163"/>
      <c r="X59" s="163"/>
      <c r="Y59" s="163"/>
      <c r="Z59" s="163"/>
    </row>
    <row r="60" ht="23.2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163"/>
      <c r="V60" s="163"/>
      <c r="W60" s="163"/>
      <c r="X60" s="163"/>
      <c r="Y60" s="163"/>
      <c r="Z60" s="163"/>
    </row>
    <row r="61" ht="23.2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163"/>
      <c r="V61" s="163"/>
      <c r="W61" s="163"/>
      <c r="X61" s="163"/>
      <c r="Y61" s="163"/>
      <c r="Z61" s="163"/>
    </row>
    <row r="62" ht="23.2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163"/>
      <c r="V62" s="163"/>
      <c r="W62" s="163"/>
      <c r="X62" s="163"/>
      <c r="Y62" s="163"/>
      <c r="Z62" s="163"/>
    </row>
    <row r="63" ht="23.2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163"/>
      <c r="V63" s="163"/>
      <c r="W63" s="163"/>
      <c r="X63" s="163"/>
      <c r="Y63" s="163"/>
      <c r="Z63" s="163"/>
    </row>
    <row r="64" ht="23.2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163"/>
      <c r="V64" s="163"/>
      <c r="W64" s="163"/>
      <c r="X64" s="163"/>
      <c r="Y64" s="163"/>
      <c r="Z64" s="163"/>
    </row>
    <row r="65" ht="23.25" customHeight="1">
      <c r="A65" s="96"/>
      <c r="B65" s="134"/>
      <c r="C65" s="134"/>
      <c r="D65" s="134"/>
      <c r="E65" s="134"/>
      <c r="F65" s="134"/>
      <c r="G65" s="134"/>
      <c r="H65" s="134"/>
      <c r="I65" s="134"/>
      <c r="J65" s="134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163"/>
      <c r="V65" s="163"/>
      <c r="W65" s="163"/>
      <c r="X65" s="163"/>
      <c r="Y65" s="163"/>
      <c r="Z65" s="163"/>
    </row>
    <row r="66" ht="23.2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163"/>
      <c r="V66" s="163"/>
      <c r="W66" s="163"/>
      <c r="X66" s="163"/>
      <c r="Y66" s="163"/>
      <c r="Z66" s="163"/>
    </row>
    <row r="67" ht="23.2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163"/>
      <c r="V67" s="163"/>
      <c r="W67" s="163"/>
      <c r="X67" s="163"/>
      <c r="Y67" s="163"/>
      <c r="Z67" s="163"/>
    </row>
    <row r="68" ht="23.2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163"/>
      <c r="V68" s="163"/>
      <c r="W68" s="163"/>
      <c r="X68" s="163"/>
      <c r="Y68" s="163"/>
      <c r="Z68" s="163"/>
    </row>
    <row r="69" ht="23.2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163"/>
      <c r="V69" s="163"/>
      <c r="W69" s="163"/>
      <c r="X69" s="163"/>
      <c r="Y69" s="163"/>
      <c r="Z69" s="163"/>
    </row>
    <row r="70" ht="23.2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163"/>
      <c r="V70" s="163"/>
      <c r="W70" s="163"/>
      <c r="X70" s="163"/>
      <c r="Y70" s="163"/>
      <c r="Z70" s="163"/>
    </row>
    <row r="71" ht="23.2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163"/>
      <c r="V71" s="163"/>
      <c r="W71" s="163"/>
      <c r="X71" s="163"/>
      <c r="Y71" s="163"/>
      <c r="Z71" s="163"/>
    </row>
    <row r="72" ht="23.2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163"/>
      <c r="V72" s="163"/>
      <c r="W72" s="163"/>
      <c r="X72" s="163"/>
      <c r="Y72" s="163"/>
      <c r="Z72" s="163"/>
    </row>
    <row r="73" ht="23.2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163"/>
      <c r="V73" s="163"/>
      <c r="W73" s="163"/>
      <c r="X73" s="163"/>
      <c r="Y73" s="163"/>
      <c r="Z73" s="163"/>
    </row>
    <row r="74" ht="23.2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163"/>
      <c r="V74" s="163"/>
      <c r="W74" s="163"/>
      <c r="X74" s="163"/>
      <c r="Y74" s="163"/>
      <c r="Z74" s="163"/>
    </row>
    <row r="75" ht="23.2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163"/>
      <c r="V75" s="163"/>
      <c r="W75" s="163"/>
      <c r="X75" s="163"/>
      <c r="Y75" s="163"/>
      <c r="Z75" s="163"/>
    </row>
    <row r="76" ht="23.2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163"/>
      <c r="V76" s="163"/>
      <c r="W76" s="163"/>
      <c r="X76" s="163"/>
      <c r="Y76" s="163"/>
      <c r="Z76" s="163"/>
    </row>
    <row r="77" ht="23.2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163"/>
      <c r="V77" s="163"/>
      <c r="W77" s="163"/>
      <c r="X77" s="163"/>
      <c r="Y77" s="163"/>
      <c r="Z77" s="163"/>
    </row>
    <row r="78" ht="23.2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163"/>
      <c r="V78" s="163"/>
      <c r="W78" s="163"/>
      <c r="X78" s="163"/>
      <c r="Y78" s="163"/>
      <c r="Z78" s="163"/>
    </row>
    <row r="79" ht="23.2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163"/>
      <c r="V79" s="163"/>
      <c r="W79" s="163"/>
      <c r="X79" s="163"/>
      <c r="Y79" s="163"/>
      <c r="Z79" s="163"/>
    </row>
    <row r="80" ht="23.2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163"/>
      <c r="V80" s="163"/>
      <c r="W80" s="163"/>
      <c r="X80" s="163"/>
      <c r="Y80" s="163"/>
      <c r="Z80" s="163"/>
    </row>
    <row r="81" ht="23.2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163"/>
      <c r="V81" s="163"/>
      <c r="W81" s="163"/>
      <c r="X81" s="163"/>
      <c r="Y81" s="163"/>
      <c r="Z81" s="163"/>
    </row>
    <row r="82" ht="23.2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163"/>
      <c r="V82" s="163"/>
      <c r="W82" s="163"/>
      <c r="X82" s="163"/>
      <c r="Y82" s="163"/>
      <c r="Z82" s="163"/>
    </row>
    <row r="83" ht="23.2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163"/>
      <c r="V83" s="163"/>
      <c r="W83" s="163"/>
      <c r="X83" s="163"/>
      <c r="Y83" s="163"/>
      <c r="Z83" s="163"/>
    </row>
    <row r="84" ht="23.2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163"/>
      <c r="V84" s="163"/>
      <c r="W84" s="163"/>
      <c r="X84" s="163"/>
      <c r="Y84" s="163"/>
      <c r="Z84" s="163"/>
    </row>
    <row r="85" ht="23.2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163"/>
      <c r="V85" s="163"/>
      <c r="W85" s="163"/>
      <c r="X85" s="163"/>
      <c r="Y85" s="163"/>
      <c r="Z85" s="163"/>
    </row>
    <row r="86" ht="23.2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163"/>
      <c r="V86" s="163"/>
      <c r="W86" s="163"/>
      <c r="X86" s="163"/>
      <c r="Y86" s="163"/>
      <c r="Z86" s="163"/>
    </row>
    <row r="87" ht="23.2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163"/>
      <c r="V87" s="163"/>
      <c r="W87" s="163"/>
      <c r="X87" s="163"/>
      <c r="Y87" s="163"/>
      <c r="Z87" s="163"/>
    </row>
    <row r="88" ht="23.25" customHeight="1">
      <c r="A88" s="134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163"/>
      <c r="V88" s="163"/>
      <c r="W88" s="163"/>
      <c r="X88" s="163"/>
      <c r="Y88" s="163"/>
      <c r="Z88" s="163"/>
    </row>
    <row r="89" ht="23.2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163"/>
      <c r="V89" s="163"/>
      <c r="W89" s="163"/>
      <c r="X89" s="163"/>
      <c r="Y89" s="163"/>
      <c r="Z89" s="163"/>
    </row>
    <row r="90" ht="23.2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163"/>
      <c r="V90" s="163"/>
      <c r="W90" s="163"/>
      <c r="X90" s="163"/>
      <c r="Y90" s="163"/>
      <c r="Z90" s="163"/>
    </row>
    <row r="91" ht="23.2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163"/>
      <c r="V91" s="163"/>
      <c r="W91" s="163"/>
      <c r="X91" s="163"/>
      <c r="Y91" s="163"/>
      <c r="Z91" s="163"/>
    </row>
    <row r="92" ht="23.2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163"/>
      <c r="V92" s="163"/>
      <c r="W92" s="163"/>
      <c r="X92" s="163"/>
      <c r="Y92" s="163"/>
      <c r="Z92" s="163"/>
    </row>
    <row r="93" ht="23.2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163"/>
      <c r="V93" s="163"/>
      <c r="W93" s="163"/>
      <c r="X93" s="163"/>
      <c r="Y93" s="163"/>
      <c r="Z93" s="163"/>
    </row>
    <row r="94" ht="23.2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163"/>
      <c r="V94" s="163"/>
      <c r="W94" s="163"/>
      <c r="X94" s="163"/>
      <c r="Y94" s="163"/>
      <c r="Z94" s="163"/>
    </row>
    <row r="95" ht="23.2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163"/>
      <c r="V95" s="163"/>
      <c r="W95" s="163"/>
      <c r="X95" s="163"/>
      <c r="Y95" s="163"/>
      <c r="Z95" s="163"/>
    </row>
    <row r="96" ht="23.2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163"/>
      <c r="V96" s="163"/>
      <c r="W96" s="163"/>
      <c r="X96" s="163"/>
      <c r="Y96" s="163"/>
      <c r="Z96" s="163"/>
    </row>
    <row r="97" ht="23.2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163"/>
      <c r="V97" s="163"/>
      <c r="W97" s="163"/>
      <c r="X97" s="163"/>
      <c r="Y97" s="163"/>
      <c r="Z97" s="163"/>
    </row>
    <row r="98" ht="23.2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163"/>
      <c r="V98" s="163"/>
      <c r="W98" s="163"/>
      <c r="X98" s="163"/>
      <c r="Y98" s="163"/>
      <c r="Z98" s="163"/>
    </row>
    <row r="99" ht="23.2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163"/>
      <c r="V99" s="163"/>
      <c r="W99" s="163"/>
      <c r="X99" s="163"/>
      <c r="Y99" s="163"/>
      <c r="Z99" s="163"/>
    </row>
    <row r="100" ht="23.2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163"/>
      <c r="V100" s="163"/>
      <c r="W100" s="163"/>
      <c r="X100" s="163"/>
      <c r="Y100" s="163"/>
      <c r="Z100" s="163"/>
    </row>
    <row r="101" ht="23.2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163"/>
      <c r="V101" s="163"/>
      <c r="W101" s="163"/>
      <c r="X101" s="163"/>
      <c r="Y101" s="163"/>
      <c r="Z101" s="163"/>
    </row>
    <row r="102" ht="23.2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163"/>
      <c r="V102" s="163"/>
      <c r="W102" s="163"/>
      <c r="X102" s="163"/>
      <c r="Y102" s="163"/>
      <c r="Z102" s="163"/>
    </row>
    <row r="103" ht="23.2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163"/>
      <c r="V103" s="163"/>
      <c r="W103" s="163"/>
      <c r="X103" s="163"/>
      <c r="Y103" s="163"/>
      <c r="Z103" s="163"/>
    </row>
    <row r="104" ht="23.2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163"/>
      <c r="V104" s="163"/>
      <c r="W104" s="163"/>
      <c r="X104" s="163"/>
      <c r="Y104" s="163"/>
      <c r="Z104" s="163"/>
    </row>
    <row r="105" ht="23.2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163"/>
      <c r="V105" s="163"/>
      <c r="W105" s="163"/>
      <c r="X105" s="163"/>
      <c r="Y105" s="163"/>
      <c r="Z105" s="163"/>
    </row>
    <row r="106" ht="23.2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163"/>
      <c r="V106" s="163"/>
      <c r="W106" s="163"/>
      <c r="X106" s="163"/>
      <c r="Y106" s="163"/>
      <c r="Z106" s="163"/>
    </row>
    <row r="107" ht="23.2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163"/>
      <c r="V107" s="163"/>
      <c r="W107" s="163"/>
      <c r="X107" s="163"/>
      <c r="Y107" s="163"/>
      <c r="Z107" s="163"/>
    </row>
    <row r="108" ht="23.2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163"/>
      <c r="V108" s="163"/>
      <c r="W108" s="163"/>
      <c r="X108" s="163"/>
      <c r="Y108" s="163"/>
      <c r="Z108" s="163"/>
    </row>
    <row r="109" ht="23.2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163"/>
      <c r="V109" s="163"/>
      <c r="W109" s="163"/>
      <c r="X109" s="163"/>
      <c r="Y109" s="163"/>
      <c r="Z109" s="163"/>
    </row>
    <row r="110" ht="23.2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163"/>
      <c r="V110" s="163"/>
      <c r="W110" s="163"/>
      <c r="X110" s="163"/>
      <c r="Y110" s="163"/>
      <c r="Z110" s="163"/>
    </row>
    <row r="111" ht="23.2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163"/>
      <c r="V111" s="163"/>
      <c r="W111" s="163"/>
      <c r="X111" s="163"/>
      <c r="Y111" s="163"/>
      <c r="Z111" s="163"/>
    </row>
    <row r="112" ht="23.2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163"/>
      <c r="V112" s="163"/>
      <c r="W112" s="163"/>
      <c r="X112" s="163"/>
      <c r="Y112" s="163"/>
      <c r="Z112" s="163"/>
    </row>
    <row r="113" ht="23.2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163"/>
      <c r="V113" s="163"/>
      <c r="W113" s="163"/>
      <c r="X113" s="163"/>
      <c r="Y113" s="163"/>
      <c r="Z113" s="163"/>
    </row>
    <row r="114" ht="23.2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163"/>
      <c r="V114" s="163"/>
      <c r="W114" s="163"/>
      <c r="X114" s="163"/>
      <c r="Y114" s="163"/>
      <c r="Z114" s="163"/>
    </row>
    <row r="115" ht="23.2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163"/>
      <c r="V115" s="163"/>
      <c r="W115" s="163"/>
      <c r="X115" s="163"/>
      <c r="Y115" s="163"/>
      <c r="Z115" s="163"/>
    </row>
    <row r="116" ht="23.2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163"/>
      <c r="V116" s="163"/>
      <c r="W116" s="163"/>
      <c r="X116" s="163"/>
      <c r="Y116" s="163"/>
      <c r="Z116" s="163"/>
    </row>
    <row r="117" ht="23.2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163"/>
      <c r="V117" s="163"/>
      <c r="W117" s="163"/>
      <c r="X117" s="163"/>
      <c r="Y117" s="163"/>
      <c r="Z117" s="163"/>
    </row>
    <row r="118" ht="23.2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163"/>
      <c r="V118" s="163"/>
      <c r="W118" s="163"/>
      <c r="X118" s="163"/>
      <c r="Y118" s="163"/>
      <c r="Z118" s="163"/>
    </row>
    <row r="119" ht="23.2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163"/>
      <c r="V119" s="163"/>
      <c r="W119" s="163"/>
      <c r="X119" s="163"/>
      <c r="Y119" s="163"/>
      <c r="Z119" s="163"/>
    </row>
    <row r="120" ht="23.2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163"/>
      <c r="V120" s="163"/>
      <c r="W120" s="163"/>
      <c r="X120" s="163"/>
      <c r="Y120" s="163"/>
      <c r="Z120" s="163"/>
    </row>
    <row r="121" ht="23.2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163"/>
      <c r="V121" s="163"/>
      <c r="W121" s="163"/>
      <c r="X121" s="163"/>
      <c r="Y121" s="163"/>
      <c r="Z121" s="163"/>
    </row>
    <row r="122" ht="23.2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163"/>
      <c r="V122" s="163"/>
      <c r="W122" s="163"/>
      <c r="X122" s="163"/>
      <c r="Y122" s="163"/>
      <c r="Z122" s="163"/>
    </row>
    <row r="123" ht="23.2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163"/>
      <c r="V123" s="163"/>
      <c r="W123" s="163"/>
      <c r="X123" s="163"/>
      <c r="Y123" s="163"/>
      <c r="Z123" s="163"/>
    </row>
    <row r="124" ht="23.2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163"/>
      <c r="V124" s="163"/>
      <c r="W124" s="163"/>
      <c r="X124" s="163"/>
      <c r="Y124" s="163"/>
      <c r="Z124" s="163"/>
    </row>
    <row r="125" ht="23.2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163"/>
      <c r="V125" s="163"/>
      <c r="W125" s="163"/>
      <c r="X125" s="163"/>
      <c r="Y125" s="163"/>
      <c r="Z125" s="163"/>
    </row>
    <row r="126" ht="23.2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163"/>
      <c r="V126" s="163"/>
      <c r="W126" s="163"/>
      <c r="X126" s="163"/>
      <c r="Y126" s="163"/>
      <c r="Z126" s="163"/>
    </row>
    <row r="127" ht="23.2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163"/>
      <c r="V127" s="163"/>
      <c r="W127" s="163"/>
      <c r="X127" s="163"/>
      <c r="Y127" s="163"/>
      <c r="Z127" s="163"/>
    </row>
    <row r="128" ht="23.2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163"/>
      <c r="V128" s="163"/>
      <c r="W128" s="163"/>
      <c r="X128" s="163"/>
      <c r="Y128" s="163"/>
      <c r="Z128" s="163"/>
    </row>
    <row r="129" ht="23.2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163"/>
      <c r="V129" s="163"/>
      <c r="W129" s="163"/>
      <c r="X129" s="163"/>
      <c r="Y129" s="163"/>
      <c r="Z129" s="163"/>
    </row>
    <row r="130" ht="23.2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163"/>
      <c r="V130" s="163"/>
      <c r="W130" s="163"/>
      <c r="X130" s="163"/>
      <c r="Y130" s="163"/>
      <c r="Z130" s="163"/>
    </row>
    <row r="131" ht="23.2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163"/>
      <c r="V131" s="163"/>
      <c r="W131" s="163"/>
      <c r="X131" s="163"/>
      <c r="Y131" s="163"/>
      <c r="Z131" s="163"/>
    </row>
    <row r="132" ht="23.2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163"/>
      <c r="V132" s="163"/>
      <c r="W132" s="163"/>
      <c r="X132" s="163"/>
      <c r="Y132" s="163"/>
      <c r="Z132" s="163"/>
    </row>
    <row r="133" ht="23.2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163"/>
      <c r="V133" s="163"/>
      <c r="W133" s="163"/>
      <c r="X133" s="163"/>
      <c r="Y133" s="163"/>
      <c r="Z133" s="163"/>
    </row>
    <row r="134" ht="23.2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163"/>
      <c r="V134" s="163"/>
      <c r="W134" s="163"/>
      <c r="X134" s="163"/>
      <c r="Y134" s="163"/>
      <c r="Z134" s="163"/>
    </row>
    <row r="135" ht="23.2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163"/>
      <c r="V135" s="163"/>
      <c r="W135" s="163"/>
      <c r="X135" s="163"/>
      <c r="Y135" s="163"/>
      <c r="Z135" s="163"/>
    </row>
    <row r="136" ht="23.2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163"/>
      <c r="V136" s="163"/>
      <c r="W136" s="163"/>
      <c r="X136" s="163"/>
      <c r="Y136" s="163"/>
      <c r="Z136" s="163"/>
    </row>
    <row r="137" ht="23.2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163"/>
      <c r="V137" s="163"/>
      <c r="W137" s="163"/>
      <c r="X137" s="163"/>
      <c r="Y137" s="163"/>
      <c r="Z137" s="163"/>
    </row>
    <row r="138" ht="23.2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163"/>
      <c r="V138" s="163"/>
      <c r="W138" s="163"/>
      <c r="X138" s="163"/>
      <c r="Y138" s="163"/>
      <c r="Z138" s="163"/>
    </row>
    <row r="139" ht="23.2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163"/>
      <c r="V139" s="163"/>
      <c r="W139" s="163"/>
      <c r="X139" s="163"/>
      <c r="Y139" s="163"/>
      <c r="Z139" s="163"/>
    </row>
    <row r="140" ht="23.2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163"/>
      <c r="V140" s="163"/>
      <c r="W140" s="163"/>
      <c r="X140" s="163"/>
      <c r="Y140" s="163"/>
      <c r="Z140" s="163"/>
    </row>
    <row r="141" ht="23.2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163"/>
      <c r="V141" s="163"/>
      <c r="W141" s="163"/>
      <c r="X141" s="163"/>
      <c r="Y141" s="163"/>
      <c r="Z141" s="163"/>
    </row>
    <row r="142" ht="23.2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163"/>
      <c r="V142" s="163"/>
      <c r="W142" s="163"/>
      <c r="X142" s="163"/>
      <c r="Y142" s="163"/>
      <c r="Z142" s="163"/>
    </row>
    <row r="143" ht="23.2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163"/>
      <c r="V143" s="163"/>
      <c r="W143" s="163"/>
      <c r="X143" s="163"/>
      <c r="Y143" s="163"/>
      <c r="Z143" s="163"/>
    </row>
    <row r="144" ht="23.2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163"/>
      <c r="V144" s="163"/>
      <c r="W144" s="163"/>
      <c r="X144" s="163"/>
      <c r="Y144" s="163"/>
      <c r="Z144" s="163"/>
    </row>
    <row r="145" ht="23.2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163"/>
      <c r="V145" s="163"/>
      <c r="W145" s="163"/>
      <c r="X145" s="163"/>
      <c r="Y145" s="163"/>
      <c r="Z145" s="163"/>
    </row>
    <row r="146" ht="23.2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163"/>
      <c r="V146" s="163"/>
      <c r="W146" s="163"/>
      <c r="X146" s="163"/>
      <c r="Y146" s="163"/>
      <c r="Z146" s="163"/>
    </row>
    <row r="147" ht="23.2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163"/>
      <c r="V147" s="163"/>
      <c r="W147" s="163"/>
      <c r="X147" s="163"/>
      <c r="Y147" s="163"/>
      <c r="Z147" s="163"/>
    </row>
    <row r="148" ht="23.2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163"/>
      <c r="V148" s="163"/>
      <c r="W148" s="163"/>
      <c r="X148" s="163"/>
      <c r="Y148" s="163"/>
      <c r="Z148" s="163"/>
    </row>
    <row r="149" ht="23.2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163"/>
      <c r="V149" s="163"/>
      <c r="W149" s="163"/>
      <c r="X149" s="163"/>
      <c r="Y149" s="163"/>
      <c r="Z149" s="163"/>
    </row>
    <row r="150" ht="23.2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163"/>
      <c r="V150" s="163"/>
      <c r="W150" s="163"/>
      <c r="X150" s="163"/>
      <c r="Y150" s="163"/>
      <c r="Z150" s="163"/>
    </row>
    <row r="151" ht="23.2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163"/>
      <c r="V151" s="163"/>
      <c r="W151" s="163"/>
      <c r="X151" s="163"/>
      <c r="Y151" s="163"/>
      <c r="Z151" s="163"/>
    </row>
    <row r="152" ht="23.2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163"/>
      <c r="V152" s="163"/>
      <c r="W152" s="163"/>
      <c r="X152" s="163"/>
      <c r="Y152" s="163"/>
      <c r="Z152" s="163"/>
    </row>
    <row r="153" ht="23.2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163"/>
      <c r="V153" s="163"/>
      <c r="W153" s="163"/>
      <c r="X153" s="163"/>
      <c r="Y153" s="163"/>
      <c r="Z153" s="163"/>
    </row>
    <row r="154" ht="23.2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163"/>
      <c r="V154" s="163"/>
      <c r="W154" s="163"/>
      <c r="X154" s="163"/>
      <c r="Y154" s="163"/>
      <c r="Z154" s="163"/>
    </row>
    <row r="155" ht="23.2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163"/>
      <c r="V155" s="163"/>
      <c r="W155" s="163"/>
      <c r="X155" s="163"/>
      <c r="Y155" s="163"/>
      <c r="Z155" s="163"/>
    </row>
    <row r="156" ht="23.2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163"/>
      <c r="V156" s="163"/>
      <c r="W156" s="163"/>
      <c r="X156" s="163"/>
      <c r="Y156" s="163"/>
      <c r="Z156" s="163"/>
    </row>
    <row r="157" ht="23.2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163"/>
      <c r="V157" s="163"/>
      <c r="W157" s="163"/>
      <c r="X157" s="163"/>
      <c r="Y157" s="163"/>
      <c r="Z157" s="163"/>
    </row>
    <row r="158" ht="23.2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163"/>
      <c r="V158" s="163"/>
      <c r="W158" s="163"/>
      <c r="X158" s="163"/>
      <c r="Y158" s="163"/>
      <c r="Z158" s="163"/>
    </row>
    <row r="159" ht="23.2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163"/>
      <c r="V159" s="163"/>
      <c r="W159" s="163"/>
      <c r="X159" s="163"/>
      <c r="Y159" s="163"/>
      <c r="Z159" s="163"/>
    </row>
    <row r="160" ht="23.2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163"/>
      <c r="V160" s="163"/>
      <c r="W160" s="163"/>
      <c r="X160" s="163"/>
      <c r="Y160" s="163"/>
      <c r="Z160" s="163"/>
    </row>
    <row r="161" ht="23.2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163"/>
      <c r="V161" s="163"/>
      <c r="W161" s="163"/>
      <c r="X161" s="163"/>
      <c r="Y161" s="163"/>
      <c r="Z161" s="163"/>
    </row>
    <row r="162" ht="23.2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163"/>
      <c r="V162" s="163"/>
      <c r="W162" s="163"/>
      <c r="X162" s="163"/>
      <c r="Y162" s="163"/>
      <c r="Z162" s="163"/>
    </row>
    <row r="163" ht="23.2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163"/>
      <c r="V163" s="163"/>
      <c r="W163" s="163"/>
      <c r="X163" s="163"/>
      <c r="Y163" s="163"/>
      <c r="Z163" s="163"/>
    </row>
    <row r="164" ht="23.2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163"/>
      <c r="V164" s="163"/>
      <c r="W164" s="163"/>
      <c r="X164" s="163"/>
      <c r="Y164" s="163"/>
      <c r="Z164" s="163"/>
    </row>
    <row r="165" ht="23.2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163"/>
      <c r="V165" s="163"/>
      <c r="W165" s="163"/>
      <c r="X165" s="163"/>
      <c r="Y165" s="163"/>
      <c r="Z165" s="163"/>
    </row>
    <row r="166" ht="23.2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163"/>
      <c r="V166" s="163"/>
      <c r="W166" s="163"/>
      <c r="X166" s="163"/>
      <c r="Y166" s="163"/>
      <c r="Z166" s="163"/>
    </row>
    <row r="167" ht="23.2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163"/>
      <c r="V167" s="163"/>
      <c r="W167" s="163"/>
      <c r="X167" s="163"/>
      <c r="Y167" s="163"/>
      <c r="Z167" s="163"/>
    </row>
    <row r="168" ht="23.2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163"/>
      <c r="V168" s="163"/>
      <c r="W168" s="163"/>
      <c r="X168" s="163"/>
      <c r="Y168" s="163"/>
      <c r="Z168" s="163"/>
    </row>
    <row r="169" ht="23.2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163"/>
      <c r="V169" s="163"/>
      <c r="W169" s="163"/>
      <c r="X169" s="163"/>
      <c r="Y169" s="163"/>
      <c r="Z169" s="163"/>
    </row>
    <row r="170" ht="23.2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163"/>
      <c r="V170" s="163"/>
      <c r="W170" s="163"/>
      <c r="X170" s="163"/>
      <c r="Y170" s="163"/>
      <c r="Z170" s="163"/>
    </row>
    <row r="171" ht="23.2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163"/>
      <c r="V171" s="163"/>
      <c r="W171" s="163"/>
      <c r="X171" s="163"/>
      <c r="Y171" s="163"/>
      <c r="Z171" s="163"/>
    </row>
    <row r="172" ht="23.2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163"/>
      <c r="V172" s="163"/>
      <c r="W172" s="163"/>
      <c r="X172" s="163"/>
      <c r="Y172" s="163"/>
      <c r="Z172" s="163"/>
    </row>
    <row r="173" ht="23.2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163"/>
      <c r="V173" s="163"/>
      <c r="W173" s="163"/>
      <c r="X173" s="163"/>
      <c r="Y173" s="163"/>
      <c r="Z173" s="163"/>
    </row>
    <row r="174" ht="23.2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163"/>
      <c r="V174" s="163"/>
      <c r="W174" s="163"/>
      <c r="X174" s="163"/>
      <c r="Y174" s="163"/>
      <c r="Z174" s="163"/>
    </row>
    <row r="175" ht="23.2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163"/>
      <c r="V175" s="163"/>
      <c r="W175" s="163"/>
      <c r="X175" s="163"/>
      <c r="Y175" s="163"/>
      <c r="Z175" s="163"/>
    </row>
    <row r="176" ht="23.2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163"/>
      <c r="V176" s="163"/>
      <c r="W176" s="163"/>
      <c r="X176" s="163"/>
      <c r="Y176" s="163"/>
      <c r="Z176" s="163"/>
    </row>
    <row r="177" ht="23.2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163"/>
      <c r="V177" s="163"/>
      <c r="W177" s="163"/>
      <c r="X177" s="163"/>
      <c r="Y177" s="163"/>
      <c r="Z177" s="163"/>
    </row>
    <row r="178" ht="23.2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163"/>
      <c r="V178" s="163"/>
      <c r="W178" s="163"/>
      <c r="X178" s="163"/>
      <c r="Y178" s="163"/>
      <c r="Z178" s="163"/>
    </row>
    <row r="179" ht="23.2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163"/>
      <c r="V179" s="163"/>
      <c r="W179" s="163"/>
      <c r="X179" s="163"/>
      <c r="Y179" s="163"/>
      <c r="Z179" s="163"/>
    </row>
    <row r="180" ht="23.2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163"/>
      <c r="V180" s="163"/>
      <c r="W180" s="163"/>
      <c r="X180" s="163"/>
      <c r="Y180" s="163"/>
      <c r="Z180" s="163"/>
    </row>
    <row r="181" ht="23.2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163"/>
      <c r="V181" s="163"/>
      <c r="W181" s="163"/>
      <c r="X181" s="163"/>
      <c r="Y181" s="163"/>
      <c r="Z181" s="163"/>
    </row>
    <row r="182" ht="23.2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163"/>
      <c r="V182" s="163"/>
      <c r="W182" s="163"/>
      <c r="X182" s="163"/>
      <c r="Y182" s="163"/>
      <c r="Z182" s="163"/>
    </row>
    <row r="183" ht="23.2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163"/>
      <c r="V183" s="163"/>
      <c r="W183" s="163"/>
      <c r="X183" s="163"/>
      <c r="Y183" s="163"/>
      <c r="Z183" s="163"/>
    </row>
    <row r="184" ht="23.2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163"/>
      <c r="V184" s="163"/>
      <c r="W184" s="163"/>
      <c r="X184" s="163"/>
      <c r="Y184" s="163"/>
      <c r="Z184" s="163"/>
    </row>
    <row r="185" ht="23.2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163"/>
      <c r="V185" s="163"/>
      <c r="W185" s="163"/>
      <c r="X185" s="163"/>
      <c r="Y185" s="163"/>
      <c r="Z185" s="163"/>
    </row>
    <row r="186" ht="23.2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163"/>
      <c r="V186" s="163"/>
      <c r="W186" s="163"/>
      <c r="X186" s="163"/>
      <c r="Y186" s="163"/>
      <c r="Z186" s="163"/>
    </row>
    <row r="187" ht="23.2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163"/>
      <c r="V187" s="163"/>
      <c r="W187" s="163"/>
      <c r="X187" s="163"/>
      <c r="Y187" s="163"/>
      <c r="Z187" s="163"/>
    </row>
    <row r="188" ht="23.2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163"/>
      <c r="V188" s="163"/>
      <c r="W188" s="163"/>
      <c r="X188" s="163"/>
      <c r="Y188" s="163"/>
      <c r="Z188" s="163"/>
    </row>
    <row r="189" ht="23.2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163"/>
      <c r="V189" s="163"/>
      <c r="W189" s="163"/>
      <c r="X189" s="163"/>
      <c r="Y189" s="163"/>
      <c r="Z189" s="163"/>
    </row>
    <row r="190" ht="23.2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163"/>
      <c r="V190" s="163"/>
      <c r="W190" s="163"/>
      <c r="X190" s="163"/>
      <c r="Y190" s="163"/>
      <c r="Z190" s="163"/>
    </row>
    <row r="191" ht="23.2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163"/>
      <c r="V191" s="163"/>
      <c r="W191" s="163"/>
      <c r="X191" s="163"/>
      <c r="Y191" s="163"/>
      <c r="Z191" s="163"/>
    </row>
    <row r="192" ht="23.2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163"/>
      <c r="V192" s="163"/>
      <c r="W192" s="163"/>
      <c r="X192" s="163"/>
      <c r="Y192" s="163"/>
      <c r="Z192" s="163"/>
    </row>
    <row r="193" ht="23.2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163"/>
      <c r="V193" s="163"/>
      <c r="W193" s="163"/>
      <c r="X193" s="163"/>
      <c r="Y193" s="163"/>
      <c r="Z193" s="163"/>
    </row>
    <row r="194" ht="23.2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163"/>
      <c r="V194" s="163"/>
      <c r="W194" s="163"/>
      <c r="X194" s="163"/>
      <c r="Y194" s="163"/>
      <c r="Z194" s="163"/>
    </row>
    <row r="195" ht="23.2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163"/>
      <c r="V195" s="163"/>
      <c r="W195" s="163"/>
      <c r="X195" s="163"/>
      <c r="Y195" s="163"/>
      <c r="Z195" s="163"/>
    </row>
    <row r="196" ht="23.2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163"/>
      <c r="V196" s="163"/>
      <c r="W196" s="163"/>
      <c r="X196" s="163"/>
      <c r="Y196" s="163"/>
      <c r="Z196" s="163"/>
    </row>
    <row r="197" ht="23.2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163"/>
      <c r="V197" s="163"/>
      <c r="W197" s="163"/>
      <c r="X197" s="163"/>
      <c r="Y197" s="163"/>
      <c r="Z197" s="163"/>
    </row>
    <row r="198" ht="23.2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163"/>
      <c r="V198" s="163"/>
      <c r="W198" s="163"/>
      <c r="X198" s="163"/>
      <c r="Y198" s="163"/>
      <c r="Z198" s="163"/>
    </row>
    <row r="199" ht="23.2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163"/>
      <c r="V199" s="163"/>
      <c r="W199" s="163"/>
      <c r="X199" s="163"/>
      <c r="Y199" s="163"/>
      <c r="Z199" s="163"/>
    </row>
    <row r="200" ht="23.2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163"/>
      <c r="V200" s="163"/>
      <c r="W200" s="163"/>
      <c r="X200" s="163"/>
      <c r="Y200" s="163"/>
      <c r="Z200" s="163"/>
    </row>
    <row r="201" ht="23.2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163"/>
      <c r="V201" s="163"/>
      <c r="W201" s="163"/>
      <c r="X201" s="163"/>
      <c r="Y201" s="163"/>
      <c r="Z201" s="163"/>
    </row>
    <row r="202" ht="23.2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163"/>
      <c r="V202" s="163"/>
      <c r="W202" s="163"/>
      <c r="X202" s="163"/>
      <c r="Y202" s="163"/>
      <c r="Z202" s="163"/>
    </row>
    <row r="203" ht="23.2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163"/>
      <c r="V203" s="163"/>
      <c r="W203" s="163"/>
      <c r="X203" s="163"/>
      <c r="Y203" s="163"/>
      <c r="Z203" s="163"/>
    </row>
    <row r="204" ht="23.2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163"/>
      <c r="V204" s="163"/>
      <c r="W204" s="163"/>
      <c r="X204" s="163"/>
      <c r="Y204" s="163"/>
      <c r="Z204" s="163"/>
    </row>
    <row r="205" ht="23.2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163"/>
      <c r="V205" s="163"/>
      <c r="W205" s="163"/>
      <c r="X205" s="163"/>
      <c r="Y205" s="163"/>
      <c r="Z205" s="163"/>
    </row>
    <row r="206" ht="23.2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163"/>
      <c r="V206" s="163"/>
      <c r="W206" s="163"/>
      <c r="X206" s="163"/>
      <c r="Y206" s="163"/>
      <c r="Z206" s="163"/>
    </row>
    <row r="207" ht="23.2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163"/>
      <c r="V207" s="163"/>
      <c r="W207" s="163"/>
      <c r="X207" s="163"/>
      <c r="Y207" s="163"/>
      <c r="Z207" s="163"/>
    </row>
    <row r="208" ht="23.2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163"/>
      <c r="V208" s="163"/>
      <c r="W208" s="163"/>
      <c r="X208" s="163"/>
      <c r="Y208" s="163"/>
      <c r="Z208" s="163"/>
    </row>
    <row r="209" ht="23.2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163"/>
      <c r="V209" s="163"/>
      <c r="W209" s="163"/>
      <c r="X209" s="163"/>
      <c r="Y209" s="163"/>
      <c r="Z209" s="163"/>
    </row>
    <row r="210" ht="23.2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163"/>
      <c r="V210" s="163"/>
      <c r="W210" s="163"/>
      <c r="X210" s="163"/>
      <c r="Y210" s="163"/>
      <c r="Z210" s="163"/>
    </row>
    <row r="211" ht="23.25" customHeight="1">
      <c r="A211" s="188"/>
      <c r="B211" s="189"/>
      <c r="C211" s="188"/>
      <c r="D211" s="188"/>
      <c r="E211" s="188"/>
      <c r="F211" s="188"/>
      <c r="G211" s="188"/>
      <c r="H211" s="188"/>
      <c r="I211" s="188"/>
      <c r="J211" s="188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163"/>
      <c r="V211" s="163"/>
      <c r="W211" s="163"/>
      <c r="X211" s="163"/>
      <c r="Y211" s="163"/>
      <c r="Z211" s="163"/>
    </row>
    <row r="212" ht="23.25" customHeight="1">
      <c r="A212" s="188"/>
      <c r="B212" s="189"/>
      <c r="C212" s="188"/>
      <c r="D212" s="188"/>
      <c r="E212" s="188"/>
      <c r="F212" s="188"/>
      <c r="G212" s="188"/>
      <c r="H212" s="188"/>
      <c r="I212" s="188"/>
      <c r="J212" s="188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163"/>
      <c r="V212" s="163"/>
      <c r="W212" s="163"/>
      <c r="X212" s="163"/>
      <c r="Y212" s="163"/>
      <c r="Z212" s="163"/>
    </row>
    <row r="213" ht="23.25" customHeight="1">
      <c r="A213" s="188"/>
      <c r="B213" s="189"/>
      <c r="C213" s="188"/>
      <c r="D213" s="188"/>
      <c r="E213" s="188"/>
      <c r="F213" s="188"/>
      <c r="G213" s="188"/>
      <c r="H213" s="188"/>
      <c r="I213" s="188"/>
      <c r="J213" s="188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163"/>
      <c r="V213" s="163"/>
      <c r="W213" s="163"/>
      <c r="X213" s="163"/>
      <c r="Y213" s="163"/>
      <c r="Z213" s="163"/>
    </row>
    <row r="214" ht="23.25" customHeight="1">
      <c r="A214" s="188"/>
      <c r="B214" s="189"/>
      <c r="C214" s="188"/>
      <c r="D214" s="188"/>
      <c r="E214" s="188"/>
      <c r="F214" s="188"/>
      <c r="G214" s="188"/>
      <c r="H214" s="188"/>
      <c r="I214" s="188"/>
      <c r="J214" s="188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163"/>
      <c r="V214" s="163"/>
      <c r="W214" s="163"/>
      <c r="X214" s="163"/>
      <c r="Y214" s="163"/>
      <c r="Z214" s="163"/>
    </row>
    <row r="215" ht="23.25" customHeight="1">
      <c r="A215" s="188"/>
      <c r="B215" s="189"/>
      <c r="C215" s="188"/>
      <c r="D215" s="188"/>
      <c r="E215" s="188"/>
      <c r="F215" s="188"/>
      <c r="G215" s="188"/>
      <c r="H215" s="188"/>
      <c r="I215" s="188"/>
      <c r="J215" s="188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163"/>
      <c r="V215" s="163"/>
      <c r="W215" s="163"/>
      <c r="X215" s="163"/>
      <c r="Y215" s="163"/>
      <c r="Z215" s="163"/>
    </row>
    <row r="216" ht="23.25" customHeight="1">
      <c r="A216" s="188"/>
      <c r="B216" s="189"/>
      <c r="C216" s="188"/>
      <c r="D216" s="188"/>
      <c r="E216" s="188"/>
      <c r="F216" s="188"/>
      <c r="G216" s="188"/>
      <c r="H216" s="188"/>
      <c r="I216" s="188"/>
      <c r="J216" s="188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163"/>
      <c r="V216" s="163"/>
      <c r="W216" s="163"/>
      <c r="X216" s="163"/>
      <c r="Y216" s="163"/>
      <c r="Z216" s="163"/>
    </row>
    <row r="217" ht="23.25" customHeight="1">
      <c r="A217" s="188"/>
      <c r="B217" s="189"/>
      <c r="C217" s="188"/>
      <c r="D217" s="188"/>
      <c r="E217" s="188"/>
      <c r="F217" s="188"/>
      <c r="G217" s="188"/>
      <c r="H217" s="188"/>
      <c r="I217" s="188"/>
      <c r="J217" s="188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163"/>
      <c r="V217" s="163"/>
      <c r="W217" s="163"/>
      <c r="X217" s="163"/>
      <c r="Y217" s="163"/>
      <c r="Z217" s="163"/>
    </row>
    <row r="218" ht="23.25" customHeight="1">
      <c r="A218" s="188"/>
      <c r="B218" s="189"/>
      <c r="C218" s="188"/>
      <c r="D218" s="188"/>
      <c r="E218" s="188"/>
      <c r="F218" s="188"/>
      <c r="G218" s="188"/>
      <c r="H218" s="188"/>
      <c r="I218" s="188"/>
      <c r="J218" s="188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163"/>
      <c r="V218" s="163"/>
      <c r="W218" s="163"/>
      <c r="X218" s="163"/>
      <c r="Y218" s="163"/>
      <c r="Z218" s="163"/>
    </row>
    <row r="219" ht="23.25" customHeight="1">
      <c r="A219" s="188"/>
      <c r="B219" s="189"/>
      <c r="C219" s="188"/>
      <c r="D219" s="188"/>
      <c r="E219" s="188"/>
      <c r="F219" s="188"/>
      <c r="G219" s="188"/>
      <c r="H219" s="188"/>
      <c r="I219" s="188"/>
      <c r="J219" s="188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163"/>
      <c r="V219" s="163"/>
      <c r="W219" s="163"/>
      <c r="X219" s="163"/>
      <c r="Y219" s="163"/>
      <c r="Z219" s="163"/>
    </row>
    <row r="220" ht="23.25" customHeight="1">
      <c r="A220" s="188"/>
      <c r="B220" s="189"/>
      <c r="C220" s="188"/>
      <c r="D220" s="188"/>
      <c r="E220" s="188"/>
      <c r="F220" s="188"/>
      <c r="G220" s="188"/>
      <c r="H220" s="188"/>
      <c r="I220" s="188"/>
      <c r="J220" s="188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163"/>
      <c r="V220" s="163"/>
      <c r="W220" s="163"/>
      <c r="X220" s="163"/>
      <c r="Y220" s="163"/>
      <c r="Z220" s="163"/>
    </row>
    <row r="221" ht="23.25" customHeight="1">
      <c r="A221" s="188"/>
      <c r="B221" s="189"/>
      <c r="C221" s="188"/>
      <c r="D221" s="188"/>
      <c r="E221" s="188"/>
      <c r="F221" s="188"/>
      <c r="G221" s="188"/>
      <c r="H221" s="188"/>
      <c r="I221" s="188"/>
      <c r="J221" s="188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163"/>
      <c r="V221" s="163"/>
      <c r="W221" s="163"/>
      <c r="X221" s="163"/>
      <c r="Y221" s="163"/>
      <c r="Z221" s="163"/>
    </row>
    <row r="222" ht="23.25" customHeight="1">
      <c r="A222" s="188"/>
      <c r="B222" s="189"/>
      <c r="C222" s="188"/>
      <c r="D222" s="188"/>
      <c r="E222" s="188"/>
      <c r="F222" s="188"/>
      <c r="G222" s="188"/>
      <c r="H222" s="188"/>
      <c r="I222" s="188"/>
      <c r="J222" s="188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163"/>
      <c r="V222" s="163"/>
      <c r="W222" s="163"/>
      <c r="X222" s="163"/>
      <c r="Y222" s="163"/>
      <c r="Z222" s="163"/>
    </row>
    <row r="223" ht="23.25" customHeight="1">
      <c r="A223" s="188"/>
      <c r="B223" s="189"/>
      <c r="C223" s="188"/>
      <c r="D223" s="188"/>
      <c r="E223" s="188"/>
      <c r="F223" s="188"/>
      <c r="G223" s="188"/>
      <c r="H223" s="188"/>
      <c r="I223" s="188"/>
      <c r="J223" s="188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163"/>
      <c r="V223" s="163"/>
      <c r="W223" s="163"/>
      <c r="X223" s="163"/>
      <c r="Y223" s="163"/>
      <c r="Z223" s="163"/>
    </row>
    <row r="224" ht="23.25" customHeight="1">
      <c r="A224" s="188"/>
      <c r="B224" s="189"/>
      <c r="C224" s="188"/>
      <c r="D224" s="188"/>
      <c r="E224" s="188"/>
      <c r="F224" s="188"/>
      <c r="G224" s="188"/>
      <c r="H224" s="188"/>
      <c r="I224" s="188"/>
      <c r="J224" s="188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163"/>
      <c r="V224" s="163"/>
      <c r="W224" s="163"/>
      <c r="X224" s="163"/>
      <c r="Y224" s="163"/>
      <c r="Z224" s="163"/>
    </row>
    <row r="225" ht="23.25" customHeight="1">
      <c r="A225" s="188"/>
      <c r="B225" s="189"/>
      <c r="C225" s="188"/>
      <c r="D225" s="188"/>
      <c r="E225" s="188"/>
      <c r="F225" s="188"/>
      <c r="G225" s="188"/>
      <c r="H225" s="188"/>
      <c r="I225" s="188"/>
      <c r="J225" s="188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163"/>
      <c r="V225" s="163"/>
      <c r="W225" s="163"/>
      <c r="X225" s="163"/>
      <c r="Y225" s="163"/>
      <c r="Z225" s="163"/>
    </row>
    <row r="226" ht="23.25" customHeight="1">
      <c r="A226" s="188"/>
      <c r="B226" s="189"/>
      <c r="C226" s="188"/>
      <c r="D226" s="188"/>
      <c r="E226" s="188"/>
      <c r="F226" s="188"/>
      <c r="G226" s="188"/>
      <c r="H226" s="188"/>
      <c r="I226" s="188"/>
      <c r="J226" s="188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163"/>
      <c r="V226" s="163"/>
      <c r="W226" s="163"/>
      <c r="X226" s="163"/>
      <c r="Y226" s="163"/>
      <c r="Z226" s="163"/>
    </row>
    <row r="227" ht="23.25" customHeight="1">
      <c r="A227" s="188"/>
      <c r="B227" s="189"/>
      <c r="C227" s="188"/>
      <c r="D227" s="188"/>
      <c r="E227" s="188"/>
      <c r="F227" s="188"/>
      <c r="G227" s="188"/>
      <c r="H227" s="188"/>
      <c r="I227" s="188"/>
      <c r="J227" s="188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163"/>
      <c r="V227" s="163"/>
      <c r="W227" s="163"/>
      <c r="X227" s="163"/>
      <c r="Y227" s="163"/>
      <c r="Z227" s="163"/>
    </row>
    <row r="228" ht="23.25" customHeight="1">
      <c r="A228" s="188"/>
      <c r="B228" s="189"/>
      <c r="C228" s="188"/>
      <c r="D228" s="188"/>
      <c r="E228" s="188"/>
      <c r="F228" s="188"/>
      <c r="G228" s="188"/>
      <c r="H228" s="188"/>
      <c r="I228" s="188"/>
      <c r="J228" s="188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163"/>
      <c r="V228" s="163"/>
      <c r="W228" s="163"/>
      <c r="X228" s="163"/>
      <c r="Y228" s="163"/>
      <c r="Z228" s="163"/>
    </row>
    <row r="229" ht="23.25" customHeight="1">
      <c r="A229" s="188"/>
      <c r="B229" s="189"/>
      <c r="C229" s="188"/>
      <c r="D229" s="188"/>
      <c r="E229" s="188"/>
      <c r="F229" s="188"/>
      <c r="G229" s="188"/>
      <c r="H229" s="188"/>
      <c r="I229" s="188"/>
      <c r="J229" s="188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163"/>
      <c r="V229" s="163"/>
      <c r="W229" s="163"/>
      <c r="X229" s="163"/>
      <c r="Y229" s="163"/>
      <c r="Z229" s="163"/>
    </row>
    <row r="230" ht="23.25" customHeight="1">
      <c r="A230" s="188"/>
      <c r="B230" s="189"/>
      <c r="C230" s="188"/>
      <c r="D230" s="188"/>
      <c r="E230" s="188"/>
      <c r="F230" s="188"/>
      <c r="G230" s="188"/>
      <c r="H230" s="188"/>
      <c r="I230" s="188"/>
      <c r="J230" s="188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163"/>
      <c r="V230" s="163"/>
      <c r="W230" s="163"/>
      <c r="X230" s="163"/>
      <c r="Y230" s="163"/>
      <c r="Z230" s="163"/>
    </row>
    <row r="231" ht="23.25" customHeight="1">
      <c r="A231" s="188"/>
      <c r="B231" s="189"/>
      <c r="C231" s="188"/>
      <c r="D231" s="188"/>
      <c r="E231" s="188"/>
      <c r="F231" s="188"/>
      <c r="G231" s="188"/>
      <c r="H231" s="188"/>
      <c r="I231" s="188"/>
      <c r="J231" s="188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163"/>
      <c r="V231" s="163"/>
      <c r="W231" s="163"/>
      <c r="X231" s="163"/>
      <c r="Y231" s="163"/>
      <c r="Z231" s="163"/>
    </row>
    <row r="232" ht="23.25" customHeight="1">
      <c r="A232" s="188"/>
      <c r="B232" s="189"/>
      <c r="C232" s="188"/>
      <c r="D232" s="188"/>
      <c r="E232" s="188"/>
      <c r="F232" s="188"/>
      <c r="G232" s="188"/>
      <c r="H232" s="188"/>
      <c r="I232" s="188"/>
      <c r="J232" s="188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163"/>
      <c r="V232" s="163"/>
      <c r="W232" s="163"/>
      <c r="X232" s="163"/>
      <c r="Y232" s="163"/>
      <c r="Z232" s="163"/>
    </row>
    <row r="233" ht="23.25" customHeight="1">
      <c r="A233" s="188"/>
      <c r="B233" s="189"/>
      <c r="C233" s="188"/>
      <c r="D233" s="188"/>
      <c r="E233" s="188"/>
      <c r="F233" s="188"/>
      <c r="G233" s="188"/>
      <c r="H233" s="188"/>
      <c r="I233" s="188"/>
      <c r="J233" s="188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163"/>
      <c r="V233" s="163"/>
      <c r="W233" s="163"/>
      <c r="X233" s="163"/>
      <c r="Y233" s="163"/>
      <c r="Z233" s="163"/>
    </row>
    <row r="234" ht="23.25" customHeight="1">
      <c r="A234" s="188"/>
      <c r="B234" s="189"/>
      <c r="C234" s="188"/>
      <c r="D234" s="188"/>
      <c r="E234" s="188"/>
      <c r="F234" s="188"/>
      <c r="G234" s="188"/>
      <c r="H234" s="188"/>
      <c r="I234" s="188"/>
      <c r="J234" s="188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163"/>
      <c r="V234" s="163"/>
      <c r="W234" s="163"/>
      <c r="X234" s="163"/>
      <c r="Y234" s="163"/>
      <c r="Z234" s="163"/>
    </row>
    <row r="235" ht="23.25" customHeight="1">
      <c r="A235" s="188"/>
      <c r="B235" s="189"/>
      <c r="C235" s="188"/>
      <c r="D235" s="188"/>
      <c r="E235" s="188"/>
      <c r="F235" s="188"/>
      <c r="G235" s="188"/>
      <c r="H235" s="188"/>
      <c r="I235" s="188"/>
      <c r="J235" s="188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163"/>
      <c r="V235" s="163"/>
      <c r="W235" s="163"/>
      <c r="X235" s="163"/>
      <c r="Y235" s="163"/>
      <c r="Z235" s="163"/>
    </row>
    <row r="236" ht="23.25" customHeight="1">
      <c r="A236" s="188"/>
      <c r="B236" s="189"/>
      <c r="C236" s="188"/>
      <c r="D236" s="188"/>
      <c r="E236" s="188"/>
      <c r="F236" s="188"/>
      <c r="G236" s="188"/>
      <c r="H236" s="188"/>
      <c r="I236" s="188"/>
      <c r="J236" s="188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163"/>
      <c r="V236" s="163"/>
      <c r="W236" s="163"/>
      <c r="X236" s="163"/>
      <c r="Y236" s="163"/>
      <c r="Z236" s="163"/>
    </row>
    <row r="237" ht="23.25" customHeight="1">
      <c r="A237" s="188"/>
      <c r="B237" s="189"/>
      <c r="C237" s="188"/>
      <c r="D237" s="188"/>
      <c r="E237" s="188"/>
      <c r="F237" s="188"/>
      <c r="G237" s="188"/>
      <c r="H237" s="188"/>
      <c r="I237" s="188"/>
      <c r="J237" s="188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163"/>
      <c r="V237" s="163"/>
      <c r="W237" s="163"/>
      <c r="X237" s="163"/>
      <c r="Y237" s="163"/>
      <c r="Z237" s="163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</sheetData>
  <mergeCells count="61">
    <mergeCell ref="F8:F14"/>
    <mergeCell ref="G8:G14"/>
    <mergeCell ref="H8:H14"/>
    <mergeCell ref="I8:I14"/>
    <mergeCell ref="J8:J14"/>
    <mergeCell ref="G15:G18"/>
    <mergeCell ref="J15:J18"/>
    <mergeCell ref="F15:F18"/>
    <mergeCell ref="F19:F20"/>
    <mergeCell ref="G19:G20"/>
    <mergeCell ref="G21:G24"/>
    <mergeCell ref="H21:H24"/>
    <mergeCell ref="I21:I24"/>
    <mergeCell ref="J21:J24"/>
    <mergeCell ref="G29:G33"/>
    <mergeCell ref="H29:H33"/>
    <mergeCell ref="I29:I33"/>
    <mergeCell ref="J29:J33"/>
    <mergeCell ref="F21:F24"/>
    <mergeCell ref="F25:F28"/>
    <mergeCell ref="G25:G28"/>
    <mergeCell ref="H25:H28"/>
    <mergeCell ref="I25:I28"/>
    <mergeCell ref="J25:J28"/>
    <mergeCell ref="F29:F33"/>
    <mergeCell ref="A1:C1"/>
    <mergeCell ref="D1:E1"/>
    <mergeCell ref="A2:C2"/>
    <mergeCell ref="D2:E2"/>
    <mergeCell ref="A3:C3"/>
    <mergeCell ref="D3:G3"/>
    <mergeCell ref="D4:E4"/>
    <mergeCell ref="B8:B14"/>
    <mergeCell ref="B15:B18"/>
    <mergeCell ref="H15:H18"/>
    <mergeCell ref="I15:I18"/>
    <mergeCell ref="H19:H20"/>
    <mergeCell ref="I19:I20"/>
    <mergeCell ref="J19:J20"/>
    <mergeCell ref="C15:C16"/>
    <mergeCell ref="B19:B20"/>
    <mergeCell ref="B21:B24"/>
    <mergeCell ref="C21:C22"/>
    <mergeCell ref="A4:C4"/>
    <mergeCell ref="A5:C5"/>
    <mergeCell ref="D5:E5"/>
    <mergeCell ref="C7:E7"/>
    <mergeCell ref="A8:A28"/>
    <mergeCell ref="C8:C9"/>
    <mergeCell ref="C11:C14"/>
    <mergeCell ref="G34:G36"/>
    <mergeCell ref="H34:H36"/>
    <mergeCell ref="I34:I36"/>
    <mergeCell ref="J34:J36"/>
    <mergeCell ref="B25:B28"/>
    <mergeCell ref="C26:C28"/>
    <mergeCell ref="A29:A37"/>
    <mergeCell ref="B29:B33"/>
    <mergeCell ref="C30:C32"/>
    <mergeCell ref="B34:B36"/>
    <mergeCell ref="F34:F36"/>
  </mergeCells>
  <dataValidations>
    <dataValidation type="list" allowBlank="1" showErrorMessage="1" sqref="J8 J15 J19 J21 J25 J29 J34">
      <formula1>"Passed,Fail"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18.88"/>
    <col customWidth="1" min="3" max="4" width="21.88"/>
    <col customWidth="1" min="5" max="5" width="30.13"/>
    <col customWidth="1" min="6" max="6" width="46.13"/>
    <col customWidth="1" min="7" max="7" width="43.38"/>
    <col customWidth="1" min="8" max="8" width="70.25"/>
    <col customWidth="1" min="9" max="9" width="18.38"/>
    <col customWidth="1" min="10" max="10" width="19.0"/>
    <col customWidth="1" min="11" max="11" width="8.75"/>
    <col customWidth="1" min="12" max="12" width="15.25"/>
    <col customWidth="1" min="13" max="13" width="8.63"/>
    <col customWidth="1" min="14" max="26" width="17.25"/>
  </cols>
  <sheetData>
    <row r="1" ht="26.25" customHeight="1">
      <c r="A1" s="190" t="s">
        <v>100</v>
      </c>
      <c r="B1" s="21"/>
      <c r="C1" s="22"/>
      <c r="D1" s="190" t="s">
        <v>83</v>
      </c>
      <c r="E1" s="22"/>
      <c r="F1" s="191" t="s">
        <v>101</v>
      </c>
      <c r="G1" s="191" t="s">
        <v>83</v>
      </c>
      <c r="H1" s="192"/>
      <c r="I1" s="192"/>
      <c r="J1" s="192"/>
      <c r="K1" s="96"/>
      <c r="L1" s="96"/>
      <c r="M1" s="96"/>
      <c r="N1" s="96"/>
      <c r="O1" s="96"/>
      <c r="P1" s="96"/>
      <c r="Q1" s="96"/>
      <c r="R1" s="96"/>
      <c r="S1" s="96"/>
      <c r="T1" s="96"/>
      <c r="U1" s="193"/>
      <c r="V1" s="193"/>
      <c r="W1" s="193"/>
      <c r="X1" s="193"/>
      <c r="Y1" s="193"/>
      <c r="Z1" s="193"/>
    </row>
    <row r="2" ht="26.25" customHeight="1">
      <c r="A2" s="190" t="s">
        <v>102</v>
      </c>
      <c r="B2" s="21"/>
      <c r="C2" s="22"/>
      <c r="D2" s="190" t="s">
        <v>50</v>
      </c>
      <c r="E2" s="22"/>
      <c r="F2" s="191" t="s">
        <v>103</v>
      </c>
      <c r="G2" s="191" t="s">
        <v>104</v>
      </c>
      <c r="H2" s="192"/>
      <c r="I2" s="192"/>
      <c r="J2" s="192"/>
      <c r="K2" s="96"/>
      <c r="L2" s="96"/>
      <c r="M2" s="96"/>
      <c r="N2" s="96"/>
      <c r="O2" s="96"/>
      <c r="P2" s="96"/>
      <c r="Q2" s="96"/>
      <c r="R2" s="96"/>
      <c r="S2" s="96"/>
      <c r="T2" s="96"/>
      <c r="U2" s="193"/>
      <c r="V2" s="193"/>
      <c r="W2" s="193"/>
      <c r="X2" s="193"/>
      <c r="Y2" s="193"/>
      <c r="Z2" s="193"/>
    </row>
    <row r="3" ht="26.25" customHeight="1">
      <c r="A3" s="190" t="s">
        <v>105</v>
      </c>
      <c r="B3" s="21"/>
      <c r="C3" s="22"/>
      <c r="D3" s="190" t="s">
        <v>106</v>
      </c>
      <c r="E3" s="21"/>
      <c r="F3" s="21"/>
      <c r="G3" s="22"/>
      <c r="H3" s="192"/>
      <c r="I3" s="192"/>
      <c r="J3" s="192"/>
      <c r="K3" s="96"/>
      <c r="L3" s="96"/>
      <c r="M3" s="96"/>
      <c r="N3" s="96"/>
      <c r="O3" s="96"/>
      <c r="P3" s="96"/>
      <c r="Q3" s="96"/>
      <c r="R3" s="96"/>
      <c r="S3" s="96"/>
      <c r="T3" s="96"/>
      <c r="U3" s="193"/>
      <c r="V3" s="193"/>
      <c r="W3" s="193"/>
      <c r="X3" s="193"/>
      <c r="Y3" s="193"/>
      <c r="Z3" s="193"/>
    </row>
    <row r="4" ht="26.25" customHeight="1">
      <c r="A4" s="194" t="s">
        <v>79</v>
      </c>
      <c r="B4" s="21"/>
      <c r="C4" s="22"/>
      <c r="D4" s="190" t="s">
        <v>80</v>
      </c>
      <c r="E4" s="22"/>
      <c r="F4" s="191" t="s">
        <v>81</v>
      </c>
      <c r="G4" s="191" t="s">
        <v>82</v>
      </c>
      <c r="H4" s="192"/>
      <c r="I4" s="192"/>
      <c r="J4" s="192"/>
      <c r="K4" s="96"/>
      <c r="L4" s="96"/>
      <c r="M4" s="96"/>
      <c r="N4" s="96"/>
      <c r="O4" s="96"/>
      <c r="P4" s="96"/>
      <c r="Q4" s="96"/>
      <c r="R4" s="96"/>
      <c r="S4" s="96"/>
      <c r="T4" s="96"/>
      <c r="U4" s="193"/>
      <c r="V4" s="193"/>
      <c r="W4" s="193"/>
      <c r="X4" s="193"/>
      <c r="Y4" s="193"/>
      <c r="Z4" s="193"/>
    </row>
    <row r="5" ht="26.25" customHeight="1">
      <c r="A5" s="194">
        <f>COUNTIF(J8:J911, "Passed")</f>
        <v>5</v>
      </c>
      <c r="B5" s="21"/>
      <c r="C5" s="22"/>
      <c r="D5" s="194">
        <f>COUNTIF(J8:J911, "Failed")</f>
        <v>1</v>
      </c>
      <c r="E5" s="22"/>
      <c r="F5" s="195" t="s">
        <v>107</v>
      </c>
      <c r="G5" s="195">
        <f>F5+D5+A5</f>
        <v>6</v>
      </c>
      <c r="H5" s="192"/>
      <c r="I5" s="192"/>
      <c r="J5" s="192"/>
      <c r="K5" s="96"/>
      <c r="L5" s="96"/>
      <c r="M5" s="96"/>
      <c r="N5" s="96"/>
      <c r="O5" s="96"/>
      <c r="P5" s="96"/>
      <c r="Q5" s="96"/>
      <c r="R5" s="96"/>
      <c r="S5" s="96"/>
      <c r="T5" s="96"/>
      <c r="U5" s="193"/>
      <c r="V5" s="193"/>
      <c r="W5" s="193"/>
      <c r="X5" s="193"/>
      <c r="Y5" s="193"/>
      <c r="Z5" s="193"/>
    </row>
    <row r="6" ht="26.25" customHeight="1">
      <c r="A6" s="192"/>
      <c r="B6" s="192"/>
      <c r="C6" s="192"/>
      <c r="D6" s="192"/>
      <c r="E6" s="192"/>
      <c r="F6" s="192"/>
      <c r="G6" s="192"/>
      <c r="H6" s="192"/>
      <c r="I6" s="192"/>
      <c r="J6" s="192"/>
      <c r="K6" s="96"/>
      <c r="L6" s="96"/>
      <c r="M6" s="96"/>
      <c r="N6" s="96"/>
      <c r="O6" s="96"/>
      <c r="P6" s="96"/>
      <c r="Q6" s="96"/>
      <c r="R6" s="96"/>
      <c r="S6" s="96"/>
      <c r="T6" s="96"/>
      <c r="U6" s="192"/>
      <c r="V6" s="192"/>
      <c r="W6" s="192"/>
      <c r="X6" s="192"/>
      <c r="Y6" s="192"/>
      <c r="Z6" s="192"/>
    </row>
    <row r="7" ht="26.25" customHeight="1">
      <c r="A7" s="196" t="s">
        <v>108</v>
      </c>
      <c r="B7" s="196" t="s">
        <v>109</v>
      </c>
      <c r="C7" s="197" t="s">
        <v>110</v>
      </c>
      <c r="D7" s="21"/>
      <c r="E7" s="22"/>
      <c r="F7" s="198" t="s">
        <v>111</v>
      </c>
      <c r="G7" s="199" t="s">
        <v>112</v>
      </c>
      <c r="H7" s="198" t="s">
        <v>113</v>
      </c>
      <c r="I7" s="198" t="s">
        <v>114</v>
      </c>
      <c r="J7" s="198" t="s">
        <v>115</v>
      </c>
      <c r="K7" s="96"/>
      <c r="L7" s="96"/>
      <c r="M7" s="96"/>
      <c r="N7" s="96"/>
      <c r="O7" s="96"/>
      <c r="P7" s="96"/>
      <c r="Q7" s="96"/>
      <c r="R7" s="96"/>
      <c r="S7" s="96"/>
      <c r="T7" s="96"/>
      <c r="U7" s="192"/>
      <c r="V7" s="192"/>
      <c r="W7" s="192"/>
      <c r="X7" s="192"/>
      <c r="Y7" s="192"/>
      <c r="Z7" s="192"/>
    </row>
    <row r="8" ht="36.0" customHeight="1">
      <c r="A8" s="200" t="s">
        <v>286</v>
      </c>
      <c r="B8" s="200" t="s">
        <v>287</v>
      </c>
      <c r="C8" s="200" t="s">
        <v>118</v>
      </c>
      <c r="D8" s="201" t="s">
        <v>119</v>
      </c>
      <c r="E8" s="201" t="s">
        <v>288</v>
      </c>
      <c r="F8" s="200" t="s">
        <v>289</v>
      </c>
      <c r="G8" s="200" t="s">
        <v>290</v>
      </c>
      <c r="H8" s="202"/>
      <c r="I8" s="156" t="s">
        <v>50</v>
      </c>
      <c r="J8" s="153" t="s">
        <v>79</v>
      </c>
      <c r="K8" s="96"/>
      <c r="L8" s="96"/>
      <c r="M8" s="96"/>
      <c r="N8" s="96"/>
      <c r="O8" s="96"/>
      <c r="P8" s="96"/>
      <c r="Q8" s="96"/>
      <c r="R8" s="96"/>
      <c r="S8" s="96"/>
      <c r="T8" s="96"/>
      <c r="U8" s="203"/>
      <c r="V8" s="203"/>
      <c r="W8" s="203"/>
      <c r="X8" s="203"/>
      <c r="Y8" s="203"/>
      <c r="Z8" s="203"/>
    </row>
    <row r="9" ht="23.25" customHeight="1">
      <c r="A9" s="130"/>
      <c r="B9" s="130"/>
      <c r="C9" s="130"/>
      <c r="D9" s="201" t="s">
        <v>123</v>
      </c>
      <c r="E9" s="204" t="s">
        <v>124</v>
      </c>
      <c r="F9" s="130"/>
      <c r="G9" s="130"/>
      <c r="H9" s="130"/>
      <c r="I9" s="130"/>
      <c r="J9" s="130"/>
      <c r="K9" s="96"/>
      <c r="L9" s="96"/>
      <c r="M9" s="96"/>
      <c r="N9" s="96"/>
      <c r="O9" s="96"/>
      <c r="P9" s="96"/>
      <c r="Q9" s="96"/>
      <c r="R9" s="96"/>
      <c r="S9" s="96"/>
      <c r="T9" s="96"/>
      <c r="U9" s="203"/>
      <c r="V9" s="203"/>
      <c r="W9" s="203"/>
      <c r="X9" s="203"/>
      <c r="Y9" s="203"/>
      <c r="Z9" s="203"/>
    </row>
    <row r="10" ht="23.25" customHeight="1">
      <c r="A10" s="130"/>
      <c r="B10" s="130"/>
      <c r="C10" s="130"/>
      <c r="D10" s="201" t="s">
        <v>125</v>
      </c>
      <c r="E10" s="201" t="s">
        <v>126</v>
      </c>
      <c r="F10" s="130"/>
      <c r="G10" s="130"/>
      <c r="H10" s="130"/>
      <c r="I10" s="130"/>
      <c r="J10" s="130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203"/>
      <c r="V10" s="203"/>
      <c r="W10" s="203"/>
      <c r="X10" s="203"/>
      <c r="Y10" s="203"/>
      <c r="Z10" s="203"/>
    </row>
    <row r="11" ht="23.25" customHeight="1">
      <c r="A11" s="130"/>
      <c r="B11" s="130"/>
      <c r="C11" s="131"/>
      <c r="D11" s="201" t="s">
        <v>127</v>
      </c>
      <c r="E11" s="201" t="s">
        <v>128</v>
      </c>
      <c r="F11" s="130"/>
      <c r="G11" s="130"/>
      <c r="H11" s="130"/>
      <c r="I11" s="130"/>
      <c r="J11" s="130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203"/>
      <c r="V11" s="203"/>
      <c r="W11" s="203"/>
      <c r="X11" s="203"/>
      <c r="Y11" s="203"/>
      <c r="Z11" s="203"/>
    </row>
    <row r="12" ht="23.25" customHeight="1">
      <c r="A12" s="130"/>
      <c r="B12" s="130"/>
      <c r="C12" s="200" t="s">
        <v>129</v>
      </c>
      <c r="D12" s="201" t="s">
        <v>130</v>
      </c>
      <c r="E12" s="201" t="s">
        <v>131</v>
      </c>
      <c r="F12" s="130"/>
      <c r="G12" s="130"/>
      <c r="H12" s="130"/>
      <c r="I12" s="130"/>
      <c r="J12" s="130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203"/>
      <c r="V12" s="203"/>
      <c r="W12" s="203"/>
      <c r="X12" s="203"/>
      <c r="Y12" s="203"/>
      <c r="Z12" s="203"/>
    </row>
    <row r="13" ht="23.25" customHeight="1">
      <c r="A13" s="130"/>
      <c r="B13" s="130"/>
      <c r="C13" s="131"/>
      <c r="D13" s="201" t="s">
        <v>132</v>
      </c>
      <c r="E13" s="205" t="s">
        <v>133</v>
      </c>
      <c r="F13" s="130"/>
      <c r="G13" s="130"/>
      <c r="H13" s="130"/>
      <c r="I13" s="130"/>
      <c r="J13" s="130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203"/>
      <c r="V13" s="203"/>
      <c r="W13" s="203"/>
      <c r="X13" s="203"/>
      <c r="Y13" s="203"/>
      <c r="Z13" s="203"/>
    </row>
    <row r="14" ht="78.0" customHeight="1">
      <c r="A14" s="130"/>
      <c r="B14" s="130"/>
      <c r="C14" s="200" t="s">
        <v>134</v>
      </c>
      <c r="D14" s="201" t="s">
        <v>135</v>
      </c>
      <c r="E14" s="201" t="s">
        <v>136</v>
      </c>
      <c r="F14" s="130"/>
      <c r="G14" s="130"/>
      <c r="H14" s="130"/>
      <c r="I14" s="130"/>
      <c r="J14" s="130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203"/>
      <c r="V14" s="203"/>
      <c r="W14" s="203"/>
      <c r="X14" s="203"/>
      <c r="Y14" s="203"/>
      <c r="Z14" s="203"/>
    </row>
    <row r="15" ht="23.25" customHeight="1">
      <c r="A15" s="130"/>
      <c r="B15" s="130"/>
      <c r="C15" s="130"/>
      <c r="D15" s="201" t="s">
        <v>137</v>
      </c>
      <c r="E15" s="201" t="s">
        <v>136</v>
      </c>
      <c r="F15" s="130"/>
      <c r="G15" s="130"/>
      <c r="H15" s="130"/>
      <c r="I15" s="130"/>
      <c r="J15" s="130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203"/>
      <c r="V15" s="203"/>
      <c r="W15" s="203"/>
      <c r="X15" s="203"/>
      <c r="Y15" s="203"/>
      <c r="Z15" s="203"/>
    </row>
    <row r="16" ht="69.75" customHeight="1">
      <c r="A16" s="130"/>
      <c r="B16" s="130"/>
      <c r="C16" s="131"/>
      <c r="D16" s="201" t="s">
        <v>138</v>
      </c>
      <c r="E16" s="201" t="s">
        <v>136</v>
      </c>
      <c r="F16" s="130"/>
      <c r="G16" s="130"/>
      <c r="H16" s="130"/>
      <c r="I16" s="130"/>
      <c r="J16" s="130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203"/>
      <c r="V16" s="203"/>
      <c r="W16" s="203"/>
      <c r="X16" s="203"/>
      <c r="Y16" s="203"/>
      <c r="Z16" s="203"/>
    </row>
    <row r="17" ht="72.0" customHeight="1">
      <c r="A17" s="130"/>
      <c r="B17" s="130"/>
      <c r="C17" s="201" t="s">
        <v>63</v>
      </c>
      <c r="D17" s="201" t="s">
        <v>291</v>
      </c>
      <c r="E17" s="201" t="s">
        <v>228</v>
      </c>
      <c r="F17" s="130"/>
      <c r="G17" s="130"/>
      <c r="H17" s="130"/>
      <c r="I17" s="130"/>
      <c r="J17" s="130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203"/>
      <c r="V17" s="203"/>
      <c r="W17" s="203"/>
      <c r="X17" s="203"/>
      <c r="Y17" s="203"/>
      <c r="Z17" s="203"/>
    </row>
    <row r="18" ht="84.75" customHeight="1">
      <c r="A18" s="130"/>
      <c r="B18" s="130"/>
      <c r="C18" s="200" t="s">
        <v>139</v>
      </c>
      <c r="D18" s="201" t="s">
        <v>140</v>
      </c>
      <c r="E18" s="201" t="s">
        <v>141</v>
      </c>
      <c r="F18" s="130"/>
      <c r="G18" s="130"/>
      <c r="H18" s="130"/>
      <c r="I18" s="130"/>
      <c r="J18" s="130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203"/>
      <c r="V18" s="203"/>
      <c r="W18" s="203"/>
      <c r="X18" s="203"/>
      <c r="Y18" s="203"/>
      <c r="Z18" s="203"/>
    </row>
    <row r="19" ht="56.25" customHeight="1">
      <c r="A19" s="130"/>
      <c r="B19" s="130"/>
      <c r="C19" s="130"/>
      <c r="D19" s="201" t="s">
        <v>292</v>
      </c>
      <c r="E19" s="201" t="s">
        <v>143</v>
      </c>
      <c r="F19" s="130"/>
      <c r="G19" s="130"/>
      <c r="H19" s="130"/>
      <c r="I19" s="130"/>
      <c r="J19" s="130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203"/>
      <c r="V19" s="203"/>
      <c r="W19" s="203"/>
      <c r="X19" s="203"/>
      <c r="Y19" s="203"/>
      <c r="Z19" s="203"/>
    </row>
    <row r="20" ht="54.75" customHeight="1">
      <c r="A20" s="130"/>
      <c r="B20" s="130"/>
      <c r="C20" s="130"/>
      <c r="D20" s="201" t="s">
        <v>144</v>
      </c>
      <c r="E20" s="201" t="s">
        <v>145</v>
      </c>
      <c r="F20" s="130"/>
      <c r="G20" s="130"/>
      <c r="H20" s="130"/>
      <c r="I20" s="130"/>
      <c r="J20" s="130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203"/>
      <c r="V20" s="203"/>
      <c r="W20" s="203"/>
      <c r="X20" s="203"/>
      <c r="Y20" s="203"/>
      <c r="Z20" s="203"/>
    </row>
    <row r="21" ht="23.25" customHeight="1">
      <c r="A21" s="130"/>
      <c r="B21" s="130"/>
      <c r="C21" s="130"/>
      <c r="D21" s="201" t="s">
        <v>146</v>
      </c>
      <c r="E21" s="201" t="s">
        <v>147</v>
      </c>
      <c r="F21" s="130"/>
      <c r="G21" s="130"/>
      <c r="H21" s="130"/>
      <c r="I21" s="130"/>
      <c r="J21" s="130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203"/>
      <c r="V21" s="203"/>
      <c r="W21" s="203"/>
      <c r="X21" s="203"/>
      <c r="Y21" s="203"/>
      <c r="Z21" s="203"/>
    </row>
    <row r="22" ht="23.25" customHeight="1">
      <c r="A22" s="130"/>
      <c r="B22" s="130"/>
      <c r="C22" s="131"/>
      <c r="D22" s="201" t="s">
        <v>293</v>
      </c>
      <c r="E22" s="201" t="s">
        <v>294</v>
      </c>
      <c r="F22" s="130"/>
      <c r="G22" s="130"/>
      <c r="H22" s="130"/>
      <c r="I22" s="130"/>
      <c r="J22" s="130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203"/>
      <c r="V22" s="203"/>
      <c r="W22" s="203"/>
      <c r="X22" s="203"/>
      <c r="Y22" s="203"/>
      <c r="Z22" s="203"/>
    </row>
    <row r="23" ht="23.25" customHeight="1">
      <c r="A23" s="130"/>
      <c r="B23" s="130"/>
      <c r="C23" s="200" t="s">
        <v>150</v>
      </c>
      <c r="D23" s="205" t="s">
        <v>151</v>
      </c>
      <c r="E23" s="201" t="s">
        <v>295</v>
      </c>
      <c r="F23" s="130"/>
      <c r="G23" s="130"/>
      <c r="H23" s="130"/>
      <c r="I23" s="130"/>
      <c r="J23" s="130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203"/>
      <c r="V23" s="203"/>
      <c r="W23" s="203"/>
      <c r="X23" s="203"/>
      <c r="Y23" s="203"/>
      <c r="Z23" s="203"/>
    </row>
    <row r="24" ht="23.25" customHeight="1">
      <c r="A24" s="130"/>
      <c r="B24" s="130"/>
      <c r="C24" s="130"/>
      <c r="D24" s="201" t="s">
        <v>153</v>
      </c>
      <c r="E24" s="201" t="s">
        <v>154</v>
      </c>
      <c r="F24" s="130"/>
      <c r="G24" s="130"/>
      <c r="H24" s="130"/>
      <c r="I24" s="130"/>
      <c r="J24" s="130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203"/>
      <c r="V24" s="203"/>
      <c r="W24" s="203"/>
      <c r="X24" s="203"/>
      <c r="Y24" s="203"/>
      <c r="Z24" s="203"/>
    </row>
    <row r="25" ht="46.5" customHeight="1">
      <c r="A25" s="130"/>
      <c r="B25" s="130"/>
      <c r="C25" s="130"/>
      <c r="D25" s="201" t="s">
        <v>155</v>
      </c>
      <c r="E25" s="201" t="s">
        <v>156</v>
      </c>
      <c r="F25" s="130"/>
      <c r="G25" s="130"/>
      <c r="H25" s="130"/>
      <c r="I25" s="130"/>
      <c r="J25" s="130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203"/>
      <c r="V25" s="203"/>
      <c r="W25" s="203"/>
      <c r="X25" s="203"/>
      <c r="Y25" s="203"/>
      <c r="Z25" s="203"/>
    </row>
    <row r="26" ht="43.5" customHeight="1">
      <c r="A26" s="130"/>
      <c r="B26" s="130"/>
      <c r="C26" s="130"/>
      <c r="D26" s="201" t="s">
        <v>157</v>
      </c>
      <c r="E26" s="201" t="s">
        <v>296</v>
      </c>
      <c r="F26" s="130"/>
      <c r="G26" s="130"/>
      <c r="H26" s="130"/>
      <c r="I26" s="130"/>
      <c r="J26" s="130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203"/>
      <c r="V26" s="203"/>
      <c r="W26" s="203"/>
      <c r="X26" s="203"/>
      <c r="Y26" s="203"/>
      <c r="Z26" s="203"/>
    </row>
    <row r="27" ht="54.0" customHeight="1">
      <c r="A27" s="130"/>
      <c r="B27" s="131"/>
      <c r="C27" s="131"/>
      <c r="D27" s="201" t="s">
        <v>159</v>
      </c>
      <c r="E27" s="201" t="s">
        <v>160</v>
      </c>
      <c r="F27" s="131"/>
      <c r="G27" s="131"/>
      <c r="H27" s="131"/>
      <c r="I27" s="131"/>
      <c r="J27" s="131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203"/>
      <c r="V27" s="203"/>
      <c r="W27" s="203"/>
      <c r="X27" s="203"/>
      <c r="Y27" s="203"/>
      <c r="Z27" s="203"/>
    </row>
    <row r="28" ht="54.0" customHeight="1">
      <c r="A28" s="130"/>
      <c r="B28" s="200" t="s">
        <v>297</v>
      </c>
      <c r="C28" s="200" t="s">
        <v>118</v>
      </c>
      <c r="D28" s="201" t="s">
        <v>119</v>
      </c>
      <c r="E28" s="205" t="s">
        <v>298</v>
      </c>
      <c r="F28" s="200" t="s">
        <v>299</v>
      </c>
      <c r="G28" s="200" t="s">
        <v>300</v>
      </c>
      <c r="H28" s="202"/>
      <c r="I28" s="156" t="s">
        <v>50</v>
      </c>
      <c r="J28" s="153" t="s">
        <v>79</v>
      </c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203"/>
      <c r="V28" s="203"/>
      <c r="W28" s="203"/>
      <c r="X28" s="203"/>
      <c r="Y28" s="203"/>
      <c r="Z28" s="203"/>
    </row>
    <row r="29" ht="23.25" customHeight="1">
      <c r="A29" s="130"/>
      <c r="B29" s="130"/>
      <c r="C29" s="130"/>
      <c r="D29" s="201" t="s">
        <v>123</v>
      </c>
      <c r="E29" s="201" t="s">
        <v>164</v>
      </c>
      <c r="F29" s="130"/>
      <c r="G29" s="130"/>
      <c r="H29" s="130"/>
      <c r="I29" s="130"/>
      <c r="J29" s="130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203"/>
      <c r="V29" s="203"/>
      <c r="W29" s="203"/>
      <c r="X29" s="203"/>
      <c r="Y29" s="203"/>
      <c r="Z29" s="203"/>
    </row>
    <row r="30" ht="23.25" customHeight="1">
      <c r="A30" s="130"/>
      <c r="B30" s="130"/>
      <c r="C30" s="130"/>
      <c r="D30" s="201" t="s">
        <v>125</v>
      </c>
      <c r="E30" s="201" t="s">
        <v>165</v>
      </c>
      <c r="F30" s="130"/>
      <c r="G30" s="130"/>
      <c r="H30" s="130"/>
      <c r="I30" s="130"/>
      <c r="J30" s="130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203"/>
      <c r="V30" s="203"/>
      <c r="W30" s="203"/>
      <c r="X30" s="203"/>
      <c r="Y30" s="203"/>
      <c r="Z30" s="203"/>
    </row>
    <row r="31" ht="23.25" customHeight="1">
      <c r="A31" s="130"/>
      <c r="B31" s="130"/>
      <c r="C31" s="131"/>
      <c r="D31" s="201" t="s">
        <v>127</v>
      </c>
      <c r="E31" s="201" t="s">
        <v>166</v>
      </c>
      <c r="F31" s="130"/>
      <c r="G31" s="130"/>
      <c r="H31" s="130"/>
      <c r="I31" s="130"/>
      <c r="J31" s="130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203"/>
      <c r="V31" s="203"/>
      <c r="W31" s="203"/>
      <c r="X31" s="203"/>
      <c r="Y31" s="203"/>
      <c r="Z31" s="203"/>
    </row>
    <row r="32" ht="41.25" customHeight="1">
      <c r="A32" s="130"/>
      <c r="B32" s="131"/>
      <c r="C32" s="201" t="s">
        <v>134</v>
      </c>
      <c r="D32" s="201" t="s">
        <v>135</v>
      </c>
      <c r="E32" s="201" t="s">
        <v>301</v>
      </c>
      <c r="F32" s="131"/>
      <c r="G32" s="131"/>
      <c r="H32" s="131"/>
      <c r="I32" s="131"/>
      <c r="J32" s="131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203"/>
      <c r="V32" s="203"/>
      <c r="W32" s="203"/>
      <c r="X32" s="203"/>
      <c r="Y32" s="203"/>
      <c r="Z32" s="203"/>
    </row>
    <row r="33" ht="23.25" customHeight="1">
      <c r="A33" s="130"/>
      <c r="B33" s="200" t="s">
        <v>302</v>
      </c>
      <c r="C33" s="201" t="s">
        <v>118</v>
      </c>
      <c r="D33" s="201" t="s">
        <v>119</v>
      </c>
      <c r="E33" s="201" t="s">
        <v>298</v>
      </c>
      <c r="F33" s="200" t="s">
        <v>303</v>
      </c>
      <c r="G33" s="200" t="s">
        <v>304</v>
      </c>
      <c r="H33" s="202"/>
      <c r="I33" s="156" t="s">
        <v>50</v>
      </c>
      <c r="J33" s="153" t="s">
        <v>79</v>
      </c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203"/>
      <c r="V33" s="203"/>
      <c r="W33" s="203"/>
      <c r="X33" s="203"/>
      <c r="Y33" s="203"/>
      <c r="Z33" s="203"/>
    </row>
    <row r="34" ht="23.25" customHeight="1">
      <c r="A34" s="130"/>
      <c r="B34" s="130"/>
      <c r="C34" s="206"/>
      <c r="D34" s="201" t="s">
        <v>123</v>
      </c>
      <c r="E34" s="201" t="s">
        <v>164</v>
      </c>
      <c r="F34" s="130"/>
      <c r="G34" s="130"/>
      <c r="H34" s="130"/>
      <c r="I34" s="130"/>
      <c r="J34" s="130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203"/>
      <c r="V34" s="203"/>
      <c r="W34" s="203"/>
      <c r="X34" s="203"/>
      <c r="Y34" s="203"/>
      <c r="Z34" s="203"/>
    </row>
    <row r="35" ht="23.25" customHeight="1">
      <c r="A35" s="130"/>
      <c r="B35" s="130"/>
      <c r="C35" s="206"/>
      <c r="D35" s="201" t="s">
        <v>125</v>
      </c>
      <c r="E35" s="201" t="s">
        <v>165</v>
      </c>
      <c r="F35" s="130"/>
      <c r="G35" s="130"/>
      <c r="H35" s="130"/>
      <c r="I35" s="130"/>
      <c r="J35" s="130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203"/>
      <c r="V35" s="203"/>
      <c r="W35" s="203"/>
      <c r="X35" s="203"/>
      <c r="Y35" s="203"/>
      <c r="Z35" s="203"/>
    </row>
    <row r="36" ht="23.25" customHeight="1">
      <c r="A36" s="130"/>
      <c r="B36" s="130"/>
      <c r="C36" s="206"/>
      <c r="D36" s="201" t="s">
        <v>127</v>
      </c>
      <c r="E36" s="201" t="s">
        <v>166</v>
      </c>
      <c r="F36" s="130"/>
      <c r="G36" s="130"/>
      <c r="H36" s="130"/>
      <c r="I36" s="130"/>
      <c r="J36" s="130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203"/>
      <c r="V36" s="203"/>
      <c r="W36" s="203"/>
      <c r="X36" s="203"/>
      <c r="Y36" s="203"/>
      <c r="Z36" s="203"/>
    </row>
    <row r="37" ht="23.25" hidden="1" customHeight="1">
      <c r="A37" s="130"/>
      <c r="B37" s="130"/>
      <c r="C37" s="201" t="s">
        <v>134</v>
      </c>
      <c r="D37" s="205" t="s">
        <v>135</v>
      </c>
      <c r="E37" s="201" t="s">
        <v>136</v>
      </c>
      <c r="F37" s="130"/>
      <c r="G37" s="130"/>
      <c r="H37" s="130"/>
      <c r="I37" s="130"/>
      <c r="J37" s="130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203"/>
      <c r="V37" s="203"/>
      <c r="W37" s="203"/>
      <c r="X37" s="203"/>
      <c r="Y37" s="203"/>
      <c r="Z37" s="203"/>
    </row>
    <row r="38" ht="23.25" hidden="1" customHeight="1">
      <c r="A38" s="130"/>
      <c r="B38" s="130"/>
      <c r="C38" s="201" t="s">
        <v>171</v>
      </c>
      <c r="D38" s="205" t="s">
        <v>140</v>
      </c>
      <c r="E38" s="201" t="s">
        <v>172</v>
      </c>
      <c r="F38" s="130"/>
      <c r="G38" s="130"/>
      <c r="H38" s="130"/>
      <c r="I38" s="130"/>
      <c r="J38" s="130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203"/>
      <c r="V38" s="203"/>
      <c r="W38" s="203"/>
      <c r="X38" s="203"/>
      <c r="Y38" s="203"/>
      <c r="Z38" s="203"/>
    </row>
    <row r="39" ht="23.25" customHeight="1">
      <c r="A39" s="130"/>
      <c r="B39" s="130"/>
      <c r="C39" s="207"/>
      <c r="D39" s="205" t="s">
        <v>292</v>
      </c>
      <c r="E39" s="205" t="s">
        <v>143</v>
      </c>
      <c r="F39" s="130"/>
      <c r="G39" s="130"/>
      <c r="H39" s="130"/>
      <c r="I39" s="130"/>
      <c r="J39" s="130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203"/>
      <c r="V39" s="203"/>
      <c r="W39" s="203"/>
      <c r="X39" s="203"/>
      <c r="Y39" s="203"/>
      <c r="Z39" s="203"/>
    </row>
    <row r="40" ht="23.25" customHeight="1">
      <c r="A40" s="130"/>
      <c r="B40" s="131"/>
      <c r="C40" s="207"/>
      <c r="D40" s="205" t="s">
        <v>144</v>
      </c>
      <c r="E40" s="205" t="s">
        <v>145</v>
      </c>
      <c r="F40" s="131"/>
      <c r="G40" s="131"/>
      <c r="H40" s="131"/>
      <c r="I40" s="131"/>
      <c r="J40" s="131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203"/>
      <c r="V40" s="203"/>
      <c r="W40" s="203"/>
      <c r="X40" s="203"/>
      <c r="Y40" s="203"/>
      <c r="Z40" s="203"/>
    </row>
    <row r="41" ht="45.0" customHeight="1">
      <c r="A41" s="130"/>
      <c r="B41" s="208" t="s">
        <v>305</v>
      </c>
      <c r="C41" s="205" t="s">
        <v>118</v>
      </c>
      <c r="D41" s="205" t="s">
        <v>119</v>
      </c>
      <c r="E41" s="205" t="s">
        <v>298</v>
      </c>
      <c r="F41" s="208" t="s">
        <v>306</v>
      </c>
      <c r="G41" s="208" t="s">
        <v>307</v>
      </c>
      <c r="H41" s="209"/>
      <c r="I41" s="156" t="s">
        <v>50</v>
      </c>
      <c r="J41" s="210" t="s">
        <v>80</v>
      </c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203"/>
      <c r="V41" s="203"/>
      <c r="W41" s="203"/>
      <c r="X41" s="203"/>
      <c r="Y41" s="203"/>
      <c r="Z41" s="203"/>
    </row>
    <row r="42" ht="39.75" customHeight="1">
      <c r="A42" s="130"/>
      <c r="B42" s="130"/>
      <c r="C42" s="205" t="s">
        <v>134</v>
      </c>
      <c r="D42" s="205" t="s">
        <v>135</v>
      </c>
      <c r="E42" s="205" t="s">
        <v>136</v>
      </c>
      <c r="F42" s="130"/>
      <c r="G42" s="130"/>
      <c r="H42" s="130"/>
      <c r="I42" s="130"/>
      <c r="J42" s="130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203"/>
      <c r="V42" s="203"/>
      <c r="W42" s="203"/>
      <c r="X42" s="203"/>
      <c r="Y42" s="203"/>
      <c r="Z42" s="203"/>
    </row>
    <row r="43" ht="36.75" customHeight="1">
      <c r="A43" s="130"/>
      <c r="B43" s="130"/>
      <c r="C43" s="205" t="s">
        <v>63</v>
      </c>
      <c r="D43" s="205" t="s">
        <v>308</v>
      </c>
      <c r="E43" s="205" t="s">
        <v>309</v>
      </c>
      <c r="F43" s="130"/>
      <c r="G43" s="130"/>
      <c r="H43" s="130"/>
      <c r="I43" s="130"/>
      <c r="J43" s="130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203"/>
      <c r="V43" s="203"/>
      <c r="W43" s="203"/>
      <c r="X43" s="203"/>
      <c r="Y43" s="203"/>
      <c r="Z43" s="203"/>
    </row>
    <row r="44" ht="35.25" customHeight="1">
      <c r="A44" s="130"/>
      <c r="B44" s="130"/>
      <c r="C44" s="205" t="s">
        <v>171</v>
      </c>
      <c r="D44" s="205" t="s">
        <v>140</v>
      </c>
      <c r="E44" s="205" t="s">
        <v>176</v>
      </c>
      <c r="F44" s="130"/>
      <c r="G44" s="130"/>
      <c r="H44" s="130"/>
      <c r="I44" s="130"/>
      <c r="J44" s="130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203"/>
      <c r="V44" s="203"/>
      <c r="W44" s="203"/>
      <c r="X44" s="203"/>
      <c r="Y44" s="203"/>
      <c r="Z44" s="203"/>
    </row>
    <row r="45" ht="37.5" customHeight="1">
      <c r="A45" s="130"/>
      <c r="B45" s="131"/>
      <c r="C45" s="207"/>
      <c r="D45" s="205" t="s">
        <v>292</v>
      </c>
      <c r="E45" s="205" t="s">
        <v>310</v>
      </c>
      <c r="F45" s="131"/>
      <c r="G45" s="131"/>
      <c r="H45" s="131"/>
      <c r="I45" s="131"/>
      <c r="J45" s="131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203"/>
      <c r="V45" s="203"/>
      <c r="W45" s="203"/>
      <c r="X45" s="203"/>
      <c r="Y45" s="203"/>
      <c r="Z45" s="203"/>
    </row>
    <row r="46" ht="23.25" customHeight="1">
      <c r="A46" s="130"/>
      <c r="B46" s="208" t="s">
        <v>311</v>
      </c>
      <c r="C46" s="205" t="s">
        <v>118</v>
      </c>
      <c r="D46" s="205" t="s">
        <v>119</v>
      </c>
      <c r="E46" s="205" t="s">
        <v>298</v>
      </c>
      <c r="F46" s="208" t="s">
        <v>312</v>
      </c>
      <c r="G46" s="211" t="s">
        <v>313</v>
      </c>
      <c r="H46" s="209"/>
      <c r="I46" s="156" t="s">
        <v>50</v>
      </c>
      <c r="J46" s="153" t="s">
        <v>79</v>
      </c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203"/>
      <c r="V46" s="203"/>
      <c r="W46" s="203"/>
      <c r="X46" s="203"/>
      <c r="Y46" s="203"/>
      <c r="Z46" s="203"/>
    </row>
    <row r="47" ht="23.25" customHeight="1">
      <c r="A47" s="130"/>
      <c r="B47" s="130"/>
      <c r="C47" s="205" t="s">
        <v>134</v>
      </c>
      <c r="D47" s="205" t="s">
        <v>135</v>
      </c>
      <c r="E47" s="205" t="s">
        <v>136</v>
      </c>
      <c r="F47" s="130"/>
      <c r="G47" s="130"/>
      <c r="H47" s="130"/>
      <c r="I47" s="130"/>
      <c r="J47" s="130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203"/>
      <c r="V47" s="203"/>
      <c r="W47" s="203"/>
      <c r="X47" s="203"/>
      <c r="Y47" s="203"/>
      <c r="Z47" s="203"/>
    </row>
    <row r="48" ht="23.25" customHeight="1">
      <c r="A48" s="130"/>
      <c r="B48" s="130"/>
      <c r="C48" s="208" t="s">
        <v>171</v>
      </c>
      <c r="D48" s="205" t="s">
        <v>140</v>
      </c>
      <c r="E48" s="205" t="s">
        <v>176</v>
      </c>
      <c r="F48" s="130"/>
      <c r="G48" s="130"/>
      <c r="H48" s="130"/>
      <c r="I48" s="130"/>
      <c r="J48" s="130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203"/>
      <c r="V48" s="203"/>
      <c r="W48" s="203"/>
      <c r="X48" s="203"/>
      <c r="Y48" s="203"/>
      <c r="Z48" s="203"/>
    </row>
    <row r="49" ht="23.25" customHeight="1">
      <c r="A49" s="130"/>
      <c r="B49" s="130"/>
      <c r="C49" s="131"/>
      <c r="D49" s="205" t="s">
        <v>292</v>
      </c>
      <c r="E49" s="205" t="s">
        <v>195</v>
      </c>
      <c r="F49" s="130"/>
      <c r="G49" s="130"/>
      <c r="H49" s="130"/>
      <c r="I49" s="130"/>
      <c r="J49" s="130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203"/>
      <c r="V49" s="203"/>
      <c r="W49" s="203"/>
      <c r="X49" s="203"/>
      <c r="Y49" s="203"/>
      <c r="Z49" s="203"/>
    </row>
    <row r="50" ht="23.25" customHeight="1">
      <c r="A50" s="130"/>
      <c r="B50" s="130"/>
      <c r="C50" s="208" t="s">
        <v>177</v>
      </c>
      <c r="D50" s="205" t="s">
        <v>151</v>
      </c>
      <c r="E50" s="205" t="s">
        <v>181</v>
      </c>
      <c r="F50" s="130"/>
      <c r="G50" s="130"/>
      <c r="H50" s="130"/>
      <c r="I50" s="130"/>
      <c r="J50" s="130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203"/>
      <c r="V50" s="203"/>
      <c r="W50" s="203"/>
      <c r="X50" s="203"/>
      <c r="Y50" s="203"/>
      <c r="Z50" s="203"/>
    </row>
    <row r="51" ht="23.25" customHeight="1">
      <c r="A51" s="130"/>
      <c r="B51" s="130"/>
      <c r="C51" s="130"/>
      <c r="D51" s="205" t="s">
        <v>182</v>
      </c>
      <c r="E51" s="212" t="s">
        <v>314</v>
      </c>
      <c r="F51" s="130"/>
      <c r="G51" s="130"/>
      <c r="H51" s="130"/>
      <c r="I51" s="130"/>
      <c r="J51" s="130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203"/>
      <c r="V51" s="203"/>
      <c r="W51" s="203"/>
      <c r="X51" s="203"/>
      <c r="Y51" s="203"/>
      <c r="Z51" s="203"/>
    </row>
    <row r="52" ht="23.25" customHeight="1">
      <c r="A52" s="130"/>
      <c r="B52" s="130"/>
      <c r="C52" s="130"/>
      <c r="D52" s="205" t="s">
        <v>183</v>
      </c>
      <c r="E52" s="212" t="s">
        <v>315</v>
      </c>
      <c r="F52" s="130"/>
      <c r="G52" s="130"/>
      <c r="H52" s="130"/>
      <c r="I52" s="130"/>
      <c r="J52" s="130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203"/>
      <c r="V52" s="203"/>
      <c r="W52" s="203"/>
      <c r="X52" s="203"/>
      <c r="Y52" s="203"/>
      <c r="Z52" s="203"/>
    </row>
    <row r="53" ht="23.25" customHeight="1">
      <c r="A53" s="130"/>
      <c r="B53" s="131"/>
      <c r="C53" s="131"/>
      <c r="D53" s="205" t="s">
        <v>184</v>
      </c>
      <c r="E53" s="212" t="s">
        <v>316</v>
      </c>
      <c r="F53" s="131"/>
      <c r="G53" s="131"/>
      <c r="H53" s="131"/>
      <c r="I53" s="131"/>
      <c r="J53" s="131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203"/>
      <c r="V53" s="203"/>
      <c r="W53" s="203"/>
      <c r="X53" s="203"/>
      <c r="Y53" s="203"/>
      <c r="Z53" s="203"/>
    </row>
    <row r="54" ht="45.75" customHeight="1">
      <c r="A54" s="130"/>
      <c r="B54" s="208" t="s">
        <v>317</v>
      </c>
      <c r="C54" s="205" t="s">
        <v>118</v>
      </c>
      <c r="D54" s="205" t="s">
        <v>119</v>
      </c>
      <c r="E54" s="205" t="s">
        <v>298</v>
      </c>
      <c r="F54" s="208" t="s">
        <v>318</v>
      </c>
      <c r="G54" s="208" t="s">
        <v>319</v>
      </c>
      <c r="H54" s="209"/>
      <c r="I54" s="156" t="s">
        <v>50</v>
      </c>
      <c r="J54" s="153" t="s">
        <v>79</v>
      </c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203"/>
      <c r="V54" s="203"/>
      <c r="W54" s="203"/>
      <c r="X54" s="203"/>
      <c r="Y54" s="203"/>
      <c r="Z54" s="203"/>
    </row>
    <row r="55" ht="47.25" customHeight="1">
      <c r="A55" s="130"/>
      <c r="B55" s="130"/>
      <c r="C55" s="205" t="s">
        <v>134</v>
      </c>
      <c r="D55" s="205" t="s">
        <v>135</v>
      </c>
      <c r="E55" s="205" t="s">
        <v>136</v>
      </c>
      <c r="F55" s="130"/>
      <c r="G55" s="130"/>
      <c r="H55" s="130"/>
      <c r="I55" s="130"/>
      <c r="J55" s="130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203"/>
      <c r="V55" s="203"/>
      <c r="W55" s="203"/>
      <c r="X55" s="203"/>
      <c r="Y55" s="203"/>
      <c r="Z55" s="203"/>
    </row>
    <row r="56" ht="45.75" customHeight="1">
      <c r="A56" s="130"/>
      <c r="B56" s="130"/>
      <c r="C56" s="205" t="s">
        <v>63</v>
      </c>
      <c r="D56" s="205" t="s">
        <v>308</v>
      </c>
      <c r="E56" s="205" t="s">
        <v>320</v>
      </c>
      <c r="F56" s="130"/>
      <c r="G56" s="130"/>
      <c r="H56" s="130"/>
      <c r="I56" s="130"/>
      <c r="J56" s="130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203"/>
      <c r="V56" s="203"/>
      <c r="W56" s="203"/>
      <c r="X56" s="203"/>
      <c r="Y56" s="203"/>
      <c r="Z56" s="203"/>
    </row>
    <row r="57" ht="43.5" customHeight="1">
      <c r="A57" s="130"/>
      <c r="B57" s="130"/>
      <c r="C57" s="208" t="s">
        <v>171</v>
      </c>
      <c r="D57" s="205" t="s">
        <v>140</v>
      </c>
      <c r="E57" s="205" t="s">
        <v>176</v>
      </c>
      <c r="F57" s="130"/>
      <c r="G57" s="130"/>
      <c r="H57" s="130"/>
      <c r="I57" s="130"/>
      <c r="J57" s="130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203"/>
      <c r="V57" s="203"/>
      <c r="W57" s="203"/>
      <c r="X57" s="203"/>
      <c r="Y57" s="203"/>
      <c r="Z57" s="203"/>
    </row>
    <row r="58" ht="50.25" customHeight="1">
      <c r="A58" s="131"/>
      <c r="B58" s="131"/>
      <c r="C58" s="131"/>
      <c r="D58" s="205" t="s">
        <v>292</v>
      </c>
      <c r="E58" s="205" t="s">
        <v>195</v>
      </c>
      <c r="F58" s="131"/>
      <c r="G58" s="131"/>
      <c r="H58" s="131"/>
      <c r="I58" s="131"/>
      <c r="J58" s="131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203"/>
      <c r="V58" s="203"/>
      <c r="W58" s="203"/>
      <c r="X58" s="203"/>
      <c r="Y58" s="203"/>
      <c r="Z58" s="203"/>
    </row>
    <row r="59" ht="23.2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163"/>
      <c r="V59" s="163"/>
      <c r="W59" s="163"/>
      <c r="X59" s="163"/>
      <c r="Y59" s="163"/>
      <c r="Z59" s="163"/>
    </row>
    <row r="60" ht="23.2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163"/>
      <c r="V60" s="163"/>
      <c r="W60" s="163"/>
      <c r="X60" s="163"/>
      <c r="Y60" s="163"/>
      <c r="Z60" s="163"/>
    </row>
    <row r="61" ht="23.2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163"/>
      <c r="V61" s="163"/>
      <c r="W61" s="163"/>
      <c r="X61" s="163"/>
      <c r="Y61" s="163"/>
      <c r="Z61" s="163"/>
    </row>
    <row r="62" ht="23.2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163"/>
      <c r="V62" s="163"/>
      <c r="W62" s="163"/>
      <c r="X62" s="163"/>
      <c r="Y62" s="163"/>
      <c r="Z62" s="163"/>
    </row>
    <row r="63" ht="23.2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163"/>
      <c r="V63" s="163"/>
      <c r="W63" s="163"/>
      <c r="X63" s="163"/>
      <c r="Y63" s="163"/>
      <c r="Z63" s="163"/>
    </row>
    <row r="64" ht="23.2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163"/>
      <c r="V64" s="163"/>
      <c r="W64" s="163"/>
      <c r="X64" s="163"/>
      <c r="Y64" s="163"/>
      <c r="Z64" s="163"/>
    </row>
    <row r="65" ht="23.25" customHeight="1">
      <c r="A65" s="96"/>
      <c r="B65" s="134"/>
      <c r="C65" s="134"/>
      <c r="D65" s="134"/>
      <c r="E65" s="134"/>
      <c r="F65" s="134"/>
      <c r="G65" s="134"/>
      <c r="H65" s="134"/>
      <c r="I65" s="134"/>
      <c r="J65" s="134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163"/>
      <c r="V65" s="163"/>
      <c r="W65" s="163"/>
      <c r="X65" s="163"/>
      <c r="Y65" s="163"/>
      <c r="Z65" s="163"/>
    </row>
    <row r="66" ht="23.2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163"/>
      <c r="V66" s="163"/>
      <c r="W66" s="163"/>
      <c r="X66" s="163"/>
      <c r="Y66" s="163"/>
      <c r="Z66" s="163"/>
    </row>
    <row r="67" ht="23.2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163"/>
      <c r="V67" s="163"/>
      <c r="W67" s="163"/>
      <c r="X67" s="163"/>
      <c r="Y67" s="163"/>
      <c r="Z67" s="163"/>
    </row>
    <row r="68" ht="23.2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163"/>
      <c r="V68" s="163"/>
      <c r="W68" s="163"/>
      <c r="X68" s="163"/>
      <c r="Y68" s="163"/>
      <c r="Z68" s="163"/>
    </row>
    <row r="69" ht="23.2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163"/>
      <c r="V69" s="163"/>
      <c r="W69" s="163"/>
      <c r="X69" s="163"/>
      <c r="Y69" s="163"/>
      <c r="Z69" s="163"/>
    </row>
    <row r="70" ht="23.2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163"/>
      <c r="V70" s="163"/>
      <c r="W70" s="163"/>
      <c r="X70" s="163"/>
      <c r="Y70" s="163"/>
      <c r="Z70" s="163"/>
    </row>
    <row r="71" ht="23.2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163"/>
      <c r="V71" s="163"/>
      <c r="W71" s="163"/>
      <c r="X71" s="163"/>
      <c r="Y71" s="163"/>
      <c r="Z71" s="163"/>
    </row>
    <row r="72" ht="23.2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163"/>
      <c r="V72" s="163"/>
      <c r="W72" s="163"/>
      <c r="X72" s="163"/>
      <c r="Y72" s="163"/>
      <c r="Z72" s="163"/>
    </row>
    <row r="73" ht="23.2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163"/>
      <c r="V73" s="163"/>
      <c r="W73" s="163"/>
      <c r="X73" s="163"/>
      <c r="Y73" s="163"/>
      <c r="Z73" s="163"/>
    </row>
    <row r="74" ht="23.2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163"/>
      <c r="V74" s="163"/>
      <c r="W74" s="163"/>
      <c r="X74" s="163"/>
      <c r="Y74" s="163"/>
      <c r="Z74" s="163"/>
    </row>
    <row r="75" ht="23.2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163"/>
      <c r="V75" s="163"/>
      <c r="W75" s="163"/>
      <c r="X75" s="163"/>
      <c r="Y75" s="163"/>
      <c r="Z75" s="163"/>
    </row>
    <row r="76" ht="23.2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163"/>
      <c r="V76" s="163"/>
      <c r="W76" s="163"/>
      <c r="X76" s="163"/>
      <c r="Y76" s="163"/>
      <c r="Z76" s="163"/>
    </row>
    <row r="77" ht="23.2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163"/>
      <c r="V77" s="163"/>
      <c r="W77" s="163"/>
      <c r="X77" s="163"/>
      <c r="Y77" s="163"/>
      <c r="Z77" s="163"/>
    </row>
    <row r="78" ht="23.2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163"/>
      <c r="V78" s="163"/>
      <c r="W78" s="163"/>
      <c r="X78" s="163"/>
      <c r="Y78" s="163"/>
      <c r="Z78" s="163"/>
    </row>
    <row r="79" ht="23.2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163"/>
      <c r="V79" s="163"/>
      <c r="W79" s="163"/>
      <c r="X79" s="163"/>
      <c r="Y79" s="163"/>
      <c r="Z79" s="163"/>
    </row>
    <row r="80" ht="23.2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163"/>
      <c r="V80" s="163"/>
      <c r="W80" s="163"/>
      <c r="X80" s="163"/>
      <c r="Y80" s="163"/>
      <c r="Z80" s="163"/>
    </row>
    <row r="81" ht="23.2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163"/>
      <c r="V81" s="163"/>
      <c r="W81" s="163"/>
      <c r="X81" s="163"/>
      <c r="Y81" s="163"/>
      <c r="Z81" s="163"/>
    </row>
    <row r="82" ht="23.2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163"/>
      <c r="V82" s="163"/>
      <c r="W82" s="163"/>
      <c r="X82" s="163"/>
      <c r="Y82" s="163"/>
      <c r="Z82" s="163"/>
    </row>
    <row r="83" ht="23.2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163"/>
      <c r="V83" s="163"/>
      <c r="W83" s="163"/>
      <c r="X83" s="163"/>
      <c r="Y83" s="163"/>
      <c r="Z83" s="163"/>
    </row>
    <row r="84" ht="23.2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163"/>
      <c r="V84" s="163"/>
      <c r="W84" s="163"/>
      <c r="X84" s="163"/>
      <c r="Y84" s="163"/>
      <c r="Z84" s="163"/>
    </row>
    <row r="85" ht="23.2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163"/>
      <c r="V85" s="163"/>
      <c r="W85" s="163"/>
      <c r="X85" s="163"/>
      <c r="Y85" s="163"/>
      <c r="Z85" s="163"/>
    </row>
    <row r="86" ht="23.2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163"/>
      <c r="V86" s="163"/>
      <c r="W86" s="163"/>
      <c r="X86" s="163"/>
      <c r="Y86" s="163"/>
      <c r="Z86" s="163"/>
    </row>
    <row r="87" ht="23.2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163"/>
      <c r="V87" s="163"/>
      <c r="W87" s="163"/>
      <c r="X87" s="163"/>
      <c r="Y87" s="163"/>
      <c r="Z87" s="163"/>
    </row>
    <row r="88" ht="23.25" customHeight="1">
      <c r="A88" s="134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163"/>
      <c r="V88" s="163"/>
      <c r="W88" s="163"/>
      <c r="X88" s="163"/>
      <c r="Y88" s="163"/>
      <c r="Z88" s="163"/>
    </row>
    <row r="89" ht="23.2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163"/>
      <c r="V89" s="163"/>
      <c r="W89" s="163"/>
      <c r="X89" s="163"/>
      <c r="Y89" s="163"/>
      <c r="Z89" s="163"/>
    </row>
    <row r="90" ht="23.2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163"/>
      <c r="V90" s="163"/>
      <c r="W90" s="163"/>
      <c r="X90" s="163"/>
      <c r="Y90" s="163"/>
      <c r="Z90" s="163"/>
    </row>
    <row r="91" ht="23.2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163"/>
      <c r="V91" s="163"/>
      <c r="W91" s="163"/>
      <c r="X91" s="163"/>
      <c r="Y91" s="163"/>
      <c r="Z91" s="163"/>
    </row>
    <row r="92" ht="23.2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163"/>
      <c r="V92" s="163"/>
      <c r="W92" s="163"/>
      <c r="X92" s="163"/>
      <c r="Y92" s="163"/>
      <c r="Z92" s="163"/>
    </row>
    <row r="93" ht="23.2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163"/>
      <c r="V93" s="163"/>
      <c r="W93" s="163"/>
      <c r="X93" s="163"/>
      <c r="Y93" s="163"/>
      <c r="Z93" s="163"/>
    </row>
    <row r="94" ht="23.2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163"/>
      <c r="V94" s="163"/>
      <c r="W94" s="163"/>
      <c r="X94" s="163"/>
      <c r="Y94" s="163"/>
      <c r="Z94" s="163"/>
    </row>
    <row r="95" ht="23.2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163"/>
      <c r="V95" s="163"/>
      <c r="W95" s="163"/>
      <c r="X95" s="163"/>
      <c r="Y95" s="163"/>
      <c r="Z95" s="163"/>
    </row>
    <row r="96" ht="23.2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163"/>
      <c r="V96" s="163"/>
      <c r="W96" s="163"/>
      <c r="X96" s="163"/>
      <c r="Y96" s="163"/>
      <c r="Z96" s="163"/>
    </row>
    <row r="97" ht="23.2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163"/>
      <c r="V97" s="163"/>
      <c r="W97" s="163"/>
      <c r="X97" s="163"/>
      <c r="Y97" s="163"/>
      <c r="Z97" s="163"/>
    </row>
    <row r="98" ht="23.2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163"/>
      <c r="V98" s="163"/>
      <c r="W98" s="163"/>
      <c r="X98" s="163"/>
      <c r="Y98" s="163"/>
      <c r="Z98" s="163"/>
    </row>
    <row r="99" ht="23.2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163"/>
      <c r="V99" s="163"/>
      <c r="W99" s="163"/>
      <c r="X99" s="163"/>
      <c r="Y99" s="163"/>
      <c r="Z99" s="163"/>
    </row>
    <row r="100" ht="23.2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163"/>
      <c r="V100" s="163"/>
      <c r="W100" s="163"/>
      <c r="X100" s="163"/>
      <c r="Y100" s="163"/>
      <c r="Z100" s="163"/>
    </row>
    <row r="101" ht="23.2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163"/>
      <c r="V101" s="163"/>
      <c r="W101" s="163"/>
      <c r="X101" s="163"/>
      <c r="Y101" s="163"/>
      <c r="Z101" s="163"/>
    </row>
    <row r="102" ht="23.2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163"/>
      <c r="V102" s="163"/>
      <c r="W102" s="163"/>
      <c r="X102" s="163"/>
      <c r="Y102" s="163"/>
      <c r="Z102" s="163"/>
    </row>
    <row r="103" ht="23.2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163"/>
      <c r="V103" s="163"/>
      <c r="W103" s="163"/>
      <c r="X103" s="163"/>
      <c r="Y103" s="163"/>
      <c r="Z103" s="163"/>
    </row>
    <row r="104" ht="23.2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163"/>
      <c r="V104" s="163"/>
      <c r="W104" s="163"/>
      <c r="X104" s="163"/>
      <c r="Y104" s="163"/>
      <c r="Z104" s="163"/>
    </row>
    <row r="105" ht="23.2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163"/>
      <c r="V105" s="163"/>
      <c r="W105" s="163"/>
      <c r="X105" s="163"/>
      <c r="Y105" s="163"/>
      <c r="Z105" s="163"/>
    </row>
    <row r="106" ht="23.2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163"/>
      <c r="V106" s="163"/>
      <c r="W106" s="163"/>
      <c r="X106" s="163"/>
      <c r="Y106" s="163"/>
      <c r="Z106" s="163"/>
    </row>
    <row r="107" ht="23.2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163"/>
      <c r="V107" s="163"/>
      <c r="W107" s="163"/>
      <c r="X107" s="163"/>
      <c r="Y107" s="163"/>
      <c r="Z107" s="163"/>
    </row>
    <row r="108" ht="23.2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163"/>
      <c r="V108" s="163"/>
      <c r="W108" s="163"/>
      <c r="X108" s="163"/>
      <c r="Y108" s="163"/>
      <c r="Z108" s="163"/>
    </row>
    <row r="109" ht="23.2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163"/>
      <c r="V109" s="163"/>
      <c r="W109" s="163"/>
      <c r="X109" s="163"/>
      <c r="Y109" s="163"/>
      <c r="Z109" s="163"/>
    </row>
    <row r="110" ht="23.2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163"/>
      <c r="V110" s="163"/>
      <c r="W110" s="163"/>
      <c r="X110" s="163"/>
      <c r="Y110" s="163"/>
      <c r="Z110" s="163"/>
    </row>
    <row r="111" ht="23.2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163"/>
      <c r="V111" s="163"/>
      <c r="W111" s="163"/>
      <c r="X111" s="163"/>
      <c r="Y111" s="163"/>
      <c r="Z111" s="163"/>
    </row>
    <row r="112" ht="23.2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163"/>
      <c r="V112" s="163"/>
      <c r="W112" s="163"/>
      <c r="X112" s="163"/>
      <c r="Y112" s="163"/>
      <c r="Z112" s="163"/>
    </row>
    <row r="113" ht="23.2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163"/>
      <c r="V113" s="163"/>
      <c r="W113" s="163"/>
      <c r="X113" s="163"/>
      <c r="Y113" s="163"/>
      <c r="Z113" s="163"/>
    </row>
    <row r="114" ht="23.2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163"/>
      <c r="V114" s="163"/>
      <c r="W114" s="163"/>
      <c r="X114" s="163"/>
      <c r="Y114" s="163"/>
      <c r="Z114" s="163"/>
    </row>
    <row r="115" ht="23.2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163"/>
      <c r="V115" s="163"/>
      <c r="W115" s="163"/>
      <c r="X115" s="163"/>
      <c r="Y115" s="163"/>
      <c r="Z115" s="163"/>
    </row>
    <row r="116" ht="23.2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163"/>
      <c r="V116" s="163"/>
      <c r="W116" s="163"/>
      <c r="X116" s="163"/>
      <c r="Y116" s="163"/>
      <c r="Z116" s="163"/>
    </row>
    <row r="117" ht="23.2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163"/>
      <c r="V117" s="163"/>
      <c r="W117" s="163"/>
      <c r="X117" s="163"/>
      <c r="Y117" s="163"/>
      <c r="Z117" s="163"/>
    </row>
    <row r="118" ht="23.2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163"/>
      <c r="V118" s="163"/>
      <c r="W118" s="163"/>
      <c r="X118" s="163"/>
      <c r="Y118" s="163"/>
      <c r="Z118" s="163"/>
    </row>
    <row r="119" ht="23.2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163"/>
      <c r="V119" s="163"/>
      <c r="W119" s="163"/>
      <c r="X119" s="163"/>
      <c r="Y119" s="163"/>
      <c r="Z119" s="163"/>
    </row>
    <row r="120" ht="23.2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163"/>
      <c r="V120" s="163"/>
      <c r="W120" s="163"/>
      <c r="X120" s="163"/>
      <c r="Y120" s="163"/>
      <c r="Z120" s="163"/>
    </row>
    <row r="121" ht="23.2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163"/>
      <c r="V121" s="163"/>
      <c r="W121" s="163"/>
      <c r="X121" s="163"/>
      <c r="Y121" s="163"/>
      <c r="Z121" s="163"/>
    </row>
    <row r="122" ht="23.2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163"/>
      <c r="V122" s="163"/>
      <c r="W122" s="163"/>
      <c r="X122" s="163"/>
      <c r="Y122" s="163"/>
      <c r="Z122" s="163"/>
    </row>
    <row r="123" ht="23.2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163"/>
      <c r="V123" s="163"/>
      <c r="W123" s="163"/>
      <c r="X123" s="163"/>
      <c r="Y123" s="163"/>
      <c r="Z123" s="163"/>
    </row>
    <row r="124" ht="23.2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163"/>
      <c r="V124" s="163"/>
      <c r="W124" s="163"/>
      <c r="X124" s="163"/>
      <c r="Y124" s="163"/>
      <c r="Z124" s="163"/>
    </row>
    <row r="125" ht="23.2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163"/>
      <c r="V125" s="163"/>
      <c r="W125" s="163"/>
      <c r="X125" s="163"/>
      <c r="Y125" s="163"/>
      <c r="Z125" s="163"/>
    </row>
    <row r="126" ht="23.2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163"/>
      <c r="V126" s="163"/>
      <c r="W126" s="163"/>
      <c r="X126" s="163"/>
      <c r="Y126" s="163"/>
      <c r="Z126" s="163"/>
    </row>
    <row r="127" ht="23.2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163"/>
      <c r="V127" s="163"/>
      <c r="W127" s="163"/>
      <c r="X127" s="163"/>
      <c r="Y127" s="163"/>
      <c r="Z127" s="163"/>
    </row>
    <row r="128" ht="23.2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163"/>
      <c r="V128" s="163"/>
      <c r="W128" s="163"/>
      <c r="X128" s="163"/>
      <c r="Y128" s="163"/>
      <c r="Z128" s="163"/>
    </row>
    <row r="129" ht="23.2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163"/>
      <c r="V129" s="163"/>
      <c r="W129" s="163"/>
      <c r="X129" s="163"/>
      <c r="Y129" s="163"/>
      <c r="Z129" s="163"/>
    </row>
    <row r="130" ht="23.2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163"/>
      <c r="V130" s="163"/>
      <c r="W130" s="163"/>
      <c r="X130" s="163"/>
      <c r="Y130" s="163"/>
      <c r="Z130" s="163"/>
    </row>
    <row r="131" ht="23.2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163"/>
      <c r="V131" s="163"/>
      <c r="W131" s="163"/>
      <c r="X131" s="163"/>
      <c r="Y131" s="163"/>
      <c r="Z131" s="163"/>
    </row>
    <row r="132" ht="23.2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163"/>
      <c r="V132" s="163"/>
      <c r="W132" s="163"/>
      <c r="X132" s="163"/>
      <c r="Y132" s="163"/>
      <c r="Z132" s="163"/>
    </row>
    <row r="133" ht="23.2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163"/>
      <c r="V133" s="163"/>
      <c r="W133" s="163"/>
      <c r="X133" s="163"/>
      <c r="Y133" s="163"/>
      <c r="Z133" s="163"/>
    </row>
    <row r="134" ht="23.2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163"/>
      <c r="V134" s="163"/>
      <c r="W134" s="163"/>
      <c r="X134" s="163"/>
      <c r="Y134" s="163"/>
      <c r="Z134" s="163"/>
    </row>
    <row r="135" ht="23.2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163"/>
      <c r="V135" s="163"/>
      <c r="W135" s="163"/>
      <c r="X135" s="163"/>
      <c r="Y135" s="163"/>
      <c r="Z135" s="163"/>
    </row>
    <row r="136" ht="23.2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163"/>
      <c r="V136" s="163"/>
      <c r="W136" s="163"/>
      <c r="X136" s="163"/>
      <c r="Y136" s="163"/>
      <c r="Z136" s="163"/>
    </row>
    <row r="137" ht="23.2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163"/>
      <c r="V137" s="163"/>
      <c r="W137" s="163"/>
      <c r="X137" s="163"/>
      <c r="Y137" s="163"/>
      <c r="Z137" s="163"/>
    </row>
    <row r="138" ht="23.2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163"/>
      <c r="V138" s="163"/>
      <c r="W138" s="163"/>
      <c r="X138" s="163"/>
      <c r="Y138" s="163"/>
      <c r="Z138" s="163"/>
    </row>
    <row r="139" ht="23.2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163"/>
      <c r="V139" s="163"/>
      <c r="W139" s="163"/>
      <c r="X139" s="163"/>
      <c r="Y139" s="163"/>
      <c r="Z139" s="163"/>
    </row>
    <row r="140" ht="23.2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163"/>
      <c r="V140" s="163"/>
      <c r="W140" s="163"/>
      <c r="X140" s="163"/>
      <c r="Y140" s="163"/>
      <c r="Z140" s="163"/>
    </row>
    <row r="141" ht="23.2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163"/>
      <c r="V141" s="163"/>
      <c r="W141" s="163"/>
      <c r="X141" s="163"/>
      <c r="Y141" s="163"/>
      <c r="Z141" s="163"/>
    </row>
    <row r="142" ht="23.2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163"/>
      <c r="V142" s="163"/>
      <c r="W142" s="163"/>
      <c r="X142" s="163"/>
      <c r="Y142" s="163"/>
      <c r="Z142" s="163"/>
    </row>
    <row r="143" ht="23.2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163"/>
      <c r="V143" s="163"/>
      <c r="W143" s="163"/>
      <c r="X143" s="163"/>
      <c r="Y143" s="163"/>
      <c r="Z143" s="163"/>
    </row>
    <row r="144" ht="23.2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163"/>
      <c r="V144" s="163"/>
      <c r="W144" s="163"/>
      <c r="X144" s="163"/>
      <c r="Y144" s="163"/>
      <c r="Z144" s="163"/>
    </row>
    <row r="145" ht="23.2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163"/>
      <c r="V145" s="163"/>
      <c r="W145" s="163"/>
      <c r="X145" s="163"/>
      <c r="Y145" s="163"/>
      <c r="Z145" s="163"/>
    </row>
    <row r="146" ht="23.2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163"/>
      <c r="V146" s="163"/>
      <c r="W146" s="163"/>
      <c r="X146" s="163"/>
      <c r="Y146" s="163"/>
      <c r="Z146" s="163"/>
    </row>
    <row r="147" ht="23.2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163"/>
      <c r="V147" s="163"/>
      <c r="W147" s="163"/>
      <c r="X147" s="163"/>
      <c r="Y147" s="163"/>
      <c r="Z147" s="163"/>
    </row>
    <row r="148" ht="23.2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163"/>
      <c r="V148" s="163"/>
      <c r="W148" s="163"/>
      <c r="X148" s="163"/>
      <c r="Y148" s="163"/>
      <c r="Z148" s="163"/>
    </row>
    <row r="149" ht="23.2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163"/>
      <c r="V149" s="163"/>
      <c r="W149" s="163"/>
      <c r="X149" s="163"/>
      <c r="Y149" s="163"/>
      <c r="Z149" s="163"/>
    </row>
    <row r="150" ht="23.2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163"/>
      <c r="V150" s="163"/>
      <c r="W150" s="163"/>
      <c r="X150" s="163"/>
      <c r="Y150" s="163"/>
      <c r="Z150" s="163"/>
    </row>
    <row r="151" ht="23.2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163"/>
      <c r="V151" s="163"/>
      <c r="W151" s="163"/>
      <c r="X151" s="163"/>
      <c r="Y151" s="163"/>
      <c r="Z151" s="163"/>
    </row>
    <row r="152" ht="23.2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163"/>
      <c r="V152" s="163"/>
      <c r="W152" s="163"/>
      <c r="X152" s="163"/>
      <c r="Y152" s="163"/>
      <c r="Z152" s="163"/>
    </row>
    <row r="153" ht="23.2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163"/>
      <c r="V153" s="163"/>
      <c r="W153" s="163"/>
      <c r="X153" s="163"/>
      <c r="Y153" s="163"/>
      <c r="Z153" s="163"/>
    </row>
    <row r="154" ht="23.2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163"/>
      <c r="V154" s="163"/>
      <c r="W154" s="163"/>
      <c r="X154" s="163"/>
      <c r="Y154" s="163"/>
      <c r="Z154" s="163"/>
    </row>
    <row r="155" ht="23.2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163"/>
      <c r="V155" s="163"/>
      <c r="W155" s="163"/>
      <c r="X155" s="163"/>
      <c r="Y155" s="163"/>
      <c r="Z155" s="163"/>
    </row>
    <row r="156" ht="23.2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163"/>
      <c r="V156" s="163"/>
      <c r="W156" s="163"/>
      <c r="X156" s="163"/>
      <c r="Y156" s="163"/>
      <c r="Z156" s="163"/>
    </row>
    <row r="157" ht="23.2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163"/>
      <c r="V157" s="163"/>
      <c r="W157" s="163"/>
      <c r="X157" s="163"/>
      <c r="Y157" s="163"/>
      <c r="Z157" s="163"/>
    </row>
    <row r="158" ht="23.2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163"/>
      <c r="V158" s="163"/>
      <c r="W158" s="163"/>
      <c r="X158" s="163"/>
      <c r="Y158" s="163"/>
      <c r="Z158" s="163"/>
    </row>
    <row r="159" ht="23.2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163"/>
      <c r="V159" s="163"/>
      <c r="W159" s="163"/>
      <c r="X159" s="163"/>
      <c r="Y159" s="163"/>
      <c r="Z159" s="163"/>
    </row>
    <row r="160" ht="23.2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163"/>
      <c r="V160" s="163"/>
      <c r="W160" s="163"/>
      <c r="X160" s="163"/>
      <c r="Y160" s="163"/>
      <c r="Z160" s="163"/>
    </row>
    <row r="161" ht="23.2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163"/>
      <c r="V161" s="163"/>
      <c r="W161" s="163"/>
      <c r="X161" s="163"/>
      <c r="Y161" s="163"/>
      <c r="Z161" s="163"/>
    </row>
    <row r="162" ht="23.2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163"/>
      <c r="V162" s="163"/>
      <c r="W162" s="163"/>
      <c r="X162" s="163"/>
      <c r="Y162" s="163"/>
      <c r="Z162" s="163"/>
    </row>
    <row r="163" ht="23.2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163"/>
      <c r="V163" s="163"/>
      <c r="W163" s="163"/>
      <c r="X163" s="163"/>
      <c r="Y163" s="163"/>
      <c r="Z163" s="163"/>
    </row>
    <row r="164" ht="23.2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163"/>
      <c r="V164" s="163"/>
      <c r="W164" s="163"/>
      <c r="X164" s="163"/>
      <c r="Y164" s="163"/>
      <c r="Z164" s="163"/>
    </row>
    <row r="165" ht="23.2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163"/>
      <c r="V165" s="163"/>
      <c r="W165" s="163"/>
      <c r="X165" s="163"/>
      <c r="Y165" s="163"/>
      <c r="Z165" s="163"/>
    </row>
    <row r="166" ht="23.2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163"/>
      <c r="V166" s="163"/>
      <c r="W166" s="163"/>
      <c r="X166" s="163"/>
      <c r="Y166" s="163"/>
      <c r="Z166" s="163"/>
    </row>
    <row r="167" ht="23.2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163"/>
      <c r="V167" s="163"/>
      <c r="W167" s="163"/>
      <c r="X167" s="163"/>
      <c r="Y167" s="163"/>
      <c r="Z167" s="163"/>
    </row>
    <row r="168" ht="23.2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163"/>
      <c r="V168" s="163"/>
      <c r="W168" s="163"/>
      <c r="X168" s="163"/>
      <c r="Y168" s="163"/>
      <c r="Z168" s="163"/>
    </row>
    <row r="169" ht="23.2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163"/>
      <c r="V169" s="163"/>
      <c r="W169" s="163"/>
      <c r="X169" s="163"/>
      <c r="Y169" s="163"/>
      <c r="Z169" s="163"/>
    </row>
    <row r="170" ht="23.2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163"/>
      <c r="V170" s="163"/>
      <c r="W170" s="163"/>
      <c r="X170" s="163"/>
      <c r="Y170" s="163"/>
      <c r="Z170" s="163"/>
    </row>
    <row r="171" ht="23.2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163"/>
      <c r="V171" s="163"/>
      <c r="W171" s="163"/>
      <c r="X171" s="163"/>
      <c r="Y171" s="163"/>
      <c r="Z171" s="163"/>
    </row>
    <row r="172" ht="23.2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163"/>
      <c r="V172" s="163"/>
      <c r="W172" s="163"/>
      <c r="X172" s="163"/>
      <c r="Y172" s="163"/>
      <c r="Z172" s="163"/>
    </row>
    <row r="173" ht="23.2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163"/>
      <c r="V173" s="163"/>
      <c r="W173" s="163"/>
      <c r="X173" s="163"/>
      <c r="Y173" s="163"/>
      <c r="Z173" s="163"/>
    </row>
    <row r="174" ht="23.2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163"/>
      <c r="V174" s="163"/>
      <c r="W174" s="163"/>
      <c r="X174" s="163"/>
      <c r="Y174" s="163"/>
      <c r="Z174" s="163"/>
    </row>
    <row r="175" ht="23.2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163"/>
      <c r="V175" s="163"/>
      <c r="W175" s="163"/>
      <c r="X175" s="163"/>
      <c r="Y175" s="163"/>
      <c r="Z175" s="163"/>
    </row>
    <row r="176" ht="23.2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163"/>
      <c r="V176" s="163"/>
      <c r="W176" s="163"/>
      <c r="X176" s="163"/>
      <c r="Y176" s="163"/>
      <c r="Z176" s="163"/>
    </row>
    <row r="177" ht="23.2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163"/>
      <c r="V177" s="163"/>
      <c r="W177" s="163"/>
      <c r="X177" s="163"/>
      <c r="Y177" s="163"/>
      <c r="Z177" s="163"/>
    </row>
    <row r="178" ht="23.2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163"/>
      <c r="V178" s="163"/>
      <c r="W178" s="163"/>
      <c r="X178" s="163"/>
      <c r="Y178" s="163"/>
      <c r="Z178" s="163"/>
    </row>
    <row r="179" ht="23.2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163"/>
      <c r="V179" s="163"/>
      <c r="W179" s="163"/>
      <c r="X179" s="163"/>
      <c r="Y179" s="163"/>
      <c r="Z179" s="163"/>
    </row>
    <row r="180" ht="23.2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163"/>
      <c r="V180" s="163"/>
      <c r="W180" s="163"/>
      <c r="X180" s="163"/>
      <c r="Y180" s="163"/>
      <c r="Z180" s="163"/>
    </row>
    <row r="181" ht="23.2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163"/>
      <c r="V181" s="163"/>
      <c r="W181" s="163"/>
      <c r="X181" s="163"/>
      <c r="Y181" s="163"/>
      <c r="Z181" s="163"/>
    </row>
    <row r="182" ht="23.2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163"/>
      <c r="V182" s="163"/>
      <c r="W182" s="163"/>
      <c r="X182" s="163"/>
      <c r="Y182" s="163"/>
      <c r="Z182" s="163"/>
    </row>
    <row r="183" ht="23.2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163"/>
      <c r="V183" s="163"/>
      <c r="W183" s="163"/>
      <c r="X183" s="163"/>
      <c r="Y183" s="163"/>
      <c r="Z183" s="163"/>
    </row>
    <row r="184" ht="23.2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163"/>
      <c r="V184" s="163"/>
      <c r="W184" s="163"/>
      <c r="X184" s="163"/>
      <c r="Y184" s="163"/>
      <c r="Z184" s="163"/>
    </row>
    <row r="185" ht="23.2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163"/>
      <c r="V185" s="163"/>
      <c r="W185" s="163"/>
      <c r="X185" s="163"/>
      <c r="Y185" s="163"/>
      <c r="Z185" s="163"/>
    </row>
    <row r="186" ht="23.2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163"/>
      <c r="V186" s="163"/>
      <c r="W186" s="163"/>
      <c r="X186" s="163"/>
      <c r="Y186" s="163"/>
      <c r="Z186" s="163"/>
    </row>
    <row r="187" ht="23.2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163"/>
      <c r="V187" s="163"/>
      <c r="W187" s="163"/>
      <c r="X187" s="163"/>
      <c r="Y187" s="163"/>
      <c r="Z187" s="163"/>
    </row>
    <row r="188" ht="23.2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163"/>
      <c r="V188" s="163"/>
      <c r="W188" s="163"/>
      <c r="X188" s="163"/>
      <c r="Y188" s="163"/>
      <c r="Z188" s="163"/>
    </row>
    <row r="189" ht="23.2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163"/>
      <c r="V189" s="163"/>
      <c r="W189" s="163"/>
      <c r="X189" s="163"/>
      <c r="Y189" s="163"/>
      <c r="Z189" s="163"/>
    </row>
    <row r="190" ht="23.2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163"/>
      <c r="V190" s="163"/>
      <c r="W190" s="163"/>
      <c r="X190" s="163"/>
      <c r="Y190" s="163"/>
      <c r="Z190" s="163"/>
    </row>
    <row r="191" ht="23.2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163"/>
      <c r="V191" s="163"/>
      <c r="W191" s="163"/>
      <c r="X191" s="163"/>
      <c r="Y191" s="163"/>
      <c r="Z191" s="163"/>
    </row>
    <row r="192" ht="23.2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163"/>
      <c r="V192" s="163"/>
      <c r="W192" s="163"/>
      <c r="X192" s="163"/>
      <c r="Y192" s="163"/>
      <c r="Z192" s="163"/>
    </row>
    <row r="193" ht="23.2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163"/>
      <c r="V193" s="163"/>
      <c r="W193" s="163"/>
      <c r="X193" s="163"/>
      <c r="Y193" s="163"/>
      <c r="Z193" s="163"/>
    </row>
    <row r="194" ht="23.2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163"/>
      <c r="V194" s="163"/>
      <c r="W194" s="163"/>
      <c r="X194" s="163"/>
      <c r="Y194" s="163"/>
      <c r="Z194" s="163"/>
    </row>
    <row r="195" ht="23.2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163"/>
      <c r="V195" s="163"/>
      <c r="W195" s="163"/>
      <c r="X195" s="163"/>
      <c r="Y195" s="163"/>
      <c r="Z195" s="163"/>
    </row>
    <row r="196" ht="23.2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163"/>
      <c r="V196" s="163"/>
      <c r="W196" s="163"/>
      <c r="X196" s="163"/>
      <c r="Y196" s="163"/>
      <c r="Z196" s="163"/>
    </row>
    <row r="197" ht="23.2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163"/>
      <c r="V197" s="163"/>
      <c r="W197" s="163"/>
      <c r="X197" s="163"/>
      <c r="Y197" s="163"/>
      <c r="Z197" s="163"/>
    </row>
    <row r="198" ht="23.2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163"/>
      <c r="V198" s="163"/>
      <c r="W198" s="163"/>
      <c r="X198" s="163"/>
      <c r="Y198" s="163"/>
      <c r="Z198" s="163"/>
    </row>
    <row r="199" ht="23.2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163"/>
      <c r="V199" s="163"/>
      <c r="W199" s="163"/>
      <c r="X199" s="163"/>
      <c r="Y199" s="163"/>
      <c r="Z199" s="163"/>
    </row>
    <row r="200" ht="23.2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163"/>
      <c r="V200" s="163"/>
      <c r="W200" s="163"/>
      <c r="X200" s="163"/>
      <c r="Y200" s="163"/>
      <c r="Z200" s="163"/>
    </row>
    <row r="201" ht="23.2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163"/>
      <c r="V201" s="163"/>
      <c r="W201" s="163"/>
      <c r="X201" s="163"/>
      <c r="Y201" s="163"/>
      <c r="Z201" s="163"/>
    </row>
    <row r="202" ht="23.2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163"/>
      <c r="V202" s="163"/>
      <c r="W202" s="163"/>
      <c r="X202" s="163"/>
      <c r="Y202" s="163"/>
      <c r="Z202" s="163"/>
    </row>
    <row r="203" ht="23.2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163"/>
      <c r="V203" s="163"/>
      <c r="W203" s="163"/>
      <c r="X203" s="163"/>
      <c r="Y203" s="163"/>
      <c r="Z203" s="163"/>
    </row>
    <row r="204" ht="23.2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163"/>
      <c r="V204" s="163"/>
      <c r="W204" s="163"/>
      <c r="X204" s="163"/>
      <c r="Y204" s="163"/>
      <c r="Z204" s="163"/>
    </row>
    <row r="205" ht="23.2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163"/>
      <c r="V205" s="163"/>
      <c r="W205" s="163"/>
      <c r="X205" s="163"/>
      <c r="Y205" s="163"/>
      <c r="Z205" s="163"/>
    </row>
    <row r="206" ht="23.2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163"/>
      <c r="V206" s="163"/>
      <c r="W206" s="163"/>
      <c r="X206" s="163"/>
      <c r="Y206" s="163"/>
      <c r="Z206" s="163"/>
    </row>
    <row r="207" ht="23.2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163"/>
      <c r="V207" s="163"/>
      <c r="W207" s="163"/>
      <c r="X207" s="163"/>
      <c r="Y207" s="163"/>
      <c r="Z207" s="163"/>
    </row>
    <row r="208" ht="23.2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163"/>
      <c r="V208" s="163"/>
      <c r="W208" s="163"/>
      <c r="X208" s="163"/>
      <c r="Y208" s="163"/>
      <c r="Z208" s="163"/>
    </row>
    <row r="209" ht="23.2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163"/>
      <c r="V209" s="163"/>
      <c r="W209" s="163"/>
      <c r="X209" s="163"/>
      <c r="Y209" s="163"/>
      <c r="Z209" s="163"/>
    </row>
    <row r="210" ht="23.2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163"/>
      <c r="V210" s="163"/>
      <c r="W210" s="163"/>
      <c r="X210" s="163"/>
      <c r="Y210" s="163"/>
      <c r="Z210" s="163"/>
    </row>
    <row r="211" ht="23.25" customHeight="1">
      <c r="A211" s="188"/>
      <c r="B211" s="189"/>
      <c r="C211" s="188"/>
      <c r="D211" s="188"/>
      <c r="E211" s="188"/>
      <c r="F211" s="188"/>
      <c r="G211" s="188"/>
      <c r="H211" s="188"/>
      <c r="I211" s="188"/>
      <c r="J211" s="188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163"/>
      <c r="V211" s="163"/>
      <c r="W211" s="163"/>
      <c r="X211" s="163"/>
      <c r="Y211" s="163"/>
      <c r="Z211" s="163"/>
    </row>
    <row r="212" ht="23.25" customHeight="1">
      <c r="A212" s="188"/>
      <c r="B212" s="189"/>
      <c r="C212" s="188"/>
      <c r="D212" s="188"/>
      <c r="E212" s="188"/>
      <c r="F212" s="188"/>
      <c r="G212" s="188"/>
      <c r="H212" s="188"/>
      <c r="I212" s="188"/>
      <c r="J212" s="188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163"/>
      <c r="V212" s="163"/>
      <c r="W212" s="163"/>
      <c r="X212" s="163"/>
      <c r="Y212" s="163"/>
      <c r="Z212" s="163"/>
    </row>
    <row r="213" ht="23.25" customHeight="1">
      <c r="A213" s="188"/>
      <c r="B213" s="189"/>
      <c r="C213" s="188"/>
      <c r="D213" s="188"/>
      <c r="E213" s="188"/>
      <c r="F213" s="188"/>
      <c r="G213" s="188"/>
      <c r="H213" s="188"/>
      <c r="I213" s="188"/>
      <c r="J213" s="188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163"/>
      <c r="V213" s="163"/>
      <c r="W213" s="163"/>
      <c r="X213" s="163"/>
      <c r="Y213" s="163"/>
      <c r="Z213" s="163"/>
    </row>
    <row r="214" ht="23.25" customHeight="1">
      <c r="A214" s="188"/>
      <c r="B214" s="189"/>
      <c r="C214" s="188"/>
      <c r="D214" s="188"/>
      <c r="E214" s="188"/>
      <c r="F214" s="188"/>
      <c r="G214" s="188"/>
      <c r="H214" s="188"/>
      <c r="I214" s="188"/>
      <c r="J214" s="188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163"/>
      <c r="V214" s="163"/>
      <c r="W214" s="163"/>
      <c r="X214" s="163"/>
      <c r="Y214" s="163"/>
      <c r="Z214" s="163"/>
    </row>
    <row r="215" ht="23.25" customHeight="1">
      <c r="A215" s="188"/>
      <c r="B215" s="189"/>
      <c r="C215" s="188"/>
      <c r="D215" s="188"/>
      <c r="E215" s="188"/>
      <c r="F215" s="188"/>
      <c r="G215" s="188"/>
      <c r="H215" s="188"/>
      <c r="I215" s="188"/>
      <c r="J215" s="188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163"/>
      <c r="V215" s="163"/>
      <c r="W215" s="163"/>
      <c r="X215" s="163"/>
      <c r="Y215" s="163"/>
      <c r="Z215" s="163"/>
    </row>
    <row r="216" ht="23.25" customHeight="1">
      <c r="A216" s="188"/>
      <c r="B216" s="189"/>
      <c r="C216" s="188"/>
      <c r="D216" s="188"/>
      <c r="E216" s="188"/>
      <c r="F216" s="188"/>
      <c r="G216" s="188"/>
      <c r="H216" s="188"/>
      <c r="I216" s="188"/>
      <c r="J216" s="188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163"/>
      <c r="V216" s="163"/>
      <c r="W216" s="163"/>
      <c r="X216" s="163"/>
      <c r="Y216" s="163"/>
      <c r="Z216" s="163"/>
    </row>
    <row r="217" ht="23.25" customHeight="1">
      <c r="A217" s="188"/>
      <c r="B217" s="189"/>
      <c r="C217" s="188"/>
      <c r="D217" s="188"/>
      <c r="E217" s="188"/>
      <c r="F217" s="188"/>
      <c r="G217" s="188"/>
      <c r="H217" s="188"/>
      <c r="I217" s="188"/>
      <c r="J217" s="188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163"/>
      <c r="V217" s="163"/>
      <c r="W217" s="163"/>
      <c r="X217" s="163"/>
      <c r="Y217" s="163"/>
      <c r="Z217" s="163"/>
    </row>
    <row r="218" ht="23.25" customHeight="1">
      <c r="A218" s="188"/>
      <c r="B218" s="189"/>
      <c r="C218" s="188"/>
      <c r="D218" s="188"/>
      <c r="E218" s="188"/>
      <c r="F218" s="188"/>
      <c r="G218" s="188"/>
      <c r="H218" s="188"/>
      <c r="I218" s="188"/>
      <c r="J218" s="188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163"/>
      <c r="V218" s="163"/>
      <c r="W218" s="163"/>
      <c r="X218" s="163"/>
      <c r="Y218" s="163"/>
      <c r="Z218" s="163"/>
    </row>
    <row r="219" ht="23.25" customHeight="1">
      <c r="A219" s="188"/>
      <c r="B219" s="189"/>
      <c r="C219" s="188"/>
      <c r="D219" s="188"/>
      <c r="E219" s="188"/>
      <c r="F219" s="188"/>
      <c r="G219" s="188"/>
      <c r="H219" s="188"/>
      <c r="I219" s="188"/>
      <c r="J219" s="188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163"/>
      <c r="V219" s="163"/>
      <c r="W219" s="163"/>
      <c r="X219" s="163"/>
      <c r="Y219" s="163"/>
      <c r="Z219" s="163"/>
    </row>
    <row r="220" ht="23.25" customHeight="1">
      <c r="A220" s="188"/>
      <c r="B220" s="189"/>
      <c r="C220" s="188"/>
      <c r="D220" s="188"/>
      <c r="E220" s="188"/>
      <c r="F220" s="188"/>
      <c r="G220" s="188"/>
      <c r="H220" s="188"/>
      <c r="I220" s="188"/>
      <c r="J220" s="188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163"/>
      <c r="V220" s="163"/>
      <c r="W220" s="163"/>
      <c r="X220" s="163"/>
      <c r="Y220" s="163"/>
      <c r="Z220" s="163"/>
    </row>
    <row r="221" ht="23.25" customHeight="1">
      <c r="A221" s="188"/>
      <c r="B221" s="189"/>
      <c r="C221" s="188"/>
      <c r="D221" s="188"/>
      <c r="E221" s="188"/>
      <c r="F221" s="188"/>
      <c r="G221" s="188"/>
      <c r="H221" s="188"/>
      <c r="I221" s="188"/>
      <c r="J221" s="188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163"/>
      <c r="V221" s="163"/>
      <c r="W221" s="163"/>
      <c r="X221" s="163"/>
      <c r="Y221" s="163"/>
      <c r="Z221" s="163"/>
    </row>
    <row r="222" ht="23.25" customHeight="1">
      <c r="A222" s="188"/>
      <c r="B222" s="189"/>
      <c r="C222" s="188"/>
      <c r="D222" s="188"/>
      <c r="E222" s="188"/>
      <c r="F222" s="188"/>
      <c r="G222" s="188"/>
      <c r="H222" s="188"/>
      <c r="I222" s="188"/>
      <c r="J222" s="188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163"/>
      <c r="V222" s="163"/>
      <c r="W222" s="163"/>
      <c r="X222" s="163"/>
      <c r="Y222" s="163"/>
      <c r="Z222" s="163"/>
    </row>
    <row r="223" ht="23.25" customHeight="1">
      <c r="A223" s="188"/>
      <c r="B223" s="189"/>
      <c r="C223" s="188"/>
      <c r="D223" s="188"/>
      <c r="E223" s="188"/>
      <c r="F223" s="188"/>
      <c r="G223" s="188"/>
      <c r="H223" s="188"/>
      <c r="I223" s="188"/>
      <c r="J223" s="188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163"/>
      <c r="V223" s="163"/>
      <c r="W223" s="163"/>
      <c r="X223" s="163"/>
      <c r="Y223" s="163"/>
      <c r="Z223" s="163"/>
    </row>
    <row r="224" ht="23.25" customHeight="1">
      <c r="A224" s="188"/>
      <c r="B224" s="189"/>
      <c r="C224" s="188"/>
      <c r="D224" s="188"/>
      <c r="E224" s="188"/>
      <c r="F224" s="188"/>
      <c r="G224" s="188"/>
      <c r="H224" s="188"/>
      <c r="I224" s="188"/>
      <c r="J224" s="188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163"/>
      <c r="V224" s="163"/>
      <c r="W224" s="163"/>
      <c r="X224" s="163"/>
      <c r="Y224" s="163"/>
      <c r="Z224" s="163"/>
    </row>
    <row r="225" ht="23.25" customHeight="1">
      <c r="A225" s="188"/>
      <c r="B225" s="189"/>
      <c r="C225" s="188"/>
      <c r="D225" s="188"/>
      <c r="E225" s="188"/>
      <c r="F225" s="188"/>
      <c r="G225" s="188"/>
      <c r="H225" s="188"/>
      <c r="I225" s="188"/>
      <c r="J225" s="188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163"/>
      <c r="V225" s="163"/>
      <c r="W225" s="163"/>
      <c r="X225" s="163"/>
      <c r="Y225" s="163"/>
      <c r="Z225" s="163"/>
    </row>
    <row r="226" ht="23.25" customHeight="1">
      <c r="A226" s="188"/>
      <c r="B226" s="189"/>
      <c r="C226" s="188"/>
      <c r="D226" s="188"/>
      <c r="E226" s="188"/>
      <c r="F226" s="188"/>
      <c r="G226" s="188"/>
      <c r="H226" s="188"/>
      <c r="I226" s="188"/>
      <c r="J226" s="188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163"/>
      <c r="V226" s="163"/>
      <c r="W226" s="163"/>
      <c r="X226" s="163"/>
      <c r="Y226" s="163"/>
      <c r="Z226" s="163"/>
    </row>
    <row r="227" ht="23.25" customHeight="1">
      <c r="A227" s="188"/>
      <c r="B227" s="189"/>
      <c r="C227" s="188"/>
      <c r="D227" s="188"/>
      <c r="E227" s="188"/>
      <c r="F227" s="188"/>
      <c r="G227" s="188"/>
      <c r="H227" s="188"/>
      <c r="I227" s="188"/>
      <c r="J227" s="188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163"/>
      <c r="V227" s="163"/>
      <c r="W227" s="163"/>
      <c r="X227" s="163"/>
      <c r="Y227" s="163"/>
      <c r="Z227" s="163"/>
    </row>
    <row r="228" ht="23.25" customHeight="1">
      <c r="A228" s="188"/>
      <c r="B228" s="189"/>
      <c r="C228" s="188"/>
      <c r="D228" s="188"/>
      <c r="E228" s="188"/>
      <c r="F228" s="188"/>
      <c r="G228" s="188"/>
      <c r="H228" s="188"/>
      <c r="I228" s="188"/>
      <c r="J228" s="188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163"/>
      <c r="V228" s="163"/>
      <c r="W228" s="163"/>
      <c r="X228" s="163"/>
      <c r="Y228" s="163"/>
      <c r="Z228" s="163"/>
    </row>
    <row r="229" ht="23.25" customHeight="1">
      <c r="A229" s="188"/>
      <c r="B229" s="189"/>
      <c r="C229" s="188"/>
      <c r="D229" s="188"/>
      <c r="E229" s="188"/>
      <c r="F229" s="188"/>
      <c r="G229" s="188"/>
      <c r="H229" s="188"/>
      <c r="I229" s="188"/>
      <c r="J229" s="188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163"/>
      <c r="V229" s="163"/>
      <c r="W229" s="163"/>
      <c r="X229" s="163"/>
      <c r="Y229" s="163"/>
      <c r="Z229" s="163"/>
    </row>
    <row r="230" ht="23.25" customHeight="1">
      <c r="A230" s="188"/>
      <c r="B230" s="189"/>
      <c r="C230" s="188"/>
      <c r="D230" s="188"/>
      <c r="E230" s="188"/>
      <c r="F230" s="188"/>
      <c r="G230" s="188"/>
      <c r="H230" s="188"/>
      <c r="I230" s="188"/>
      <c r="J230" s="188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163"/>
      <c r="V230" s="163"/>
      <c r="W230" s="163"/>
      <c r="X230" s="163"/>
      <c r="Y230" s="163"/>
      <c r="Z230" s="163"/>
    </row>
    <row r="231" ht="23.25" customHeight="1">
      <c r="A231" s="188"/>
      <c r="B231" s="189"/>
      <c r="C231" s="188"/>
      <c r="D231" s="188"/>
      <c r="E231" s="188"/>
      <c r="F231" s="188"/>
      <c r="G231" s="188"/>
      <c r="H231" s="188"/>
      <c r="I231" s="188"/>
      <c r="J231" s="188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163"/>
      <c r="V231" s="163"/>
      <c r="W231" s="163"/>
      <c r="X231" s="163"/>
      <c r="Y231" s="163"/>
      <c r="Z231" s="163"/>
    </row>
    <row r="232" ht="23.25" customHeight="1">
      <c r="A232" s="188"/>
      <c r="B232" s="189"/>
      <c r="C232" s="188"/>
      <c r="D232" s="188"/>
      <c r="E232" s="188"/>
      <c r="F232" s="188"/>
      <c r="G232" s="188"/>
      <c r="H232" s="188"/>
      <c r="I232" s="188"/>
      <c r="J232" s="188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163"/>
      <c r="V232" s="163"/>
      <c r="W232" s="163"/>
      <c r="X232" s="163"/>
      <c r="Y232" s="163"/>
      <c r="Z232" s="163"/>
    </row>
    <row r="233" ht="23.25" customHeight="1">
      <c r="A233" s="188"/>
      <c r="B233" s="189"/>
      <c r="C233" s="188"/>
      <c r="D233" s="188"/>
      <c r="E233" s="188"/>
      <c r="F233" s="188"/>
      <c r="G233" s="188"/>
      <c r="H233" s="188"/>
      <c r="I233" s="188"/>
      <c r="J233" s="188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163"/>
      <c r="V233" s="163"/>
      <c r="W233" s="163"/>
      <c r="X233" s="163"/>
      <c r="Y233" s="163"/>
      <c r="Z233" s="163"/>
    </row>
    <row r="234" ht="23.25" customHeight="1">
      <c r="A234" s="188"/>
      <c r="B234" s="189"/>
      <c r="C234" s="188"/>
      <c r="D234" s="188"/>
      <c r="E234" s="188"/>
      <c r="F234" s="188"/>
      <c r="G234" s="188"/>
      <c r="H234" s="188"/>
      <c r="I234" s="188"/>
      <c r="J234" s="188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163"/>
      <c r="V234" s="163"/>
      <c r="W234" s="163"/>
      <c r="X234" s="163"/>
      <c r="Y234" s="163"/>
      <c r="Z234" s="163"/>
    </row>
    <row r="235" ht="23.25" customHeight="1">
      <c r="A235" s="188"/>
      <c r="B235" s="189"/>
      <c r="C235" s="188"/>
      <c r="D235" s="188"/>
      <c r="E235" s="188"/>
      <c r="F235" s="188"/>
      <c r="G235" s="188"/>
      <c r="H235" s="188"/>
      <c r="I235" s="188"/>
      <c r="J235" s="188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163"/>
      <c r="V235" s="163"/>
      <c r="W235" s="163"/>
      <c r="X235" s="163"/>
      <c r="Y235" s="163"/>
      <c r="Z235" s="163"/>
    </row>
    <row r="236" ht="23.25" customHeight="1">
      <c r="A236" s="188"/>
      <c r="B236" s="189"/>
      <c r="C236" s="188"/>
      <c r="D236" s="188"/>
      <c r="E236" s="188"/>
      <c r="F236" s="188"/>
      <c r="G236" s="188"/>
      <c r="H236" s="188"/>
      <c r="I236" s="188"/>
      <c r="J236" s="188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163"/>
      <c r="V236" s="163"/>
      <c r="W236" s="163"/>
      <c r="X236" s="163"/>
      <c r="Y236" s="163"/>
      <c r="Z236" s="163"/>
    </row>
    <row r="237" ht="23.25" customHeight="1">
      <c r="A237" s="188"/>
      <c r="B237" s="189"/>
      <c r="C237" s="188"/>
      <c r="D237" s="188"/>
      <c r="E237" s="188"/>
      <c r="F237" s="188"/>
      <c r="G237" s="188"/>
      <c r="H237" s="188"/>
      <c r="I237" s="188"/>
      <c r="J237" s="188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163"/>
      <c r="V237" s="163"/>
      <c r="W237" s="163"/>
      <c r="X237" s="163"/>
      <c r="Y237" s="163"/>
      <c r="Z237" s="163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16"/>
      <c r="V997" s="16"/>
      <c r="W997" s="16"/>
      <c r="X997" s="16"/>
      <c r="Y997" s="16"/>
      <c r="Z997" s="16"/>
    </row>
  </sheetData>
  <mergeCells count="57">
    <mergeCell ref="I41:I45"/>
    <mergeCell ref="J41:J45"/>
    <mergeCell ref="B33:B40"/>
    <mergeCell ref="F33:F40"/>
    <mergeCell ref="G33:G40"/>
    <mergeCell ref="H33:H40"/>
    <mergeCell ref="I33:I40"/>
    <mergeCell ref="J33:J40"/>
    <mergeCell ref="F41:F45"/>
    <mergeCell ref="B41:B45"/>
    <mergeCell ref="B46:B53"/>
    <mergeCell ref="B54:B58"/>
    <mergeCell ref="C57:C58"/>
    <mergeCell ref="A4:C4"/>
    <mergeCell ref="A5:C5"/>
    <mergeCell ref="D5:E5"/>
    <mergeCell ref="C7:E7"/>
    <mergeCell ref="A8:A58"/>
    <mergeCell ref="B8:B27"/>
    <mergeCell ref="C8:C11"/>
    <mergeCell ref="A1:C1"/>
    <mergeCell ref="D1:E1"/>
    <mergeCell ref="A2:C2"/>
    <mergeCell ref="D2:E2"/>
    <mergeCell ref="A3:C3"/>
    <mergeCell ref="D3:G3"/>
    <mergeCell ref="D4:E4"/>
    <mergeCell ref="F8:F27"/>
    <mergeCell ref="G8:G27"/>
    <mergeCell ref="H8:H27"/>
    <mergeCell ref="I8:I27"/>
    <mergeCell ref="J8:J27"/>
    <mergeCell ref="C12:C13"/>
    <mergeCell ref="C14:C16"/>
    <mergeCell ref="C18:C22"/>
    <mergeCell ref="C23:C27"/>
    <mergeCell ref="B28:B32"/>
    <mergeCell ref="C28:C31"/>
    <mergeCell ref="F28:F32"/>
    <mergeCell ref="G28:G32"/>
    <mergeCell ref="H28:H32"/>
    <mergeCell ref="I28:I32"/>
    <mergeCell ref="J28:J32"/>
    <mergeCell ref="C48:C49"/>
    <mergeCell ref="C50:C53"/>
    <mergeCell ref="F54:F58"/>
    <mergeCell ref="G54:G58"/>
    <mergeCell ref="H54:H58"/>
    <mergeCell ref="I54:I58"/>
    <mergeCell ref="J54:J58"/>
    <mergeCell ref="G41:G45"/>
    <mergeCell ref="H41:H45"/>
    <mergeCell ref="F46:F53"/>
    <mergeCell ref="G46:G53"/>
    <mergeCell ref="H46:H53"/>
    <mergeCell ref="I46:I53"/>
    <mergeCell ref="J46:J53"/>
  </mergeCells>
  <dataValidations>
    <dataValidation type="list" allowBlank="1" showErrorMessage="1" sqref="J8 J28 J33 J41 J46 J54">
      <formula1>"Passed,Failed"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0x0101000A997887B1452142832876D3BEC9047D</vt:lpwstr>
  </property>
</Properties>
</file>