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ygwin64\home\heins\GitHub\Lists\test\"/>
    </mc:Choice>
  </mc:AlternateContent>
  <bookViews>
    <workbookView xWindow="930" yWindow="0" windowWidth="27870" windowHeight="14220"/>
  </bookViews>
  <sheets>
    <sheet name="Overview" sheetId="6" r:id="rId1"/>
    <sheet name="words" sheetId="1" r:id="rId2"/>
    <sheet name="errors1" sheetId="2" r:id="rId3"/>
    <sheet name="errors2" sheetId="3" r:id="rId4"/>
    <sheet name="frac1" sheetId="4" r:id="rId5"/>
    <sheet name="frac2" sheetId="5" r:id="rId6"/>
  </sheets>
  <calcPr calcId="0"/>
</workbook>
</file>

<file path=xl/calcChain.xml><?xml version="1.0" encoding="utf-8"?>
<calcChain xmlns="http://schemas.openxmlformats.org/spreadsheetml/2006/main">
  <c r="F9" i="6" l="1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8" i="6"/>
  <c r="D49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8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F4" i="6"/>
  <c r="E4" i="6"/>
  <c r="D4" i="6"/>
  <c r="C4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J9" i="6"/>
  <c r="K9" i="6"/>
  <c r="L9" i="6"/>
  <c r="M9" i="6"/>
  <c r="J10" i="6"/>
  <c r="K10" i="6"/>
  <c r="L10" i="6"/>
  <c r="M10" i="6"/>
  <c r="J11" i="6"/>
  <c r="K11" i="6"/>
  <c r="L11" i="6"/>
  <c r="M11" i="6"/>
  <c r="J12" i="6"/>
  <c r="K12" i="6"/>
  <c r="L12" i="6"/>
  <c r="M12" i="6"/>
  <c r="J13" i="6"/>
  <c r="K13" i="6"/>
  <c r="L13" i="6"/>
  <c r="M13" i="6"/>
  <c r="J14" i="6"/>
  <c r="K14" i="6"/>
  <c r="L14" i="6"/>
  <c r="M14" i="6"/>
  <c r="J15" i="6"/>
  <c r="K15" i="6"/>
  <c r="L15" i="6"/>
  <c r="M15" i="6"/>
  <c r="J16" i="6"/>
  <c r="K16" i="6"/>
  <c r="L16" i="6"/>
  <c r="M16" i="6"/>
  <c r="J17" i="6"/>
  <c r="K17" i="6"/>
  <c r="L17" i="6"/>
  <c r="M17" i="6"/>
  <c r="J18" i="6"/>
  <c r="K18" i="6"/>
  <c r="L18" i="6"/>
  <c r="M18" i="6"/>
  <c r="J19" i="6"/>
  <c r="K19" i="6"/>
  <c r="L19" i="6"/>
  <c r="M19" i="6"/>
  <c r="J20" i="6"/>
  <c r="K20" i="6"/>
  <c r="L20" i="6"/>
  <c r="M20" i="6"/>
  <c r="J21" i="6"/>
  <c r="K21" i="6"/>
  <c r="L21" i="6"/>
  <c r="M21" i="6"/>
  <c r="J22" i="6"/>
  <c r="K22" i="6"/>
  <c r="L22" i="6"/>
  <c r="M22" i="6"/>
  <c r="J23" i="6"/>
  <c r="K23" i="6"/>
  <c r="L23" i="6"/>
  <c r="M23" i="6"/>
  <c r="J24" i="6"/>
  <c r="K24" i="6"/>
  <c r="L24" i="6"/>
  <c r="M24" i="6"/>
  <c r="J25" i="6"/>
  <c r="K25" i="6"/>
  <c r="L25" i="6"/>
  <c r="M25" i="6"/>
  <c r="J26" i="6"/>
  <c r="K26" i="6"/>
  <c r="L26" i="6"/>
  <c r="M26" i="6"/>
  <c r="J27" i="6"/>
  <c r="K27" i="6"/>
  <c r="L27" i="6"/>
  <c r="M27" i="6"/>
  <c r="J28" i="6"/>
  <c r="K28" i="6"/>
  <c r="L28" i="6"/>
  <c r="M28" i="6"/>
  <c r="J29" i="6"/>
  <c r="K29" i="6"/>
  <c r="L29" i="6"/>
  <c r="M29" i="6"/>
  <c r="J30" i="6"/>
  <c r="K30" i="6"/>
  <c r="L30" i="6"/>
  <c r="M30" i="6"/>
  <c r="J31" i="6"/>
  <c r="K31" i="6"/>
  <c r="L31" i="6"/>
  <c r="M31" i="6"/>
  <c r="J32" i="6"/>
  <c r="K32" i="6"/>
  <c r="L32" i="6"/>
  <c r="M32" i="6"/>
  <c r="J33" i="6"/>
  <c r="K33" i="6"/>
  <c r="L33" i="6"/>
  <c r="M33" i="6"/>
  <c r="J34" i="6"/>
  <c r="K34" i="6"/>
  <c r="L34" i="6"/>
  <c r="M34" i="6"/>
  <c r="J35" i="6"/>
  <c r="K35" i="6"/>
  <c r="L35" i="6"/>
  <c r="M35" i="6"/>
  <c r="J36" i="6"/>
  <c r="K36" i="6"/>
  <c r="L36" i="6"/>
  <c r="M36" i="6"/>
  <c r="J37" i="6"/>
  <c r="K37" i="6"/>
  <c r="L37" i="6"/>
  <c r="M37" i="6"/>
  <c r="J38" i="6"/>
  <c r="K38" i="6"/>
  <c r="L38" i="6"/>
  <c r="M38" i="6"/>
  <c r="J39" i="6"/>
  <c r="K39" i="6"/>
  <c r="L39" i="6"/>
  <c r="M39" i="6"/>
  <c r="J40" i="6"/>
  <c r="K40" i="6"/>
  <c r="L40" i="6"/>
  <c r="M40" i="6"/>
  <c r="J41" i="6"/>
  <c r="K41" i="6"/>
  <c r="L41" i="6"/>
  <c r="M41" i="6"/>
  <c r="J42" i="6"/>
  <c r="K42" i="6"/>
  <c r="L42" i="6"/>
  <c r="M42" i="6"/>
  <c r="J43" i="6"/>
  <c r="K43" i="6"/>
  <c r="L43" i="6"/>
  <c r="M43" i="6"/>
  <c r="J44" i="6"/>
  <c r="K44" i="6"/>
  <c r="L44" i="6"/>
  <c r="M44" i="6"/>
  <c r="J45" i="6"/>
  <c r="K45" i="6"/>
  <c r="L45" i="6"/>
  <c r="M45" i="6"/>
  <c r="J46" i="6"/>
  <c r="K46" i="6"/>
  <c r="L46" i="6"/>
  <c r="M46" i="6"/>
  <c r="J47" i="6"/>
  <c r="K47" i="6"/>
  <c r="L47" i="6"/>
  <c r="M47" i="6"/>
  <c r="J48" i="6"/>
  <c r="K48" i="6"/>
  <c r="L48" i="6"/>
  <c r="M48" i="6"/>
  <c r="J49" i="6"/>
  <c r="K49" i="6"/>
  <c r="L49" i="6"/>
  <c r="M49" i="6"/>
  <c r="J50" i="6"/>
  <c r="K50" i="6"/>
  <c r="L50" i="6"/>
  <c r="M50" i="6"/>
  <c r="J51" i="6"/>
  <c r="K51" i="6"/>
  <c r="L51" i="6"/>
  <c r="M51" i="6"/>
  <c r="J52" i="6"/>
  <c r="K52" i="6"/>
  <c r="L52" i="6"/>
  <c r="M52" i="6"/>
  <c r="J53" i="6"/>
  <c r="K53" i="6"/>
  <c r="L53" i="6"/>
  <c r="M53" i="6"/>
  <c r="J54" i="6"/>
  <c r="K54" i="6"/>
  <c r="L54" i="6"/>
  <c r="M54" i="6"/>
  <c r="J55" i="6"/>
  <c r="K55" i="6"/>
  <c r="L55" i="6"/>
  <c r="M55" i="6"/>
  <c r="J56" i="6"/>
  <c r="K56" i="6"/>
  <c r="L56" i="6"/>
  <c r="M56" i="6"/>
  <c r="J57" i="6"/>
  <c r="K57" i="6"/>
  <c r="L57" i="6"/>
  <c r="M57" i="6"/>
  <c r="J58" i="6"/>
  <c r="K58" i="6"/>
  <c r="L58" i="6"/>
  <c r="M58" i="6"/>
  <c r="J59" i="6"/>
  <c r="K59" i="6"/>
  <c r="L59" i="6"/>
  <c r="M59" i="6"/>
  <c r="J60" i="6"/>
  <c r="K60" i="6"/>
  <c r="L60" i="6"/>
  <c r="M60" i="6"/>
  <c r="J61" i="6"/>
  <c r="K61" i="6"/>
  <c r="L61" i="6"/>
  <c r="M61" i="6"/>
  <c r="J62" i="6"/>
  <c r="K62" i="6"/>
  <c r="L62" i="6"/>
  <c r="M62" i="6"/>
  <c r="J63" i="6"/>
  <c r="K63" i="6"/>
  <c r="L63" i="6"/>
  <c r="M63" i="6"/>
  <c r="J64" i="6"/>
  <c r="K64" i="6"/>
  <c r="L64" i="6"/>
  <c r="M64" i="6"/>
  <c r="J65" i="6"/>
  <c r="K65" i="6"/>
  <c r="L65" i="6"/>
  <c r="M65" i="6"/>
  <c r="J66" i="6"/>
  <c r="K66" i="6"/>
  <c r="L66" i="6"/>
  <c r="M66" i="6"/>
  <c r="J67" i="6"/>
  <c r="K67" i="6"/>
  <c r="L67" i="6"/>
  <c r="M67" i="6"/>
  <c r="J68" i="6"/>
  <c r="K68" i="6"/>
  <c r="L68" i="6"/>
  <c r="M68" i="6"/>
  <c r="J69" i="6"/>
  <c r="K69" i="6"/>
  <c r="L69" i="6"/>
  <c r="M69" i="6"/>
  <c r="J70" i="6"/>
  <c r="K70" i="6"/>
  <c r="L70" i="6"/>
  <c r="M70" i="6"/>
  <c r="J71" i="6"/>
  <c r="K71" i="6"/>
  <c r="L71" i="6"/>
  <c r="M71" i="6"/>
  <c r="J72" i="6"/>
  <c r="K72" i="6"/>
  <c r="L72" i="6"/>
  <c r="M72" i="6"/>
  <c r="J73" i="6"/>
  <c r="K73" i="6"/>
  <c r="L73" i="6"/>
  <c r="M73" i="6"/>
  <c r="J74" i="6"/>
  <c r="K74" i="6"/>
  <c r="L74" i="6"/>
  <c r="M74" i="6"/>
  <c r="J75" i="6"/>
  <c r="K75" i="6"/>
  <c r="L75" i="6"/>
  <c r="M75" i="6"/>
  <c r="J76" i="6"/>
  <c r="K76" i="6"/>
  <c r="L76" i="6"/>
  <c r="M76" i="6"/>
  <c r="J77" i="6"/>
  <c r="K77" i="6"/>
  <c r="L77" i="6"/>
  <c r="M77" i="6"/>
  <c r="J78" i="6"/>
  <c r="K78" i="6"/>
  <c r="L78" i="6"/>
  <c r="M78" i="6"/>
  <c r="J79" i="6"/>
  <c r="K79" i="6"/>
  <c r="L79" i="6"/>
  <c r="M79" i="6"/>
  <c r="J80" i="6"/>
  <c r="K80" i="6"/>
  <c r="L80" i="6"/>
  <c r="M80" i="6"/>
  <c r="J81" i="6"/>
  <c r="K81" i="6"/>
  <c r="L81" i="6"/>
  <c r="M81" i="6"/>
  <c r="J82" i="6"/>
  <c r="K82" i="6"/>
  <c r="L82" i="6"/>
  <c r="M82" i="6"/>
  <c r="J83" i="6"/>
  <c r="K83" i="6"/>
  <c r="L83" i="6"/>
  <c r="M83" i="6"/>
  <c r="J84" i="6"/>
  <c r="K84" i="6"/>
  <c r="L84" i="6"/>
  <c r="M84" i="6"/>
  <c r="J85" i="6"/>
  <c r="K85" i="6"/>
  <c r="L85" i="6"/>
  <c r="M85" i="6"/>
  <c r="J86" i="6"/>
  <c r="K86" i="6"/>
  <c r="L86" i="6"/>
  <c r="M86" i="6"/>
  <c r="J87" i="6"/>
  <c r="K87" i="6"/>
  <c r="L87" i="6"/>
  <c r="M87" i="6"/>
  <c r="J88" i="6"/>
  <c r="K88" i="6"/>
  <c r="L88" i="6"/>
  <c r="M88" i="6"/>
  <c r="J89" i="6"/>
  <c r="K89" i="6"/>
  <c r="L89" i="6"/>
  <c r="M89" i="6"/>
  <c r="J90" i="6"/>
  <c r="K90" i="6"/>
  <c r="L90" i="6"/>
  <c r="M90" i="6"/>
  <c r="J91" i="6"/>
  <c r="K91" i="6"/>
  <c r="L91" i="6"/>
  <c r="M91" i="6"/>
  <c r="J92" i="6"/>
  <c r="K92" i="6"/>
  <c r="L92" i="6"/>
  <c r="M92" i="6"/>
  <c r="J93" i="6"/>
  <c r="K93" i="6"/>
  <c r="L93" i="6"/>
  <c r="M93" i="6"/>
  <c r="J94" i="6"/>
  <c r="K94" i="6"/>
  <c r="L94" i="6"/>
  <c r="M94" i="6"/>
  <c r="J95" i="6"/>
  <c r="K95" i="6"/>
  <c r="L95" i="6"/>
  <c r="M95" i="6"/>
  <c r="J96" i="6"/>
  <c r="K96" i="6"/>
  <c r="L96" i="6"/>
  <c r="M96" i="6"/>
  <c r="J97" i="6"/>
  <c r="K97" i="6"/>
  <c r="L97" i="6"/>
  <c r="M97" i="6"/>
  <c r="J98" i="6"/>
  <c r="K98" i="6"/>
  <c r="L98" i="6"/>
  <c r="M98" i="6"/>
  <c r="M8" i="6"/>
  <c r="L8" i="6"/>
  <c r="K8" i="6"/>
  <c r="J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8" i="6"/>
  <c r="B4" i="6"/>
  <c r="AR95" i="5"/>
  <c r="AR95" i="4"/>
  <c r="AR95" i="2"/>
  <c r="AR95" i="1"/>
  <c r="AR95" i="3"/>
</calcChain>
</file>

<file path=xl/sharedStrings.xml><?xml version="1.0" encoding="utf-8"?>
<sst xmlns="http://schemas.openxmlformats.org/spreadsheetml/2006/main" count="702" uniqueCount="151">
  <si>
    <t>Word counts</t>
  </si>
  <si>
    <t>african</t>
  </si>
  <si>
    <t>arab</t>
  </si>
  <si>
    <t>asian</t>
  </si>
  <si>
    <t>belgian</t>
  </si>
  <si>
    <t>british</t>
  </si>
  <si>
    <t>buddhism</t>
  </si>
  <si>
    <t>chinese</t>
  </si>
  <si>
    <t>dutch</t>
  </si>
  <si>
    <t>egyptian</t>
  </si>
  <si>
    <t>european</t>
  </si>
  <si>
    <t>french</t>
  </si>
  <si>
    <t>german</t>
  </si>
  <si>
    <t>greek</t>
  </si>
  <si>
    <t>hindu</t>
  </si>
  <si>
    <t>indian</t>
  </si>
  <si>
    <t>islam</t>
  </si>
  <si>
    <t>italian</t>
  </si>
  <si>
    <t>japanese</t>
  </si>
  <si>
    <t>jewish</t>
  </si>
  <si>
    <t>medieval</t>
  </si>
  <si>
    <t>mideast</t>
  </si>
  <si>
    <t>natives</t>
  </si>
  <si>
    <t>nordic</t>
  </si>
  <si>
    <t>northam</t>
  </si>
  <si>
    <t>pacific</t>
  </si>
  <si>
    <t>persian</t>
  </si>
  <si>
    <t>poles</t>
  </si>
  <si>
    <t>polish</t>
  </si>
  <si>
    <t>roman</t>
  </si>
  <si>
    <t>russian</t>
  </si>
  <si>
    <t>slavic</t>
  </si>
  <si>
    <t>southam</t>
  </si>
  <si>
    <t>space</t>
  </si>
  <si>
    <t>spanish</t>
  </si>
  <si>
    <t>swiss</t>
  </si>
  <si>
    <t>turkish</t>
  </si>
  <si>
    <t>world</t>
  </si>
  <si>
    <t>Sum</t>
  </si>
  <si>
    <t>age</t>
  </si>
  <si>
    <t>animal</t>
  </si>
  <si>
    <t>art</t>
  </si>
  <si>
    <t>biology</t>
  </si>
  <si>
    <t>bird</t>
  </si>
  <si>
    <t>brand</t>
  </si>
  <si>
    <t>cap</t>
  </si>
  <si>
    <t>city</t>
  </si>
  <si>
    <t>color</t>
  </si>
  <si>
    <t>comet</t>
  </si>
  <si>
    <t>concept</t>
  </si>
  <si>
    <t>country</t>
  </si>
  <si>
    <t>craft</t>
  </si>
  <si>
    <t>deity</t>
  </si>
  <si>
    <t>disease</t>
  </si>
  <si>
    <t>drink</t>
  </si>
  <si>
    <t>drug</t>
  </si>
  <si>
    <t>element</t>
  </si>
  <si>
    <t>event</t>
  </si>
  <si>
    <t>family</t>
  </si>
  <si>
    <t>finance</t>
  </si>
  <si>
    <t>first</t>
  </si>
  <si>
    <t>fish</t>
  </si>
  <si>
    <t>food</t>
  </si>
  <si>
    <t>fruit</t>
  </si>
  <si>
    <t>games</t>
  </si>
  <si>
    <t>genetics</t>
  </si>
  <si>
    <t>giant</t>
  </si>
  <si>
    <t>hero</t>
  </si>
  <si>
    <t>insect</t>
  </si>
  <si>
    <t>lake</t>
  </si>
  <si>
    <t>language</t>
  </si>
  <si>
    <t>last</t>
  </si>
  <si>
    <t>legal</t>
  </si>
  <si>
    <t>letter</t>
  </si>
  <si>
    <t>linguis,</t>
  </si>
  <si>
    <t>location</t>
  </si>
  <si>
    <t>lower</t>
  </si>
  <si>
    <t>mars</t>
  </si>
  <si>
    <t>material</t>
  </si>
  <si>
    <t>math</t>
  </si>
  <si>
    <t>medical</t>
  </si>
  <si>
    <t>mineral</t>
  </si>
  <si>
    <t>money</t>
  </si>
  <si>
    <t>moon</t>
  </si>
  <si>
    <t>mountain</t>
  </si>
  <si>
    <t>music</t>
  </si>
  <si>
    <t>negation</t>
  </si>
  <si>
    <t>number</t>
  </si>
  <si>
    <t>optics</t>
  </si>
  <si>
    <t>people</t>
  </si>
  <si>
    <t>person</t>
  </si>
  <si>
    <t>physics</t>
  </si>
  <si>
    <t>planet</t>
  </si>
  <si>
    <t>plant</t>
  </si>
  <si>
    <t>politics</t>
  </si>
  <si>
    <t>postfix</t>
  </si>
  <si>
    <t>prefix</t>
  </si>
  <si>
    <t>product</t>
  </si>
  <si>
    <t>profess,</t>
  </si>
  <si>
    <t>realm</t>
  </si>
  <si>
    <t>region</t>
  </si>
  <si>
    <t>religion</t>
  </si>
  <si>
    <t>river</t>
  </si>
  <si>
    <t>science</t>
  </si>
  <si>
    <t>social</t>
  </si>
  <si>
    <t>software</t>
  </si>
  <si>
    <t>sports</t>
  </si>
  <si>
    <t>star</t>
  </si>
  <si>
    <t>state</t>
  </si>
  <si>
    <t>time</t>
  </si>
  <si>
    <t>title</t>
  </si>
  <si>
    <t>unit</t>
  </si>
  <si>
    <t>upper</t>
  </si>
  <si>
    <t>vehicle</t>
  </si>
  <si>
    <t>weapon</t>
  </si>
  <si>
    <t>wear</t>
  </si>
  <si>
    <t>work</t>
  </si>
  <si>
    <t>Error counts</t>
  </si>
  <si>
    <t>Error counts with alt</t>
  </si>
  <si>
    <t>Error ratios</t>
  </si>
  <si>
    <t>australasian</t>
  </si>
  <si>
    <t>christian</t>
  </si>
  <si>
    <t>knowledge</t>
  </si>
  <si>
    <t>mesoamerican</t>
  </si>
  <si>
    <t>mythgreek</t>
  </si>
  <si>
    <t>Overall</t>
  </si>
  <si>
    <t>bacterium</t>
  </si>
  <si>
    <t>character</t>
  </si>
  <si>
    <t>chemistry</t>
  </si>
  <si>
    <t>constellation</t>
  </si>
  <si>
    <t>electronics</t>
  </si>
  <si>
    <t>instrument</t>
  </si>
  <si>
    <t>leadership</t>
  </si>
  <si>
    <t>manufacture</t>
  </si>
  <si>
    <t>measurement</t>
  </si>
  <si>
    <t>organization</t>
  </si>
  <si>
    <t>preposition</t>
  </si>
  <si>
    <t>psychology</t>
  </si>
  <si>
    <t>technology</t>
  </si>
  <si>
    <t>Error ratios with alt</t>
  </si>
  <si>
    <t>Summary</t>
  </si>
  <si>
    <t>Category</t>
  </si>
  <si>
    <t>Count</t>
  </si>
  <si>
    <t>Errors1</t>
  </si>
  <si>
    <t>% errors1</t>
  </si>
  <si>
    <t>Errors2</t>
  </si>
  <si>
    <t>% errors2</t>
  </si>
  <si>
    <t>Subcat</t>
  </si>
  <si>
    <t>Good</t>
  </si>
  <si>
    <t>Bad</t>
  </si>
  <si>
    <t>Collisions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</si>
</sst>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horizontal="right"/>
    </xf>
    <xf numFmtId="164" fontId="0" fillId="0" borderId="0" xfId="1" applyNumberFormat="1" applyFont="1"/>
    <xf numFmtId="164" fontId="16" fillId="0" borderId="0" xfId="1" applyNumberFormat="1" applyFont="1"/>
    <xf numFmtId="0" fontId="0" fillId="0" borderId="0" xfId="1" applyNumberFormat="1" applyFont="1"/>
    <xf numFmtId="0" fontId="16" fillId="0" borderId="0" xfId="1" applyNumberFormat="1" applyFont="1"/>
    <xf numFmtId="0" fontId="0" fillId="0" borderId="0" xfId="0" applyAlignment="1">
      <alignment horizontal="right"/>
    </xf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baseColWidth="10" defaultRowHeight="15" x14ac:dyDescent="0.25"/>
  <cols>
    <col min="1" max="1" width="14" customWidth="1"/>
    <col min="8" max="8" width="13.85546875" customWidth="1"/>
    <col min="9" max="13" width="8.85546875" customWidth="1"/>
  </cols>
  <sheetData>
    <row r="1" spans="1:13" ht="18.75" x14ac:dyDescent="0.3">
      <c r="A1" s="2" t="s">
        <v>140</v>
      </c>
    </row>
    <row r="3" spans="1:13" s="8" customFormat="1" x14ac:dyDescent="0.25">
      <c r="B3" s="3" t="s">
        <v>142</v>
      </c>
      <c r="C3" s="3" t="s">
        <v>143</v>
      </c>
      <c r="D3" s="3" t="s">
        <v>144</v>
      </c>
      <c r="E3" s="3" t="s">
        <v>145</v>
      </c>
      <c r="F3" s="3" t="s">
        <v>146</v>
      </c>
      <c r="I3" s="3" t="s">
        <v>148</v>
      </c>
      <c r="J3" s="3" t="s">
        <v>149</v>
      </c>
    </row>
    <row r="4" spans="1:13" x14ac:dyDescent="0.25">
      <c r="A4" s="1" t="s">
        <v>125</v>
      </c>
      <c r="B4">
        <f>words!AR95</f>
        <v>102851</v>
      </c>
      <c r="C4">
        <f>errors1!AR95</f>
        <v>9011</v>
      </c>
      <c r="D4" s="4">
        <f>frac1!AR95</f>
        <v>8.7612176838338954E-2</v>
      </c>
      <c r="E4">
        <f>errors2!AR95</f>
        <v>8086</v>
      </c>
      <c r="F4" s="4">
        <f>frac2!AR95</f>
        <v>7.861858416544322E-2</v>
      </c>
      <c r="H4" s="1" t="s">
        <v>150</v>
      </c>
      <c r="I4">
        <v>12595</v>
      </c>
      <c r="J4">
        <v>13968</v>
      </c>
    </row>
    <row r="7" spans="1:13" s="1" customFormat="1" x14ac:dyDescent="0.25">
      <c r="A7" s="1" t="s">
        <v>141</v>
      </c>
      <c r="B7" s="3" t="s">
        <v>142</v>
      </c>
      <c r="C7" s="3" t="s">
        <v>143</v>
      </c>
      <c r="D7" s="3" t="s">
        <v>144</v>
      </c>
      <c r="E7" s="3" t="s">
        <v>145</v>
      </c>
      <c r="F7" s="3" t="s">
        <v>146</v>
      </c>
      <c r="H7" s="1" t="s">
        <v>147</v>
      </c>
      <c r="I7" s="3" t="s">
        <v>142</v>
      </c>
      <c r="J7" s="3" t="s">
        <v>143</v>
      </c>
      <c r="K7" s="3" t="s">
        <v>144</v>
      </c>
      <c r="L7" s="3" t="s">
        <v>145</v>
      </c>
      <c r="M7" s="3" t="s">
        <v>146</v>
      </c>
    </row>
    <row r="8" spans="1:13" x14ac:dyDescent="0.25">
      <c r="A8" t="str">
        <f>words!B3</f>
        <v>african</v>
      </c>
      <c r="B8">
        <f>words!B95</f>
        <v>794</v>
      </c>
      <c r="C8">
        <f>errors1!$B$95</f>
        <v>80</v>
      </c>
      <c r="D8" s="4">
        <f>C8/B8</f>
        <v>0.10075566750629723</v>
      </c>
      <c r="E8">
        <f>errors2!$B$95</f>
        <v>67</v>
      </c>
      <c r="F8" s="4">
        <f>E8/B8</f>
        <v>8.4382871536523935E-2</v>
      </c>
      <c r="H8" t="str">
        <f>words!A4</f>
        <v>age</v>
      </c>
      <c r="I8">
        <f>words!AR4</f>
        <v>97</v>
      </c>
      <c r="J8">
        <f>errors1!AR4</f>
        <v>9</v>
      </c>
      <c r="K8" s="4">
        <f>frac1!AR4</f>
        <v>0.1139</v>
      </c>
      <c r="L8">
        <f>errors2!AR4</f>
        <v>7</v>
      </c>
      <c r="M8" s="4">
        <f>frac2!AR4</f>
        <v>8.8599999999999998E-2</v>
      </c>
    </row>
    <row r="9" spans="1:13" x14ac:dyDescent="0.25">
      <c r="A9" t="str">
        <f>words!C3</f>
        <v>arab</v>
      </c>
      <c r="B9">
        <f>words!C95</f>
        <v>726</v>
      </c>
      <c r="C9">
        <f>errors1!$C$95</f>
        <v>93</v>
      </c>
      <c r="D9" s="4">
        <f t="shared" ref="D9:D49" si="0">C9/B9</f>
        <v>0.128099173553719</v>
      </c>
      <c r="E9">
        <f>errors2!$C$95</f>
        <v>88</v>
      </c>
      <c r="F9" s="4">
        <f t="shared" ref="F9:F49" si="1">E9/B9</f>
        <v>0.12121212121212122</v>
      </c>
      <c r="H9" t="str">
        <f>words!A5</f>
        <v>animal</v>
      </c>
      <c r="I9">
        <f>words!AR5</f>
        <v>1685</v>
      </c>
      <c r="J9">
        <f>errors1!AR5</f>
        <v>135</v>
      </c>
      <c r="K9" s="4">
        <f>frac1!AR5</f>
        <v>8.0100000000000005E-2</v>
      </c>
      <c r="L9">
        <f>errors2!AR5</f>
        <v>111</v>
      </c>
      <c r="M9" s="4">
        <f>frac2!AR5</f>
        <v>6.59E-2</v>
      </c>
    </row>
    <row r="10" spans="1:13" x14ac:dyDescent="0.25">
      <c r="A10" t="str">
        <f>words!D3</f>
        <v>asian</v>
      </c>
      <c r="B10">
        <f>words!D95</f>
        <v>866</v>
      </c>
      <c r="C10">
        <f>errors1!$D$95</f>
        <v>129</v>
      </c>
      <c r="D10" s="4">
        <f t="shared" si="0"/>
        <v>0.1489607390300231</v>
      </c>
      <c r="E10">
        <f>errors2!$D$95</f>
        <v>112</v>
      </c>
      <c r="F10" s="4">
        <f t="shared" si="1"/>
        <v>0.12933025404157045</v>
      </c>
      <c r="H10" t="str">
        <f>words!A6</f>
        <v>art</v>
      </c>
      <c r="I10">
        <f>words!AR6</f>
        <v>771</v>
      </c>
      <c r="J10">
        <f>errors1!AR6</f>
        <v>135</v>
      </c>
      <c r="K10" s="4">
        <f>frac1!AR6</f>
        <v>0.19040000000000001</v>
      </c>
      <c r="L10">
        <f>errors2!AR6</f>
        <v>126</v>
      </c>
      <c r="M10" s="4">
        <f>frac2!AR6</f>
        <v>0.18079999999999999</v>
      </c>
    </row>
    <row r="11" spans="1:13" x14ac:dyDescent="0.25">
      <c r="A11" t="str">
        <f>words!E3</f>
        <v>australasian</v>
      </c>
      <c r="B11">
        <f>words!E95</f>
        <v>227</v>
      </c>
      <c r="C11">
        <f>errors1!$E$95</f>
        <v>13</v>
      </c>
      <c r="D11" s="4">
        <f t="shared" si="0"/>
        <v>5.7268722466960353E-2</v>
      </c>
      <c r="E11">
        <f>errors2!$E$95</f>
        <v>9</v>
      </c>
      <c r="F11" s="4">
        <f t="shared" si="1"/>
        <v>3.9647577092511016E-2</v>
      </c>
      <c r="H11" t="str">
        <f>words!A7</f>
        <v>bacterium</v>
      </c>
      <c r="I11">
        <f>words!AR7</f>
        <v>423</v>
      </c>
      <c r="J11">
        <f>errors1!AR7</f>
        <v>20</v>
      </c>
      <c r="K11" s="4">
        <f>frac1!AR7</f>
        <v>4.7300000000000002E-2</v>
      </c>
      <c r="L11">
        <f>errors2!AR7</f>
        <v>16</v>
      </c>
      <c r="M11" s="4">
        <f>frac2!AR7</f>
        <v>3.78E-2</v>
      </c>
    </row>
    <row r="12" spans="1:13" x14ac:dyDescent="0.25">
      <c r="A12" t="str">
        <f>words!F3</f>
        <v>belgian</v>
      </c>
      <c r="B12">
        <f>words!F95</f>
        <v>86</v>
      </c>
      <c r="C12">
        <f>errors1!$F$95</f>
        <v>28</v>
      </c>
      <c r="D12" s="4">
        <f t="shared" si="0"/>
        <v>0.32558139534883723</v>
      </c>
      <c r="E12">
        <f>errors2!$F$95</f>
        <v>28</v>
      </c>
      <c r="F12" s="4">
        <f t="shared" si="1"/>
        <v>0.32558139534883723</v>
      </c>
      <c r="H12" t="str">
        <f>words!A8</f>
        <v>biology</v>
      </c>
      <c r="I12">
        <f>words!AR8</f>
        <v>2814</v>
      </c>
      <c r="J12">
        <f>errors1!AR8</f>
        <v>50</v>
      </c>
      <c r="K12" s="4">
        <f>frac1!AR8</f>
        <v>1.78E-2</v>
      </c>
      <c r="L12">
        <f>errors2!AR8</f>
        <v>39</v>
      </c>
      <c r="M12" s="4">
        <f>frac2!AR8</f>
        <v>1.3899999999999999E-2</v>
      </c>
    </row>
    <row r="13" spans="1:13" x14ac:dyDescent="0.25">
      <c r="A13" t="str">
        <f>words!G3</f>
        <v>british</v>
      </c>
      <c r="B13">
        <f>words!G95</f>
        <v>44046</v>
      </c>
      <c r="C13">
        <f>errors1!$G$95</f>
        <v>1978</v>
      </c>
      <c r="D13" s="4">
        <f t="shared" si="0"/>
        <v>4.4907596603550835E-2</v>
      </c>
      <c r="E13">
        <f>errors2!$G$95</f>
        <v>1826</v>
      </c>
      <c r="F13" s="4">
        <f t="shared" si="1"/>
        <v>4.1456658947464017E-2</v>
      </c>
      <c r="H13" t="str">
        <f>words!A9</f>
        <v>bird</v>
      </c>
      <c r="I13">
        <f>words!AR9</f>
        <v>528</v>
      </c>
      <c r="J13">
        <f>errors1!AR9</f>
        <v>21</v>
      </c>
      <c r="K13" s="4">
        <f>frac1!AR9</f>
        <v>3.9800000000000002E-2</v>
      </c>
      <c r="L13">
        <f>errors2!AR9</f>
        <v>16</v>
      </c>
      <c r="M13" s="4">
        <f>frac2!AR9</f>
        <v>3.0300000000000001E-2</v>
      </c>
    </row>
    <row r="14" spans="1:13" x14ac:dyDescent="0.25">
      <c r="A14" t="str">
        <f>words!H3</f>
        <v>buddhism</v>
      </c>
      <c r="B14">
        <f>words!H95</f>
        <v>120</v>
      </c>
      <c r="C14">
        <f>errors1!$H$95</f>
        <v>26</v>
      </c>
      <c r="D14" s="4">
        <f t="shared" si="0"/>
        <v>0.21666666666666667</v>
      </c>
      <c r="E14">
        <f>errors2!$H$95</f>
        <v>24</v>
      </c>
      <c r="F14" s="4">
        <f t="shared" si="1"/>
        <v>0.2</v>
      </c>
      <c r="H14" t="str">
        <f>words!A10</f>
        <v>brand</v>
      </c>
      <c r="I14">
        <f>words!AR10</f>
        <v>347</v>
      </c>
      <c r="J14">
        <f>errors1!AR10</f>
        <v>45</v>
      </c>
      <c r="K14" s="4">
        <f>frac1!AR10</f>
        <v>0.1447</v>
      </c>
      <c r="L14">
        <f>errors2!AR10</f>
        <v>42</v>
      </c>
      <c r="M14" s="4">
        <f>frac2!AR10</f>
        <v>0.13500000000000001</v>
      </c>
    </row>
    <row r="15" spans="1:13" x14ac:dyDescent="0.25">
      <c r="A15" t="str">
        <f>words!I3</f>
        <v>chinese</v>
      </c>
      <c r="B15">
        <f>words!I95</f>
        <v>380</v>
      </c>
      <c r="C15">
        <f>errors1!$I$95</f>
        <v>106</v>
      </c>
      <c r="D15" s="4">
        <f t="shared" si="0"/>
        <v>0.27894736842105261</v>
      </c>
      <c r="E15">
        <f>errors2!$I$95</f>
        <v>98</v>
      </c>
      <c r="F15" s="4">
        <f t="shared" si="1"/>
        <v>0.25789473684210529</v>
      </c>
      <c r="H15" t="str">
        <f>words!A11</f>
        <v>cap</v>
      </c>
      <c r="I15">
        <f>words!AR11</f>
        <v>17</v>
      </c>
      <c r="J15">
        <f>errors1!AR11</f>
        <v>3</v>
      </c>
      <c r="K15" s="4">
        <f>frac1!AR11</f>
        <v>0.21429999999999999</v>
      </c>
      <c r="L15">
        <f>errors2!AR11</f>
        <v>2</v>
      </c>
      <c r="M15" s="4">
        <f>frac2!AR11</f>
        <v>0.1429</v>
      </c>
    </row>
    <row r="16" spans="1:13" x14ac:dyDescent="0.25">
      <c r="A16" t="str">
        <f>words!J3</f>
        <v>christian</v>
      </c>
      <c r="B16">
        <f>words!J95</f>
        <v>1244</v>
      </c>
      <c r="C16">
        <f>errors1!$J$95</f>
        <v>122</v>
      </c>
      <c r="D16" s="4">
        <f t="shared" si="0"/>
        <v>9.8070739549839234E-2</v>
      </c>
      <c r="E16">
        <f>errors2!$J$95</f>
        <v>105</v>
      </c>
      <c r="F16" s="4">
        <f t="shared" si="1"/>
        <v>8.4405144694533765E-2</v>
      </c>
      <c r="H16" t="str">
        <f>words!A12</f>
        <v>character</v>
      </c>
      <c r="I16">
        <f>words!AR12</f>
        <v>780</v>
      </c>
      <c r="J16">
        <f>errors1!AR12</f>
        <v>61</v>
      </c>
      <c r="K16" s="4">
        <f>frac1!AR12</f>
        <v>8.2900000000000001E-2</v>
      </c>
      <c r="L16">
        <f>errors2!AR12</f>
        <v>47</v>
      </c>
      <c r="M16" s="4">
        <f>frac2!AR12</f>
        <v>6.4000000000000001E-2</v>
      </c>
    </row>
    <row r="17" spans="1:13" x14ac:dyDescent="0.25">
      <c r="A17" t="str">
        <f>words!K3</f>
        <v>dutch</v>
      </c>
      <c r="B17">
        <f>words!K95</f>
        <v>352</v>
      </c>
      <c r="C17">
        <f>errors1!$K$95</f>
        <v>92</v>
      </c>
      <c r="D17" s="4">
        <f t="shared" si="0"/>
        <v>0.26136363636363635</v>
      </c>
      <c r="E17">
        <f>errors2!$K$95</f>
        <v>81</v>
      </c>
      <c r="F17" s="4">
        <f t="shared" si="1"/>
        <v>0.23011363636363635</v>
      </c>
      <c r="H17" t="str">
        <f>words!A13</f>
        <v>chemistry</v>
      </c>
      <c r="I17">
        <f>words!AR13</f>
        <v>2339</v>
      </c>
      <c r="J17">
        <f>errors1!AR13</f>
        <v>50</v>
      </c>
      <c r="K17" s="4">
        <f>frac1!AR13</f>
        <v>2.1399999999999999E-2</v>
      </c>
      <c r="L17">
        <f>errors2!AR13</f>
        <v>43</v>
      </c>
      <c r="M17" s="4">
        <f>frac2!AR13</f>
        <v>1.84E-2</v>
      </c>
    </row>
    <row r="18" spans="1:13" x14ac:dyDescent="0.25">
      <c r="A18" t="str">
        <f>words!L3</f>
        <v>egyptian</v>
      </c>
      <c r="B18">
        <f>words!L95</f>
        <v>183</v>
      </c>
      <c r="C18">
        <f>errors1!$L$95</f>
        <v>17</v>
      </c>
      <c r="D18" s="4">
        <f t="shared" si="0"/>
        <v>9.2896174863387984E-2</v>
      </c>
      <c r="E18">
        <f>errors2!$L$95</f>
        <v>17</v>
      </c>
      <c r="F18" s="4">
        <f t="shared" si="1"/>
        <v>9.2896174863387984E-2</v>
      </c>
      <c r="H18" t="str">
        <f>words!A14</f>
        <v>city</v>
      </c>
      <c r="I18">
        <f>words!AR14</f>
        <v>4726</v>
      </c>
      <c r="J18">
        <f>errors1!AR14</f>
        <v>837</v>
      </c>
      <c r="K18" s="4">
        <f>frac1!AR14</f>
        <v>0.17849999999999999</v>
      </c>
      <c r="L18">
        <f>errors2!AR14</f>
        <v>759</v>
      </c>
      <c r="M18" s="4">
        <f>frac2!AR14</f>
        <v>0.16189999999999999</v>
      </c>
    </row>
    <row r="19" spans="1:13" x14ac:dyDescent="0.25">
      <c r="A19" t="str">
        <f>words!M3</f>
        <v>european</v>
      </c>
      <c r="B19">
        <f>words!M95</f>
        <v>93</v>
      </c>
      <c r="C19">
        <f>errors1!$M$95</f>
        <v>39</v>
      </c>
      <c r="D19" s="4">
        <f t="shared" si="0"/>
        <v>0.41935483870967744</v>
      </c>
      <c r="E19">
        <f>errors2!$M$95</f>
        <v>39</v>
      </c>
      <c r="F19" s="4">
        <f t="shared" si="1"/>
        <v>0.41935483870967744</v>
      </c>
      <c r="H19" t="str">
        <f>words!A15</f>
        <v>color</v>
      </c>
      <c r="I19">
        <f>words!AR15</f>
        <v>229</v>
      </c>
      <c r="J19">
        <f>errors1!AR15</f>
        <v>80</v>
      </c>
      <c r="K19" s="4">
        <f>frac1!AR15</f>
        <v>0.3493</v>
      </c>
      <c r="L19">
        <f>errors2!AR15</f>
        <v>80</v>
      </c>
      <c r="M19" s="4">
        <f>frac2!AR15</f>
        <v>0.3493</v>
      </c>
    </row>
    <row r="20" spans="1:13" x14ac:dyDescent="0.25">
      <c r="A20" t="str">
        <f>words!N3</f>
        <v>french</v>
      </c>
      <c r="B20">
        <f>words!N95</f>
        <v>3865</v>
      </c>
      <c r="C20">
        <f>errors1!$N$95</f>
        <v>1319</v>
      </c>
      <c r="D20" s="4">
        <f t="shared" si="0"/>
        <v>0.341267787839586</v>
      </c>
      <c r="E20">
        <f>errors2!$N$95</f>
        <v>1274</v>
      </c>
      <c r="F20" s="4">
        <f t="shared" si="1"/>
        <v>0.32962483829236738</v>
      </c>
      <c r="H20" t="str">
        <f>words!A16</f>
        <v>comet</v>
      </c>
      <c r="I20">
        <f>words!AR16</f>
        <v>32</v>
      </c>
      <c r="J20">
        <f>errors1!AR16</f>
        <v>1</v>
      </c>
      <c r="K20" s="4">
        <f>frac1!AR16</f>
        <v>3.1300000000000001E-2</v>
      </c>
      <c r="L20">
        <f>errors2!AR16</f>
        <v>1</v>
      </c>
      <c r="M20" s="4">
        <f>frac2!AR16</f>
        <v>3.1300000000000001E-2</v>
      </c>
    </row>
    <row r="21" spans="1:13" x14ac:dyDescent="0.25">
      <c r="A21" t="str">
        <f>words!O3</f>
        <v>german</v>
      </c>
      <c r="B21">
        <f>words!O95</f>
        <v>1779</v>
      </c>
      <c r="C21">
        <f>errors1!$O$95</f>
        <v>518</v>
      </c>
      <c r="D21" s="4">
        <f t="shared" si="0"/>
        <v>0.29117481731309725</v>
      </c>
      <c r="E21">
        <f>errors2!$O$95</f>
        <v>399</v>
      </c>
      <c r="F21" s="4">
        <f t="shared" si="1"/>
        <v>0.22428330522765599</v>
      </c>
      <c r="H21" t="str">
        <f>words!A17</f>
        <v>concept</v>
      </c>
      <c r="I21">
        <f>words!AR17</f>
        <v>664</v>
      </c>
      <c r="J21">
        <f>errors1!AR17</f>
        <v>88</v>
      </c>
      <c r="K21" s="4">
        <f>frac1!AR17</f>
        <v>0.14330000000000001</v>
      </c>
      <c r="L21">
        <f>errors2!AR17</f>
        <v>67</v>
      </c>
      <c r="M21" s="4">
        <f>frac2!AR17</f>
        <v>0.11169999999999999</v>
      </c>
    </row>
    <row r="22" spans="1:13" x14ac:dyDescent="0.25">
      <c r="A22" t="str">
        <f>words!P3</f>
        <v>greek</v>
      </c>
      <c r="B22">
        <f>words!P95</f>
        <v>1671</v>
      </c>
      <c r="C22">
        <f>errors1!$P$95</f>
        <v>133</v>
      </c>
      <c r="D22" s="4">
        <f t="shared" si="0"/>
        <v>7.9593058049072407E-2</v>
      </c>
      <c r="E22">
        <f>errors2!$P$95</f>
        <v>112</v>
      </c>
      <c r="F22" s="4">
        <f t="shared" si="1"/>
        <v>6.7025733093955708E-2</v>
      </c>
      <c r="H22" t="str">
        <f>words!A18</f>
        <v>constellation</v>
      </c>
      <c r="I22">
        <f>words!AR18</f>
        <v>91</v>
      </c>
      <c r="J22">
        <f>errors1!AR18</f>
        <v>10</v>
      </c>
      <c r="K22" s="4">
        <f>frac1!AR18</f>
        <v>0.1099</v>
      </c>
      <c r="L22">
        <f>errors2!AR18</f>
        <v>10</v>
      </c>
      <c r="M22" s="4">
        <f>frac2!AR18</f>
        <v>0.1099</v>
      </c>
    </row>
    <row r="23" spans="1:13" x14ac:dyDescent="0.25">
      <c r="A23" t="str">
        <f>words!Q3</f>
        <v>hindu</v>
      </c>
      <c r="B23">
        <f>words!Q95</f>
        <v>270</v>
      </c>
      <c r="C23">
        <f>errors1!$Q$95</f>
        <v>38</v>
      </c>
      <c r="D23" s="4">
        <f t="shared" si="0"/>
        <v>0.14074074074074075</v>
      </c>
      <c r="E23">
        <f>errors2!$Q$95</f>
        <v>36</v>
      </c>
      <c r="F23" s="4">
        <f t="shared" si="1"/>
        <v>0.13333333333333333</v>
      </c>
      <c r="H23" t="str">
        <f>words!A19</f>
        <v>country</v>
      </c>
      <c r="I23">
        <f>words!AR19</f>
        <v>305</v>
      </c>
      <c r="J23">
        <f>errors1!AR19</f>
        <v>71</v>
      </c>
      <c r="K23" s="4">
        <f>frac1!AR19</f>
        <v>0.27839999999999998</v>
      </c>
      <c r="L23">
        <f>errors2!AR19</f>
        <v>68</v>
      </c>
      <c r="M23" s="4">
        <f>frac2!AR19</f>
        <v>0.27529999999999999</v>
      </c>
    </row>
    <row r="24" spans="1:13" x14ac:dyDescent="0.25">
      <c r="A24" t="str">
        <f>words!R3</f>
        <v>indian</v>
      </c>
      <c r="B24">
        <f>words!R95</f>
        <v>647</v>
      </c>
      <c r="C24">
        <f>errors1!$R$95</f>
        <v>80</v>
      </c>
      <c r="D24" s="4">
        <f t="shared" si="0"/>
        <v>0.12364760432766615</v>
      </c>
      <c r="E24">
        <f>errors2!$R$95</f>
        <v>70</v>
      </c>
      <c r="F24" s="4">
        <f t="shared" si="1"/>
        <v>0.10819165378670788</v>
      </c>
      <c r="H24" t="str">
        <f>words!A20</f>
        <v>craft</v>
      </c>
      <c r="I24">
        <f>words!AR20</f>
        <v>1</v>
      </c>
      <c r="J24">
        <f>errors1!AR20</f>
        <v>0</v>
      </c>
      <c r="K24" s="4">
        <f>frac1!AR20</f>
        <v>0</v>
      </c>
      <c r="L24">
        <f>errors2!AR20</f>
        <v>0</v>
      </c>
      <c r="M24" s="4">
        <f>frac2!AR20</f>
        <v>0</v>
      </c>
    </row>
    <row r="25" spans="1:13" x14ac:dyDescent="0.25">
      <c r="A25" t="str">
        <f>words!S3</f>
        <v>islam</v>
      </c>
      <c r="B25">
        <f>words!S95</f>
        <v>173</v>
      </c>
      <c r="C25">
        <f>errors1!$S$95</f>
        <v>20</v>
      </c>
      <c r="D25" s="4">
        <f t="shared" si="0"/>
        <v>0.11560693641618497</v>
      </c>
      <c r="E25">
        <f>errors2!$S$95</f>
        <v>20</v>
      </c>
      <c r="F25" s="4">
        <f t="shared" si="1"/>
        <v>0.11560693641618497</v>
      </c>
      <c r="H25" t="str">
        <f>words!A21</f>
        <v>deity</v>
      </c>
      <c r="I25">
        <f>words!AR21</f>
        <v>1273</v>
      </c>
      <c r="J25">
        <f>errors1!AR21</f>
        <v>140</v>
      </c>
      <c r="K25" s="4">
        <f>frac1!AR21</f>
        <v>0.1148</v>
      </c>
      <c r="L25">
        <f>errors2!AR21</f>
        <v>111</v>
      </c>
      <c r="M25" s="4">
        <f>frac2!AR21</f>
        <v>9.1399999999999995E-2</v>
      </c>
    </row>
    <row r="26" spans="1:13" x14ac:dyDescent="0.25">
      <c r="A26" t="str">
        <f>words!T3</f>
        <v>italian</v>
      </c>
      <c r="B26">
        <f>words!T95</f>
        <v>1332</v>
      </c>
      <c r="C26">
        <f>errors1!$T$95</f>
        <v>200</v>
      </c>
      <c r="D26" s="4">
        <f t="shared" si="0"/>
        <v>0.15015015015015015</v>
      </c>
      <c r="E26">
        <f>errors2!$T$95</f>
        <v>181</v>
      </c>
      <c r="F26" s="4">
        <f t="shared" si="1"/>
        <v>0.13588588588588588</v>
      </c>
      <c r="H26" t="str">
        <f>words!A22</f>
        <v>disease</v>
      </c>
      <c r="I26">
        <f>words!AR22</f>
        <v>2156</v>
      </c>
      <c r="J26">
        <f>errors1!AR22</f>
        <v>79</v>
      </c>
      <c r="K26" s="4">
        <f>frac1!AR22</f>
        <v>3.6600000000000001E-2</v>
      </c>
      <c r="L26">
        <f>errors2!AR22</f>
        <v>65</v>
      </c>
      <c r="M26" s="4">
        <f>frac2!AR22</f>
        <v>3.0099999999999998E-2</v>
      </c>
    </row>
    <row r="27" spans="1:13" x14ac:dyDescent="0.25">
      <c r="A27" t="str">
        <f>words!U3</f>
        <v>japanese</v>
      </c>
      <c r="B27">
        <f>words!U95</f>
        <v>362</v>
      </c>
      <c r="C27">
        <f>errors1!$U$95</f>
        <v>19</v>
      </c>
      <c r="D27" s="4">
        <f t="shared" si="0"/>
        <v>5.2486187845303865E-2</v>
      </c>
      <c r="E27">
        <f>errors2!$U$95</f>
        <v>10</v>
      </c>
      <c r="F27" s="4">
        <f t="shared" si="1"/>
        <v>2.7624309392265192E-2</v>
      </c>
      <c r="H27" t="str">
        <f>words!A23</f>
        <v>drink</v>
      </c>
      <c r="I27">
        <f>words!AR23</f>
        <v>210</v>
      </c>
      <c r="J27">
        <f>errors1!AR23</f>
        <v>20</v>
      </c>
      <c r="K27" s="4">
        <f>frac1!AR23</f>
        <v>0.13420000000000001</v>
      </c>
      <c r="L27">
        <f>errors2!AR23</f>
        <v>20</v>
      </c>
      <c r="M27" s="4">
        <f>frac2!AR23</f>
        <v>0.13420000000000001</v>
      </c>
    </row>
    <row r="28" spans="1:13" x14ac:dyDescent="0.25">
      <c r="A28" t="str">
        <f>words!V3</f>
        <v>jewish</v>
      </c>
      <c r="B28">
        <f>words!V95</f>
        <v>1165</v>
      </c>
      <c r="C28">
        <f>errors1!$V$95</f>
        <v>214</v>
      </c>
      <c r="D28" s="4">
        <f t="shared" si="0"/>
        <v>0.18369098712446352</v>
      </c>
      <c r="E28">
        <f>errors2!$V$95</f>
        <v>180</v>
      </c>
      <c r="F28" s="4">
        <f t="shared" si="1"/>
        <v>0.15450643776824036</v>
      </c>
      <c r="H28" t="str">
        <f>words!A24</f>
        <v>drug</v>
      </c>
      <c r="I28">
        <f>words!AR24</f>
        <v>566</v>
      </c>
      <c r="J28">
        <f>errors1!AR24</f>
        <v>13</v>
      </c>
      <c r="K28" s="4">
        <f>frac1!AR24</f>
        <v>2.3E-2</v>
      </c>
      <c r="L28">
        <f>errors2!AR24</f>
        <v>11</v>
      </c>
      <c r="M28" s="4">
        <f>frac2!AR24</f>
        <v>1.9400000000000001E-2</v>
      </c>
    </row>
    <row r="29" spans="1:13" x14ac:dyDescent="0.25">
      <c r="A29" t="str">
        <f>words!W3</f>
        <v>knowledge</v>
      </c>
      <c r="B29">
        <f>words!W95</f>
        <v>27927</v>
      </c>
      <c r="C29">
        <f>errors1!$W$95</f>
        <v>1331</v>
      </c>
      <c r="D29" s="4">
        <f t="shared" si="0"/>
        <v>4.7659970637734091E-2</v>
      </c>
      <c r="E29">
        <f>errors2!$W$95</f>
        <v>1135</v>
      </c>
      <c r="F29" s="4">
        <f t="shared" si="1"/>
        <v>4.06416729330039E-2</v>
      </c>
      <c r="H29" t="str">
        <f>words!A25</f>
        <v>electronics</v>
      </c>
      <c r="I29">
        <f>words!AR25</f>
        <v>277</v>
      </c>
      <c r="J29">
        <f>errors1!AR25</f>
        <v>17</v>
      </c>
      <c r="K29" s="4">
        <f>frac1!AR25</f>
        <v>6.1400000000000003E-2</v>
      </c>
      <c r="L29">
        <f>errors2!AR25</f>
        <v>16</v>
      </c>
      <c r="M29" s="4">
        <f>frac2!AR25</f>
        <v>5.7799999999999997E-2</v>
      </c>
    </row>
    <row r="30" spans="1:13" x14ac:dyDescent="0.25">
      <c r="A30" t="str">
        <f>words!X3</f>
        <v>medieval</v>
      </c>
      <c r="B30">
        <f>words!X95</f>
        <v>187</v>
      </c>
      <c r="C30">
        <f>errors1!$X$95</f>
        <v>22</v>
      </c>
      <c r="D30" s="4">
        <f t="shared" si="0"/>
        <v>0.11764705882352941</v>
      </c>
      <c r="E30">
        <f>errors2!$X$95</f>
        <v>15</v>
      </c>
      <c r="F30" s="4">
        <f t="shared" si="1"/>
        <v>8.0213903743315509E-2</v>
      </c>
      <c r="H30" t="str">
        <f>words!A26</f>
        <v>element</v>
      </c>
      <c r="I30">
        <f>words!AR26</f>
        <v>181</v>
      </c>
      <c r="J30">
        <f>errors1!AR26</f>
        <v>10</v>
      </c>
      <c r="K30" s="4">
        <f>frac1!AR26</f>
        <v>5.5199999999999999E-2</v>
      </c>
      <c r="L30">
        <f>errors2!AR26</f>
        <v>10</v>
      </c>
      <c r="M30" s="4">
        <f>frac2!AR26</f>
        <v>5.5199999999999999E-2</v>
      </c>
    </row>
    <row r="31" spans="1:13" x14ac:dyDescent="0.25">
      <c r="A31" t="str">
        <f>words!Y3</f>
        <v>mesoamerican</v>
      </c>
      <c r="B31">
        <f>words!Y95</f>
        <v>449</v>
      </c>
      <c r="C31">
        <f>errors1!$Y$95</f>
        <v>161</v>
      </c>
      <c r="D31" s="4">
        <f t="shared" si="0"/>
        <v>0.35857461024498888</v>
      </c>
      <c r="E31">
        <f>errors2!$Y$95</f>
        <v>150</v>
      </c>
      <c r="F31" s="4">
        <f t="shared" si="1"/>
        <v>0.33407572383073497</v>
      </c>
      <c r="H31" t="str">
        <f>words!A27</f>
        <v>event</v>
      </c>
      <c r="I31">
        <f>words!AR27</f>
        <v>158</v>
      </c>
      <c r="J31">
        <f>errors1!AR27</f>
        <v>32</v>
      </c>
      <c r="K31" s="4">
        <f>frac1!AR27</f>
        <v>0.28320000000000001</v>
      </c>
      <c r="L31">
        <f>errors2!AR27</f>
        <v>31</v>
      </c>
      <c r="M31" s="4">
        <f>frac2!AR27</f>
        <v>0.27429999999999999</v>
      </c>
    </row>
    <row r="32" spans="1:13" x14ac:dyDescent="0.25">
      <c r="A32" t="str">
        <f>words!Z3</f>
        <v>mideast</v>
      </c>
      <c r="B32">
        <f>words!Z95</f>
        <v>154</v>
      </c>
      <c r="C32">
        <f>errors1!$Z$95</f>
        <v>34</v>
      </c>
      <c r="D32" s="4">
        <f t="shared" si="0"/>
        <v>0.22077922077922077</v>
      </c>
      <c r="E32">
        <f>errors2!$Z$95</f>
        <v>33</v>
      </c>
      <c r="F32" s="4">
        <f t="shared" si="1"/>
        <v>0.21428571428571427</v>
      </c>
      <c r="H32" t="str">
        <f>words!A28</f>
        <v>family</v>
      </c>
      <c r="I32">
        <f>words!AR28</f>
        <v>178</v>
      </c>
      <c r="J32">
        <f>errors1!AR28</f>
        <v>25</v>
      </c>
      <c r="K32" s="4">
        <f>frac1!AR28</f>
        <v>0.1404</v>
      </c>
      <c r="L32">
        <f>errors2!AR28</f>
        <v>25</v>
      </c>
      <c r="M32" s="4">
        <f>frac2!AR28</f>
        <v>0.1404</v>
      </c>
    </row>
    <row r="33" spans="1:13" x14ac:dyDescent="0.25">
      <c r="A33" t="str">
        <f>words!AA3</f>
        <v>mythgreek</v>
      </c>
      <c r="B33">
        <f>words!AA95</f>
        <v>1292</v>
      </c>
      <c r="C33">
        <f>errors1!$AA$95</f>
        <v>87</v>
      </c>
      <c r="D33" s="4">
        <f t="shared" si="0"/>
        <v>6.7337461300309598E-2</v>
      </c>
      <c r="E33">
        <f>errors2!$AA$95</f>
        <v>60</v>
      </c>
      <c r="F33" s="4">
        <f t="shared" si="1"/>
        <v>4.6439628482972138E-2</v>
      </c>
      <c r="H33" t="str">
        <f>words!A29</f>
        <v>finance</v>
      </c>
      <c r="I33">
        <f>words!AR29</f>
        <v>264</v>
      </c>
      <c r="J33">
        <f>errors1!AR29</f>
        <v>17</v>
      </c>
      <c r="K33" s="4">
        <f>frac1!AR29</f>
        <v>6.4399999999999999E-2</v>
      </c>
      <c r="L33">
        <f>errors2!AR29</f>
        <v>17</v>
      </c>
      <c r="M33" s="4">
        <f>frac2!AR29</f>
        <v>6.4399999999999999E-2</v>
      </c>
    </row>
    <row r="34" spans="1:13" x14ac:dyDescent="0.25">
      <c r="A34" t="str">
        <f>words!AB3</f>
        <v>natives</v>
      </c>
      <c r="B34">
        <f>words!AB95</f>
        <v>158</v>
      </c>
      <c r="C34">
        <f>errors1!$AB$95</f>
        <v>21</v>
      </c>
      <c r="D34" s="4">
        <f t="shared" si="0"/>
        <v>0.13291139240506328</v>
      </c>
      <c r="E34">
        <f>errors2!$AB$95</f>
        <v>18</v>
      </c>
      <c r="F34" s="4">
        <f t="shared" si="1"/>
        <v>0.11392405063291139</v>
      </c>
      <c r="H34" t="str">
        <f>words!A30</f>
        <v>first</v>
      </c>
      <c r="I34">
        <f>words!AR30</f>
        <v>3439</v>
      </c>
      <c r="J34">
        <f>errors1!AR30</f>
        <v>664</v>
      </c>
      <c r="K34" s="4">
        <f>frac1!AR30</f>
        <v>0.1948</v>
      </c>
      <c r="L34">
        <f>errors2!AR30</f>
        <v>600</v>
      </c>
      <c r="M34" s="4">
        <f>frac2!AR30</f>
        <v>0.17929999999999999</v>
      </c>
    </row>
    <row r="35" spans="1:13" x14ac:dyDescent="0.25">
      <c r="A35" t="str">
        <f>words!AC3</f>
        <v>nordic</v>
      </c>
      <c r="B35">
        <f>words!AC95</f>
        <v>743</v>
      </c>
      <c r="C35">
        <f>errors1!$AC$95</f>
        <v>202</v>
      </c>
      <c r="D35" s="4">
        <f t="shared" si="0"/>
        <v>0.27187079407806192</v>
      </c>
      <c r="E35">
        <f>errors2!$AC$95</f>
        <v>176</v>
      </c>
      <c r="F35" s="4">
        <f t="shared" si="1"/>
        <v>0.23687752355316286</v>
      </c>
      <c r="H35" t="str">
        <f>words!A31</f>
        <v>fish</v>
      </c>
      <c r="I35">
        <f>words!AR31</f>
        <v>562</v>
      </c>
      <c r="J35">
        <f>errors1!AR31</f>
        <v>21</v>
      </c>
      <c r="K35" s="4">
        <f>frac1!AR31</f>
        <v>3.7400000000000003E-2</v>
      </c>
      <c r="L35">
        <f>errors2!AR31</f>
        <v>15</v>
      </c>
      <c r="M35" s="4">
        <f>frac2!AR31</f>
        <v>2.6700000000000002E-2</v>
      </c>
    </row>
    <row r="36" spans="1:13" x14ac:dyDescent="0.25">
      <c r="A36" t="str">
        <f>words!AD3</f>
        <v>northam</v>
      </c>
      <c r="B36">
        <f>words!AD95</f>
        <v>4781</v>
      </c>
      <c r="C36">
        <f>errors1!$AD$95</f>
        <v>647</v>
      </c>
      <c r="D36" s="4">
        <f t="shared" si="0"/>
        <v>0.13532733737711775</v>
      </c>
      <c r="E36">
        <f>errors2!$AD$95</f>
        <v>604</v>
      </c>
      <c r="F36" s="4">
        <f t="shared" si="1"/>
        <v>0.12633340305375446</v>
      </c>
      <c r="H36" t="str">
        <f>words!A32</f>
        <v>food</v>
      </c>
      <c r="I36">
        <f>words!AR32</f>
        <v>802</v>
      </c>
      <c r="J36">
        <f>errors1!AR32</f>
        <v>90</v>
      </c>
      <c r="K36" s="4">
        <f>frac1!AR32</f>
        <v>0.1208</v>
      </c>
      <c r="L36">
        <f>errors2!AR32</f>
        <v>72</v>
      </c>
      <c r="M36" s="4">
        <f>frac2!AR32</f>
        <v>9.7799999999999998E-2</v>
      </c>
    </row>
    <row r="37" spans="1:13" x14ac:dyDescent="0.25">
      <c r="A37" t="str">
        <f>words!AE3</f>
        <v>pacific</v>
      </c>
      <c r="B37">
        <f>words!AE95</f>
        <v>109</v>
      </c>
      <c r="C37">
        <f>errors1!$AE$95</f>
        <v>12</v>
      </c>
      <c r="D37" s="4">
        <f t="shared" si="0"/>
        <v>0.11009174311926606</v>
      </c>
      <c r="E37">
        <f>errors2!$AE$95</f>
        <v>12</v>
      </c>
      <c r="F37" s="4">
        <f t="shared" si="1"/>
        <v>0.11009174311926606</v>
      </c>
      <c r="H37" t="str">
        <f>words!A33</f>
        <v>fruit</v>
      </c>
      <c r="I37">
        <f>words!AR33</f>
        <v>247</v>
      </c>
      <c r="J37">
        <f>errors1!AR33</f>
        <v>17</v>
      </c>
      <c r="K37" s="4">
        <f>frac1!AR33</f>
        <v>6.88E-2</v>
      </c>
      <c r="L37">
        <f>errors2!AR33</f>
        <v>14</v>
      </c>
      <c r="M37" s="4">
        <f>frac2!AR33</f>
        <v>5.67E-2</v>
      </c>
    </row>
    <row r="38" spans="1:13" x14ac:dyDescent="0.25">
      <c r="A38" t="str">
        <f>words!AF3</f>
        <v>persian</v>
      </c>
      <c r="B38">
        <f>words!AF95</f>
        <v>195</v>
      </c>
      <c r="C38">
        <f>errors1!$AF$95</f>
        <v>17</v>
      </c>
      <c r="D38" s="4">
        <f t="shared" si="0"/>
        <v>8.7179487179487175E-2</v>
      </c>
      <c r="E38">
        <f>errors2!$AF$95</f>
        <v>14</v>
      </c>
      <c r="F38" s="4">
        <f t="shared" si="1"/>
        <v>7.179487179487179E-2</v>
      </c>
      <c r="H38" t="str">
        <f>words!A34</f>
        <v>games</v>
      </c>
      <c r="I38">
        <f>words!AR34</f>
        <v>172</v>
      </c>
      <c r="J38">
        <f>errors1!AR34</f>
        <v>10</v>
      </c>
      <c r="K38" s="4">
        <f>frac1!AR34</f>
        <v>5.8099999999999999E-2</v>
      </c>
      <c r="L38">
        <f>errors2!AR34</f>
        <v>9</v>
      </c>
      <c r="M38" s="4">
        <f>frac2!AR34</f>
        <v>5.2299999999999999E-2</v>
      </c>
    </row>
    <row r="39" spans="1:13" x14ac:dyDescent="0.25">
      <c r="A39" t="str">
        <f>words!AG3</f>
        <v>poles</v>
      </c>
      <c r="B39">
        <f>words!AG95</f>
        <v>16</v>
      </c>
      <c r="C39">
        <f>errors1!$AG$95</f>
        <v>8</v>
      </c>
      <c r="D39" s="4">
        <f t="shared" si="0"/>
        <v>0.5</v>
      </c>
      <c r="E39">
        <f>errors2!$AG$95</f>
        <v>7</v>
      </c>
      <c r="F39" s="4">
        <f t="shared" si="1"/>
        <v>0.4375</v>
      </c>
      <c r="H39" t="str">
        <f>words!A35</f>
        <v>genetics</v>
      </c>
      <c r="I39">
        <f>words!AR35</f>
        <v>661</v>
      </c>
      <c r="J39">
        <f>errors1!AR35</f>
        <v>14</v>
      </c>
      <c r="K39" s="4">
        <f>frac1!AR35</f>
        <v>2.12E-2</v>
      </c>
      <c r="L39">
        <f>errors2!AR35</f>
        <v>8</v>
      </c>
      <c r="M39" s="4">
        <f>frac2!AR35</f>
        <v>1.21E-2</v>
      </c>
    </row>
    <row r="40" spans="1:13" x14ac:dyDescent="0.25">
      <c r="A40" t="str">
        <f>words!AH3</f>
        <v>polish</v>
      </c>
      <c r="B40">
        <f>words!AH95</f>
        <v>192</v>
      </c>
      <c r="C40">
        <f>errors1!$AH$95</f>
        <v>93</v>
      </c>
      <c r="D40" s="4">
        <f t="shared" si="0"/>
        <v>0.484375</v>
      </c>
      <c r="E40">
        <f>errors2!$AH$95</f>
        <v>72</v>
      </c>
      <c r="F40" s="4">
        <f t="shared" si="1"/>
        <v>0.375</v>
      </c>
      <c r="H40" t="str">
        <f>words!A36</f>
        <v>giant</v>
      </c>
      <c r="I40">
        <f>words!AR36</f>
        <v>4</v>
      </c>
      <c r="J40">
        <f>errors1!AR36</f>
        <v>0</v>
      </c>
      <c r="K40" s="4">
        <f>frac1!AR36</f>
        <v>0</v>
      </c>
      <c r="L40">
        <f>errors2!AR36</f>
        <v>0</v>
      </c>
      <c r="M40" s="4">
        <f>frac2!AR36</f>
        <v>0</v>
      </c>
    </row>
    <row r="41" spans="1:13" x14ac:dyDescent="0.25">
      <c r="A41" t="str">
        <f>words!AI3</f>
        <v>roman</v>
      </c>
      <c r="B41">
        <f>words!AI95</f>
        <v>1983</v>
      </c>
      <c r="C41">
        <f>errors1!$AI$95</f>
        <v>214</v>
      </c>
      <c r="D41" s="4">
        <f t="shared" si="0"/>
        <v>0.10791729702471003</v>
      </c>
      <c r="E41">
        <f>errors2!$AI$95</f>
        <v>188</v>
      </c>
      <c r="F41" s="4">
        <f t="shared" si="1"/>
        <v>9.4805849722642457E-2</v>
      </c>
      <c r="H41" t="str">
        <f>words!A37</f>
        <v>hero</v>
      </c>
      <c r="I41">
        <f>words!AR37</f>
        <v>37</v>
      </c>
      <c r="J41">
        <f>errors1!AR37</f>
        <v>5</v>
      </c>
      <c r="K41" s="4">
        <f>frac1!AR37</f>
        <v>0.1351</v>
      </c>
      <c r="L41">
        <f>errors2!AR37</f>
        <v>5</v>
      </c>
      <c r="M41" s="4">
        <f>frac2!AR37</f>
        <v>0.1351</v>
      </c>
    </row>
    <row r="42" spans="1:13" x14ac:dyDescent="0.25">
      <c r="A42" t="str">
        <f>words!AJ3</f>
        <v>russian</v>
      </c>
      <c r="B42">
        <f>words!AJ95</f>
        <v>966</v>
      </c>
      <c r="C42">
        <f>errors1!$AJ$95</f>
        <v>113</v>
      </c>
      <c r="D42" s="4">
        <f t="shared" si="0"/>
        <v>0.11697722567287784</v>
      </c>
      <c r="E42">
        <f>errors2!$AJ$95</f>
        <v>98</v>
      </c>
      <c r="F42" s="4">
        <f t="shared" si="1"/>
        <v>0.10144927536231885</v>
      </c>
      <c r="H42" t="str">
        <f>words!A38</f>
        <v>insect</v>
      </c>
      <c r="I42">
        <f>words!AR38</f>
        <v>376</v>
      </c>
      <c r="J42">
        <f>errors1!AR38</f>
        <v>13</v>
      </c>
      <c r="K42" s="4">
        <f>frac1!AR38</f>
        <v>3.4599999999999999E-2</v>
      </c>
      <c r="L42">
        <f>errors2!AR38</f>
        <v>11</v>
      </c>
      <c r="M42" s="4">
        <f>frac2!AR38</f>
        <v>2.93E-2</v>
      </c>
    </row>
    <row r="43" spans="1:13" x14ac:dyDescent="0.25">
      <c r="A43" t="str">
        <f>words!AK3</f>
        <v>slavic</v>
      </c>
      <c r="B43">
        <f>words!AK95</f>
        <v>589</v>
      </c>
      <c r="C43">
        <f>errors1!$AK$95</f>
        <v>197</v>
      </c>
      <c r="D43" s="4">
        <f t="shared" si="0"/>
        <v>0.33446519524617996</v>
      </c>
      <c r="E43">
        <f>errors2!$AK$95</f>
        <v>185</v>
      </c>
      <c r="F43" s="4">
        <f t="shared" si="1"/>
        <v>0.3140916808149406</v>
      </c>
      <c r="H43" t="str">
        <f>words!A39</f>
        <v>instrument</v>
      </c>
      <c r="I43">
        <f>words!AR39</f>
        <v>202</v>
      </c>
      <c r="J43">
        <f>errors1!AR39</f>
        <v>3</v>
      </c>
      <c r="K43" s="4">
        <f>frac1!AR39</f>
        <v>1.49E-2</v>
      </c>
      <c r="L43">
        <f>errors2!AR39</f>
        <v>2</v>
      </c>
      <c r="M43" s="4">
        <f>frac2!AR39</f>
        <v>9.9000000000000008E-3</v>
      </c>
    </row>
    <row r="44" spans="1:13" x14ac:dyDescent="0.25">
      <c r="A44" t="str">
        <f>words!AL3</f>
        <v>southam</v>
      </c>
      <c r="B44">
        <f>words!AL95</f>
        <v>626</v>
      </c>
      <c r="C44">
        <f>errors1!$AL$95</f>
        <v>197</v>
      </c>
      <c r="D44" s="4">
        <f t="shared" si="0"/>
        <v>0.31469648562300317</v>
      </c>
      <c r="E44">
        <f>errors2!$AL$95</f>
        <v>180</v>
      </c>
      <c r="F44" s="4">
        <f t="shared" si="1"/>
        <v>0.28753993610223644</v>
      </c>
      <c r="H44" t="str">
        <f>words!A40</f>
        <v>lake</v>
      </c>
      <c r="I44">
        <f>words!AR40</f>
        <v>84</v>
      </c>
      <c r="J44">
        <f>errors1!AR40</f>
        <v>24</v>
      </c>
      <c r="K44" s="4">
        <f>frac1!AR40</f>
        <v>0.47060000000000002</v>
      </c>
      <c r="L44">
        <f>errors2!AR40</f>
        <v>24</v>
      </c>
      <c r="M44" s="4">
        <f>frac2!AR40</f>
        <v>0.47060000000000002</v>
      </c>
    </row>
    <row r="45" spans="1:13" x14ac:dyDescent="0.25">
      <c r="A45" t="str">
        <f>words!AM3</f>
        <v>space</v>
      </c>
      <c r="B45">
        <f>words!AM95</f>
        <v>435</v>
      </c>
      <c r="C45">
        <f>errors1!$AM$95</f>
        <v>39</v>
      </c>
      <c r="D45" s="4">
        <f t="shared" si="0"/>
        <v>8.9655172413793102E-2</v>
      </c>
      <c r="E45">
        <f>errors2!$AM$95</f>
        <v>35</v>
      </c>
      <c r="F45" s="4">
        <f t="shared" si="1"/>
        <v>8.0459770114942528E-2</v>
      </c>
      <c r="H45" t="str">
        <f>words!A41</f>
        <v>language</v>
      </c>
      <c r="I45">
        <f>words!AR41</f>
        <v>188</v>
      </c>
      <c r="J45">
        <f>errors1!AR41</f>
        <v>27</v>
      </c>
      <c r="K45" s="4">
        <f>frac1!AR41</f>
        <v>0.17879999999999999</v>
      </c>
      <c r="L45">
        <f>errors2!AR41</f>
        <v>26</v>
      </c>
      <c r="M45" s="4">
        <f>frac2!AR41</f>
        <v>0.1757</v>
      </c>
    </row>
    <row r="46" spans="1:13" x14ac:dyDescent="0.25">
      <c r="A46" t="str">
        <f>words!AN3</f>
        <v>spanish</v>
      </c>
      <c r="B46">
        <f>words!AN95</f>
        <v>840</v>
      </c>
      <c r="C46">
        <f>errors1!$AN$95</f>
        <v>219</v>
      </c>
      <c r="D46" s="4">
        <f t="shared" si="0"/>
        <v>0.26071428571428573</v>
      </c>
      <c r="E46">
        <f>errors2!$AN$95</f>
        <v>203</v>
      </c>
      <c r="F46" s="4">
        <f t="shared" si="1"/>
        <v>0.24166666666666667</v>
      </c>
      <c r="H46" t="str">
        <f>words!A42</f>
        <v>last</v>
      </c>
      <c r="I46">
        <f>words!AR42</f>
        <v>6991</v>
      </c>
      <c r="J46">
        <f>errors1!AR42</f>
        <v>1281</v>
      </c>
      <c r="K46" s="4">
        <f>frac1!AR42</f>
        <v>0.1837</v>
      </c>
      <c r="L46">
        <f>errors2!AR42</f>
        <v>1122</v>
      </c>
      <c r="M46" s="4">
        <f>frac2!AR42</f>
        <v>0.16089999999999999</v>
      </c>
    </row>
    <row r="47" spans="1:13" x14ac:dyDescent="0.25">
      <c r="A47" t="str">
        <f>words!AO3</f>
        <v>swiss</v>
      </c>
      <c r="B47">
        <f>words!AO95</f>
        <v>110</v>
      </c>
      <c r="C47">
        <f>errors1!$AO$95</f>
        <v>46</v>
      </c>
      <c r="D47" s="4">
        <f t="shared" si="0"/>
        <v>0.41818181818181815</v>
      </c>
      <c r="E47">
        <f>errors2!$AO$95</f>
        <v>43</v>
      </c>
      <c r="F47" s="4">
        <f t="shared" si="1"/>
        <v>0.39090909090909093</v>
      </c>
      <c r="H47" t="str">
        <f>words!A43</f>
        <v>leadership</v>
      </c>
      <c r="I47">
        <f>words!AR43</f>
        <v>483</v>
      </c>
      <c r="J47">
        <f>errors1!AR43</f>
        <v>48</v>
      </c>
      <c r="K47" s="4">
        <f>frac1!AR43</f>
        <v>0.1356</v>
      </c>
      <c r="L47">
        <f>errors2!AR43</f>
        <v>39</v>
      </c>
      <c r="M47" s="4">
        <f>frac2!AR43</f>
        <v>0.13780000000000001</v>
      </c>
    </row>
    <row r="48" spans="1:13" x14ac:dyDescent="0.25">
      <c r="A48" t="str">
        <f>words!AP3</f>
        <v>turkish</v>
      </c>
      <c r="B48">
        <f>words!AP95</f>
        <v>237</v>
      </c>
      <c r="C48">
        <f>errors1!$AP$95</f>
        <v>43</v>
      </c>
      <c r="D48" s="4">
        <f t="shared" si="0"/>
        <v>0.18143459915611815</v>
      </c>
      <c r="E48">
        <f>errors2!$AP$95</f>
        <v>41</v>
      </c>
      <c r="F48" s="4">
        <f t="shared" si="1"/>
        <v>0.1729957805907173</v>
      </c>
      <c r="H48" t="str">
        <f>words!A44</f>
        <v>legal</v>
      </c>
      <c r="I48">
        <f>words!AR44</f>
        <v>564</v>
      </c>
      <c r="J48">
        <f>errors1!AR44</f>
        <v>42</v>
      </c>
      <c r="K48" s="4">
        <f>frac1!AR44</f>
        <v>7.4499999999999997E-2</v>
      </c>
      <c r="L48">
        <f>errors2!AR44</f>
        <v>37</v>
      </c>
      <c r="M48" s="4">
        <f>frac2!AR44</f>
        <v>6.5600000000000006E-2</v>
      </c>
    </row>
    <row r="49" spans="1:13" x14ac:dyDescent="0.25">
      <c r="A49" t="str">
        <f>words!AQ3</f>
        <v>world</v>
      </c>
      <c r="B49">
        <f>words!AQ95</f>
        <v>481</v>
      </c>
      <c r="C49">
        <f>errors1!$AQ$95</f>
        <v>44</v>
      </c>
      <c r="D49" s="4">
        <f t="shared" si="0"/>
        <v>9.1476091476091481E-2</v>
      </c>
      <c r="E49">
        <f>errors2!$AQ$95</f>
        <v>41</v>
      </c>
      <c r="F49" s="4">
        <f t="shared" si="1"/>
        <v>8.5239085239085244E-2</v>
      </c>
      <c r="H49" t="str">
        <f>words!A45</f>
        <v>letter</v>
      </c>
      <c r="I49">
        <f>words!AR45</f>
        <v>97</v>
      </c>
      <c r="J49">
        <f>errors1!AR45</f>
        <v>36</v>
      </c>
      <c r="K49" s="4">
        <f>frac1!AR45</f>
        <v>0.38300000000000001</v>
      </c>
      <c r="L49">
        <f>errors2!AR45</f>
        <v>36</v>
      </c>
      <c r="M49" s="4">
        <f>frac2!AR45</f>
        <v>0.38300000000000001</v>
      </c>
    </row>
    <row r="50" spans="1:13" x14ac:dyDescent="0.25">
      <c r="H50" t="str">
        <f>words!A46</f>
        <v>linguis,</v>
      </c>
      <c r="I50">
        <f>words!AR46</f>
        <v>850</v>
      </c>
      <c r="J50">
        <f>errors1!AR46</f>
        <v>13</v>
      </c>
      <c r="K50" s="4">
        <f>frac1!AR46</f>
        <v>1.5299999999999999E-2</v>
      </c>
      <c r="L50">
        <f>errors2!AR46</f>
        <v>7</v>
      </c>
      <c r="M50" s="4">
        <f>frac2!AR46</f>
        <v>8.2000000000000007E-3</v>
      </c>
    </row>
    <row r="51" spans="1:13" x14ac:dyDescent="0.25">
      <c r="H51" t="str">
        <f>words!A47</f>
        <v>location</v>
      </c>
      <c r="I51">
        <f>words!AR47</f>
        <v>488</v>
      </c>
      <c r="J51">
        <f>errors1!AR47</f>
        <v>86</v>
      </c>
      <c r="K51" s="4">
        <f>frac1!AR47</f>
        <v>0.1991</v>
      </c>
      <c r="L51">
        <f>errors2!AR47</f>
        <v>80</v>
      </c>
      <c r="M51" s="4">
        <f>frac2!AR47</f>
        <v>0.1918</v>
      </c>
    </row>
    <row r="52" spans="1:13" x14ac:dyDescent="0.25">
      <c r="H52" t="str">
        <f>words!A48</f>
        <v>lower</v>
      </c>
      <c r="I52">
        <f>words!AR48</f>
        <v>42372</v>
      </c>
      <c r="J52">
        <f>errors1!AR48</f>
        <v>2329</v>
      </c>
      <c r="K52" s="4">
        <f>frac1!AR48</f>
        <v>5.5100000000000003E-2</v>
      </c>
      <c r="L52">
        <f>errors2!AR48</f>
        <v>2149</v>
      </c>
      <c r="M52" s="4">
        <f>frac2!AR48</f>
        <v>5.0900000000000001E-2</v>
      </c>
    </row>
    <row r="53" spans="1:13" x14ac:dyDescent="0.25">
      <c r="H53" t="str">
        <f>words!A49</f>
        <v>manufacture</v>
      </c>
      <c r="I53">
        <f>words!AR49</f>
        <v>263</v>
      </c>
      <c r="J53">
        <f>errors1!AR49</f>
        <v>4</v>
      </c>
      <c r="K53" s="4">
        <f>frac1!AR49</f>
        <v>1.52E-2</v>
      </c>
      <c r="L53">
        <f>errors2!AR49</f>
        <v>2</v>
      </c>
      <c r="M53" s="4">
        <f>frac2!AR49</f>
        <v>7.6E-3</v>
      </c>
    </row>
    <row r="54" spans="1:13" x14ac:dyDescent="0.25">
      <c r="H54" t="str">
        <f>words!A50</f>
        <v>mars</v>
      </c>
      <c r="I54">
        <f>words!AR50</f>
        <v>19</v>
      </c>
      <c r="J54">
        <f>errors1!AR50</f>
        <v>1</v>
      </c>
      <c r="K54" s="4">
        <f>frac1!AR50</f>
        <v>5.2600000000000001E-2</v>
      </c>
      <c r="L54">
        <f>errors2!AR50</f>
        <v>1</v>
      </c>
      <c r="M54" s="4">
        <f>frac2!AR50</f>
        <v>5.2600000000000001E-2</v>
      </c>
    </row>
    <row r="55" spans="1:13" x14ac:dyDescent="0.25">
      <c r="H55" t="str">
        <f>words!A51</f>
        <v>material</v>
      </c>
      <c r="I55">
        <f>words!AR51</f>
        <v>858</v>
      </c>
      <c r="J55">
        <f>errors1!AR51</f>
        <v>70</v>
      </c>
      <c r="K55" s="4">
        <f>frac1!AR51</f>
        <v>8.1600000000000006E-2</v>
      </c>
      <c r="L55">
        <f>errors2!AR51</f>
        <v>63</v>
      </c>
      <c r="M55" s="4">
        <f>frac2!AR51</f>
        <v>7.3400000000000007E-2</v>
      </c>
    </row>
    <row r="56" spans="1:13" x14ac:dyDescent="0.25">
      <c r="H56" t="str">
        <f>words!A52</f>
        <v>math</v>
      </c>
      <c r="I56">
        <f>words!AR52</f>
        <v>730</v>
      </c>
      <c r="J56">
        <f>errors1!AR52</f>
        <v>19</v>
      </c>
      <c r="K56" s="4">
        <f>frac1!AR52</f>
        <v>2.5999999999999999E-2</v>
      </c>
      <c r="L56">
        <f>errors2!AR52</f>
        <v>17</v>
      </c>
      <c r="M56" s="4">
        <f>frac2!AR52</f>
        <v>2.3300000000000001E-2</v>
      </c>
    </row>
    <row r="57" spans="1:13" x14ac:dyDescent="0.25">
      <c r="H57" t="str">
        <f>words!A53</f>
        <v>measurement</v>
      </c>
      <c r="I57">
        <f>words!AR53</f>
        <v>578</v>
      </c>
      <c r="J57">
        <f>errors1!AR53</f>
        <v>4</v>
      </c>
      <c r="K57" s="4">
        <f>frac1!AR53</f>
        <v>6.8999999999999999E-3</v>
      </c>
      <c r="L57">
        <f>errors2!AR53</f>
        <v>2</v>
      </c>
      <c r="M57" s="4">
        <f>frac2!AR53</f>
        <v>3.5000000000000001E-3</v>
      </c>
    </row>
    <row r="58" spans="1:13" x14ac:dyDescent="0.25">
      <c r="H58" t="str">
        <f>words!A54</f>
        <v>medical</v>
      </c>
      <c r="I58">
        <f>words!AR54</f>
        <v>959</v>
      </c>
      <c r="J58">
        <f>errors1!AR54</f>
        <v>16</v>
      </c>
      <c r="K58" s="4">
        <f>frac1!AR54</f>
        <v>1.67E-2</v>
      </c>
      <c r="L58">
        <f>errors2!AR54</f>
        <v>14</v>
      </c>
      <c r="M58" s="4">
        <f>frac2!AR54</f>
        <v>1.46E-2</v>
      </c>
    </row>
    <row r="59" spans="1:13" x14ac:dyDescent="0.25">
      <c r="H59" t="str">
        <f>words!A55</f>
        <v>mineral</v>
      </c>
      <c r="I59">
        <f>words!AR55</f>
        <v>722</v>
      </c>
      <c r="J59">
        <f>errors1!AR55</f>
        <v>31</v>
      </c>
      <c r="K59" s="4">
        <f>frac1!AR55</f>
        <v>4.2900000000000001E-2</v>
      </c>
      <c r="L59">
        <f>errors2!AR55</f>
        <v>20</v>
      </c>
      <c r="M59" s="4">
        <f>frac2!AR55</f>
        <v>2.7699999999999999E-2</v>
      </c>
    </row>
    <row r="60" spans="1:13" x14ac:dyDescent="0.25">
      <c r="H60" t="str">
        <f>words!A56</f>
        <v>money</v>
      </c>
      <c r="I60">
        <f>words!AR56</f>
        <v>284</v>
      </c>
      <c r="J60">
        <f>errors1!AR56</f>
        <v>45</v>
      </c>
      <c r="K60" s="4">
        <f>frac1!AR56</f>
        <v>0.2228</v>
      </c>
      <c r="L60">
        <f>errors2!AR56</f>
        <v>40</v>
      </c>
      <c r="M60" s="4">
        <f>frac2!AR56</f>
        <v>0.21510000000000001</v>
      </c>
    </row>
    <row r="61" spans="1:13" x14ac:dyDescent="0.25">
      <c r="H61" t="str">
        <f>words!A57</f>
        <v>moon</v>
      </c>
      <c r="I61">
        <f>words!AR57</f>
        <v>109</v>
      </c>
      <c r="J61">
        <f>errors1!AR57</f>
        <v>17</v>
      </c>
      <c r="K61" s="4">
        <f>frac1!AR57</f>
        <v>0.156</v>
      </c>
      <c r="L61">
        <f>errors2!AR57</f>
        <v>13</v>
      </c>
      <c r="M61" s="4">
        <f>frac2!AR57</f>
        <v>0.1193</v>
      </c>
    </row>
    <row r="62" spans="1:13" x14ac:dyDescent="0.25">
      <c r="H62" t="str">
        <f>words!A58</f>
        <v>mountain</v>
      </c>
      <c r="I62">
        <f>words!AR58</f>
        <v>243</v>
      </c>
      <c r="J62">
        <f>errors1!AR58</f>
        <v>64</v>
      </c>
      <c r="K62" s="4">
        <f>frac1!AR58</f>
        <v>0.30330000000000001</v>
      </c>
      <c r="L62">
        <f>errors2!AR58</f>
        <v>59</v>
      </c>
      <c r="M62" s="4">
        <f>frac2!AR58</f>
        <v>0.31219999999999998</v>
      </c>
    </row>
    <row r="63" spans="1:13" x14ac:dyDescent="0.25">
      <c r="H63" t="str">
        <f>words!A59</f>
        <v>music</v>
      </c>
      <c r="I63">
        <f>words!AR59</f>
        <v>663</v>
      </c>
      <c r="J63">
        <f>errors1!AR59</f>
        <v>59</v>
      </c>
      <c r="K63" s="4">
        <f>frac1!AR59</f>
        <v>8.8999999999999996E-2</v>
      </c>
      <c r="L63">
        <f>errors2!AR59</f>
        <v>53</v>
      </c>
      <c r="M63" s="4">
        <f>frac2!AR59</f>
        <v>7.9899999999999999E-2</v>
      </c>
    </row>
    <row r="64" spans="1:13" x14ac:dyDescent="0.25">
      <c r="H64" t="str">
        <f>words!A60</f>
        <v>negation</v>
      </c>
      <c r="I64">
        <f>words!AR60</f>
        <v>7</v>
      </c>
      <c r="J64">
        <f>errors1!AR60</f>
        <v>3</v>
      </c>
      <c r="K64" s="4">
        <f>frac1!AR60</f>
        <v>1</v>
      </c>
      <c r="L64">
        <f>errors2!AR60</f>
        <v>3</v>
      </c>
      <c r="M64" s="4">
        <f>frac2!AR60</f>
        <v>1</v>
      </c>
    </row>
    <row r="65" spans="8:13" x14ac:dyDescent="0.25">
      <c r="H65" t="str">
        <f>words!A61</f>
        <v>number</v>
      </c>
      <c r="I65">
        <f>words!AR61</f>
        <v>212</v>
      </c>
      <c r="J65">
        <f>errors1!AR61</f>
        <v>11</v>
      </c>
      <c r="K65" s="4">
        <f>frac1!AR61</f>
        <v>5.4699999999999999E-2</v>
      </c>
      <c r="L65">
        <f>errors2!AR61</f>
        <v>10</v>
      </c>
      <c r="M65" s="4">
        <f>frac2!AR61</f>
        <v>4.9799999999999997E-2</v>
      </c>
    </row>
    <row r="66" spans="8:13" x14ac:dyDescent="0.25">
      <c r="H66" t="str">
        <f>words!A62</f>
        <v>optics</v>
      </c>
      <c r="I66">
        <f>words!AR62</f>
        <v>89</v>
      </c>
      <c r="J66">
        <f>errors1!AR62</f>
        <v>1</v>
      </c>
      <c r="K66" s="4">
        <f>frac1!AR62</f>
        <v>1.12E-2</v>
      </c>
      <c r="L66">
        <f>errors2!AR62</f>
        <v>1</v>
      </c>
      <c r="M66" s="4">
        <f>frac2!AR62</f>
        <v>1.12E-2</v>
      </c>
    </row>
    <row r="67" spans="8:13" x14ac:dyDescent="0.25">
      <c r="H67" t="str">
        <f>words!A63</f>
        <v>organization</v>
      </c>
      <c r="I67">
        <f>words!AR63</f>
        <v>504</v>
      </c>
      <c r="J67">
        <f>errors1!AR63</f>
        <v>118</v>
      </c>
      <c r="K67" s="4">
        <f>frac1!AR63</f>
        <v>0.26050000000000001</v>
      </c>
      <c r="L67">
        <f>errors2!AR63</f>
        <v>113</v>
      </c>
      <c r="M67" s="4">
        <f>frac2!AR63</f>
        <v>0.25</v>
      </c>
    </row>
    <row r="68" spans="8:13" x14ac:dyDescent="0.25">
      <c r="H68" t="str">
        <f>words!A64</f>
        <v>people</v>
      </c>
      <c r="I68">
        <f>words!AR64</f>
        <v>1558</v>
      </c>
      <c r="J68">
        <f>errors1!AR64</f>
        <v>255</v>
      </c>
      <c r="K68" s="4">
        <f>frac1!AR64</f>
        <v>0.16880000000000001</v>
      </c>
      <c r="L68">
        <f>errors2!AR64</f>
        <v>238</v>
      </c>
      <c r="M68" s="4">
        <f>frac2!AR64</f>
        <v>0.16009999999999999</v>
      </c>
    </row>
    <row r="69" spans="8:13" x14ac:dyDescent="0.25">
      <c r="H69" t="str">
        <f>words!A65</f>
        <v>person</v>
      </c>
      <c r="I69">
        <f>words!AR65</f>
        <v>1298</v>
      </c>
      <c r="J69">
        <f>errors1!AR65</f>
        <v>92</v>
      </c>
      <c r="K69" s="4">
        <f>frac1!AR65</f>
        <v>7.4700000000000003E-2</v>
      </c>
      <c r="L69">
        <f>errors2!AR65</f>
        <v>79</v>
      </c>
      <c r="M69" s="4">
        <f>frac2!AR65</f>
        <v>6.4100000000000004E-2</v>
      </c>
    </row>
    <row r="70" spans="8:13" x14ac:dyDescent="0.25">
      <c r="H70" t="str">
        <f>words!A66</f>
        <v>physics</v>
      </c>
      <c r="I70">
        <f>words!AR66</f>
        <v>615</v>
      </c>
      <c r="J70">
        <f>errors1!AR66</f>
        <v>41</v>
      </c>
      <c r="K70" s="4">
        <f>frac1!AR66</f>
        <v>6.6699999999999995E-2</v>
      </c>
      <c r="L70">
        <f>errors2!AR66</f>
        <v>36</v>
      </c>
      <c r="M70" s="4">
        <f>frac2!AR66</f>
        <v>5.8500000000000003E-2</v>
      </c>
    </row>
    <row r="71" spans="8:13" x14ac:dyDescent="0.25">
      <c r="H71" t="str">
        <f>words!A67</f>
        <v>planet</v>
      </c>
      <c r="I71">
        <f>words!AR67</f>
        <v>24</v>
      </c>
      <c r="J71">
        <f>errors1!AR67</f>
        <v>2</v>
      </c>
      <c r="K71" s="4">
        <f>frac1!AR67</f>
        <v>8.3299999999999999E-2</v>
      </c>
      <c r="L71">
        <f>errors2!AR67</f>
        <v>2</v>
      </c>
      <c r="M71" s="4">
        <f>frac2!AR67</f>
        <v>8.3299999999999999E-2</v>
      </c>
    </row>
    <row r="72" spans="8:13" x14ac:dyDescent="0.25">
      <c r="H72" t="str">
        <f>words!A68</f>
        <v>plant</v>
      </c>
      <c r="I72">
        <f>words!AR68</f>
        <v>2964</v>
      </c>
      <c r="J72">
        <f>errors1!AR68</f>
        <v>250</v>
      </c>
      <c r="K72" s="4">
        <f>frac1!AR68</f>
        <v>8.43E-2</v>
      </c>
      <c r="L72">
        <f>errors2!AR68</f>
        <v>216</v>
      </c>
      <c r="M72" s="4">
        <f>frac2!AR68</f>
        <v>7.2900000000000006E-2</v>
      </c>
    </row>
    <row r="73" spans="8:13" x14ac:dyDescent="0.25">
      <c r="H73" t="str">
        <f>words!A69</f>
        <v>politics</v>
      </c>
      <c r="I73">
        <f>words!AR69</f>
        <v>270</v>
      </c>
      <c r="J73">
        <f>errors1!AR69</f>
        <v>8</v>
      </c>
      <c r="K73" s="4">
        <f>frac1!AR69</f>
        <v>2.9600000000000001E-2</v>
      </c>
      <c r="L73">
        <f>errors2!AR69</f>
        <v>6</v>
      </c>
      <c r="M73" s="4">
        <f>frac2!AR69</f>
        <v>2.2200000000000001E-2</v>
      </c>
    </row>
    <row r="74" spans="8:13" x14ac:dyDescent="0.25">
      <c r="H74" t="str">
        <f>words!A70</f>
        <v>postfix</v>
      </c>
      <c r="I74">
        <f>words!AR70</f>
        <v>1</v>
      </c>
      <c r="J74">
        <f>errors1!AR70</f>
        <v>0</v>
      </c>
      <c r="K74" s="4">
        <f>frac1!AR70</f>
        <v>0</v>
      </c>
      <c r="L74">
        <f>errors2!AR70</f>
        <v>0</v>
      </c>
      <c r="M74" s="4">
        <f>frac2!AR70</f>
        <v>0</v>
      </c>
    </row>
    <row r="75" spans="8:13" x14ac:dyDescent="0.25">
      <c r="H75" t="str">
        <f>words!A71</f>
        <v>prefix</v>
      </c>
      <c r="I75">
        <f>words!AR71</f>
        <v>121</v>
      </c>
      <c r="J75">
        <f>errors1!AR71</f>
        <v>4</v>
      </c>
      <c r="K75" s="4">
        <f>frac1!AR71</f>
        <v>3.6999999999999998E-2</v>
      </c>
      <c r="L75">
        <f>errors2!AR71</f>
        <v>4</v>
      </c>
      <c r="M75" s="4">
        <f>frac2!AR71</f>
        <v>3.6999999999999998E-2</v>
      </c>
    </row>
    <row r="76" spans="8:13" x14ac:dyDescent="0.25">
      <c r="H76" t="str">
        <f>words!A72</f>
        <v>preposition</v>
      </c>
      <c r="I76">
        <f>words!AR72</f>
        <v>118</v>
      </c>
      <c r="J76">
        <f>errors1!AR72</f>
        <v>21</v>
      </c>
      <c r="K76" s="4">
        <f>frac1!AR72</f>
        <v>0.1875</v>
      </c>
      <c r="L76">
        <f>errors2!AR72</f>
        <v>21</v>
      </c>
      <c r="M76" s="4">
        <f>frac2!AR72</f>
        <v>0.1875</v>
      </c>
    </row>
    <row r="77" spans="8:13" x14ac:dyDescent="0.25">
      <c r="H77" t="str">
        <f>words!A73</f>
        <v>product</v>
      </c>
      <c r="I77">
        <f>words!AR73</f>
        <v>216</v>
      </c>
      <c r="J77">
        <f>errors1!AR73</f>
        <v>16</v>
      </c>
      <c r="K77" s="4">
        <f>frac1!AR73</f>
        <v>0.127</v>
      </c>
      <c r="L77">
        <f>errors2!AR73</f>
        <v>15</v>
      </c>
      <c r="M77" s="4">
        <f>frac2!AR73</f>
        <v>0.11899999999999999</v>
      </c>
    </row>
    <row r="78" spans="8:13" x14ac:dyDescent="0.25">
      <c r="H78" t="str">
        <f>words!A74</f>
        <v>profess,</v>
      </c>
      <c r="I78">
        <f>words!AR74</f>
        <v>1087</v>
      </c>
      <c r="J78">
        <f>errors1!AR74</f>
        <v>43</v>
      </c>
      <c r="K78" s="4">
        <f>frac1!AR74</f>
        <v>3.9600000000000003E-2</v>
      </c>
      <c r="L78">
        <f>errors2!AR74</f>
        <v>40</v>
      </c>
      <c r="M78" s="4">
        <f>frac2!AR74</f>
        <v>3.6799999999999999E-2</v>
      </c>
    </row>
    <row r="79" spans="8:13" x14ac:dyDescent="0.25">
      <c r="H79" t="str">
        <f>words!A75</f>
        <v>psychology</v>
      </c>
      <c r="I79">
        <f>words!AR75</f>
        <v>441</v>
      </c>
      <c r="J79">
        <f>errors1!AR75</f>
        <v>28</v>
      </c>
      <c r="K79" s="4">
        <f>frac1!AR75</f>
        <v>6.3500000000000001E-2</v>
      </c>
      <c r="L79">
        <f>errors2!AR75</f>
        <v>23</v>
      </c>
      <c r="M79" s="4">
        <f>frac2!AR75</f>
        <v>5.2200000000000003E-2</v>
      </c>
    </row>
    <row r="80" spans="8:13" x14ac:dyDescent="0.25">
      <c r="H80" t="str">
        <f>words!A76</f>
        <v>realm</v>
      </c>
      <c r="I80">
        <f>words!AR76</f>
        <v>44</v>
      </c>
      <c r="J80">
        <f>errors1!AR76</f>
        <v>10</v>
      </c>
      <c r="K80" s="4">
        <f>frac1!AR76</f>
        <v>0.4</v>
      </c>
      <c r="L80">
        <f>errors2!AR76</f>
        <v>9</v>
      </c>
      <c r="M80" s="4">
        <f>frac2!AR76</f>
        <v>0.36</v>
      </c>
    </row>
    <row r="81" spans="8:13" x14ac:dyDescent="0.25">
      <c r="H81" t="str">
        <f>words!A77</f>
        <v>region</v>
      </c>
      <c r="I81">
        <f>words!AR77</f>
        <v>1722</v>
      </c>
      <c r="J81">
        <f>errors1!AR77</f>
        <v>365</v>
      </c>
      <c r="K81" s="4">
        <f>frac1!AR77</f>
        <v>0.2157</v>
      </c>
      <c r="L81">
        <f>errors2!AR77</f>
        <v>335</v>
      </c>
      <c r="M81" s="4">
        <f>frac2!AR77</f>
        <v>0.19800000000000001</v>
      </c>
    </row>
    <row r="82" spans="8:13" x14ac:dyDescent="0.25">
      <c r="H82" t="str">
        <f>words!A78</f>
        <v>religion</v>
      </c>
      <c r="I82">
        <f>words!AR78</f>
        <v>389</v>
      </c>
      <c r="J82">
        <f>errors1!AR78</f>
        <v>32</v>
      </c>
      <c r="K82" s="4">
        <f>frac1!AR78</f>
        <v>9.9699999999999997E-2</v>
      </c>
      <c r="L82">
        <f>errors2!AR78</f>
        <v>32</v>
      </c>
      <c r="M82" s="4">
        <f>frac2!AR78</f>
        <v>9.9699999999999997E-2</v>
      </c>
    </row>
    <row r="83" spans="8:13" x14ac:dyDescent="0.25">
      <c r="H83" t="str">
        <f>words!A79</f>
        <v>river</v>
      </c>
      <c r="I83">
        <f>words!AR79</f>
        <v>354</v>
      </c>
      <c r="J83">
        <f>errors1!AR79</f>
        <v>77</v>
      </c>
      <c r="K83" s="4">
        <f>frac1!AR79</f>
        <v>0.25840000000000002</v>
      </c>
      <c r="L83">
        <f>errors2!AR79</f>
        <v>74</v>
      </c>
      <c r="M83" s="4">
        <f>frac2!AR79</f>
        <v>0.24829999999999999</v>
      </c>
    </row>
    <row r="84" spans="8:13" x14ac:dyDescent="0.25">
      <c r="H84" t="str">
        <f>words!A80</f>
        <v>science</v>
      </c>
      <c r="I84">
        <f>words!AR80</f>
        <v>1198</v>
      </c>
      <c r="J84">
        <f>errors1!AR80</f>
        <v>40</v>
      </c>
      <c r="K84" s="4">
        <f>frac1!AR80</f>
        <v>3.3399999999999999E-2</v>
      </c>
      <c r="L84">
        <f>errors2!AR80</f>
        <v>34</v>
      </c>
      <c r="M84" s="4">
        <f>frac2!AR80</f>
        <v>2.8400000000000002E-2</v>
      </c>
    </row>
    <row r="85" spans="8:13" x14ac:dyDescent="0.25">
      <c r="H85" t="str">
        <f>words!A81</f>
        <v>social</v>
      </c>
      <c r="I85">
        <f>words!AR81</f>
        <v>45</v>
      </c>
      <c r="J85">
        <f>errors1!AR81</f>
        <v>2</v>
      </c>
      <c r="K85" s="4">
        <f>frac1!AR81</f>
        <v>4.4400000000000002E-2</v>
      </c>
      <c r="L85">
        <f>errors2!AR81</f>
        <v>2</v>
      </c>
      <c r="M85" s="4">
        <f>frac2!AR81</f>
        <v>4.4400000000000002E-2</v>
      </c>
    </row>
    <row r="86" spans="8:13" x14ac:dyDescent="0.25">
      <c r="H86" t="str">
        <f>words!A82</f>
        <v>software</v>
      </c>
      <c r="I86">
        <f>words!AR82</f>
        <v>36</v>
      </c>
      <c r="J86">
        <f>errors1!AR82</f>
        <v>1</v>
      </c>
      <c r="K86" s="4">
        <f>frac1!AR82</f>
        <v>2.7799999999999998E-2</v>
      </c>
      <c r="L86">
        <f>errors2!AR82</f>
        <v>1</v>
      </c>
      <c r="M86" s="4">
        <f>frac2!AR82</f>
        <v>2.7799999999999998E-2</v>
      </c>
    </row>
    <row r="87" spans="8:13" x14ac:dyDescent="0.25">
      <c r="H87" t="str">
        <f>words!A83</f>
        <v>sports</v>
      </c>
      <c r="I87">
        <f>words!AR83</f>
        <v>233</v>
      </c>
      <c r="J87">
        <f>errors1!AR83</f>
        <v>6</v>
      </c>
      <c r="K87" s="4">
        <f>frac1!AR83</f>
        <v>2.58E-2</v>
      </c>
      <c r="L87">
        <f>errors2!AR83</f>
        <v>3</v>
      </c>
      <c r="M87" s="4">
        <f>frac2!AR83</f>
        <v>1.29E-2</v>
      </c>
    </row>
    <row r="88" spans="8:13" x14ac:dyDescent="0.25">
      <c r="H88" t="str">
        <f>words!A84</f>
        <v>star</v>
      </c>
      <c r="I88">
        <f>words!AR84</f>
        <v>51</v>
      </c>
      <c r="J88">
        <f>errors1!AR84</f>
        <v>4</v>
      </c>
      <c r="K88" s="4">
        <f>frac1!AR84</f>
        <v>7.8399999999999997E-2</v>
      </c>
      <c r="L88">
        <f>errors2!AR84</f>
        <v>4</v>
      </c>
      <c r="M88" s="4">
        <f>frac2!AR84</f>
        <v>7.8399999999999997E-2</v>
      </c>
    </row>
    <row r="89" spans="8:13" x14ac:dyDescent="0.25">
      <c r="H89" t="str">
        <f>words!A85</f>
        <v>state</v>
      </c>
      <c r="I89">
        <f>words!AR85</f>
        <v>161</v>
      </c>
      <c r="J89">
        <f>errors1!AR85</f>
        <v>45</v>
      </c>
      <c r="K89" s="4">
        <f>frac1!AR85</f>
        <v>0.28660000000000002</v>
      </c>
      <c r="L89">
        <f>errors2!AR85</f>
        <v>42</v>
      </c>
      <c r="M89" s="4">
        <f>frac2!AR85</f>
        <v>0.26750000000000002</v>
      </c>
    </row>
    <row r="90" spans="8:13" x14ac:dyDescent="0.25">
      <c r="H90" t="str">
        <f>words!A86</f>
        <v>technology</v>
      </c>
      <c r="I90">
        <f>words!AR86</f>
        <v>491</v>
      </c>
      <c r="J90">
        <f>errors1!AR86</f>
        <v>24</v>
      </c>
      <c r="K90" s="4">
        <f>frac1!AR86</f>
        <v>4.8899999999999999E-2</v>
      </c>
      <c r="L90">
        <f>errors2!AR86</f>
        <v>21</v>
      </c>
      <c r="M90" s="4">
        <f>frac2!AR86</f>
        <v>4.2799999999999998E-2</v>
      </c>
    </row>
    <row r="91" spans="8:13" x14ac:dyDescent="0.25">
      <c r="H91" t="str">
        <f>words!A87</f>
        <v>time</v>
      </c>
      <c r="I91">
        <f>words!AR87</f>
        <v>600</v>
      </c>
      <c r="J91">
        <f>errors1!AR87</f>
        <v>102</v>
      </c>
      <c r="K91" s="4">
        <f>frac1!AR87</f>
        <v>0.17799999999999999</v>
      </c>
      <c r="L91">
        <f>errors2!AR87</f>
        <v>97</v>
      </c>
      <c r="M91" s="4">
        <f>frac2!AR87</f>
        <v>0.16930000000000001</v>
      </c>
    </row>
    <row r="92" spans="8:13" x14ac:dyDescent="0.25">
      <c r="H92" t="str">
        <f>words!A88</f>
        <v>title</v>
      </c>
      <c r="I92">
        <f>words!AR88</f>
        <v>723</v>
      </c>
      <c r="J92">
        <f>errors1!AR88</f>
        <v>96</v>
      </c>
      <c r="K92" s="4">
        <f>frac1!AR88</f>
        <v>0.14549999999999999</v>
      </c>
      <c r="L92">
        <f>errors2!AR88</f>
        <v>86</v>
      </c>
      <c r="M92" s="4">
        <f>frac2!AR88</f>
        <v>0.13270000000000001</v>
      </c>
    </row>
    <row r="93" spans="8:13" x14ac:dyDescent="0.25">
      <c r="H93" t="str">
        <f>words!A89</f>
        <v>unit</v>
      </c>
      <c r="I93">
        <f>words!AR89</f>
        <v>293</v>
      </c>
      <c r="J93">
        <f>errors1!AR89</f>
        <v>18</v>
      </c>
      <c r="K93" s="4">
        <f>frac1!AR89</f>
        <v>6.1400000000000003E-2</v>
      </c>
      <c r="L93">
        <f>errors2!AR89</f>
        <v>13</v>
      </c>
      <c r="M93" s="4">
        <f>frac2!AR89</f>
        <v>4.4400000000000002E-2</v>
      </c>
    </row>
    <row r="94" spans="8:13" x14ac:dyDescent="0.25">
      <c r="H94" t="str">
        <f>words!A90</f>
        <v>upper</v>
      </c>
      <c r="I94">
        <f>words!AR90</f>
        <v>4</v>
      </c>
      <c r="J94">
        <f>errors1!AR90</f>
        <v>0</v>
      </c>
      <c r="K94" s="4">
        <f>frac1!AR90</f>
        <v>0</v>
      </c>
      <c r="L94">
        <f>errors2!AR90</f>
        <v>0</v>
      </c>
      <c r="M94" s="4">
        <f>frac2!AR90</f>
        <v>0</v>
      </c>
    </row>
    <row r="95" spans="8:13" x14ac:dyDescent="0.25">
      <c r="H95" t="str">
        <f>words!A91</f>
        <v>vehicle</v>
      </c>
      <c r="I95">
        <f>words!AR91</f>
        <v>353</v>
      </c>
      <c r="J95">
        <f>errors1!AR91</f>
        <v>18</v>
      </c>
      <c r="K95" s="4">
        <f>frac1!AR91</f>
        <v>6.2700000000000006E-2</v>
      </c>
      <c r="L95">
        <f>errors2!AR91</f>
        <v>16</v>
      </c>
      <c r="M95" s="4">
        <f>frac2!AR91</f>
        <v>5.8200000000000002E-2</v>
      </c>
    </row>
    <row r="96" spans="8:13" x14ac:dyDescent="0.25">
      <c r="H96" t="str">
        <f>words!A92</f>
        <v>weapon</v>
      </c>
      <c r="I96">
        <f>words!AR92</f>
        <v>204</v>
      </c>
      <c r="J96">
        <f>errors1!AR92</f>
        <v>20</v>
      </c>
      <c r="K96" s="4">
        <f>frac1!AR92</f>
        <v>0.1183</v>
      </c>
      <c r="L96">
        <f>errors2!AR92</f>
        <v>15</v>
      </c>
      <c r="M96" s="4">
        <f>frac2!AR92</f>
        <v>9.4299999999999995E-2</v>
      </c>
    </row>
    <row r="97" spans="8:13" x14ac:dyDescent="0.25">
      <c r="H97" t="str">
        <f>words!A93</f>
        <v>wear</v>
      </c>
      <c r="I97">
        <f>words!AR93</f>
        <v>622</v>
      </c>
      <c r="J97">
        <f>errors1!AR93</f>
        <v>57</v>
      </c>
      <c r="K97" s="4">
        <f>frac1!AR93</f>
        <v>0.10440000000000001</v>
      </c>
      <c r="L97">
        <f>errors2!AR93</f>
        <v>43</v>
      </c>
      <c r="M97" s="4">
        <f>frac2!AR93</f>
        <v>8.0399999999999999E-2</v>
      </c>
    </row>
    <row r="98" spans="8:13" x14ac:dyDescent="0.25">
      <c r="H98" t="str">
        <f>words!A94</f>
        <v>work</v>
      </c>
      <c r="I98">
        <f>words!AR94</f>
        <v>644</v>
      </c>
      <c r="J98">
        <f>errors1!AR94</f>
        <v>179</v>
      </c>
      <c r="K98" s="4">
        <f>frac1!AR94</f>
        <v>0.29199999999999998</v>
      </c>
      <c r="L98">
        <f>errors2!AR94</f>
        <v>172</v>
      </c>
      <c r="M98" s="4">
        <f>frac2!AR94</f>
        <v>0.28289999999999998</v>
      </c>
    </row>
  </sheetData>
  <conditionalFormatting sqref="F8:F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9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5"/>
  <sheetViews>
    <sheetView workbookViewId="0">
      <pane xSplit="1" ySplit="3" topLeftCell="B55" activePane="bottomRight" state="frozen"/>
      <selection pane="topRight" activeCell="B1" sqref="B1"/>
      <selection pane="bottomLeft" activeCell="A4" sqref="A4"/>
      <selection pane="bottomRight" activeCell="A3" sqref="A3:XFD3"/>
    </sheetView>
  </sheetViews>
  <sheetFormatPr baseColWidth="10" defaultRowHeight="15" x14ac:dyDescent="0.25"/>
  <cols>
    <col min="1" max="1" width="14.42578125" customWidth="1"/>
    <col min="2" max="43" width="7.5703125" customWidth="1"/>
    <col min="44" max="44" width="7.5703125" style="1" customWidth="1"/>
  </cols>
  <sheetData>
    <row r="1" spans="1:44" ht="18.75" x14ac:dyDescent="0.3">
      <c r="A1" s="2" t="s">
        <v>0</v>
      </c>
    </row>
    <row r="3" spans="1:44" s="3" customFormat="1" x14ac:dyDescent="0.25">
      <c r="B3" s="3" t="s">
        <v>1</v>
      </c>
      <c r="C3" s="3" t="s">
        <v>2</v>
      </c>
      <c r="D3" s="3" t="s">
        <v>3</v>
      </c>
      <c r="E3" s="3" t="s">
        <v>120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121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122</v>
      </c>
      <c r="X3" s="3" t="s">
        <v>20</v>
      </c>
      <c r="Y3" s="3" t="s">
        <v>123</v>
      </c>
      <c r="Z3" s="3" t="s">
        <v>21</v>
      </c>
      <c r="AA3" s="3" t="s">
        <v>124</v>
      </c>
      <c r="AB3" s="3" t="s">
        <v>22</v>
      </c>
      <c r="AC3" s="3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28</v>
      </c>
      <c r="AI3" s="3" t="s">
        <v>29</v>
      </c>
      <c r="AJ3" s="3" t="s">
        <v>30</v>
      </c>
      <c r="AK3" s="3" t="s">
        <v>31</v>
      </c>
      <c r="AL3" s="3" t="s">
        <v>32</v>
      </c>
      <c r="AM3" s="3" t="s">
        <v>33</v>
      </c>
      <c r="AN3" s="3" t="s">
        <v>34</v>
      </c>
      <c r="AO3" s="3" t="s">
        <v>35</v>
      </c>
      <c r="AP3" s="3" t="s">
        <v>36</v>
      </c>
      <c r="AQ3" s="3" t="s">
        <v>37</v>
      </c>
      <c r="AR3" s="3" t="s">
        <v>38</v>
      </c>
    </row>
    <row r="4" spans="1:44" x14ac:dyDescent="0.25">
      <c r="A4" s="1" t="s">
        <v>39</v>
      </c>
      <c r="B4" s="6">
        <v>0</v>
      </c>
      <c r="C4" s="6">
        <v>0</v>
      </c>
      <c r="D4" s="6">
        <v>0</v>
      </c>
      <c r="E4" s="6">
        <v>0</v>
      </c>
      <c r="F4" s="6">
        <v>1</v>
      </c>
      <c r="G4" s="6">
        <v>4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2</v>
      </c>
      <c r="N4" s="6">
        <v>2</v>
      </c>
      <c r="O4" s="6">
        <v>0</v>
      </c>
      <c r="P4" s="6">
        <v>0</v>
      </c>
      <c r="Q4" s="6">
        <v>0</v>
      </c>
      <c r="R4" s="6">
        <v>0</v>
      </c>
      <c r="S4" s="6">
        <v>1</v>
      </c>
      <c r="T4" s="6">
        <v>4</v>
      </c>
      <c r="U4" s="6">
        <v>4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4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1</v>
      </c>
      <c r="AN4" s="6">
        <v>0</v>
      </c>
      <c r="AO4" s="6">
        <v>0</v>
      </c>
      <c r="AP4" s="6">
        <v>1</v>
      </c>
      <c r="AQ4" s="6">
        <v>73</v>
      </c>
      <c r="AR4" s="7">
        <v>97</v>
      </c>
    </row>
    <row r="5" spans="1:44" x14ac:dyDescent="0.25">
      <c r="A5" s="1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1685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7">
        <v>1685</v>
      </c>
    </row>
    <row r="6" spans="1:44" x14ac:dyDescent="0.25">
      <c r="A6" s="1" t="s">
        <v>41</v>
      </c>
      <c r="B6" s="6">
        <v>2</v>
      </c>
      <c r="C6" s="6">
        <v>7</v>
      </c>
      <c r="D6" s="6">
        <v>8</v>
      </c>
      <c r="E6" s="6">
        <v>0</v>
      </c>
      <c r="F6" s="6">
        <v>0</v>
      </c>
      <c r="G6" s="6">
        <v>62</v>
      </c>
      <c r="H6" s="6">
        <v>5</v>
      </c>
      <c r="I6" s="6">
        <v>1</v>
      </c>
      <c r="J6" s="6">
        <v>36</v>
      </c>
      <c r="K6" s="6">
        <v>4</v>
      </c>
      <c r="L6" s="6">
        <v>3</v>
      </c>
      <c r="M6" s="6">
        <v>8</v>
      </c>
      <c r="N6" s="6">
        <v>167</v>
      </c>
      <c r="O6" s="6">
        <v>42</v>
      </c>
      <c r="P6" s="6">
        <v>205</v>
      </c>
      <c r="Q6" s="6">
        <v>2</v>
      </c>
      <c r="R6" s="6">
        <v>6</v>
      </c>
      <c r="S6" s="6">
        <v>1</v>
      </c>
      <c r="T6" s="6">
        <v>48</v>
      </c>
      <c r="U6" s="6">
        <v>26</v>
      </c>
      <c r="V6" s="6">
        <v>8</v>
      </c>
      <c r="W6" s="6">
        <v>0</v>
      </c>
      <c r="X6" s="6">
        <v>0</v>
      </c>
      <c r="Y6" s="6">
        <v>11</v>
      </c>
      <c r="Z6" s="6">
        <v>0</v>
      </c>
      <c r="AA6" s="6">
        <v>1</v>
      </c>
      <c r="AB6" s="6">
        <v>4</v>
      </c>
      <c r="AC6" s="6">
        <v>3</v>
      </c>
      <c r="AD6" s="6">
        <v>10</v>
      </c>
      <c r="AE6" s="6">
        <v>2</v>
      </c>
      <c r="AF6" s="6">
        <v>3</v>
      </c>
      <c r="AG6" s="6">
        <v>0</v>
      </c>
      <c r="AH6" s="6">
        <v>6</v>
      </c>
      <c r="AI6" s="6">
        <v>36</v>
      </c>
      <c r="AJ6" s="6">
        <v>6</v>
      </c>
      <c r="AK6" s="6">
        <v>10</v>
      </c>
      <c r="AL6" s="6">
        <v>4</v>
      </c>
      <c r="AM6" s="6">
        <v>0</v>
      </c>
      <c r="AN6" s="6">
        <v>30</v>
      </c>
      <c r="AO6" s="6">
        <v>1</v>
      </c>
      <c r="AP6" s="6">
        <v>2</v>
      </c>
      <c r="AQ6" s="6">
        <v>1</v>
      </c>
      <c r="AR6" s="7">
        <v>771</v>
      </c>
    </row>
    <row r="7" spans="1:44" x14ac:dyDescent="0.25">
      <c r="A7" s="1" t="s">
        <v>126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423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7">
        <v>423</v>
      </c>
    </row>
    <row r="8" spans="1:44" x14ac:dyDescent="0.25">
      <c r="A8" s="1" t="s">
        <v>42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2814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7">
        <v>2814</v>
      </c>
    </row>
    <row r="9" spans="1:44" x14ac:dyDescent="0.25">
      <c r="A9" s="1" t="s">
        <v>43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528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7">
        <v>528</v>
      </c>
    </row>
    <row r="10" spans="1:44" x14ac:dyDescent="0.25">
      <c r="A10" s="1" t="s">
        <v>44</v>
      </c>
      <c r="B10" s="6">
        <v>0</v>
      </c>
      <c r="C10" s="6">
        <v>0</v>
      </c>
      <c r="D10" s="6">
        <v>0</v>
      </c>
      <c r="E10" s="6">
        <v>1</v>
      </c>
      <c r="F10" s="6">
        <v>4</v>
      </c>
      <c r="G10" s="6">
        <v>37</v>
      </c>
      <c r="H10" s="6">
        <v>0</v>
      </c>
      <c r="I10" s="6">
        <v>0</v>
      </c>
      <c r="J10" s="6">
        <v>0</v>
      </c>
      <c r="K10" s="6">
        <v>2</v>
      </c>
      <c r="L10" s="6">
        <v>0</v>
      </c>
      <c r="M10" s="6">
        <v>3</v>
      </c>
      <c r="N10" s="6">
        <v>36</v>
      </c>
      <c r="O10" s="6">
        <v>30</v>
      </c>
      <c r="P10" s="6">
        <v>1</v>
      </c>
      <c r="Q10" s="6">
        <v>0</v>
      </c>
      <c r="R10" s="6">
        <v>0</v>
      </c>
      <c r="S10" s="6">
        <v>0</v>
      </c>
      <c r="T10" s="6">
        <v>13</v>
      </c>
      <c r="U10" s="6">
        <v>8</v>
      </c>
      <c r="V10" s="6">
        <v>1</v>
      </c>
      <c r="W10" s="6">
        <v>0</v>
      </c>
      <c r="X10" s="6">
        <v>0</v>
      </c>
      <c r="Y10" s="6">
        <v>2</v>
      </c>
      <c r="Z10" s="6">
        <v>0</v>
      </c>
      <c r="AA10" s="6">
        <v>0</v>
      </c>
      <c r="AB10" s="6">
        <v>0</v>
      </c>
      <c r="AC10" s="6">
        <v>3</v>
      </c>
      <c r="AD10" s="6">
        <v>186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9</v>
      </c>
      <c r="AK10" s="6">
        <v>0</v>
      </c>
      <c r="AL10" s="6">
        <v>0</v>
      </c>
      <c r="AM10" s="6">
        <v>0</v>
      </c>
      <c r="AN10" s="6">
        <v>4</v>
      </c>
      <c r="AO10" s="6">
        <v>7</v>
      </c>
      <c r="AP10" s="6">
        <v>0</v>
      </c>
      <c r="AQ10" s="6">
        <v>0</v>
      </c>
      <c r="AR10" s="7">
        <v>347</v>
      </c>
    </row>
    <row r="11" spans="1:44" x14ac:dyDescent="0.25">
      <c r="A11" s="1" t="s">
        <v>45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2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14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1</v>
      </c>
      <c r="AR11" s="7">
        <v>17</v>
      </c>
    </row>
    <row r="12" spans="1:44" x14ac:dyDescent="0.25">
      <c r="A12" s="1" t="s">
        <v>127</v>
      </c>
      <c r="B12" s="6">
        <v>0</v>
      </c>
      <c r="C12" s="6">
        <v>1</v>
      </c>
      <c r="D12" s="6">
        <v>0</v>
      </c>
      <c r="E12" s="6">
        <v>0</v>
      </c>
      <c r="F12" s="6">
        <v>0</v>
      </c>
      <c r="G12" s="6">
        <v>58</v>
      </c>
      <c r="H12" s="6">
        <v>5</v>
      </c>
      <c r="I12" s="6">
        <v>0</v>
      </c>
      <c r="J12" s="6">
        <v>16</v>
      </c>
      <c r="K12" s="6">
        <v>1</v>
      </c>
      <c r="L12" s="6">
        <v>1</v>
      </c>
      <c r="M12" s="6">
        <v>0</v>
      </c>
      <c r="N12" s="6">
        <v>14</v>
      </c>
      <c r="O12" s="6">
        <v>4</v>
      </c>
      <c r="P12" s="6">
        <v>6</v>
      </c>
      <c r="Q12" s="6">
        <v>2</v>
      </c>
      <c r="R12" s="6">
        <v>1</v>
      </c>
      <c r="S12" s="6">
        <v>1</v>
      </c>
      <c r="T12" s="6">
        <v>2</v>
      </c>
      <c r="U12" s="6">
        <v>0</v>
      </c>
      <c r="V12" s="6">
        <v>189</v>
      </c>
      <c r="W12" s="6">
        <v>0</v>
      </c>
      <c r="X12" s="6">
        <v>1</v>
      </c>
      <c r="Y12" s="6">
        <v>0</v>
      </c>
      <c r="Z12" s="6">
        <v>0</v>
      </c>
      <c r="AA12" s="6">
        <v>440</v>
      </c>
      <c r="AB12" s="6">
        <v>0</v>
      </c>
      <c r="AC12" s="6">
        <v>7</v>
      </c>
      <c r="AD12" s="6">
        <v>15</v>
      </c>
      <c r="AE12" s="6">
        <v>0</v>
      </c>
      <c r="AF12" s="6">
        <v>1</v>
      </c>
      <c r="AG12" s="6">
        <v>0</v>
      </c>
      <c r="AH12" s="6">
        <v>0</v>
      </c>
      <c r="AI12" s="6">
        <v>11</v>
      </c>
      <c r="AJ12" s="6">
        <v>0</v>
      </c>
      <c r="AK12" s="6">
        <v>0</v>
      </c>
      <c r="AL12" s="6">
        <v>0</v>
      </c>
      <c r="AM12" s="6">
        <v>1</v>
      </c>
      <c r="AN12" s="6">
        <v>3</v>
      </c>
      <c r="AO12" s="6">
        <v>0</v>
      </c>
      <c r="AP12" s="6">
        <v>0</v>
      </c>
      <c r="AQ12" s="6">
        <v>0</v>
      </c>
      <c r="AR12" s="7">
        <v>780</v>
      </c>
    </row>
    <row r="13" spans="1:44" x14ac:dyDescent="0.25">
      <c r="A13" s="1" t="s">
        <v>128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2339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7">
        <v>2339</v>
      </c>
    </row>
    <row r="14" spans="1:44" x14ac:dyDescent="0.25">
      <c r="A14" s="1" t="s">
        <v>46</v>
      </c>
      <c r="B14" s="6">
        <v>239</v>
      </c>
      <c r="C14" s="6">
        <v>127</v>
      </c>
      <c r="D14" s="6">
        <v>220</v>
      </c>
      <c r="E14" s="6">
        <v>60</v>
      </c>
      <c r="F14" s="6">
        <v>34</v>
      </c>
      <c r="G14" s="6">
        <v>295</v>
      </c>
      <c r="H14" s="6">
        <v>0</v>
      </c>
      <c r="I14" s="6">
        <v>112</v>
      </c>
      <c r="J14" s="6">
        <v>1</v>
      </c>
      <c r="K14" s="6">
        <v>58</v>
      </c>
      <c r="L14" s="6">
        <v>23</v>
      </c>
      <c r="M14" s="6">
        <v>0</v>
      </c>
      <c r="N14" s="6">
        <v>189</v>
      </c>
      <c r="O14" s="6">
        <v>219</v>
      </c>
      <c r="P14" s="6">
        <v>143</v>
      </c>
      <c r="Q14" s="6">
        <v>0</v>
      </c>
      <c r="R14" s="6">
        <v>133</v>
      </c>
      <c r="S14" s="6">
        <v>0</v>
      </c>
      <c r="T14" s="6">
        <v>164</v>
      </c>
      <c r="U14" s="6">
        <v>56</v>
      </c>
      <c r="V14" s="6">
        <v>47</v>
      </c>
      <c r="W14" s="6">
        <v>0</v>
      </c>
      <c r="X14" s="6">
        <v>1</v>
      </c>
      <c r="Y14" s="6">
        <v>100</v>
      </c>
      <c r="Z14" s="6">
        <v>48</v>
      </c>
      <c r="AA14" s="6">
        <v>3</v>
      </c>
      <c r="AB14" s="6">
        <v>1</v>
      </c>
      <c r="AC14" s="6">
        <v>86</v>
      </c>
      <c r="AD14" s="6">
        <v>1503</v>
      </c>
      <c r="AE14" s="6">
        <v>17</v>
      </c>
      <c r="AF14" s="6">
        <v>27</v>
      </c>
      <c r="AG14" s="6">
        <v>0</v>
      </c>
      <c r="AH14" s="6">
        <v>49</v>
      </c>
      <c r="AI14" s="6">
        <v>14</v>
      </c>
      <c r="AJ14" s="6">
        <v>268</v>
      </c>
      <c r="AK14" s="6">
        <v>115</v>
      </c>
      <c r="AL14" s="6">
        <v>196</v>
      </c>
      <c r="AM14" s="6">
        <v>0</v>
      </c>
      <c r="AN14" s="6">
        <v>85</v>
      </c>
      <c r="AO14" s="6">
        <v>31</v>
      </c>
      <c r="AP14" s="6">
        <v>61</v>
      </c>
      <c r="AQ14" s="6">
        <v>1</v>
      </c>
      <c r="AR14" s="7">
        <v>4726</v>
      </c>
    </row>
    <row r="15" spans="1:44" x14ac:dyDescent="0.25">
      <c r="A15" s="1" t="s">
        <v>47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229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7">
        <v>229</v>
      </c>
    </row>
    <row r="16" spans="1:44" x14ac:dyDescent="0.25">
      <c r="A16" s="1" t="s">
        <v>48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32</v>
      </c>
      <c r="AN16" s="6">
        <v>0</v>
      </c>
      <c r="AO16" s="6">
        <v>0</v>
      </c>
      <c r="AP16" s="6">
        <v>0</v>
      </c>
      <c r="AQ16" s="6">
        <v>0</v>
      </c>
      <c r="AR16" s="7">
        <v>32</v>
      </c>
    </row>
    <row r="17" spans="1:44" x14ac:dyDescent="0.25">
      <c r="A17" s="1" t="s">
        <v>49</v>
      </c>
      <c r="B17" s="6">
        <v>6</v>
      </c>
      <c r="C17" s="6">
        <v>7</v>
      </c>
      <c r="D17" s="6">
        <v>0</v>
      </c>
      <c r="E17" s="6">
        <v>1</v>
      </c>
      <c r="F17" s="6">
        <v>2</v>
      </c>
      <c r="G17" s="6">
        <v>73</v>
      </c>
      <c r="H17" s="6">
        <v>39</v>
      </c>
      <c r="I17" s="6">
        <v>4</v>
      </c>
      <c r="J17" s="6">
        <v>100</v>
      </c>
      <c r="K17" s="6">
        <v>3</v>
      </c>
      <c r="L17" s="6">
        <v>1</v>
      </c>
      <c r="M17" s="6">
        <v>0</v>
      </c>
      <c r="N17" s="6">
        <v>26</v>
      </c>
      <c r="O17" s="6">
        <v>72</v>
      </c>
      <c r="P17" s="6">
        <v>75</v>
      </c>
      <c r="Q17" s="6">
        <v>61</v>
      </c>
      <c r="R17" s="6">
        <v>9</v>
      </c>
      <c r="S17" s="6">
        <v>19</v>
      </c>
      <c r="T17" s="6">
        <v>15</v>
      </c>
      <c r="U17" s="6">
        <v>2</v>
      </c>
      <c r="V17" s="6">
        <v>29</v>
      </c>
      <c r="W17" s="6">
        <v>0</v>
      </c>
      <c r="X17" s="6">
        <v>0</v>
      </c>
      <c r="Y17" s="6">
        <v>2</v>
      </c>
      <c r="Z17" s="6">
        <v>0</v>
      </c>
      <c r="AA17" s="6">
        <v>14</v>
      </c>
      <c r="AB17" s="6">
        <v>0</v>
      </c>
      <c r="AC17" s="6">
        <v>7</v>
      </c>
      <c r="AD17" s="6">
        <v>30</v>
      </c>
      <c r="AE17" s="6">
        <v>2</v>
      </c>
      <c r="AF17" s="6">
        <v>7</v>
      </c>
      <c r="AG17" s="6">
        <v>0</v>
      </c>
      <c r="AH17" s="6">
        <v>1</v>
      </c>
      <c r="AI17" s="6">
        <v>40</v>
      </c>
      <c r="AJ17" s="6">
        <v>5</v>
      </c>
      <c r="AK17" s="6">
        <v>1</v>
      </c>
      <c r="AL17" s="6">
        <v>0</v>
      </c>
      <c r="AM17" s="6">
        <v>6</v>
      </c>
      <c r="AN17" s="6">
        <v>2</v>
      </c>
      <c r="AO17" s="6">
        <v>2</v>
      </c>
      <c r="AP17" s="6">
        <v>1</v>
      </c>
      <c r="AQ17" s="6">
        <v>0</v>
      </c>
      <c r="AR17" s="7">
        <v>664</v>
      </c>
    </row>
    <row r="18" spans="1:44" x14ac:dyDescent="0.25">
      <c r="A18" s="1" t="s">
        <v>129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91</v>
      </c>
      <c r="AN18" s="6">
        <v>0</v>
      </c>
      <c r="AO18" s="6">
        <v>0</v>
      </c>
      <c r="AP18" s="6">
        <v>0</v>
      </c>
      <c r="AQ18" s="6">
        <v>0</v>
      </c>
      <c r="AR18" s="7">
        <v>91</v>
      </c>
    </row>
    <row r="19" spans="1:44" x14ac:dyDescent="0.25">
      <c r="A19" s="1" t="s">
        <v>50</v>
      </c>
      <c r="B19" s="6">
        <v>71</v>
      </c>
      <c r="C19" s="6">
        <v>12</v>
      </c>
      <c r="D19" s="6">
        <v>33</v>
      </c>
      <c r="E19" s="6">
        <v>2</v>
      </c>
      <c r="F19" s="6">
        <v>2</v>
      </c>
      <c r="G19" s="6">
        <v>8</v>
      </c>
      <c r="H19" s="6">
        <v>0</v>
      </c>
      <c r="I19" s="6">
        <v>1</v>
      </c>
      <c r="J19" s="6">
        <v>0</v>
      </c>
      <c r="K19" s="6">
        <v>3</v>
      </c>
      <c r="L19" s="6">
        <v>0</v>
      </c>
      <c r="M19" s="6">
        <v>9</v>
      </c>
      <c r="N19" s="6">
        <v>5</v>
      </c>
      <c r="O19" s="6">
        <v>9</v>
      </c>
      <c r="P19" s="6">
        <v>6</v>
      </c>
      <c r="Q19" s="6">
        <v>0</v>
      </c>
      <c r="R19" s="6">
        <v>5</v>
      </c>
      <c r="S19" s="6">
        <v>0</v>
      </c>
      <c r="T19" s="6">
        <v>6</v>
      </c>
      <c r="U19" s="6">
        <v>5</v>
      </c>
      <c r="V19" s="6">
        <v>3</v>
      </c>
      <c r="W19" s="6">
        <v>0</v>
      </c>
      <c r="X19" s="6">
        <v>1</v>
      </c>
      <c r="Y19" s="6">
        <v>25</v>
      </c>
      <c r="Z19" s="6">
        <v>13</v>
      </c>
      <c r="AA19" s="6">
        <v>0</v>
      </c>
      <c r="AB19" s="6">
        <v>1</v>
      </c>
      <c r="AC19" s="6">
        <v>10</v>
      </c>
      <c r="AD19" s="6">
        <v>4</v>
      </c>
      <c r="AE19" s="6">
        <v>3</v>
      </c>
      <c r="AF19" s="6">
        <v>2</v>
      </c>
      <c r="AG19" s="6">
        <v>0</v>
      </c>
      <c r="AH19" s="6">
        <v>1</v>
      </c>
      <c r="AI19" s="6">
        <v>0</v>
      </c>
      <c r="AJ19" s="6">
        <v>15</v>
      </c>
      <c r="AK19" s="6">
        <v>23</v>
      </c>
      <c r="AL19" s="6">
        <v>16</v>
      </c>
      <c r="AM19" s="6">
        <v>0</v>
      </c>
      <c r="AN19" s="6">
        <v>2</v>
      </c>
      <c r="AO19" s="6">
        <v>2</v>
      </c>
      <c r="AP19" s="6">
        <v>1</v>
      </c>
      <c r="AQ19" s="6">
        <v>6</v>
      </c>
      <c r="AR19" s="7">
        <v>305</v>
      </c>
    </row>
    <row r="20" spans="1:44" x14ac:dyDescent="0.25">
      <c r="A20" s="1" t="s">
        <v>51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1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7">
        <v>1</v>
      </c>
    </row>
    <row r="21" spans="1:44" x14ac:dyDescent="0.25">
      <c r="A21" s="1" t="s">
        <v>52</v>
      </c>
      <c r="B21" s="6">
        <v>3</v>
      </c>
      <c r="C21" s="6">
        <v>11</v>
      </c>
      <c r="D21" s="6">
        <v>2</v>
      </c>
      <c r="E21" s="6">
        <v>1</v>
      </c>
      <c r="F21" s="6">
        <v>0</v>
      </c>
      <c r="G21" s="6">
        <v>27</v>
      </c>
      <c r="H21" s="6">
        <v>18</v>
      </c>
      <c r="I21" s="6">
        <v>7</v>
      </c>
      <c r="J21" s="6">
        <v>50</v>
      </c>
      <c r="K21" s="6">
        <v>0</v>
      </c>
      <c r="L21" s="6">
        <v>46</v>
      </c>
      <c r="M21" s="6">
        <v>0</v>
      </c>
      <c r="N21" s="6">
        <v>2</v>
      </c>
      <c r="O21" s="6">
        <v>5</v>
      </c>
      <c r="P21" s="6">
        <v>5</v>
      </c>
      <c r="Q21" s="6">
        <v>59</v>
      </c>
      <c r="R21" s="6">
        <v>2</v>
      </c>
      <c r="S21" s="6">
        <v>15</v>
      </c>
      <c r="T21" s="6">
        <v>1</v>
      </c>
      <c r="U21" s="6">
        <v>6</v>
      </c>
      <c r="V21" s="6">
        <v>40</v>
      </c>
      <c r="W21" s="6">
        <v>0</v>
      </c>
      <c r="X21" s="6">
        <v>26</v>
      </c>
      <c r="Y21" s="6">
        <v>8</v>
      </c>
      <c r="Z21" s="6">
        <v>1</v>
      </c>
      <c r="AA21" s="6">
        <v>633</v>
      </c>
      <c r="AB21" s="6">
        <v>5</v>
      </c>
      <c r="AC21" s="6">
        <v>102</v>
      </c>
      <c r="AD21" s="6">
        <v>1</v>
      </c>
      <c r="AE21" s="6">
        <v>2</v>
      </c>
      <c r="AF21" s="6">
        <v>42</v>
      </c>
      <c r="AG21" s="6">
        <v>0</v>
      </c>
      <c r="AH21" s="6">
        <v>0</v>
      </c>
      <c r="AI21" s="6">
        <v>139</v>
      </c>
      <c r="AJ21" s="6">
        <v>2</v>
      </c>
      <c r="AK21" s="6">
        <v>1</v>
      </c>
      <c r="AL21" s="6">
        <v>0</v>
      </c>
      <c r="AM21" s="6">
        <v>0</v>
      </c>
      <c r="AN21" s="6">
        <v>1</v>
      </c>
      <c r="AO21" s="6">
        <v>0</v>
      </c>
      <c r="AP21" s="6">
        <v>1</v>
      </c>
      <c r="AQ21" s="6">
        <v>9</v>
      </c>
      <c r="AR21" s="7">
        <v>1273</v>
      </c>
    </row>
    <row r="22" spans="1:44" x14ac:dyDescent="0.25">
      <c r="A22" s="1" t="s">
        <v>53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2156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7">
        <v>2156</v>
      </c>
    </row>
    <row r="23" spans="1:44" x14ac:dyDescent="0.25">
      <c r="A23" s="1" t="s">
        <v>54</v>
      </c>
      <c r="B23" s="6">
        <v>0</v>
      </c>
      <c r="C23" s="6">
        <v>3</v>
      </c>
      <c r="D23" s="6">
        <v>1</v>
      </c>
      <c r="E23" s="6">
        <v>4</v>
      </c>
      <c r="F23" s="6">
        <v>1</v>
      </c>
      <c r="G23" s="6">
        <v>65</v>
      </c>
      <c r="H23" s="6">
        <v>0</v>
      </c>
      <c r="I23" s="6">
        <v>6</v>
      </c>
      <c r="J23" s="6">
        <v>0</v>
      </c>
      <c r="K23" s="6">
        <v>4</v>
      </c>
      <c r="L23" s="6">
        <v>0</v>
      </c>
      <c r="M23" s="6">
        <v>0</v>
      </c>
      <c r="N23" s="6">
        <v>33</v>
      </c>
      <c r="O23" s="6">
        <v>10</v>
      </c>
      <c r="P23" s="6">
        <v>5</v>
      </c>
      <c r="Q23" s="6">
        <v>0</v>
      </c>
      <c r="R23" s="6">
        <v>2</v>
      </c>
      <c r="S23" s="6">
        <v>0</v>
      </c>
      <c r="T23" s="6">
        <v>11</v>
      </c>
      <c r="U23" s="6">
        <v>1</v>
      </c>
      <c r="V23" s="6">
        <v>0</v>
      </c>
      <c r="W23" s="6">
        <v>0</v>
      </c>
      <c r="X23" s="6">
        <v>0</v>
      </c>
      <c r="Y23" s="6">
        <v>10</v>
      </c>
      <c r="Z23" s="6">
        <v>0</v>
      </c>
      <c r="AA23" s="6">
        <v>0</v>
      </c>
      <c r="AB23" s="6">
        <v>2</v>
      </c>
      <c r="AC23" s="6">
        <v>2</v>
      </c>
      <c r="AD23" s="6">
        <v>17</v>
      </c>
      <c r="AE23" s="6">
        <v>0</v>
      </c>
      <c r="AF23" s="6">
        <v>0</v>
      </c>
      <c r="AG23" s="6">
        <v>0</v>
      </c>
      <c r="AH23" s="6">
        <v>1</v>
      </c>
      <c r="AI23" s="6">
        <v>5</v>
      </c>
      <c r="AJ23" s="6">
        <v>4</v>
      </c>
      <c r="AK23" s="6">
        <v>2</v>
      </c>
      <c r="AL23" s="6">
        <v>3</v>
      </c>
      <c r="AM23" s="6">
        <v>0</v>
      </c>
      <c r="AN23" s="6">
        <v>15</v>
      </c>
      <c r="AO23" s="6">
        <v>0</v>
      </c>
      <c r="AP23" s="6">
        <v>3</v>
      </c>
      <c r="AQ23" s="6">
        <v>0</v>
      </c>
      <c r="AR23" s="7">
        <v>210</v>
      </c>
    </row>
    <row r="24" spans="1:44" x14ac:dyDescent="0.25">
      <c r="A24" s="1" t="s">
        <v>55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566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7">
        <v>566</v>
      </c>
    </row>
    <row r="25" spans="1:44" x14ac:dyDescent="0.25">
      <c r="A25" s="1" t="s">
        <v>130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277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7">
        <v>277</v>
      </c>
    </row>
    <row r="26" spans="1:44" x14ac:dyDescent="0.25">
      <c r="A26" s="1" t="s">
        <v>56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181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7">
        <v>181</v>
      </c>
    </row>
    <row r="27" spans="1:44" x14ac:dyDescent="0.25">
      <c r="A27" s="1" t="s">
        <v>57</v>
      </c>
      <c r="B27" s="6">
        <v>1</v>
      </c>
      <c r="C27" s="6">
        <v>0</v>
      </c>
      <c r="D27" s="6">
        <v>3</v>
      </c>
      <c r="E27" s="6">
        <v>3</v>
      </c>
      <c r="F27" s="6">
        <v>0</v>
      </c>
      <c r="G27" s="6">
        <v>15</v>
      </c>
      <c r="H27" s="6">
        <v>0</v>
      </c>
      <c r="I27" s="6">
        <v>0</v>
      </c>
      <c r="J27" s="6">
        <v>30</v>
      </c>
      <c r="K27" s="6">
        <v>2</v>
      </c>
      <c r="L27" s="6">
        <v>0</v>
      </c>
      <c r="M27" s="6">
        <v>1</v>
      </c>
      <c r="N27" s="6">
        <v>10</v>
      </c>
      <c r="O27" s="6">
        <v>1</v>
      </c>
      <c r="P27" s="6">
        <v>10</v>
      </c>
      <c r="Q27" s="6">
        <v>7</v>
      </c>
      <c r="R27" s="6">
        <v>4</v>
      </c>
      <c r="S27" s="6">
        <v>3</v>
      </c>
      <c r="T27" s="6">
        <v>5</v>
      </c>
      <c r="U27" s="6">
        <v>2</v>
      </c>
      <c r="V27" s="6">
        <v>22</v>
      </c>
      <c r="W27" s="6">
        <v>0</v>
      </c>
      <c r="X27" s="6">
        <v>1</v>
      </c>
      <c r="Y27" s="6">
        <v>0</v>
      </c>
      <c r="Z27" s="6">
        <v>0</v>
      </c>
      <c r="AA27" s="6">
        <v>7</v>
      </c>
      <c r="AB27" s="6">
        <v>3</v>
      </c>
      <c r="AC27" s="6">
        <v>0</v>
      </c>
      <c r="AD27" s="6">
        <v>11</v>
      </c>
      <c r="AE27" s="6">
        <v>2</v>
      </c>
      <c r="AF27" s="6">
        <v>0</v>
      </c>
      <c r="AG27" s="6">
        <v>0</v>
      </c>
      <c r="AH27" s="6">
        <v>0</v>
      </c>
      <c r="AI27" s="6">
        <v>11</v>
      </c>
      <c r="AJ27" s="6">
        <v>0</v>
      </c>
      <c r="AK27" s="6">
        <v>0</v>
      </c>
      <c r="AL27" s="6">
        <v>0</v>
      </c>
      <c r="AM27" s="6">
        <v>0</v>
      </c>
      <c r="AN27" s="6">
        <v>2</v>
      </c>
      <c r="AO27" s="6">
        <v>0</v>
      </c>
      <c r="AP27" s="6">
        <v>1</v>
      </c>
      <c r="AQ27" s="6">
        <v>1</v>
      </c>
      <c r="AR27" s="7">
        <v>158</v>
      </c>
    </row>
    <row r="28" spans="1:44" x14ac:dyDescent="0.25">
      <c r="A28" s="1" t="s">
        <v>58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178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7">
        <v>178</v>
      </c>
    </row>
    <row r="29" spans="1:44" x14ac:dyDescent="0.25">
      <c r="A29" s="1" t="s">
        <v>59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264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7">
        <v>264</v>
      </c>
    </row>
    <row r="30" spans="1:44" x14ac:dyDescent="0.25">
      <c r="A30" s="1" t="s">
        <v>60</v>
      </c>
      <c r="B30" s="6">
        <v>56</v>
      </c>
      <c r="C30" s="6">
        <v>149</v>
      </c>
      <c r="D30" s="6">
        <v>69</v>
      </c>
      <c r="E30" s="6">
        <v>8</v>
      </c>
      <c r="F30" s="6">
        <v>5</v>
      </c>
      <c r="G30" s="6">
        <v>336</v>
      </c>
      <c r="H30" s="6">
        <v>4</v>
      </c>
      <c r="I30" s="6">
        <v>73</v>
      </c>
      <c r="J30" s="6">
        <v>28</v>
      </c>
      <c r="K30" s="6">
        <v>44</v>
      </c>
      <c r="L30" s="6">
        <v>25</v>
      </c>
      <c r="M30" s="6">
        <v>0</v>
      </c>
      <c r="N30" s="6">
        <v>175</v>
      </c>
      <c r="O30" s="6">
        <v>228</v>
      </c>
      <c r="P30" s="6">
        <v>267</v>
      </c>
      <c r="Q30" s="6">
        <v>4</v>
      </c>
      <c r="R30" s="6">
        <v>46</v>
      </c>
      <c r="S30" s="6">
        <v>4</v>
      </c>
      <c r="T30" s="6">
        <v>143</v>
      </c>
      <c r="U30" s="6">
        <v>46</v>
      </c>
      <c r="V30" s="6">
        <v>119</v>
      </c>
      <c r="W30" s="6">
        <v>0</v>
      </c>
      <c r="X30" s="6">
        <v>48</v>
      </c>
      <c r="Y30" s="6">
        <v>41</v>
      </c>
      <c r="Z30" s="6">
        <v>17</v>
      </c>
      <c r="AA30" s="6">
        <v>11</v>
      </c>
      <c r="AB30" s="6">
        <v>8</v>
      </c>
      <c r="AC30" s="6">
        <v>155</v>
      </c>
      <c r="AD30" s="6">
        <v>761</v>
      </c>
      <c r="AE30" s="6">
        <v>6</v>
      </c>
      <c r="AF30" s="6">
        <v>22</v>
      </c>
      <c r="AG30" s="6">
        <v>0</v>
      </c>
      <c r="AH30" s="6">
        <v>33</v>
      </c>
      <c r="AI30" s="6">
        <v>125</v>
      </c>
      <c r="AJ30" s="6">
        <v>77</v>
      </c>
      <c r="AK30" s="6">
        <v>102</v>
      </c>
      <c r="AL30" s="6">
        <v>76</v>
      </c>
      <c r="AM30" s="6">
        <v>0</v>
      </c>
      <c r="AN30" s="6">
        <v>104</v>
      </c>
      <c r="AO30" s="6">
        <v>2</v>
      </c>
      <c r="AP30" s="6">
        <v>22</v>
      </c>
      <c r="AQ30" s="6">
        <v>0</v>
      </c>
      <c r="AR30" s="7">
        <v>3439</v>
      </c>
    </row>
    <row r="31" spans="1:44" x14ac:dyDescent="0.25">
      <c r="A31" s="1" t="s">
        <v>61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562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7">
        <v>562</v>
      </c>
    </row>
    <row r="32" spans="1:44" x14ac:dyDescent="0.25">
      <c r="A32" s="1" t="s">
        <v>62</v>
      </c>
      <c r="B32" s="6">
        <v>1</v>
      </c>
      <c r="C32" s="6">
        <v>3</v>
      </c>
      <c r="D32" s="6">
        <v>8</v>
      </c>
      <c r="E32" s="6">
        <v>2</v>
      </c>
      <c r="F32" s="6">
        <v>0</v>
      </c>
      <c r="G32" s="6">
        <v>306</v>
      </c>
      <c r="H32" s="6">
        <v>0</v>
      </c>
      <c r="I32" s="6">
        <v>1</v>
      </c>
      <c r="J32" s="6">
        <v>1</v>
      </c>
      <c r="K32" s="6">
        <v>5</v>
      </c>
      <c r="L32" s="6">
        <v>0</v>
      </c>
      <c r="M32" s="6">
        <v>0</v>
      </c>
      <c r="N32" s="6">
        <v>160</v>
      </c>
      <c r="O32" s="6">
        <v>34</v>
      </c>
      <c r="P32" s="6">
        <v>7</v>
      </c>
      <c r="Q32" s="6">
        <v>0</v>
      </c>
      <c r="R32" s="6">
        <v>21</v>
      </c>
      <c r="S32" s="6">
        <v>0</v>
      </c>
      <c r="T32" s="6">
        <v>65</v>
      </c>
      <c r="U32" s="6">
        <v>8</v>
      </c>
      <c r="V32" s="6">
        <v>43</v>
      </c>
      <c r="W32" s="6">
        <v>0</v>
      </c>
      <c r="X32" s="6">
        <v>2</v>
      </c>
      <c r="Y32" s="6">
        <v>6</v>
      </c>
      <c r="Z32" s="6">
        <v>1</v>
      </c>
      <c r="AA32" s="6">
        <v>4</v>
      </c>
      <c r="AB32" s="6">
        <v>3</v>
      </c>
      <c r="AC32" s="6">
        <v>3</v>
      </c>
      <c r="AD32" s="6">
        <v>45</v>
      </c>
      <c r="AE32" s="6">
        <v>2</v>
      </c>
      <c r="AF32" s="6">
        <v>2</v>
      </c>
      <c r="AG32" s="6">
        <v>0</v>
      </c>
      <c r="AH32" s="6">
        <v>2</v>
      </c>
      <c r="AI32" s="6">
        <v>8</v>
      </c>
      <c r="AJ32" s="6">
        <v>8</v>
      </c>
      <c r="AK32" s="6">
        <v>7</v>
      </c>
      <c r="AL32" s="6">
        <v>3</v>
      </c>
      <c r="AM32" s="6">
        <v>0</v>
      </c>
      <c r="AN32" s="6">
        <v>22</v>
      </c>
      <c r="AO32" s="6">
        <v>1</v>
      </c>
      <c r="AP32" s="6">
        <v>16</v>
      </c>
      <c r="AQ32" s="6">
        <v>2</v>
      </c>
      <c r="AR32" s="7">
        <v>802</v>
      </c>
    </row>
    <row r="33" spans="1:44" x14ac:dyDescent="0.25">
      <c r="A33" s="1" t="s">
        <v>63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247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7">
        <v>247</v>
      </c>
    </row>
    <row r="34" spans="1:44" x14ac:dyDescent="0.25">
      <c r="A34" s="1" t="s">
        <v>64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172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7">
        <v>172</v>
      </c>
    </row>
    <row r="35" spans="1:44" x14ac:dyDescent="0.25">
      <c r="A35" s="1" t="s">
        <v>65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661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7">
        <v>661</v>
      </c>
    </row>
    <row r="36" spans="1:44" x14ac:dyDescent="0.25">
      <c r="A36" s="1" t="s">
        <v>66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4</v>
      </c>
      <c r="AN36" s="6">
        <v>0</v>
      </c>
      <c r="AO36" s="6">
        <v>0</v>
      </c>
      <c r="AP36" s="6">
        <v>0</v>
      </c>
      <c r="AQ36" s="6">
        <v>0</v>
      </c>
      <c r="AR36" s="7">
        <v>4</v>
      </c>
    </row>
    <row r="37" spans="1:44" x14ac:dyDescent="0.25">
      <c r="A37" s="1" t="s">
        <v>67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2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34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1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7">
        <v>37</v>
      </c>
    </row>
    <row r="38" spans="1:44" x14ac:dyDescent="0.25">
      <c r="A38" s="1" t="s">
        <v>68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376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7">
        <v>376</v>
      </c>
    </row>
    <row r="39" spans="1:44" x14ac:dyDescent="0.25">
      <c r="A39" s="1" t="s">
        <v>131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202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7">
        <v>202</v>
      </c>
    </row>
    <row r="40" spans="1:44" x14ac:dyDescent="0.25">
      <c r="A40" s="1" t="s">
        <v>69</v>
      </c>
      <c r="B40" s="6">
        <v>9</v>
      </c>
      <c r="C40" s="6">
        <v>2</v>
      </c>
      <c r="D40" s="6">
        <v>0</v>
      </c>
      <c r="E40" s="6">
        <v>3</v>
      </c>
      <c r="F40" s="6">
        <v>0</v>
      </c>
      <c r="G40" s="6">
        <v>11</v>
      </c>
      <c r="H40" s="6">
        <v>0</v>
      </c>
      <c r="I40" s="6">
        <v>3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4</v>
      </c>
      <c r="P40" s="6">
        <v>1</v>
      </c>
      <c r="Q40" s="6">
        <v>0</v>
      </c>
      <c r="R40" s="6">
        <v>0</v>
      </c>
      <c r="S40" s="6">
        <v>0</v>
      </c>
      <c r="T40" s="6">
        <v>4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1</v>
      </c>
      <c r="AA40" s="6">
        <v>0</v>
      </c>
      <c r="AB40" s="6">
        <v>2</v>
      </c>
      <c r="AC40" s="6">
        <v>0</v>
      </c>
      <c r="AD40" s="6">
        <v>26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9</v>
      </c>
      <c r="AK40" s="6">
        <v>1</v>
      </c>
      <c r="AL40" s="6">
        <v>3</v>
      </c>
      <c r="AM40" s="6">
        <v>0</v>
      </c>
      <c r="AN40" s="6">
        <v>0</v>
      </c>
      <c r="AO40" s="6">
        <v>3</v>
      </c>
      <c r="AP40" s="6">
        <v>1</v>
      </c>
      <c r="AQ40" s="6">
        <v>1</v>
      </c>
      <c r="AR40" s="7">
        <v>84</v>
      </c>
    </row>
    <row r="41" spans="1:44" x14ac:dyDescent="0.25">
      <c r="A41" s="1" t="s">
        <v>70</v>
      </c>
      <c r="B41" s="6">
        <v>22</v>
      </c>
      <c r="C41" s="6">
        <v>2</v>
      </c>
      <c r="D41" s="6">
        <v>24</v>
      </c>
      <c r="E41" s="6">
        <v>0</v>
      </c>
      <c r="F41" s="6">
        <v>0</v>
      </c>
      <c r="G41" s="6">
        <v>17</v>
      </c>
      <c r="H41" s="6">
        <v>0</v>
      </c>
      <c r="I41" s="6">
        <v>3</v>
      </c>
      <c r="J41" s="6">
        <v>2</v>
      </c>
      <c r="K41" s="6">
        <v>0</v>
      </c>
      <c r="L41" s="6">
        <v>0</v>
      </c>
      <c r="M41" s="6">
        <v>2</v>
      </c>
      <c r="N41" s="6">
        <v>3</v>
      </c>
      <c r="O41" s="6">
        <v>5</v>
      </c>
      <c r="P41" s="6">
        <v>8</v>
      </c>
      <c r="Q41" s="6">
        <v>2</v>
      </c>
      <c r="R41" s="6">
        <v>17</v>
      </c>
      <c r="S41" s="6">
        <v>0</v>
      </c>
      <c r="T41" s="6">
        <v>2</v>
      </c>
      <c r="U41" s="6">
        <v>5</v>
      </c>
      <c r="V41" s="6">
        <v>12</v>
      </c>
      <c r="W41" s="6">
        <v>0</v>
      </c>
      <c r="X41" s="6">
        <v>0</v>
      </c>
      <c r="Y41" s="6">
        <v>5</v>
      </c>
      <c r="Z41" s="6">
        <v>4</v>
      </c>
      <c r="AA41" s="6">
        <v>0</v>
      </c>
      <c r="AB41" s="6">
        <v>8</v>
      </c>
      <c r="AC41" s="6">
        <v>9</v>
      </c>
      <c r="AD41" s="6">
        <v>1</v>
      </c>
      <c r="AE41" s="6">
        <v>1</v>
      </c>
      <c r="AF41" s="6">
        <v>1</v>
      </c>
      <c r="AG41" s="6">
        <v>0</v>
      </c>
      <c r="AH41" s="6">
        <v>0</v>
      </c>
      <c r="AI41" s="6">
        <v>8</v>
      </c>
      <c r="AJ41" s="6">
        <v>6</v>
      </c>
      <c r="AK41" s="6">
        <v>4</v>
      </c>
      <c r="AL41" s="6">
        <v>3</v>
      </c>
      <c r="AM41" s="6">
        <v>0</v>
      </c>
      <c r="AN41" s="6">
        <v>3</v>
      </c>
      <c r="AO41" s="6">
        <v>1</v>
      </c>
      <c r="AP41" s="6">
        <v>3</v>
      </c>
      <c r="AQ41" s="6">
        <v>5</v>
      </c>
      <c r="AR41" s="7">
        <v>188</v>
      </c>
    </row>
    <row r="42" spans="1:44" x14ac:dyDescent="0.25">
      <c r="A42" s="1" t="s">
        <v>71</v>
      </c>
      <c r="B42" s="6">
        <v>114</v>
      </c>
      <c r="C42" s="6">
        <v>204</v>
      </c>
      <c r="D42" s="6">
        <v>78</v>
      </c>
      <c r="E42" s="6">
        <v>15</v>
      </c>
      <c r="F42" s="6">
        <v>17</v>
      </c>
      <c r="G42" s="6">
        <v>1901</v>
      </c>
      <c r="H42" s="6">
        <v>1</v>
      </c>
      <c r="I42" s="6">
        <v>51</v>
      </c>
      <c r="J42" s="6">
        <v>3</v>
      </c>
      <c r="K42" s="6">
        <v>143</v>
      </c>
      <c r="L42" s="6">
        <v>9</v>
      </c>
      <c r="M42" s="6">
        <v>0</v>
      </c>
      <c r="N42" s="6">
        <v>811</v>
      </c>
      <c r="O42" s="6">
        <v>698</v>
      </c>
      <c r="P42" s="6">
        <v>68</v>
      </c>
      <c r="Q42" s="6">
        <v>0</v>
      </c>
      <c r="R42" s="6">
        <v>40</v>
      </c>
      <c r="S42" s="6">
        <v>1</v>
      </c>
      <c r="T42" s="6">
        <v>399</v>
      </c>
      <c r="U42" s="6">
        <v>69</v>
      </c>
      <c r="V42" s="6">
        <v>100</v>
      </c>
      <c r="W42" s="6">
        <v>21</v>
      </c>
      <c r="X42" s="6">
        <v>3</v>
      </c>
      <c r="Y42" s="6">
        <v>98</v>
      </c>
      <c r="Z42" s="6">
        <v>23</v>
      </c>
      <c r="AA42" s="6">
        <v>0</v>
      </c>
      <c r="AB42" s="6">
        <v>1</v>
      </c>
      <c r="AC42" s="6">
        <v>182</v>
      </c>
      <c r="AD42" s="6">
        <v>908</v>
      </c>
      <c r="AE42" s="6">
        <v>3</v>
      </c>
      <c r="AF42" s="6">
        <v>7</v>
      </c>
      <c r="AG42" s="6">
        <v>0</v>
      </c>
      <c r="AH42" s="6">
        <v>73</v>
      </c>
      <c r="AI42" s="6">
        <v>89</v>
      </c>
      <c r="AJ42" s="6">
        <v>287</v>
      </c>
      <c r="AK42" s="6">
        <v>198</v>
      </c>
      <c r="AL42" s="6">
        <v>150</v>
      </c>
      <c r="AM42" s="6">
        <v>0</v>
      </c>
      <c r="AN42" s="6">
        <v>187</v>
      </c>
      <c r="AO42" s="6">
        <v>20</v>
      </c>
      <c r="AP42" s="6">
        <v>19</v>
      </c>
      <c r="AQ42" s="6">
        <v>0</v>
      </c>
      <c r="AR42" s="7">
        <v>6991</v>
      </c>
    </row>
    <row r="43" spans="1:44" x14ac:dyDescent="0.25">
      <c r="A43" s="1" t="s">
        <v>132</v>
      </c>
      <c r="B43" s="6">
        <v>4</v>
      </c>
      <c r="C43" s="6">
        <v>16</v>
      </c>
      <c r="D43" s="6">
        <v>7</v>
      </c>
      <c r="E43" s="6">
        <v>1</v>
      </c>
      <c r="F43" s="6">
        <v>0</v>
      </c>
      <c r="G43" s="6">
        <v>21</v>
      </c>
      <c r="H43" s="6">
        <v>0</v>
      </c>
      <c r="I43" s="6">
        <v>10</v>
      </c>
      <c r="J43" s="6">
        <v>27</v>
      </c>
      <c r="K43" s="6">
        <v>0</v>
      </c>
      <c r="L43" s="6">
        <v>28</v>
      </c>
      <c r="M43" s="6">
        <v>0</v>
      </c>
      <c r="N43" s="6">
        <v>4</v>
      </c>
      <c r="O43" s="6">
        <v>3</v>
      </c>
      <c r="P43" s="6">
        <v>45</v>
      </c>
      <c r="Q43" s="6">
        <v>2</v>
      </c>
      <c r="R43" s="6">
        <v>12</v>
      </c>
      <c r="S43" s="6">
        <v>8</v>
      </c>
      <c r="T43" s="6">
        <v>7</v>
      </c>
      <c r="U43" s="6">
        <v>10</v>
      </c>
      <c r="V43" s="6">
        <v>18</v>
      </c>
      <c r="W43" s="6">
        <v>0</v>
      </c>
      <c r="X43" s="6">
        <v>8</v>
      </c>
      <c r="Y43" s="6">
        <v>5</v>
      </c>
      <c r="Z43" s="6">
        <v>1</v>
      </c>
      <c r="AA43" s="6">
        <v>74</v>
      </c>
      <c r="AB43" s="6">
        <v>8</v>
      </c>
      <c r="AC43" s="6">
        <v>4</v>
      </c>
      <c r="AD43" s="6">
        <v>1</v>
      </c>
      <c r="AE43" s="6">
        <v>4</v>
      </c>
      <c r="AF43" s="6">
        <v>15</v>
      </c>
      <c r="AG43" s="6">
        <v>0</v>
      </c>
      <c r="AH43" s="6">
        <v>1</v>
      </c>
      <c r="AI43" s="6">
        <v>79</v>
      </c>
      <c r="AJ43" s="6">
        <v>32</v>
      </c>
      <c r="AK43" s="6">
        <v>5</v>
      </c>
      <c r="AL43" s="6">
        <v>0</v>
      </c>
      <c r="AM43" s="6">
        <v>0</v>
      </c>
      <c r="AN43" s="6">
        <v>6</v>
      </c>
      <c r="AO43" s="6">
        <v>0</v>
      </c>
      <c r="AP43" s="6">
        <v>8</v>
      </c>
      <c r="AQ43" s="6">
        <v>9</v>
      </c>
      <c r="AR43" s="7">
        <v>483</v>
      </c>
    </row>
    <row r="44" spans="1:44" x14ac:dyDescent="0.25">
      <c r="A44" s="1" t="s">
        <v>72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564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7">
        <v>564</v>
      </c>
    </row>
    <row r="45" spans="1:44" x14ac:dyDescent="0.25">
      <c r="A45" s="1" t="s">
        <v>73</v>
      </c>
      <c r="B45" s="6">
        <v>0</v>
      </c>
      <c r="C45" s="6">
        <v>7</v>
      </c>
      <c r="D45" s="6">
        <v>0</v>
      </c>
      <c r="E45" s="6">
        <v>0</v>
      </c>
      <c r="F45" s="6">
        <v>0</v>
      </c>
      <c r="G45" s="6">
        <v>42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23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20</v>
      </c>
      <c r="W45" s="6">
        <v>0</v>
      </c>
      <c r="X45" s="6">
        <v>1</v>
      </c>
      <c r="Y45" s="6">
        <v>0</v>
      </c>
      <c r="Z45" s="6">
        <v>0</v>
      </c>
      <c r="AA45" s="6">
        <v>0</v>
      </c>
      <c r="AB45" s="6">
        <v>0</v>
      </c>
      <c r="AC45" s="6">
        <v>1</v>
      </c>
      <c r="AD45" s="6">
        <v>2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7">
        <v>97</v>
      </c>
    </row>
    <row r="46" spans="1:44" x14ac:dyDescent="0.25">
      <c r="A46" s="1" t="s">
        <v>74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850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7">
        <v>850</v>
      </c>
    </row>
    <row r="47" spans="1:44" x14ac:dyDescent="0.25">
      <c r="A47" s="1" t="s">
        <v>75</v>
      </c>
      <c r="B47" s="6">
        <v>7</v>
      </c>
      <c r="C47" s="6">
        <v>10</v>
      </c>
      <c r="D47" s="6">
        <v>8</v>
      </c>
      <c r="E47" s="6">
        <v>5</v>
      </c>
      <c r="F47" s="6">
        <v>0</v>
      </c>
      <c r="G47" s="6">
        <v>36</v>
      </c>
      <c r="H47" s="6">
        <v>8</v>
      </c>
      <c r="I47" s="6">
        <v>3</v>
      </c>
      <c r="J47" s="6">
        <v>51</v>
      </c>
      <c r="K47" s="6">
        <v>1</v>
      </c>
      <c r="L47" s="6">
        <v>8</v>
      </c>
      <c r="M47" s="6">
        <v>0</v>
      </c>
      <c r="N47" s="6">
        <v>53</v>
      </c>
      <c r="O47" s="6">
        <v>14</v>
      </c>
      <c r="P47" s="6">
        <v>48</v>
      </c>
      <c r="Q47" s="6">
        <v>7</v>
      </c>
      <c r="R47" s="6">
        <v>9</v>
      </c>
      <c r="S47" s="6">
        <v>4</v>
      </c>
      <c r="T47" s="6">
        <v>19</v>
      </c>
      <c r="U47" s="6">
        <v>5</v>
      </c>
      <c r="V47" s="6">
        <v>24</v>
      </c>
      <c r="W47" s="6">
        <v>0</v>
      </c>
      <c r="X47" s="6">
        <v>2</v>
      </c>
      <c r="Y47" s="6">
        <v>9</v>
      </c>
      <c r="Z47" s="6">
        <v>1</v>
      </c>
      <c r="AA47" s="6">
        <v>6</v>
      </c>
      <c r="AB47" s="6">
        <v>4</v>
      </c>
      <c r="AC47" s="6">
        <v>10</v>
      </c>
      <c r="AD47" s="6">
        <v>30</v>
      </c>
      <c r="AE47" s="6">
        <v>2</v>
      </c>
      <c r="AF47" s="6">
        <v>5</v>
      </c>
      <c r="AG47" s="6">
        <v>1</v>
      </c>
      <c r="AH47" s="6">
        <v>0</v>
      </c>
      <c r="AI47" s="6">
        <v>55</v>
      </c>
      <c r="AJ47" s="6">
        <v>5</v>
      </c>
      <c r="AK47" s="6">
        <v>3</v>
      </c>
      <c r="AL47" s="6">
        <v>6</v>
      </c>
      <c r="AM47" s="6">
        <v>1</v>
      </c>
      <c r="AN47" s="6">
        <v>21</v>
      </c>
      <c r="AO47" s="6">
        <v>0</v>
      </c>
      <c r="AP47" s="6">
        <v>6</v>
      </c>
      <c r="AQ47" s="6">
        <v>1</v>
      </c>
      <c r="AR47" s="7">
        <v>488</v>
      </c>
    </row>
    <row r="48" spans="1:44" x14ac:dyDescent="0.25">
      <c r="A48" s="1" t="s">
        <v>76</v>
      </c>
      <c r="B48" s="6">
        <v>15</v>
      </c>
      <c r="C48" s="6">
        <v>19</v>
      </c>
      <c r="D48" s="6">
        <v>18</v>
      </c>
      <c r="E48" s="6">
        <v>44</v>
      </c>
      <c r="F48" s="6">
        <v>2</v>
      </c>
      <c r="G48" s="6">
        <v>37955</v>
      </c>
      <c r="H48" s="6">
        <v>1</v>
      </c>
      <c r="I48" s="6">
        <v>11</v>
      </c>
      <c r="J48" s="6">
        <v>198</v>
      </c>
      <c r="K48" s="6">
        <v>19</v>
      </c>
      <c r="L48" s="6">
        <v>5</v>
      </c>
      <c r="M48" s="6">
        <v>1</v>
      </c>
      <c r="N48" s="6">
        <v>1422</v>
      </c>
      <c r="O48" s="6">
        <v>103</v>
      </c>
      <c r="P48" s="6">
        <v>274</v>
      </c>
      <c r="Q48" s="6">
        <v>12</v>
      </c>
      <c r="R48" s="6">
        <v>50</v>
      </c>
      <c r="S48" s="6">
        <v>12</v>
      </c>
      <c r="T48" s="6">
        <v>153</v>
      </c>
      <c r="U48" s="6">
        <v>30</v>
      </c>
      <c r="V48" s="6">
        <v>95</v>
      </c>
      <c r="W48" s="6">
        <v>8</v>
      </c>
      <c r="X48" s="6">
        <v>32</v>
      </c>
      <c r="Y48" s="6">
        <v>5</v>
      </c>
      <c r="Z48" s="6">
        <v>2</v>
      </c>
      <c r="AA48" s="6">
        <v>8</v>
      </c>
      <c r="AB48" s="6">
        <v>12</v>
      </c>
      <c r="AC48" s="6">
        <v>17</v>
      </c>
      <c r="AD48" s="6">
        <v>614</v>
      </c>
      <c r="AE48" s="6">
        <v>5</v>
      </c>
      <c r="AF48" s="6">
        <v>7</v>
      </c>
      <c r="AG48" s="6">
        <v>3</v>
      </c>
      <c r="AH48" s="6">
        <v>2</v>
      </c>
      <c r="AI48" s="6">
        <v>978</v>
      </c>
      <c r="AJ48" s="6">
        <v>11</v>
      </c>
      <c r="AK48" s="6">
        <v>7</v>
      </c>
      <c r="AL48" s="6">
        <v>5</v>
      </c>
      <c r="AM48" s="6">
        <v>87</v>
      </c>
      <c r="AN48" s="6">
        <v>122</v>
      </c>
      <c r="AO48" s="6">
        <v>1</v>
      </c>
      <c r="AP48" s="6">
        <v>4</v>
      </c>
      <c r="AQ48" s="6">
        <v>3</v>
      </c>
      <c r="AR48" s="7">
        <v>42372</v>
      </c>
    </row>
    <row r="49" spans="1:44" x14ac:dyDescent="0.25">
      <c r="A49" s="1" t="s">
        <v>133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263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7">
        <v>263</v>
      </c>
    </row>
    <row r="50" spans="1:44" x14ac:dyDescent="0.25">
      <c r="A50" s="1" t="s">
        <v>77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19</v>
      </c>
      <c r="AN50" s="6">
        <v>0</v>
      </c>
      <c r="AO50" s="6">
        <v>0</v>
      </c>
      <c r="AP50" s="6">
        <v>0</v>
      </c>
      <c r="AQ50" s="6">
        <v>0</v>
      </c>
      <c r="AR50" s="7">
        <v>19</v>
      </c>
    </row>
    <row r="51" spans="1:44" x14ac:dyDescent="0.25">
      <c r="A51" s="1" t="s">
        <v>78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858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7">
        <v>858</v>
      </c>
    </row>
    <row r="52" spans="1:44" x14ac:dyDescent="0.25">
      <c r="A52" s="1" t="s">
        <v>79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730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7">
        <v>730</v>
      </c>
    </row>
    <row r="53" spans="1:44" x14ac:dyDescent="0.25">
      <c r="A53" s="1" t="s">
        <v>134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578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7">
        <v>578</v>
      </c>
    </row>
    <row r="54" spans="1:44" x14ac:dyDescent="0.25">
      <c r="A54" s="1" t="s">
        <v>80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959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7">
        <v>959</v>
      </c>
    </row>
    <row r="55" spans="1:44" x14ac:dyDescent="0.25">
      <c r="A55" s="1" t="s">
        <v>81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722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7">
        <v>722</v>
      </c>
    </row>
    <row r="56" spans="1:44" x14ac:dyDescent="0.25">
      <c r="A56" s="1" t="s">
        <v>82</v>
      </c>
      <c r="B56" s="6">
        <v>4</v>
      </c>
      <c r="C56" s="6">
        <v>8</v>
      </c>
      <c r="D56" s="6">
        <v>18</v>
      </c>
      <c r="E56" s="6">
        <v>0</v>
      </c>
      <c r="F56" s="6">
        <v>1</v>
      </c>
      <c r="G56" s="6">
        <v>44</v>
      </c>
      <c r="H56" s="6">
        <v>0</v>
      </c>
      <c r="I56" s="6">
        <v>2</v>
      </c>
      <c r="J56" s="6">
        <v>0</v>
      </c>
      <c r="K56" s="6">
        <v>10</v>
      </c>
      <c r="L56" s="6">
        <v>0</v>
      </c>
      <c r="M56" s="6">
        <v>5</v>
      </c>
      <c r="N56" s="6">
        <v>15</v>
      </c>
      <c r="O56" s="6">
        <v>13</v>
      </c>
      <c r="P56" s="6">
        <v>12</v>
      </c>
      <c r="Q56" s="6">
        <v>0</v>
      </c>
      <c r="R56" s="6">
        <v>11</v>
      </c>
      <c r="S56" s="6">
        <v>0</v>
      </c>
      <c r="T56" s="6">
        <v>5</v>
      </c>
      <c r="U56" s="6">
        <v>4</v>
      </c>
      <c r="V56" s="6">
        <v>6</v>
      </c>
      <c r="W56" s="6">
        <v>0</v>
      </c>
      <c r="X56" s="6">
        <v>3</v>
      </c>
      <c r="Y56" s="6">
        <v>4</v>
      </c>
      <c r="Z56" s="6">
        <v>2</v>
      </c>
      <c r="AA56" s="6">
        <v>0</v>
      </c>
      <c r="AB56" s="6">
        <v>0</v>
      </c>
      <c r="AC56" s="6">
        <v>12</v>
      </c>
      <c r="AD56" s="6">
        <v>9</v>
      </c>
      <c r="AE56" s="6">
        <v>0</v>
      </c>
      <c r="AF56" s="6">
        <v>3</v>
      </c>
      <c r="AG56" s="6">
        <v>0</v>
      </c>
      <c r="AH56" s="6">
        <v>4</v>
      </c>
      <c r="AI56" s="6">
        <v>29</v>
      </c>
      <c r="AJ56" s="6">
        <v>11</v>
      </c>
      <c r="AK56" s="6">
        <v>11</v>
      </c>
      <c r="AL56" s="6">
        <v>12</v>
      </c>
      <c r="AM56" s="6">
        <v>0</v>
      </c>
      <c r="AN56" s="6">
        <v>14</v>
      </c>
      <c r="AO56" s="6">
        <v>0</v>
      </c>
      <c r="AP56" s="6">
        <v>3</v>
      </c>
      <c r="AQ56" s="6">
        <v>9</v>
      </c>
      <c r="AR56" s="7">
        <v>284</v>
      </c>
    </row>
    <row r="57" spans="1:44" x14ac:dyDescent="0.25">
      <c r="A57" s="1" t="s">
        <v>83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109</v>
      </c>
      <c r="AN57" s="6">
        <v>0</v>
      </c>
      <c r="AO57" s="6">
        <v>0</v>
      </c>
      <c r="AP57" s="6">
        <v>0</v>
      </c>
      <c r="AQ57" s="6">
        <v>0</v>
      </c>
      <c r="AR57" s="7">
        <v>109</v>
      </c>
    </row>
    <row r="58" spans="1:44" x14ac:dyDescent="0.25">
      <c r="A58" s="1" t="s">
        <v>84</v>
      </c>
      <c r="B58" s="6">
        <v>8</v>
      </c>
      <c r="C58" s="6">
        <v>9</v>
      </c>
      <c r="D58" s="6">
        <v>20</v>
      </c>
      <c r="E58" s="6">
        <v>1</v>
      </c>
      <c r="F58" s="6">
        <v>0</v>
      </c>
      <c r="G58" s="6">
        <v>10</v>
      </c>
      <c r="H58" s="6">
        <v>0</v>
      </c>
      <c r="I58" s="6">
        <v>5</v>
      </c>
      <c r="J58" s="6">
        <v>1</v>
      </c>
      <c r="K58" s="6">
        <v>0</v>
      </c>
      <c r="L58" s="6">
        <v>0</v>
      </c>
      <c r="M58" s="6">
        <v>0</v>
      </c>
      <c r="N58" s="6">
        <v>13</v>
      </c>
      <c r="O58" s="6">
        <v>9</v>
      </c>
      <c r="P58" s="6">
        <v>26</v>
      </c>
      <c r="Q58" s="6">
        <v>0</v>
      </c>
      <c r="R58" s="6">
        <v>6</v>
      </c>
      <c r="S58" s="6">
        <v>0</v>
      </c>
      <c r="T58" s="6">
        <v>18</v>
      </c>
      <c r="U58" s="6">
        <v>4</v>
      </c>
      <c r="V58" s="6">
        <v>2</v>
      </c>
      <c r="W58" s="6">
        <v>0</v>
      </c>
      <c r="X58" s="6">
        <v>0</v>
      </c>
      <c r="Y58" s="6">
        <v>12</v>
      </c>
      <c r="Z58" s="6">
        <v>4</v>
      </c>
      <c r="AA58" s="6">
        <v>1</v>
      </c>
      <c r="AB58" s="6">
        <v>0</v>
      </c>
      <c r="AC58" s="6">
        <v>7</v>
      </c>
      <c r="AD58" s="6">
        <v>27</v>
      </c>
      <c r="AE58" s="6">
        <v>6</v>
      </c>
      <c r="AF58" s="6">
        <v>0</v>
      </c>
      <c r="AG58" s="6">
        <v>1</v>
      </c>
      <c r="AH58" s="6">
        <v>0</v>
      </c>
      <c r="AI58" s="6">
        <v>2</v>
      </c>
      <c r="AJ58" s="6">
        <v>5</v>
      </c>
      <c r="AK58" s="6">
        <v>4</v>
      </c>
      <c r="AL58" s="6">
        <v>19</v>
      </c>
      <c r="AM58" s="6">
        <v>1</v>
      </c>
      <c r="AN58" s="6">
        <v>5</v>
      </c>
      <c r="AO58" s="6">
        <v>11</v>
      </c>
      <c r="AP58" s="6">
        <v>2</v>
      </c>
      <c r="AQ58" s="6">
        <v>4</v>
      </c>
      <c r="AR58" s="7">
        <v>243</v>
      </c>
    </row>
    <row r="59" spans="1:44" x14ac:dyDescent="0.25">
      <c r="A59" s="1" t="s">
        <v>85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663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7">
        <v>663</v>
      </c>
    </row>
    <row r="60" spans="1:44" x14ac:dyDescent="0.25">
      <c r="A60" s="1" t="s">
        <v>86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4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1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2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7">
        <v>7</v>
      </c>
    </row>
    <row r="61" spans="1:44" x14ac:dyDescent="0.25">
      <c r="A61" s="1" t="s">
        <v>87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163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7</v>
      </c>
      <c r="O61" s="6">
        <v>0</v>
      </c>
      <c r="P61" s="6">
        <v>4</v>
      </c>
      <c r="Q61" s="6">
        <v>0</v>
      </c>
      <c r="R61" s="6">
        <v>0</v>
      </c>
      <c r="S61" s="6">
        <v>0</v>
      </c>
      <c r="T61" s="6">
        <v>3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15</v>
      </c>
      <c r="AE61" s="6">
        <v>0</v>
      </c>
      <c r="AF61" s="6">
        <v>0</v>
      </c>
      <c r="AG61" s="6">
        <v>0</v>
      </c>
      <c r="AH61" s="6">
        <v>0</v>
      </c>
      <c r="AI61" s="6">
        <v>20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7">
        <v>212</v>
      </c>
    </row>
    <row r="62" spans="1:44" x14ac:dyDescent="0.25">
      <c r="A62" s="1" t="s">
        <v>88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89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7">
        <v>89</v>
      </c>
    </row>
    <row r="63" spans="1:44" x14ac:dyDescent="0.25">
      <c r="A63" s="1" t="s">
        <v>135</v>
      </c>
      <c r="B63" s="6">
        <v>4</v>
      </c>
      <c r="C63" s="6">
        <v>6</v>
      </c>
      <c r="D63" s="6">
        <v>10</v>
      </c>
      <c r="E63" s="6">
        <v>3</v>
      </c>
      <c r="F63" s="6">
        <v>0</v>
      </c>
      <c r="G63" s="6">
        <v>50</v>
      </c>
      <c r="H63" s="6">
        <v>12</v>
      </c>
      <c r="I63" s="6">
        <v>2</v>
      </c>
      <c r="J63" s="6">
        <v>99</v>
      </c>
      <c r="K63" s="6">
        <v>0</v>
      </c>
      <c r="L63" s="6">
        <v>1</v>
      </c>
      <c r="M63" s="6">
        <v>13</v>
      </c>
      <c r="N63" s="6">
        <v>31</v>
      </c>
      <c r="O63" s="6">
        <v>36</v>
      </c>
      <c r="P63" s="6">
        <v>15</v>
      </c>
      <c r="Q63" s="6">
        <v>18</v>
      </c>
      <c r="R63" s="6">
        <v>7</v>
      </c>
      <c r="S63" s="6">
        <v>6</v>
      </c>
      <c r="T63" s="6">
        <v>16</v>
      </c>
      <c r="U63" s="6">
        <v>3</v>
      </c>
      <c r="V63" s="6">
        <v>35</v>
      </c>
      <c r="W63" s="6">
        <v>0</v>
      </c>
      <c r="X63" s="6">
        <v>1</v>
      </c>
      <c r="Y63" s="6">
        <v>3</v>
      </c>
      <c r="Z63" s="6">
        <v>1</v>
      </c>
      <c r="AA63" s="6">
        <v>0</v>
      </c>
      <c r="AB63" s="6">
        <v>1</v>
      </c>
      <c r="AC63" s="6">
        <v>11</v>
      </c>
      <c r="AD63" s="6">
        <v>36</v>
      </c>
      <c r="AE63" s="6">
        <v>0</v>
      </c>
      <c r="AF63" s="6">
        <v>4</v>
      </c>
      <c r="AG63" s="6">
        <v>0</v>
      </c>
      <c r="AH63" s="6">
        <v>0</v>
      </c>
      <c r="AI63" s="6">
        <v>16</v>
      </c>
      <c r="AJ63" s="6">
        <v>43</v>
      </c>
      <c r="AK63" s="6">
        <v>4</v>
      </c>
      <c r="AL63" s="6">
        <v>4</v>
      </c>
      <c r="AM63" s="6">
        <v>0</v>
      </c>
      <c r="AN63" s="6">
        <v>3</v>
      </c>
      <c r="AO63" s="6">
        <v>1</v>
      </c>
      <c r="AP63" s="6">
        <v>5</v>
      </c>
      <c r="AQ63" s="6">
        <v>4</v>
      </c>
      <c r="AR63" s="7">
        <v>504</v>
      </c>
    </row>
    <row r="64" spans="1:44" x14ac:dyDescent="0.25">
      <c r="A64" s="1" t="s">
        <v>89</v>
      </c>
      <c r="B64" s="6">
        <v>89</v>
      </c>
      <c r="C64" s="6">
        <v>41</v>
      </c>
      <c r="D64" s="6">
        <v>87</v>
      </c>
      <c r="E64" s="6">
        <v>20</v>
      </c>
      <c r="F64" s="6">
        <v>8</v>
      </c>
      <c r="G64" s="6">
        <v>163</v>
      </c>
      <c r="H64" s="6">
        <v>5</v>
      </c>
      <c r="I64" s="6">
        <v>12</v>
      </c>
      <c r="J64" s="6">
        <v>137</v>
      </c>
      <c r="K64" s="6">
        <v>10</v>
      </c>
      <c r="L64" s="6">
        <v>10</v>
      </c>
      <c r="M64" s="6">
        <v>39</v>
      </c>
      <c r="N64" s="6">
        <v>34</v>
      </c>
      <c r="O64" s="6">
        <v>56</v>
      </c>
      <c r="P64" s="6">
        <v>105</v>
      </c>
      <c r="Q64" s="6">
        <v>15</v>
      </c>
      <c r="R64" s="6">
        <v>43</v>
      </c>
      <c r="S64" s="6">
        <v>41</v>
      </c>
      <c r="T64" s="6">
        <v>28</v>
      </c>
      <c r="U64" s="6">
        <v>12</v>
      </c>
      <c r="V64" s="6">
        <v>108</v>
      </c>
      <c r="W64" s="6">
        <v>0</v>
      </c>
      <c r="X64" s="6">
        <v>0</v>
      </c>
      <c r="Y64" s="6">
        <v>31</v>
      </c>
      <c r="Z64" s="6">
        <v>13</v>
      </c>
      <c r="AA64" s="6">
        <v>19</v>
      </c>
      <c r="AB64" s="6">
        <v>75</v>
      </c>
      <c r="AC64" s="6">
        <v>23</v>
      </c>
      <c r="AD64" s="6">
        <v>95</v>
      </c>
      <c r="AE64" s="6">
        <v>7</v>
      </c>
      <c r="AF64" s="6">
        <v>20</v>
      </c>
      <c r="AG64" s="6">
        <v>0</v>
      </c>
      <c r="AH64" s="6">
        <v>7</v>
      </c>
      <c r="AI64" s="6">
        <v>23</v>
      </c>
      <c r="AJ64" s="6">
        <v>51</v>
      </c>
      <c r="AK64" s="6">
        <v>44</v>
      </c>
      <c r="AL64" s="6">
        <v>28</v>
      </c>
      <c r="AM64" s="6">
        <v>5</v>
      </c>
      <c r="AN64" s="6">
        <v>28</v>
      </c>
      <c r="AO64" s="6">
        <v>7</v>
      </c>
      <c r="AP64" s="6">
        <v>14</v>
      </c>
      <c r="AQ64" s="6">
        <v>5</v>
      </c>
      <c r="AR64" s="7">
        <v>1558</v>
      </c>
    </row>
    <row r="65" spans="1:44" x14ac:dyDescent="0.25">
      <c r="A65" s="1" t="s">
        <v>90</v>
      </c>
      <c r="B65" s="6">
        <v>2</v>
      </c>
      <c r="C65" s="6">
        <v>0</v>
      </c>
      <c r="D65" s="6">
        <v>4</v>
      </c>
      <c r="E65" s="6">
        <v>19</v>
      </c>
      <c r="F65" s="6">
        <v>0</v>
      </c>
      <c r="G65" s="6">
        <v>820</v>
      </c>
      <c r="H65" s="6">
        <v>0</v>
      </c>
      <c r="I65" s="6">
        <v>0</v>
      </c>
      <c r="J65" s="6">
        <v>58</v>
      </c>
      <c r="K65" s="6">
        <v>5</v>
      </c>
      <c r="L65" s="6">
        <v>0</v>
      </c>
      <c r="M65" s="6">
        <v>0</v>
      </c>
      <c r="N65" s="6">
        <v>82</v>
      </c>
      <c r="O65" s="6">
        <v>6</v>
      </c>
      <c r="P65" s="6">
        <v>33</v>
      </c>
      <c r="Q65" s="6">
        <v>7</v>
      </c>
      <c r="R65" s="6">
        <v>35</v>
      </c>
      <c r="S65" s="6">
        <v>5</v>
      </c>
      <c r="T65" s="6">
        <v>19</v>
      </c>
      <c r="U65" s="6">
        <v>0</v>
      </c>
      <c r="V65" s="6">
        <v>30</v>
      </c>
      <c r="W65" s="6">
        <v>0</v>
      </c>
      <c r="X65" s="6">
        <v>14</v>
      </c>
      <c r="Y65" s="6">
        <v>0</v>
      </c>
      <c r="Z65" s="6">
        <v>1</v>
      </c>
      <c r="AA65" s="6">
        <v>0</v>
      </c>
      <c r="AB65" s="6">
        <v>3</v>
      </c>
      <c r="AC65" s="6">
        <v>5</v>
      </c>
      <c r="AD65" s="6">
        <v>66</v>
      </c>
      <c r="AE65" s="6">
        <v>0</v>
      </c>
      <c r="AF65" s="6">
        <v>1</v>
      </c>
      <c r="AG65" s="6">
        <v>0</v>
      </c>
      <c r="AH65" s="6">
        <v>0</v>
      </c>
      <c r="AI65" s="6">
        <v>33</v>
      </c>
      <c r="AJ65" s="6">
        <v>7</v>
      </c>
      <c r="AK65" s="6">
        <v>3</v>
      </c>
      <c r="AL65" s="6">
        <v>1</v>
      </c>
      <c r="AM65" s="6">
        <v>0</v>
      </c>
      <c r="AN65" s="6">
        <v>34</v>
      </c>
      <c r="AO65" s="6">
        <v>0</v>
      </c>
      <c r="AP65" s="6">
        <v>4</v>
      </c>
      <c r="AQ65" s="6">
        <v>1</v>
      </c>
      <c r="AR65" s="7">
        <v>1298</v>
      </c>
    </row>
    <row r="66" spans="1:44" x14ac:dyDescent="0.25">
      <c r="A66" s="1" t="s">
        <v>91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615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7">
        <v>615</v>
      </c>
    </row>
    <row r="67" spans="1:44" x14ac:dyDescent="0.25">
      <c r="A67" s="1" t="s">
        <v>92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24</v>
      </c>
      <c r="AN67" s="6">
        <v>0</v>
      </c>
      <c r="AO67" s="6">
        <v>0</v>
      </c>
      <c r="AP67" s="6">
        <v>0</v>
      </c>
      <c r="AQ67" s="6">
        <v>0</v>
      </c>
      <c r="AR67" s="7">
        <v>24</v>
      </c>
    </row>
    <row r="68" spans="1:44" x14ac:dyDescent="0.25">
      <c r="A68" s="1" t="s">
        <v>93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2964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7">
        <v>2964</v>
      </c>
    </row>
    <row r="69" spans="1:44" x14ac:dyDescent="0.25">
      <c r="A69" s="1" t="s">
        <v>94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270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7">
        <v>270</v>
      </c>
    </row>
    <row r="70" spans="1:44" x14ac:dyDescent="0.25">
      <c r="A70" s="1" t="s">
        <v>95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1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7">
        <v>1</v>
      </c>
    </row>
    <row r="71" spans="1:44" x14ac:dyDescent="0.25">
      <c r="A71" s="1" t="s">
        <v>96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5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1</v>
      </c>
      <c r="O71" s="6">
        <v>0</v>
      </c>
      <c r="P71" s="6">
        <v>2</v>
      </c>
      <c r="Q71" s="6">
        <v>0</v>
      </c>
      <c r="R71" s="6">
        <v>0</v>
      </c>
      <c r="S71" s="6">
        <v>0</v>
      </c>
      <c r="T71" s="6">
        <v>1</v>
      </c>
      <c r="U71" s="6">
        <v>0</v>
      </c>
      <c r="V71" s="6">
        <v>0</v>
      </c>
      <c r="W71" s="6">
        <v>88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20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4</v>
      </c>
      <c r="AR71" s="7">
        <v>121</v>
      </c>
    </row>
    <row r="72" spans="1:44" x14ac:dyDescent="0.25">
      <c r="A72" s="1" t="s">
        <v>136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76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16</v>
      </c>
      <c r="O72" s="6">
        <v>1</v>
      </c>
      <c r="P72" s="6">
        <v>1</v>
      </c>
      <c r="Q72" s="6">
        <v>0</v>
      </c>
      <c r="R72" s="6">
        <v>0</v>
      </c>
      <c r="S72" s="6">
        <v>0</v>
      </c>
      <c r="T72" s="6">
        <v>1</v>
      </c>
      <c r="U72" s="6">
        <v>0</v>
      </c>
      <c r="V72" s="6">
        <v>0</v>
      </c>
      <c r="W72" s="6">
        <v>0</v>
      </c>
      <c r="X72" s="6">
        <v>2</v>
      </c>
      <c r="Y72" s="6">
        <v>1</v>
      </c>
      <c r="Z72" s="6">
        <v>0</v>
      </c>
      <c r="AA72" s="6">
        <v>0</v>
      </c>
      <c r="AB72" s="6">
        <v>0</v>
      </c>
      <c r="AC72" s="6">
        <v>0</v>
      </c>
      <c r="AD72" s="6">
        <v>1</v>
      </c>
      <c r="AE72" s="6">
        <v>0</v>
      </c>
      <c r="AF72" s="6">
        <v>0</v>
      </c>
      <c r="AG72" s="6">
        <v>0</v>
      </c>
      <c r="AH72" s="6">
        <v>0</v>
      </c>
      <c r="AI72" s="6">
        <v>19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7">
        <v>118</v>
      </c>
    </row>
    <row r="73" spans="1:44" x14ac:dyDescent="0.25">
      <c r="A73" s="1" t="s">
        <v>97</v>
      </c>
      <c r="B73" s="6">
        <v>1</v>
      </c>
      <c r="C73" s="6">
        <v>6</v>
      </c>
      <c r="D73" s="6">
        <v>0</v>
      </c>
      <c r="E73" s="6">
        <v>1</v>
      </c>
      <c r="F73" s="6">
        <v>0</v>
      </c>
      <c r="G73" s="6">
        <v>19</v>
      </c>
      <c r="H73" s="6">
        <v>0</v>
      </c>
      <c r="I73" s="6">
        <v>0</v>
      </c>
      <c r="J73" s="6">
        <v>6</v>
      </c>
      <c r="K73" s="6">
        <v>2</v>
      </c>
      <c r="L73" s="6">
        <v>1</v>
      </c>
      <c r="M73" s="6">
        <v>0</v>
      </c>
      <c r="N73" s="6">
        <v>70</v>
      </c>
      <c r="O73" s="6">
        <v>2</v>
      </c>
      <c r="P73" s="6">
        <v>21</v>
      </c>
      <c r="Q73" s="6">
        <v>1</v>
      </c>
      <c r="R73" s="6">
        <v>20</v>
      </c>
      <c r="S73" s="6">
        <v>0</v>
      </c>
      <c r="T73" s="6">
        <v>13</v>
      </c>
      <c r="U73" s="6">
        <v>8</v>
      </c>
      <c r="V73" s="6">
        <v>2</v>
      </c>
      <c r="W73" s="6">
        <v>0</v>
      </c>
      <c r="X73" s="6">
        <v>1</v>
      </c>
      <c r="Y73" s="6">
        <v>3</v>
      </c>
      <c r="Z73" s="6">
        <v>0</v>
      </c>
      <c r="AA73" s="6">
        <v>2</v>
      </c>
      <c r="AB73" s="6">
        <v>0</v>
      </c>
      <c r="AC73" s="6">
        <v>0</v>
      </c>
      <c r="AD73" s="6">
        <v>5</v>
      </c>
      <c r="AE73" s="6">
        <v>0</v>
      </c>
      <c r="AF73" s="6">
        <v>1</v>
      </c>
      <c r="AG73" s="6">
        <v>0</v>
      </c>
      <c r="AH73" s="6">
        <v>0</v>
      </c>
      <c r="AI73" s="6">
        <v>20</v>
      </c>
      <c r="AJ73" s="6">
        <v>0</v>
      </c>
      <c r="AK73" s="6">
        <v>0</v>
      </c>
      <c r="AL73" s="6">
        <v>1</v>
      </c>
      <c r="AM73" s="6">
        <v>0</v>
      </c>
      <c r="AN73" s="6">
        <v>9</v>
      </c>
      <c r="AO73" s="6">
        <v>0</v>
      </c>
      <c r="AP73" s="6">
        <v>1</v>
      </c>
      <c r="AQ73" s="6">
        <v>0</v>
      </c>
      <c r="AR73" s="7">
        <v>216</v>
      </c>
    </row>
    <row r="74" spans="1:44" x14ac:dyDescent="0.25">
      <c r="A74" s="1" t="s">
        <v>98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1087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7">
        <v>1087</v>
      </c>
    </row>
    <row r="75" spans="1:44" x14ac:dyDescent="0.25">
      <c r="A75" s="1" t="s">
        <v>137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441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7">
        <v>441</v>
      </c>
    </row>
    <row r="76" spans="1:44" x14ac:dyDescent="0.25">
      <c r="A76" s="1" t="s">
        <v>99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3</v>
      </c>
      <c r="H76" s="6">
        <v>4</v>
      </c>
      <c r="I76" s="6">
        <v>0</v>
      </c>
      <c r="J76" s="6">
        <v>2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2</v>
      </c>
      <c r="Q76" s="6">
        <v>2</v>
      </c>
      <c r="R76" s="6">
        <v>0</v>
      </c>
      <c r="S76" s="6">
        <v>0</v>
      </c>
      <c r="T76" s="6">
        <v>1</v>
      </c>
      <c r="U76" s="6">
        <v>0</v>
      </c>
      <c r="V76" s="6">
        <v>1</v>
      </c>
      <c r="W76" s="6">
        <v>0</v>
      </c>
      <c r="X76" s="6">
        <v>1</v>
      </c>
      <c r="Y76" s="6">
        <v>0</v>
      </c>
      <c r="Z76" s="6">
        <v>0</v>
      </c>
      <c r="AA76" s="6">
        <v>4</v>
      </c>
      <c r="AB76" s="6">
        <v>0</v>
      </c>
      <c r="AC76" s="6">
        <v>11</v>
      </c>
      <c r="AD76" s="6">
        <v>0</v>
      </c>
      <c r="AE76" s="6">
        <v>0</v>
      </c>
      <c r="AF76" s="6">
        <v>1</v>
      </c>
      <c r="AG76" s="6">
        <v>0</v>
      </c>
      <c r="AH76" s="6">
        <v>0</v>
      </c>
      <c r="AI76" s="6">
        <v>1</v>
      </c>
      <c r="AJ76" s="6">
        <v>0</v>
      </c>
      <c r="AK76" s="6">
        <v>0</v>
      </c>
      <c r="AL76" s="6">
        <v>0</v>
      </c>
      <c r="AM76" s="6">
        <v>1</v>
      </c>
      <c r="AN76" s="6">
        <v>0</v>
      </c>
      <c r="AO76" s="6">
        <v>0</v>
      </c>
      <c r="AP76" s="6">
        <v>0</v>
      </c>
      <c r="AQ76" s="6">
        <v>10</v>
      </c>
      <c r="AR76" s="7">
        <v>44</v>
      </c>
    </row>
    <row r="77" spans="1:44" x14ac:dyDescent="0.25">
      <c r="A77" s="1" t="s">
        <v>100</v>
      </c>
      <c r="B77" s="6">
        <v>88</v>
      </c>
      <c r="C77" s="6">
        <v>43</v>
      </c>
      <c r="D77" s="6">
        <v>178</v>
      </c>
      <c r="E77" s="6">
        <v>11</v>
      </c>
      <c r="F77" s="6">
        <v>8</v>
      </c>
      <c r="G77" s="6">
        <v>212</v>
      </c>
      <c r="H77" s="6">
        <v>0</v>
      </c>
      <c r="I77" s="6">
        <v>50</v>
      </c>
      <c r="J77" s="6">
        <v>4</v>
      </c>
      <c r="K77" s="6">
        <v>9</v>
      </c>
      <c r="L77" s="6">
        <v>11</v>
      </c>
      <c r="M77" s="6">
        <v>5</v>
      </c>
      <c r="N77" s="6">
        <v>206</v>
      </c>
      <c r="O77" s="6">
        <v>61</v>
      </c>
      <c r="P77" s="6">
        <v>133</v>
      </c>
      <c r="Q77" s="6">
        <v>2</v>
      </c>
      <c r="R77" s="6">
        <v>63</v>
      </c>
      <c r="S77" s="6">
        <v>0</v>
      </c>
      <c r="T77" s="6">
        <v>67</v>
      </c>
      <c r="U77" s="6">
        <v>18</v>
      </c>
      <c r="V77" s="6">
        <v>13</v>
      </c>
      <c r="W77" s="6">
        <v>0</v>
      </c>
      <c r="X77" s="6">
        <v>1</v>
      </c>
      <c r="Y77" s="6">
        <v>33</v>
      </c>
      <c r="Z77" s="6">
        <v>18</v>
      </c>
      <c r="AA77" s="6">
        <v>6</v>
      </c>
      <c r="AB77" s="6">
        <v>2</v>
      </c>
      <c r="AC77" s="6">
        <v>37</v>
      </c>
      <c r="AD77" s="6">
        <v>120</v>
      </c>
      <c r="AE77" s="6">
        <v>37</v>
      </c>
      <c r="AF77" s="6">
        <v>5</v>
      </c>
      <c r="AG77" s="6">
        <v>10</v>
      </c>
      <c r="AH77" s="6">
        <v>5</v>
      </c>
      <c r="AI77" s="6">
        <v>20</v>
      </c>
      <c r="AJ77" s="6">
        <v>51</v>
      </c>
      <c r="AK77" s="6">
        <v>22</v>
      </c>
      <c r="AL77" s="6">
        <v>38</v>
      </c>
      <c r="AM77" s="6">
        <v>0</v>
      </c>
      <c r="AN77" s="6">
        <v>46</v>
      </c>
      <c r="AO77" s="6">
        <v>19</v>
      </c>
      <c r="AP77" s="6">
        <v>29</v>
      </c>
      <c r="AQ77" s="6">
        <v>41</v>
      </c>
      <c r="AR77" s="7">
        <v>1722</v>
      </c>
    </row>
    <row r="78" spans="1:44" x14ac:dyDescent="0.25">
      <c r="A78" s="1" t="s">
        <v>101</v>
      </c>
      <c r="B78" s="6">
        <v>1</v>
      </c>
      <c r="C78" s="6">
        <v>0</v>
      </c>
      <c r="D78" s="6">
        <v>3</v>
      </c>
      <c r="E78" s="6">
        <v>0</v>
      </c>
      <c r="F78" s="6">
        <v>0</v>
      </c>
      <c r="G78" s="6">
        <v>27</v>
      </c>
      <c r="H78" s="6">
        <v>1</v>
      </c>
      <c r="I78" s="6">
        <v>1</v>
      </c>
      <c r="J78" s="6">
        <v>42</v>
      </c>
      <c r="K78" s="6">
        <v>0</v>
      </c>
      <c r="L78" s="6">
        <v>3</v>
      </c>
      <c r="M78" s="6">
        <v>0</v>
      </c>
      <c r="N78" s="6">
        <v>2</v>
      </c>
      <c r="O78" s="6">
        <v>0</v>
      </c>
      <c r="P78" s="6">
        <v>14</v>
      </c>
      <c r="Q78" s="6">
        <v>1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3</v>
      </c>
      <c r="Z78" s="6">
        <v>0</v>
      </c>
      <c r="AA78" s="6">
        <v>1</v>
      </c>
      <c r="AB78" s="6">
        <v>4</v>
      </c>
      <c r="AC78" s="6">
        <v>0</v>
      </c>
      <c r="AD78" s="6">
        <v>1</v>
      </c>
      <c r="AE78" s="6">
        <v>0</v>
      </c>
      <c r="AF78" s="6">
        <v>2</v>
      </c>
      <c r="AG78" s="6">
        <v>0</v>
      </c>
      <c r="AH78" s="6">
        <v>0</v>
      </c>
      <c r="AI78" s="6">
        <v>5</v>
      </c>
      <c r="AJ78" s="6">
        <v>0</v>
      </c>
      <c r="AK78" s="6">
        <v>0</v>
      </c>
      <c r="AL78" s="6">
        <v>2</v>
      </c>
      <c r="AM78" s="6">
        <v>0</v>
      </c>
      <c r="AN78" s="6">
        <v>0</v>
      </c>
      <c r="AO78" s="6">
        <v>0</v>
      </c>
      <c r="AP78" s="6">
        <v>0</v>
      </c>
      <c r="AQ78" s="6">
        <v>276</v>
      </c>
      <c r="AR78" s="7">
        <v>389</v>
      </c>
    </row>
    <row r="79" spans="1:44" x14ac:dyDescent="0.25">
      <c r="A79" s="1" t="s">
        <v>102</v>
      </c>
      <c r="B79" s="6">
        <v>25</v>
      </c>
      <c r="C79" s="6">
        <v>0</v>
      </c>
      <c r="D79" s="6">
        <v>35</v>
      </c>
      <c r="E79" s="6">
        <v>9</v>
      </c>
      <c r="F79" s="6">
        <v>0</v>
      </c>
      <c r="G79" s="6">
        <v>19</v>
      </c>
      <c r="H79" s="6">
        <v>0</v>
      </c>
      <c r="I79" s="6">
        <v>9</v>
      </c>
      <c r="J79" s="6">
        <v>0</v>
      </c>
      <c r="K79" s="6">
        <v>2</v>
      </c>
      <c r="L79" s="6">
        <v>3</v>
      </c>
      <c r="M79" s="6">
        <v>0</v>
      </c>
      <c r="N79" s="6">
        <v>19</v>
      </c>
      <c r="O79" s="6">
        <v>18</v>
      </c>
      <c r="P79" s="6">
        <v>14</v>
      </c>
      <c r="Q79" s="6">
        <v>0</v>
      </c>
      <c r="R79" s="6">
        <v>13</v>
      </c>
      <c r="S79" s="6">
        <v>0</v>
      </c>
      <c r="T79" s="6">
        <v>8</v>
      </c>
      <c r="U79" s="6">
        <v>1</v>
      </c>
      <c r="V79" s="6">
        <v>0</v>
      </c>
      <c r="W79" s="6">
        <v>0</v>
      </c>
      <c r="X79" s="6">
        <v>0</v>
      </c>
      <c r="Y79" s="6">
        <v>1</v>
      </c>
      <c r="Z79" s="6">
        <v>2</v>
      </c>
      <c r="AA79" s="6">
        <v>10</v>
      </c>
      <c r="AB79" s="6">
        <v>1</v>
      </c>
      <c r="AC79" s="6">
        <v>9</v>
      </c>
      <c r="AD79" s="6">
        <v>54</v>
      </c>
      <c r="AE79" s="6">
        <v>0</v>
      </c>
      <c r="AF79" s="6">
        <v>0</v>
      </c>
      <c r="AG79" s="6">
        <v>1</v>
      </c>
      <c r="AH79" s="6">
        <v>5</v>
      </c>
      <c r="AI79" s="6">
        <v>1</v>
      </c>
      <c r="AJ79" s="6">
        <v>22</v>
      </c>
      <c r="AK79" s="6">
        <v>14</v>
      </c>
      <c r="AL79" s="6">
        <v>33</v>
      </c>
      <c r="AM79" s="6">
        <v>0</v>
      </c>
      <c r="AN79" s="6">
        <v>11</v>
      </c>
      <c r="AO79" s="6">
        <v>1</v>
      </c>
      <c r="AP79" s="6">
        <v>6</v>
      </c>
      <c r="AQ79" s="6">
        <v>8</v>
      </c>
      <c r="AR79" s="7">
        <v>354</v>
      </c>
    </row>
    <row r="80" spans="1:44" x14ac:dyDescent="0.25">
      <c r="A80" s="1" t="s">
        <v>103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1198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7">
        <v>1198</v>
      </c>
    </row>
    <row r="81" spans="1:44" x14ac:dyDescent="0.25">
      <c r="A81" s="1" t="s">
        <v>104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45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7">
        <v>45</v>
      </c>
    </row>
    <row r="82" spans="1:44" x14ac:dyDescent="0.25">
      <c r="A82" s="1" t="s">
        <v>105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36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7">
        <v>36</v>
      </c>
    </row>
    <row r="83" spans="1:44" x14ac:dyDescent="0.25">
      <c r="A83" s="1" t="s">
        <v>106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233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7">
        <v>233</v>
      </c>
    </row>
    <row r="84" spans="1:44" x14ac:dyDescent="0.25">
      <c r="A84" s="1" t="s">
        <v>107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51</v>
      </c>
      <c r="AN84" s="6">
        <v>0</v>
      </c>
      <c r="AO84" s="6">
        <v>0</v>
      </c>
      <c r="AP84" s="6">
        <v>0</v>
      </c>
      <c r="AQ84" s="6">
        <v>0</v>
      </c>
      <c r="AR84" s="7">
        <v>51</v>
      </c>
    </row>
    <row r="85" spans="1:44" x14ac:dyDescent="0.25">
      <c r="A85" s="1" t="s">
        <v>108</v>
      </c>
      <c r="B85" s="6">
        <v>0</v>
      </c>
      <c r="C85" s="6">
        <v>0</v>
      </c>
      <c r="D85" s="6">
        <v>12</v>
      </c>
      <c r="E85" s="6">
        <v>0</v>
      </c>
      <c r="F85" s="6">
        <v>0</v>
      </c>
      <c r="G85" s="6">
        <v>0</v>
      </c>
      <c r="H85" s="6">
        <v>0</v>
      </c>
      <c r="I85" s="6">
        <v>1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30</v>
      </c>
      <c r="P85" s="6">
        <v>3</v>
      </c>
      <c r="Q85" s="6">
        <v>0</v>
      </c>
      <c r="R85" s="6">
        <v>22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26</v>
      </c>
      <c r="Z85" s="6">
        <v>0</v>
      </c>
      <c r="AA85" s="6">
        <v>0</v>
      </c>
      <c r="AB85" s="6">
        <v>0</v>
      </c>
      <c r="AC85" s="6">
        <v>0</v>
      </c>
      <c r="AD85" s="6">
        <v>43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2</v>
      </c>
      <c r="AK85" s="6">
        <v>1</v>
      </c>
      <c r="AL85" s="6">
        <v>19</v>
      </c>
      <c r="AM85" s="6">
        <v>0</v>
      </c>
      <c r="AN85" s="6">
        <v>2</v>
      </c>
      <c r="AO85" s="6">
        <v>0</v>
      </c>
      <c r="AP85" s="6">
        <v>0</v>
      </c>
      <c r="AQ85" s="6">
        <v>0</v>
      </c>
      <c r="AR85" s="7">
        <v>161</v>
      </c>
    </row>
    <row r="86" spans="1:44" x14ac:dyDescent="0.25">
      <c r="A86" s="1" t="s">
        <v>138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491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7">
        <v>491</v>
      </c>
    </row>
    <row r="87" spans="1:44" x14ac:dyDescent="0.25">
      <c r="A87" s="1" t="s">
        <v>109</v>
      </c>
      <c r="B87" s="6">
        <v>0</v>
      </c>
      <c r="C87" s="6">
        <v>0</v>
      </c>
      <c r="D87" s="6">
        <v>0</v>
      </c>
      <c r="E87" s="6">
        <v>1</v>
      </c>
      <c r="F87" s="6">
        <v>0</v>
      </c>
      <c r="G87" s="6">
        <v>295</v>
      </c>
      <c r="H87" s="6">
        <v>0</v>
      </c>
      <c r="I87" s="6">
        <v>2</v>
      </c>
      <c r="J87" s="6">
        <v>63</v>
      </c>
      <c r="K87" s="6">
        <v>0</v>
      </c>
      <c r="L87" s="6">
        <v>0</v>
      </c>
      <c r="M87" s="6">
        <v>0</v>
      </c>
      <c r="N87" s="6">
        <v>25</v>
      </c>
      <c r="O87" s="6">
        <v>9</v>
      </c>
      <c r="P87" s="6">
        <v>11</v>
      </c>
      <c r="Q87" s="6">
        <v>11</v>
      </c>
      <c r="R87" s="6">
        <v>0</v>
      </c>
      <c r="S87" s="6">
        <v>7</v>
      </c>
      <c r="T87" s="6">
        <v>3</v>
      </c>
      <c r="U87" s="6">
        <v>0</v>
      </c>
      <c r="V87" s="6">
        <v>74</v>
      </c>
      <c r="W87" s="6">
        <v>0</v>
      </c>
      <c r="X87" s="6">
        <v>5</v>
      </c>
      <c r="Y87" s="6">
        <v>0</v>
      </c>
      <c r="Z87" s="6">
        <v>0</v>
      </c>
      <c r="AA87" s="6">
        <v>12</v>
      </c>
      <c r="AB87" s="6">
        <v>0</v>
      </c>
      <c r="AC87" s="6">
        <v>0</v>
      </c>
      <c r="AD87" s="6">
        <v>22</v>
      </c>
      <c r="AE87" s="6">
        <v>2</v>
      </c>
      <c r="AF87" s="6">
        <v>1</v>
      </c>
      <c r="AG87" s="6">
        <v>0</v>
      </c>
      <c r="AH87" s="6">
        <v>0</v>
      </c>
      <c r="AI87" s="6">
        <v>55</v>
      </c>
      <c r="AJ87" s="6">
        <v>0</v>
      </c>
      <c r="AK87" s="6">
        <v>0</v>
      </c>
      <c r="AL87" s="6">
        <v>0</v>
      </c>
      <c r="AM87" s="6">
        <v>1</v>
      </c>
      <c r="AN87" s="6">
        <v>1</v>
      </c>
      <c r="AO87" s="6">
        <v>0</v>
      </c>
      <c r="AP87" s="6">
        <v>0</v>
      </c>
      <c r="AQ87" s="6">
        <v>0</v>
      </c>
      <c r="AR87" s="7">
        <v>600</v>
      </c>
    </row>
    <row r="88" spans="1:44" x14ac:dyDescent="0.25">
      <c r="A88" s="1" t="s">
        <v>110</v>
      </c>
      <c r="B88" s="6">
        <v>9</v>
      </c>
      <c r="C88" s="6">
        <v>10</v>
      </c>
      <c r="D88" s="6">
        <v>4</v>
      </c>
      <c r="E88" s="6">
        <v>1</v>
      </c>
      <c r="F88" s="6">
        <v>0</v>
      </c>
      <c r="G88" s="6">
        <v>202</v>
      </c>
      <c r="H88" s="6">
        <v>10</v>
      </c>
      <c r="I88" s="6">
        <v>2</v>
      </c>
      <c r="J88" s="6">
        <v>114</v>
      </c>
      <c r="K88" s="6">
        <v>6</v>
      </c>
      <c r="L88" s="6">
        <v>1</v>
      </c>
      <c r="M88" s="6">
        <v>0</v>
      </c>
      <c r="N88" s="6">
        <v>49</v>
      </c>
      <c r="O88" s="6">
        <v>25</v>
      </c>
      <c r="P88" s="6">
        <v>12</v>
      </c>
      <c r="Q88" s="6">
        <v>16</v>
      </c>
      <c r="R88" s="6">
        <v>24</v>
      </c>
      <c r="S88" s="6">
        <v>21</v>
      </c>
      <c r="T88" s="6">
        <v>26</v>
      </c>
      <c r="U88" s="6">
        <v>2</v>
      </c>
      <c r="V88" s="6">
        <v>31</v>
      </c>
      <c r="W88" s="6">
        <v>0</v>
      </c>
      <c r="X88" s="6">
        <v>5</v>
      </c>
      <c r="Y88" s="6">
        <v>2</v>
      </c>
      <c r="Z88" s="6">
        <v>0</v>
      </c>
      <c r="AA88" s="6">
        <v>0</v>
      </c>
      <c r="AB88" s="6">
        <v>2</v>
      </c>
      <c r="AC88" s="6">
        <v>3</v>
      </c>
      <c r="AD88" s="6">
        <v>22</v>
      </c>
      <c r="AE88" s="6">
        <v>2</v>
      </c>
      <c r="AF88" s="6">
        <v>5</v>
      </c>
      <c r="AG88" s="6">
        <v>0</v>
      </c>
      <c r="AH88" s="6">
        <v>0</v>
      </c>
      <c r="AI88" s="6">
        <v>56</v>
      </c>
      <c r="AJ88" s="6">
        <v>16</v>
      </c>
      <c r="AK88" s="6">
        <v>3</v>
      </c>
      <c r="AL88" s="6">
        <v>0</v>
      </c>
      <c r="AM88" s="6">
        <v>0</v>
      </c>
      <c r="AN88" s="6">
        <v>24</v>
      </c>
      <c r="AO88" s="6">
        <v>0</v>
      </c>
      <c r="AP88" s="6">
        <v>12</v>
      </c>
      <c r="AQ88" s="6">
        <v>6</v>
      </c>
      <c r="AR88" s="7">
        <v>723</v>
      </c>
    </row>
    <row r="89" spans="1:44" x14ac:dyDescent="0.25">
      <c r="A89" s="1" t="s">
        <v>111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293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7">
        <v>293</v>
      </c>
    </row>
    <row r="90" spans="1:44" x14ac:dyDescent="0.25">
      <c r="A90" s="1" t="s">
        <v>112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4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7">
        <v>4</v>
      </c>
    </row>
    <row r="91" spans="1:44" x14ac:dyDescent="0.25">
      <c r="A91" s="1" t="s">
        <v>113</v>
      </c>
      <c r="B91" s="6">
        <v>0</v>
      </c>
      <c r="C91" s="6">
        <v>6</v>
      </c>
      <c r="D91" s="6">
        <v>5</v>
      </c>
      <c r="E91" s="6">
        <v>0</v>
      </c>
      <c r="F91" s="6">
        <v>0</v>
      </c>
      <c r="G91" s="6">
        <v>213</v>
      </c>
      <c r="H91" s="6">
        <v>0</v>
      </c>
      <c r="I91" s="6">
        <v>1</v>
      </c>
      <c r="J91" s="6">
        <v>0</v>
      </c>
      <c r="K91" s="6">
        <v>9</v>
      </c>
      <c r="L91" s="6">
        <v>1</v>
      </c>
      <c r="M91" s="6">
        <v>0</v>
      </c>
      <c r="N91" s="6">
        <v>26</v>
      </c>
      <c r="O91" s="6">
        <v>1</v>
      </c>
      <c r="P91" s="6">
        <v>2</v>
      </c>
      <c r="Q91" s="6">
        <v>0</v>
      </c>
      <c r="R91" s="6">
        <v>12</v>
      </c>
      <c r="S91" s="6">
        <v>0</v>
      </c>
      <c r="T91" s="6">
        <v>4</v>
      </c>
      <c r="U91" s="6">
        <v>2</v>
      </c>
      <c r="V91" s="6">
        <v>0</v>
      </c>
      <c r="W91" s="6">
        <v>0</v>
      </c>
      <c r="X91" s="6">
        <v>2</v>
      </c>
      <c r="Y91" s="6">
        <v>0</v>
      </c>
      <c r="Z91" s="6">
        <v>0</v>
      </c>
      <c r="AA91" s="6">
        <v>0</v>
      </c>
      <c r="AB91" s="6">
        <v>3</v>
      </c>
      <c r="AC91" s="6">
        <v>12</v>
      </c>
      <c r="AD91" s="6">
        <v>21</v>
      </c>
      <c r="AE91" s="6">
        <v>3</v>
      </c>
      <c r="AF91" s="6">
        <v>0</v>
      </c>
      <c r="AG91" s="6">
        <v>0</v>
      </c>
      <c r="AH91" s="6">
        <v>2</v>
      </c>
      <c r="AI91" s="6">
        <v>12</v>
      </c>
      <c r="AJ91" s="6">
        <v>6</v>
      </c>
      <c r="AK91" s="6">
        <v>0</v>
      </c>
      <c r="AL91" s="6">
        <v>0</v>
      </c>
      <c r="AM91" s="6">
        <v>0</v>
      </c>
      <c r="AN91" s="6">
        <v>9</v>
      </c>
      <c r="AO91" s="6">
        <v>0</v>
      </c>
      <c r="AP91" s="6">
        <v>1</v>
      </c>
      <c r="AQ91" s="6">
        <v>0</v>
      </c>
      <c r="AR91" s="7">
        <v>353</v>
      </c>
    </row>
    <row r="92" spans="1:44" x14ac:dyDescent="0.25">
      <c r="A92" s="1" t="s">
        <v>114</v>
      </c>
      <c r="B92" s="6">
        <v>3</v>
      </c>
      <c r="C92" s="6">
        <v>1</v>
      </c>
      <c r="D92" s="6">
        <v>7</v>
      </c>
      <c r="E92" s="6">
        <v>10</v>
      </c>
      <c r="F92" s="6">
        <v>0</v>
      </c>
      <c r="G92" s="6">
        <v>86</v>
      </c>
      <c r="H92" s="6">
        <v>0</v>
      </c>
      <c r="I92" s="6">
        <v>1</v>
      </c>
      <c r="J92" s="6">
        <v>0</v>
      </c>
      <c r="K92" s="6">
        <v>5</v>
      </c>
      <c r="L92" s="6">
        <v>0</v>
      </c>
      <c r="M92" s="6">
        <v>0</v>
      </c>
      <c r="N92" s="6">
        <v>25</v>
      </c>
      <c r="O92" s="6">
        <v>1</v>
      </c>
      <c r="P92" s="6">
        <v>3</v>
      </c>
      <c r="Q92" s="6">
        <v>0</v>
      </c>
      <c r="R92" s="6">
        <v>9</v>
      </c>
      <c r="S92" s="6">
        <v>0</v>
      </c>
      <c r="T92" s="6">
        <v>4</v>
      </c>
      <c r="U92" s="6">
        <v>14</v>
      </c>
      <c r="V92" s="6">
        <v>0</v>
      </c>
      <c r="W92" s="6">
        <v>0</v>
      </c>
      <c r="X92" s="6">
        <v>8</v>
      </c>
      <c r="Y92" s="6">
        <v>0</v>
      </c>
      <c r="Z92" s="6">
        <v>0</v>
      </c>
      <c r="AA92" s="6">
        <v>0</v>
      </c>
      <c r="AB92" s="6">
        <v>0</v>
      </c>
      <c r="AC92" s="6">
        <v>1</v>
      </c>
      <c r="AD92" s="6">
        <v>7</v>
      </c>
      <c r="AE92" s="6">
        <v>0</v>
      </c>
      <c r="AF92" s="6">
        <v>1</v>
      </c>
      <c r="AG92" s="6">
        <v>0</v>
      </c>
      <c r="AH92" s="6">
        <v>0</v>
      </c>
      <c r="AI92" s="6">
        <v>4</v>
      </c>
      <c r="AJ92" s="6">
        <v>1</v>
      </c>
      <c r="AK92" s="6">
        <v>0</v>
      </c>
      <c r="AL92" s="6">
        <v>1</v>
      </c>
      <c r="AM92" s="6">
        <v>0</v>
      </c>
      <c r="AN92" s="6">
        <v>7</v>
      </c>
      <c r="AO92" s="6">
        <v>0</v>
      </c>
      <c r="AP92" s="6">
        <v>5</v>
      </c>
      <c r="AQ92" s="6">
        <v>0</v>
      </c>
      <c r="AR92" s="7">
        <v>204</v>
      </c>
    </row>
    <row r="93" spans="1:44" x14ac:dyDescent="0.25">
      <c r="A93" s="1" t="s">
        <v>115</v>
      </c>
      <c r="B93" s="6">
        <v>8</v>
      </c>
      <c r="C93" s="6">
        <v>14</v>
      </c>
      <c r="D93" s="6">
        <v>1</v>
      </c>
      <c r="E93" s="6">
        <v>0</v>
      </c>
      <c r="F93" s="6">
        <v>1</v>
      </c>
      <c r="G93" s="6">
        <v>296</v>
      </c>
      <c r="H93" s="6">
        <v>0</v>
      </c>
      <c r="I93" s="6">
        <v>0</v>
      </c>
      <c r="J93" s="6">
        <v>29</v>
      </c>
      <c r="K93" s="6">
        <v>2</v>
      </c>
      <c r="L93" s="6">
        <v>2</v>
      </c>
      <c r="M93" s="6">
        <v>0</v>
      </c>
      <c r="N93" s="6">
        <v>96</v>
      </c>
      <c r="O93" s="6">
        <v>3</v>
      </c>
      <c r="P93" s="6">
        <v>18</v>
      </c>
      <c r="Q93" s="6">
        <v>1</v>
      </c>
      <c r="R93" s="6">
        <v>20</v>
      </c>
      <c r="S93" s="6">
        <v>4</v>
      </c>
      <c r="T93" s="6">
        <v>12</v>
      </c>
      <c r="U93" s="6">
        <v>8</v>
      </c>
      <c r="V93" s="6">
        <v>14</v>
      </c>
      <c r="W93" s="6">
        <v>0</v>
      </c>
      <c r="X93" s="6">
        <v>10</v>
      </c>
      <c r="Y93" s="6">
        <v>2</v>
      </c>
      <c r="Z93" s="6">
        <v>1</v>
      </c>
      <c r="AA93" s="6">
        <v>0</v>
      </c>
      <c r="AB93" s="6">
        <v>3</v>
      </c>
      <c r="AC93" s="6">
        <v>5</v>
      </c>
      <c r="AD93" s="6">
        <v>13</v>
      </c>
      <c r="AE93" s="6">
        <v>1</v>
      </c>
      <c r="AF93" s="6">
        <v>3</v>
      </c>
      <c r="AG93" s="6">
        <v>0</v>
      </c>
      <c r="AH93" s="6">
        <v>0</v>
      </c>
      <c r="AI93" s="6">
        <v>25</v>
      </c>
      <c r="AJ93" s="6">
        <v>1</v>
      </c>
      <c r="AK93" s="6">
        <v>1</v>
      </c>
      <c r="AL93" s="6">
        <v>3</v>
      </c>
      <c r="AM93" s="6">
        <v>0</v>
      </c>
      <c r="AN93" s="6">
        <v>21</v>
      </c>
      <c r="AO93" s="6">
        <v>0</v>
      </c>
      <c r="AP93" s="6">
        <v>4</v>
      </c>
      <c r="AQ93" s="6">
        <v>0</v>
      </c>
      <c r="AR93" s="7">
        <v>622</v>
      </c>
    </row>
    <row r="94" spans="1:44" x14ac:dyDescent="0.25">
      <c r="A94" s="1" t="s">
        <v>116</v>
      </c>
      <c r="B94" s="6">
        <v>2</v>
      </c>
      <c r="C94" s="6">
        <v>2</v>
      </c>
      <c r="D94" s="6">
        <v>3</v>
      </c>
      <c r="E94" s="6">
        <v>1</v>
      </c>
      <c r="F94" s="6">
        <v>0</v>
      </c>
      <c r="G94" s="6">
        <v>63</v>
      </c>
      <c r="H94" s="6">
        <v>7</v>
      </c>
      <c r="I94" s="6">
        <v>6</v>
      </c>
      <c r="J94" s="6">
        <v>146</v>
      </c>
      <c r="K94" s="6">
        <v>3</v>
      </c>
      <c r="L94" s="6">
        <v>1</v>
      </c>
      <c r="M94" s="6">
        <v>4</v>
      </c>
      <c r="N94" s="6">
        <v>36</v>
      </c>
      <c r="O94" s="6">
        <v>27</v>
      </c>
      <c r="P94" s="6">
        <v>43</v>
      </c>
      <c r="Q94" s="6">
        <v>38</v>
      </c>
      <c r="R94" s="6">
        <v>5</v>
      </c>
      <c r="S94" s="6">
        <v>20</v>
      </c>
      <c r="T94" s="6">
        <v>40</v>
      </c>
      <c r="U94" s="6">
        <v>3</v>
      </c>
      <c r="V94" s="6">
        <v>79</v>
      </c>
      <c r="W94" s="6">
        <v>0</v>
      </c>
      <c r="X94" s="6">
        <v>8</v>
      </c>
      <c r="Y94" s="6">
        <v>1</v>
      </c>
      <c r="Z94" s="6">
        <v>0</v>
      </c>
      <c r="AA94" s="6">
        <v>2</v>
      </c>
      <c r="AB94" s="6">
        <v>2</v>
      </c>
      <c r="AC94" s="6">
        <v>6</v>
      </c>
      <c r="AD94" s="6">
        <v>39</v>
      </c>
      <c r="AE94" s="6">
        <v>0</v>
      </c>
      <c r="AF94" s="6">
        <v>7</v>
      </c>
      <c r="AG94" s="6">
        <v>0</v>
      </c>
      <c r="AH94" s="6">
        <v>0</v>
      </c>
      <c r="AI94" s="6">
        <v>23</v>
      </c>
      <c r="AJ94" s="6">
        <v>6</v>
      </c>
      <c r="AK94" s="6">
        <v>2</v>
      </c>
      <c r="AL94" s="6">
        <v>0</v>
      </c>
      <c r="AM94" s="6">
        <v>1</v>
      </c>
      <c r="AN94" s="6">
        <v>17</v>
      </c>
      <c r="AO94" s="6">
        <v>0</v>
      </c>
      <c r="AP94" s="6">
        <v>1</v>
      </c>
      <c r="AQ94" s="6">
        <v>0</v>
      </c>
      <c r="AR94" s="7">
        <v>644</v>
      </c>
    </row>
    <row r="95" spans="1:44" s="1" customFormat="1" x14ac:dyDescent="0.25">
      <c r="A95" s="1" t="s">
        <v>38</v>
      </c>
      <c r="B95" s="7">
        <v>794</v>
      </c>
      <c r="C95" s="7">
        <v>726</v>
      </c>
      <c r="D95" s="7">
        <v>866</v>
      </c>
      <c r="E95" s="7">
        <v>227</v>
      </c>
      <c r="F95" s="7">
        <v>86</v>
      </c>
      <c r="G95" s="7">
        <v>44046</v>
      </c>
      <c r="H95" s="7">
        <v>120</v>
      </c>
      <c r="I95" s="7">
        <v>380</v>
      </c>
      <c r="J95" s="7">
        <v>1244</v>
      </c>
      <c r="K95" s="7">
        <v>352</v>
      </c>
      <c r="L95" s="7">
        <v>183</v>
      </c>
      <c r="M95" s="7">
        <v>93</v>
      </c>
      <c r="N95" s="7">
        <v>3865</v>
      </c>
      <c r="O95" s="7">
        <v>1779</v>
      </c>
      <c r="P95" s="7">
        <v>1671</v>
      </c>
      <c r="Q95" s="7">
        <v>270</v>
      </c>
      <c r="R95" s="7">
        <v>647</v>
      </c>
      <c r="S95" s="7">
        <v>173</v>
      </c>
      <c r="T95" s="7">
        <v>1332</v>
      </c>
      <c r="U95" s="7">
        <v>362</v>
      </c>
      <c r="V95" s="7">
        <v>1165</v>
      </c>
      <c r="W95" s="7">
        <v>27927</v>
      </c>
      <c r="X95" s="7">
        <v>187</v>
      </c>
      <c r="Y95" s="7">
        <v>449</v>
      </c>
      <c r="Z95" s="7">
        <v>154</v>
      </c>
      <c r="AA95" s="7">
        <v>1292</v>
      </c>
      <c r="AB95" s="7">
        <v>158</v>
      </c>
      <c r="AC95" s="7">
        <v>743</v>
      </c>
      <c r="AD95" s="7">
        <v>4781</v>
      </c>
      <c r="AE95" s="7">
        <v>109</v>
      </c>
      <c r="AF95" s="7">
        <v>195</v>
      </c>
      <c r="AG95" s="7">
        <v>16</v>
      </c>
      <c r="AH95" s="7">
        <v>192</v>
      </c>
      <c r="AI95" s="7">
        <v>1983</v>
      </c>
      <c r="AJ95" s="7">
        <v>966</v>
      </c>
      <c r="AK95" s="7">
        <v>589</v>
      </c>
      <c r="AL95" s="7">
        <v>626</v>
      </c>
      <c r="AM95" s="7">
        <v>435</v>
      </c>
      <c r="AN95" s="7">
        <v>840</v>
      </c>
      <c r="AO95" s="7">
        <v>110</v>
      </c>
      <c r="AP95" s="7">
        <v>237</v>
      </c>
      <c r="AQ95" s="7">
        <v>481</v>
      </c>
      <c r="AR95" s="7">
        <f>SUM(AR4:AR94)</f>
        <v>102851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5"/>
  <sheetViews>
    <sheetView workbookViewId="0">
      <pane xSplit="1" ySplit="3" topLeftCell="B55" activePane="bottomRight" state="frozen"/>
      <selection pane="topRight" activeCell="B1" sqref="B1"/>
      <selection pane="bottomLeft" activeCell="A4" sqref="A4"/>
      <selection pane="bottomRight" activeCell="A3" sqref="A3:XFD3"/>
    </sheetView>
  </sheetViews>
  <sheetFormatPr baseColWidth="10" defaultRowHeight="15" x14ac:dyDescent="0.25"/>
  <cols>
    <col min="1" max="1" width="12.85546875" customWidth="1"/>
    <col min="2" max="43" width="7.5703125" customWidth="1"/>
    <col min="44" max="44" width="7.5703125" style="1" customWidth="1"/>
  </cols>
  <sheetData>
    <row r="1" spans="1:44" ht="18.75" x14ac:dyDescent="0.3">
      <c r="A1" s="2" t="s">
        <v>117</v>
      </c>
    </row>
    <row r="3" spans="1:44" s="3" customFormat="1" x14ac:dyDescent="0.25">
      <c r="B3" s="3" t="s">
        <v>1</v>
      </c>
      <c r="C3" s="3" t="s">
        <v>2</v>
      </c>
      <c r="D3" s="3" t="s">
        <v>3</v>
      </c>
      <c r="E3" s="3" t="s">
        <v>120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121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122</v>
      </c>
      <c r="X3" s="3" t="s">
        <v>20</v>
      </c>
      <c r="Y3" s="3" t="s">
        <v>123</v>
      </c>
      <c r="Z3" s="3" t="s">
        <v>21</v>
      </c>
      <c r="AA3" s="3" t="s">
        <v>124</v>
      </c>
      <c r="AB3" s="3" t="s">
        <v>22</v>
      </c>
      <c r="AC3" s="3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28</v>
      </c>
      <c r="AI3" s="3" t="s">
        <v>29</v>
      </c>
      <c r="AJ3" s="3" t="s">
        <v>30</v>
      </c>
      <c r="AK3" s="3" t="s">
        <v>31</v>
      </c>
      <c r="AL3" s="3" t="s">
        <v>32</v>
      </c>
      <c r="AM3" s="3" t="s">
        <v>33</v>
      </c>
      <c r="AN3" s="3" t="s">
        <v>34</v>
      </c>
      <c r="AO3" s="3" t="s">
        <v>35</v>
      </c>
      <c r="AP3" s="3" t="s">
        <v>36</v>
      </c>
      <c r="AQ3" s="3" t="s">
        <v>37</v>
      </c>
      <c r="AR3" s="3" t="s">
        <v>38</v>
      </c>
    </row>
    <row r="4" spans="1:44" x14ac:dyDescent="0.25">
      <c r="A4" s="1" t="s">
        <v>39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2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2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5</v>
      </c>
      <c r="AR4" s="7">
        <v>9</v>
      </c>
    </row>
    <row r="5" spans="1:44" x14ac:dyDescent="0.25">
      <c r="A5" s="1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135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7">
        <v>135</v>
      </c>
    </row>
    <row r="6" spans="1:44" x14ac:dyDescent="0.25">
      <c r="A6" s="1" t="s">
        <v>41</v>
      </c>
      <c r="B6" s="6">
        <v>0</v>
      </c>
      <c r="C6" s="6">
        <v>0</v>
      </c>
      <c r="D6" s="6">
        <v>1</v>
      </c>
      <c r="E6" s="6">
        <v>0</v>
      </c>
      <c r="F6" s="6">
        <v>0</v>
      </c>
      <c r="G6" s="6">
        <v>5</v>
      </c>
      <c r="H6" s="6">
        <v>0</v>
      </c>
      <c r="I6" s="6">
        <v>0</v>
      </c>
      <c r="J6" s="6">
        <v>8</v>
      </c>
      <c r="K6" s="6">
        <v>2</v>
      </c>
      <c r="L6" s="6">
        <v>0</v>
      </c>
      <c r="M6" s="6">
        <v>3</v>
      </c>
      <c r="N6" s="6">
        <v>55</v>
      </c>
      <c r="O6" s="6">
        <v>16</v>
      </c>
      <c r="P6" s="6">
        <v>12</v>
      </c>
      <c r="Q6" s="6">
        <v>1</v>
      </c>
      <c r="R6" s="6">
        <v>3</v>
      </c>
      <c r="S6" s="6">
        <v>0</v>
      </c>
      <c r="T6" s="6">
        <v>2</v>
      </c>
      <c r="U6" s="6">
        <v>0</v>
      </c>
      <c r="V6" s="6">
        <v>5</v>
      </c>
      <c r="W6" s="6">
        <v>0</v>
      </c>
      <c r="X6" s="6">
        <v>0</v>
      </c>
      <c r="Y6" s="6">
        <v>2</v>
      </c>
      <c r="Z6" s="6">
        <v>0</v>
      </c>
      <c r="AA6" s="6">
        <v>0</v>
      </c>
      <c r="AB6" s="6">
        <v>0</v>
      </c>
      <c r="AC6" s="6">
        <v>0</v>
      </c>
      <c r="AD6" s="6">
        <v>2</v>
      </c>
      <c r="AE6" s="6">
        <v>0</v>
      </c>
      <c r="AF6" s="6">
        <v>0</v>
      </c>
      <c r="AG6" s="6">
        <v>0</v>
      </c>
      <c r="AH6" s="6">
        <v>1</v>
      </c>
      <c r="AI6" s="6">
        <v>6</v>
      </c>
      <c r="AJ6" s="6">
        <v>1</v>
      </c>
      <c r="AK6" s="6">
        <v>2</v>
      </c>
      <c r="AL6" s="6">
        <v>1</v>
      </c>
      <c r="AM6" s="6">
        <v>0</v>
      </c>
      <c r="AN6" s="6">
        <v>7</v>
      </c>
      <c r="AO6" s="6">
        <v>0</v>
      </c>
      <c r="AP6" s="6">
        <v>0</v>
      </c>
      <c r="AQ6" s="6">
        <v>0</v>
      </c>
      <c r="AR6" s="7">
        <v>135</v>
      </c>
    </row>
    <row r="7" spans="1:44" x14ac:dyDescent="0.25">
      <c r="A7" s="1" t="s">
        <v>126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20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7">
        <v>20</v>
      </c>
    </row>
    <row r="8" spans="1:44" x14ac:dyDescent="0.25">
      <c r="A8" s="1" t="s">
        <v>42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50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7">
        <v>50</v>
      </c>
    </row>
    <row r="9" spans="1:44" x14ac:dyDescent="0.25">
      <c r="A9" s="1" t="s">
        <v>43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21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7">
        <v>21</v>
      </c>
    </row>
    <row r="10" spans="1:44" x14ac:dyDescent="0.25">
      <c r="A10" s="1" t="s">
        <v>44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1</v>
      </c>
      <c r="H10" s="6">
        <v>0</v>
      </c>
      <c r="I10" s="6">
        <v>0</v>
      </c>
      <c r="J10" s="6">
        <v>0</v>
      </c>
      <c r="K10" s="6">
        <v>1</v>
      </c>
      <c r="L10" s="6">
        <v>0</v>
      </c>
      <c r="M10" s="6">
        <v>0</v>
      </c>
      <c r="N10" s="6">
        <v>12</v>
      </c>
      <c r="O10" s="6">
        <v>10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13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2</v>
      </c>
      <c r="AK10" s="6">
        <v>0</v>
      </c>
      <c r="AL10" s="6">
        <v>0</v>
      </c>
      <c r="AM10" s="6">
        <v>0</v>
      </c>
      <c r="AN10" s="6">
        <v>3</v>
      </c>
      <c r="AO10" s="6">
        <v>3</v>
      </c>
      <c r="AP10" s="6">
        <v>0</v>
      </c>
      <c r="AQ10" s="6">
        <v>0</v>
      </c>
      <c r="AR10" s="7">
        <v>45</v>
      </c>
    </row>
    <row r="11" spans="1:44" x14ac:dyDescent="0.25">
      <c r="A11" s="1" t="s">
        <v>45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3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7">
        <v>3</v>
      </c>
    </row>
    <row r="12" spans="1:44" x14ac:dyDescent="0.25">
      <c r="A12" s="1" t="s">
        <v>127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1</v>
      </c>
      <c r="H12" s="6">
        <v>1</v>
      </c>
      <c r="I12" s="6">
        <v>0</v>
      </c>
      <c r="J12" s="6">
        <v>0</v>
      </c>
      <c r="K12" s="6">
        <v>1</v>
      </c>
      <c r="L12" s="6">
        <v>0</v>
      </c>
      <c r="M12" s="6">
        <v>0</v>
      </c>
      <c r="N12" s="6">
        <v>0</v>
      </c>
      <c r="O12" s="6">
        <v>2</v>
      </c>
      <c r="P12" s="6">
        <v>0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13</v>
      </c>
      <c r="W12" s="6">
        <v>0</v>
      </c>
      <c r="X12" s="6">
        <v>0</v>
      </c>
      <c r="Y12" s="6">
        <v>0</v>
      </c>
      <c r="Z12" s="6">
        <v>0</v>
      </c>
      <c r="AA12" s="6">
        <v>30</v>
      </c>
      <c r="AB12" s="6">
        <v>0</v>
      </c>
      <c r="AC12" s="6">
        <v>4</v>
      </c>
      <c r="AD12" s="6">
        <v>4</v>
      </c>
      <c r="AE12" s="6">
        <v>0</v>
      </c>
      <c r="AF12" s="6">
        <v>1</v>
      </c>
      <c r="AG12" s="6">
        <v>0</v>
      </c>
      <c r="AH12" s="6">
        <v>0</v>
      </c>
      <c r="AI12" s="6">
        <v>2</v>
      </c>
      <c r="AJ12" s="6">
        <v>0</v>
      </c>
      <c r="AK12" s="6">
        <v>0</v>
      </c>
      <c r="AL12" s="6">
        <v>0</v>
      </c>
      <c r="AM12" s="6">
        <v>0</v>
      </c>
      <c r="AN12" s="6">
        <v>1</v>
      </c>
      <c r="AO12" s="6">
        <v>0</v>
      </c>
      <c r="AP12" s="6">
        <v>0</v>
      </c>
      <c r="AQ12" s="6">
        <v>0</v>
      </c>
      <c r="AR12" s="7">
        <v>61</v>
      </c>
    </row>
    <row r="13" spans="1:44" x14ac:dyDescent="0.25">
      <c r="A13" s="1" t="s">
        <v>128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50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7">
        <v>50</v>
      </c>
    </row>
    <row r="14" spans="1:44" x14ac:dyDescent="0.25">
      <c r="A14" s="1" t="s">
        <v>46</v>
      </c>
      <c r="B14" s="6">
        <v>24</v>
      </c>
      <c r="C14" s="6">
        <v>10</v>
      </c>
      <c r="D14" s="6">
        <v>34</v>
      </c>
      <c r="E14" s="6">
        <v>4</v>
      </c>
      <c r="F14" s="6">
        <v>11</v>
      </c>
      <c r="G14" s="6">
        <v>19</v>
      </c>
      <c r="H14" s="6">
        <v>0</v>
      </c>
      <c r="I14" s="6">
        <v>29</v>
      </c>
      <c r="J14" s="6">
        <v>0</v>
      </c>
      <c r="K14" s="6">
        <v>15</v>
      </c>
      <c r="L14" s="6">
        <v>2</v>
      </c>
      <c r="M14" s="6">
        <v>0</v>
      </c>
      <c r="N14" s="6">
        <v>82</v>
      </c>
      <c r="O14" s="6">
        <v>79</v>
      </c>
      <c r="P14" s="6">
        <v>13</v>
      </c>
      <c r="Q14" s="6">
        <v>0</v>
      </c>
      <c r="R14" s="6">
        <v>12</v>
      </c>
      <c r="S14" s="6">
        <v>0</v>
      </c>
      <c r="T14" s="6">
        <v>21</v>
      </c>
      <c r="U14" s="6">
        <v>4</v>
      </c>
      <c r="V14" s="6">
        <v>8</v>
      </c>
      <c r="W14" s="6">
        <v>0</v>
      </c>
      <c r="X14" s="6">
        <v>0</v>
      </c>
      <c r="Y14" s="6">
        <v>35</v>
      </c>
      <c r="Z14" s="6">
        <v>9</v>
      </c>
      <c r="AA14" s="6">
        <v>0</v>
      </c>
      <c r="AB14" s="6">
        <v>0</v>
      </c>
      <c r="AC14" s="6">
        <v>29</v>
      </c>
      <c r="AD14" s="6">
        <v>192</v>
      </c>
      <c r="AE14" s="6">
        <v>0</v>
      </c>
      <c r="AF14" s="6">
        <v>5</v>
      </c>
      <c r="AG14" s="6">
        <v>0</v>
      </c>
      <c r="AH14" s="6">
        <v>24</v>
      </c>
      <c r="AI14" s="6">
        <v>0</v>
      </c>
      <c r="AJ14" s="6">
        <v>32</v>
      </c>
      <c r="AK14" s="6">
        <v>43</v>
      </c>
      <c r="AL14" s="6">
        <v>53</v>
      </c>
      <c r="AM14" s="6">
        <v>0</v>
      </c>
      <c r="AN14" s="6">
        <v>32</v>
      </c>
      <c r="AO14" s="6">
        <v>9</v>
      </c>
      <c r="AP14" s="6">
        <v>7</v>
      </c>
      <c r="AQ14" s="6">
        <v>0</v>
      </c>
      <c r="AR14" s="7">
        <v>837</v>
      </c>
    </row>
    <row r="15" spans="1:44" x14ac:dyDescent="0.25">
      <c r="A15" s="1" t="s">
        <v>47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80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7">
        <v>80</v>
      </c>
    </row>
    <row r="16" spans="1:44" x14ac:dyDescent="0.25">
      <c r="A16" s="1" t="s">
        <v>48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1</v>
      </c>
      <c r="AN16" s="6">
        <v>0</v>
      </c>
      <c r="AO16" s="6">
        <v>0</v>
      </c>
      <c r="AP16" s="6">
        <v>0</v>
      </c>
      <c r="AQ16" s="6">
        <v>0</v>
      </c>
      <c r="AR16" s="7">
        <v>1</v>
      </c>
    </row>
    <row r="17" spans="1:44" x14ac:dyDescent="0.25">
      <c r="A17" s="1" t="s">
        <v>49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5</v>
      </c>
      <c r="H17" s="6">
        <v>4</v>
      </c>
      <c r="I17" s="6">
        <v>1</v>
      </c>
      <c r="J17" s="6">
        <v>6</v>
      </c>
      <c r="K17" s="6">
        <v>0</v>
      </c>
      <c r="L17" s="6">
        <v>0</v>
      </c>
      <c r="M17" s="6">
        <v>0</v>
      </c>
      <c r="N17" s="6">
        <v>5</v>
      </c>
      <c r="O17" s="6">
        <v>31</v>
      </c>
      <c r="P17" s="6">
        <v>9</v>
      </c>
      <c r="Q17" s="6">
        <v>6</v>
      </c>
      <c r="R17" s="6">
        <v>1</v>
      </c>
      <c r="S17" s="6">
        <v>3</v>
      </c>
      <c r="T17" s="6">
        <v>2</v>
      </c>
      <c r="U17" s="6">
        <v>0</v>
      </c>
      <c r="V17" s="6">
        <v>6</v>
      </c>
      <c r="W17" s="6">
        <v>0</v>
      </c>
      <c r="X17" s="6">
        <v>0</v>
      </c>
      <c r="Y17" s="6">
        <v>0</v>
      </c>
      <c r="Z17" s="6">
        <v>0</v>
      </c>
      <c r="AA17" s="6">
        <v>1</v>
      </c>
      <c r="AB17" s="6">
        <v>0</v>
      </c>
      <c r="AC17" s="6">
        <v>0</v>
      </c>
      <c r="AD17" s="6">
        <v>3</v>
      </c>
      <c r="AE17" s="6">
        <v>0</v>
      </c>
      <c r="AF17" s="6">
        <v>0</v>
      </c>
      <c r="AG17" s="6">
        <v>0</v>
      </c>
      <c r="AH17" s="6">
        <v>0</v>
      </c>
      <c r="AI17" s="6">
        <v>2</v>
      </c>
      <c r="AJ17" s="6">
        <v>0</v>
      </c>
      <c r="AK17" s="6">
        <v>0</v>
      </c>
      <c r="AL17" s="6">
        <v>0</v>
      </c>
      <c r="AM17" s="6">
        <v>1</v>
      </c>
      <c r="AN17" s="6">
        <v>0</v>
      </c>
      <c r="AO17" s="6">
        <v>2</v>
      </c>
      <c r="AP17" s="6">
        <v>0</v>
      </c>
      <c r="AQ17" s="6">
        <v>0</v>
      </c>
      <c r="AR17" s="7">
        <v>88</v>
      </c>
    </row>
    <row r="18" spans="1:44" x14ac:dyDescent="0.25">
      <c r="A18" s="1" t="s">
        <v>129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10</v>
      </c>
      <c r="AN18" s="6">
        <v>0</v>
      </c>
      <c r="AO18" s="6">
        <v>0</v>
      </c>
      <c r="AP18" s="6">
        <v>0</v>
      </c>
      <c r="AQ18" s="6">
        <v>0</v>
      </c>
      <c r="AR18" s="7">
        <v>10</v>
      </c>
    </row>
    <row r="19" spans="1:44" x14ac:dyDescent="0.25">
      <c r="A19" s="1" t="s">
        <v>50</v>
      </c>
      <c r="B19" s="6">
        <v>5</v>
      </c>
      <c r="C19" s="6">
        <v>0</v>
      </c>
      <c r="D19" s="6">
        <v>2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1</v>
      </c>
      <c r="L19" s="6">
        <v>0</v>
      </c>
      <c r="M19" s="6">
        <v>0</v>
      </c>
      <c r="N19" s="6">
        <v>2</v>
      </c>
      <c r="O19" s="6">
        <v>9</v>
      </c>
      <c r="P19" s="6">
        <v>1</v>
      </c>
      <c r="Q19" s="6">
        <v>0</v>
      </c>
      <c r="R19" s="6">
        <v>3</v>
      </c>
      <c r="S19" s="6">
        <v>0</v>
      </c>
      <c r="T19" s="6">
        <v>3</v>
      </c>
      <c r="U19" s="6">
        <v>0</v>
      </c>
      <c r="V19" s="6">
        <v>1</v>
      </c>
      <c r="W19" s="6">
        <v>0</v>
      </c>
      <c r="X19" s="6">
        <v>0</v>
      </c>
      <c r="Y19" s="6">
        <v>14</v>
      </c>
      <c r="Z19" s="6">
        <v>6</v>
      </c>
      <c r="AA19" s="6">
        <v>0</v>
      </c>
      <c r="AB19" s="6">
        <v>0</v>
      </c>
      <c r="AC19" s="6">
        <v>2</v>
      </c>
      <c r="AD19" s="6">
        <v>3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1</v>
      </c>
      <c r="AK19" s="6">
        <v>4</v>
      </c>
      <c r="AL19" s="6">
        <v>8</v>
      </c>
      <c r="AM19" s="6">
        <v>0</v>
      </c>
      <c r="AN19" s="6">
        <v>0</v>
      </c>
      <c r="AO19" s="6">
        <v>1</v>
      </c>
      <c r="AP19" s="6">
        <v>0</v>
      </c>
      <c r="AQ19" s="6">
        <v>5</v>
      </c>
      <c r="AR19" s="7">
        <v>71</v>
      </c>
    </row>
    <row r="20" spans="1:44" x14ac:dyDescent="0.25">
      <c r="A20" s="1" t="s">
        <v>51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7">
        <v>0</v>
      </c>
    </row>
    <row r="21" spans="1:44" x14ac:dyDescent="0.25">
      <c r="A21" s="1" t="s">
        <v>52</v>
      </c>
      <c r="B21" s="6">
        <v>0</v>
      </c>
      <c r="C21" s="6">
        <v>3</v>
      </c>
      <c r="D21" s="6">
        <v>0</v>
      </c>
      <c r="E21" s="6">
        <v>0</v>
      </c>
      <c r="F21" s="6">
        <v>0</v>
      </c>
      <c r="G21" s="6">
        <v>1</v>
      </c>
      <c r="H21" s="6">
        <v>6</v>
      </c>
      <c r="I21" s="6">
        <v>2</v>
      </c>
      <c r="J21" s="6">
        <v>4</v>
      </c>
      <c r="K21" s="6">
        <v>0</v>
      </c>
      <c r="L21" s="6">
        <v>9</v>
      </c>
      <c r="M21" s="6">
        <v>0</v>
      </c>
      <c r="N21" s="6">
        <v>0</v>
      </c>
      <c r="O21" s="6">
        <v>1</v>
      </c>
      <c r="P21" s="6">
        <v>0</v>
      </c>
      <c r="Q21" s="6">
        <v>8</v>
      </c>
      <c r="R21" s="6">
        <v>0</v>
      </c>
      <c r="S21" s="6">
        <v>0</v>
      </c>
      <c r="T21" s="6">
        <v>0</v>
      </c>
      <c r="U21" s="6">
        <v>1</v>
      </c>
      <c r="V21" s="6">
        <v>4</v>
      </c>
      <c r="W21" s="6">
        <v>0</v>
      </c>
      <c r="X21" s="6">
        <v>5</v>
      </c>
      <c r="Y21" s="6">
        <v>5</v>
      </c>
      <c r="Z21" s="6">
        <v>0</v>
      </c>
      <c r="AA21" s="6">
        <v>42</v>
      </c>
      <c r="AB21" s="6">
        <v>0</v>
      </c>
      <c r="AC21" s="6">
        <v>36</v>
      </c>
      <c r="AD21" s="6">
        <v>1</v>
      </c>
      <c r="AE21" s="6">
        <v>0</v>
      </c>
      <c r="AF21" s="6">
        <v>2</v>
      </c>
      <c r="AG21" s="6">
        <v>0</v>
      </c>
      <c r="AH21" s="6">
        <v>0</v>
      </c>
      <c r="AI21" s="6">
        <v>10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7">
        <v>140</v>
      </c>
    </row>
    <row r="22" spans="1:44" x14ac:dyDescent="0.25">
      <c r="A22" s="1" t="s">
        <v>53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79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7">
        <v>79</v>
      </c>
    </row>
    <row r="23" spans="1:44" x14ac:dyDescent="0.25">
      <c r="A23" s="1" t="s">
        <v>54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3</v>
      </c>
      <c r="H23" s="6">
        <v>0</v>
      </c>
      <c r="I23" s="6">
        <v>0</v>
      </c>
      <c r="J23" s="6">
        <v>0</v>
      </c>
      <c r="K23" s="6">
        <v>1</v>
      </c>
      <c r="L23" s="6">
        <v>0</v>
      </c>
      <c r="M23" s="6">
        <v>0</v>
      </c>
      <c r="N23" s="6">
        <v>7</v>
      </c>
      <c r="O23" s="6">
        <v>1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1</v>
      </c>
      <c r="Z23" s="6">
        <v>0</v>
      </c>
      <c r="AA23" s="6">
        <v>0</v>
      </c>
      <c r="AB23" s="6">
        <v>0</v>
      </c>
      <c r="AC23" s="6">
        <v>0</v>
      </c>
      <c r="AD23" s="6">
        <v>3</v>
      </c>
      <c r="AE23" s="6">
        <v>0</v>
      </c>
      <c r="AF23" s="6">
        <v>0</v>
      </c>
      <c r="AG23" s="6">
        <v>0</v>
      </c>
      <c r="AH23" s="6">
        <v>1</v>
      </c>
      <c r="AI23" s="6">
        <v>0</v>
      </c>
      <c r="AJ23" s="6">
        <v>1</v>
      </c>
      <c r="AK23" s="6">
        <v>1</v>
      </c>
      <c r="AL23" s="6">
        <v>1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7">
        <v>20</v>
      </c>
    </row>
    <row r="24" spans="1:44" x14ac:dyDescent="0.25">
      <c r="A24" s="1" t="s">
        <v>55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13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7">
        <v>13</v>
      </c>
    </row>
    <row r="25" spans="1:44" x14ac:dyDescent="0.25">
      <c r="A25" s="1" t="s">
        <v>130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17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7">
        <v>17</v>
      </c>
    </row>
    <row r="26" spans="1:44" x14ac:dyDescent="0.25">
      <c r="A26" s="1" t="s">
        <v>56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10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7">
        <v>10</v>
      </c>
    </row>
    <row r="27" spans="1:44" x14ac:dyDescent="0.25">
      <c r="A27" s="1" t="s">
        <v>57</v>
      </c>
      <c r="B27" s="6">
        <v>0</v>
      </c>
      <c r="C27" s="6">
        <v>0</v>
      </c>
      <c r="D27" s="6">
        <v>2</v>
      </c>
      <c r="E27" s="6">
        <v>0</v>
      </c>
      <c r="F27" s="6">
        <v>0</v>
      </c>
      <c r="G27" s="6">
        <v>7</v>
      </c>
      <c r="H27" s="6">
        <v>0</v>
      </c>
      <c r="I27" s="6">
        <v>0</v>
      </c>
      <c r="J27" s="6">
        <v>2</v>
      </c>
      <c r="K27" s="6">
        <v>0</v>
      </c>
      <c r="L27" s="6">
        <v>0</v>
      </c>
      <c r="M27" s="6">
        <v>0</v>
      </c>
      <c r="N27" s="6">
        <v>7</v>
      </c>
      <c r="O27" s="6">
        <v>1</v>
      </c>
      <c r="P27" s="6">
        <v>0</v>
      </c>
      <c r="Q27" s="6">
        <v>0</v>
      </c>
      <c r="R27" s="6">
        <v>1</v>
      </c>
      <c r="S27" s="6">
        <v>0</v>
      </c>
      <c r="T27" s="6">
        <v>1</v>
      </c>
      <c r="U27" s="6">
        <v>0</v>
      </c>
      <c r="V27" s="6">
        <v>7</v>
      </c>
      <c r="W27" s="6">
        <v>0</v>
      </c>
      <c r="X27" s="6">
        <v>1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2</v>
      </c>
      <c r="AE27" s="6">
        <v>0</v>
      </c>
      <c r="AF27" s="6">
        <v>0</v>
      </c>
      <c r="AG27" s="6">
        <v>0</v>
      </c>
      <c r="AH27" s="6">
        <v>0</v>
      </c>
      <c r="AI27" s="6">
        <v>1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7">
        <v>32</v>
      </c>
    </row>
    <row r="28" spans="1:44" x14ac:dyDescent="0.25">
      <c r="A28" s="1" t="s">
        <v>58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25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7">
        <v>25</v>
      </c>
    </row>
    <row r="29" spans="1:44" x14ac:dyDescent="0.25">
      <c r="A29" s="1" t="s">
        <v>59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17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7">
        <v>17</v>
      </c>
    </row>
    <row r="30" spans="1:44" x14ac:dyDescent="0.25">
      <c r="A30" s="1" t="s">
        <v>60</v>
      </c>
      <c r="B30" s="6">
        <v>5</v>
      </c>
      <c r="C30" s="6">
        <v>16</v>
      </c>
      <c r="D30" s="6">
        <v>21</v>
      </c>
      <c r="E30" s="6">
        <v>0</v>
      </c>
      <c r="F30" s="6">
        <v>4</v>
      </c>
      <c r="G30" s="6">
        <v>24</v>
      </c>
      <c r="H30" s="6">
        <v>0</v>
      </c>
      <c r="I30" s="6">
        <v>20</v>
      </c>
      <c r="J30" s="6">
        <v>1</v>
      </c>
      <c r="K30" s="6">
        <v>13</v>
      </c>
      <c r="L30" s="6">
        <v>2</v>
      </c>
      <c r="M30" s="6">
        <v>0</v>
      </c>
      <c r="N30" s="6">
        <v>72</v>
      </c>
      <c r="O30" s="6">
        <v>64</v>
      </c>
      <c r="P30" s="6">
        <v>13</v>
      </c>
      <c r="Q30" s="6">
        <v>1</v>
      </c>
      <c r="R30" s="6">
        <v>6</v>
      </c>
      <c r="S30" s="6">
        <v>0</v>
      </c>
      <c r="T30" s="6">
        <v>29</v>
      </c>
      <c r="U30" s="6">
        <v>3</v>
      </c>
      <c r="V30" s="6">
        <v>12</v>
      </c>
      <c r="W30" s="6">
        <v>0</v>
      </c>
      <c r="X30" s="6">
        <v>4</v>
      </c>
      <c r="Y30" s="6">
        <v>23</v>
      </c>
      <c r="Z30" s="6">
        <v>4</v>
      </c>
      <c r="AA30" s="6">
        <v>1</v>
      </c>
      <c r="AB30" s="6">
        <v>0</v>
      </c>
      <c r="AC30" s="6">
        <v>49</v>
      </c>
      <c r="AD30" s="6">
        <v>83</v>
      </c>
      <c r="AE30" s="6">
        <v>0</v>
      </c>
      <c r="AF30" s="6">
        <v>4</v>
      </c>
      <c r="AG30" s="6">
        <v>0</v>
      </c>
      <c r="AH30" s="6">
        <v>15</v>
      </c>
      <c r="AI30" s="6">
        <v>17</v>
      </c>
      <c r="AJ30" s="6">
        <v>13</v>
      </c>
      <c r="AK30" s="6">
        <v>41</v>
      </c>
      <c r="AL30" s="6">
        <v>44</v>
      </c>
      <c r="AM30" s="6">
        <v>0</v>
      </c>
      <c r="AN30" s="6">
        <v>51</v>
      </c>
      <c r="AO30" s="6">
        <v>1</v>
      </c>
      <c r="AP30" s="6">
        <v>8</v>
      </c>
      <c r="AQ30" s="6">
        <v>0</v>
      </c>
      <c r="AR30" s="7">
        <v>664</v>
      </c>
    </row>
    <row r="31" spans="1:44" x14ac:dyDescent="0.25">
      <c r="A31" s="1" t="s">
        <v>61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21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7">
        <v>21</v>
      </c>
    </row>
    <row r="32" spans="1:44" x14ac:dyDescent="0.25">
      <c r="A32" s="1" t="s">
        <v>62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10</v>
      </c>
      <c r="H32" s="6">
        <v>0</v>
      </c>
      <c r="I32" s="6">
        <v>1</v>
      </c>
      <c r="J32" s="6">
        <v>0</v>
      </c>
      <c r="K32" s="6">
        <v>0</v>
      </c>
      <c r="L32" s="6">
        <v>0</v>
      </c>
      <c r="M32" s="6">
        <v>0</v>
      </c>
      <c r="N32" s="6">
        <v>31</v>
      </c>
      <c r="O32" s="6">
        <v>8</v>
      </c>
      <c r="P32" s="6">
        <v>3</v>
      </c>
      <c r="Q32" s="6">
        <v>0</v>
      </c>
      <c r="R32" s="6">
        <v>1</v>
      </c>
      <c r="S32" s="6">
        <v>0</v>
      </c>
      <c r="T32" s="6">
        <v>5</v>
      </c>
      <c r="U32" s="6">
        <v>0</v>
      </c>
      <c r="V32" s="6">
        <v>18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4</v>
      </c>
      <c r="AE32" s="6">
        <v>0</v>
      </c>
      <c r="AF32" s="6">
        <v>0</v>
      </c>
      <c r="AG32" s="6">
        <v>0</v>
      </c>
      <c r="AH32" s="6">
        <v>1</v>
      </c>
      <c r="AI32" s="6">
        <v>1</v>
      </c>
      <c r="AJ32" s="6">
        <v>1</v>
      </c>
      <c r="AK32" s="6">
        <v>2</v>
      </c>
      <c r="AL32" s="6">
        <v>0</v>
      </c>
      <c r="AM32" s="6">
        <v>0</v>
      </c>
      <c r="AN32" s="6">
        <v>2</v>
      </c>
      <c r="AO32" s="6">
        <v>0</v>
      </c>
      <c r="AP32" s="6">
        <v>2</v>
      </c>
      <c r="AQ32" s="6">
        <v>0</v>
      </c>
      <c r="AR32" s="7">
        <v>90</v>
      </c>
    </row>
    <row r="33" spans="1:44" x14ac:dyDescent="0.25">
      <c r="A33" s="1" t="s">
        <v>63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17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7">
        <v>17</v>
      </c>
    </row>
    <row r="34" spans="1:44" x14ac:dyDescent="0.25">
      <c r="A34" s="1" t="s">
        <v>64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10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7">
        <v>10</v>
      </c>
    </row>
    <row r="35" spans="1:44" x14ac:dyDescent="0.25">
      <c r="A35" s="1" t="s">
        <v>65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14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7">
        <v>14</v>
      </c>
    </row>
    <row r="36" spans="1:44" x14ac:dyDescent="0.25">
      <c r="A36" s="1" t="s">
        <v>66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7">
        <v>0</v>
      </c>
    </row>
    <row r="37" spans="1:44" x14ac:dyDescent="0.25">
      <c r="A37" s="1" t="s">
        <v>67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1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3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1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7">
        <v>5</v>
      </c>
    </row>
    <row r="38" spans="1:44" x14ac:dyDescent="0.25">
      <c r="A38" s="1" t="s">
        <v>68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13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7">
        <v>13</v>
      </c>
    </row>
    <row r="39" spans="1:44" x14ac:dyDescent="0.25">
      <c r="A39" s="1" t="s">
        <v>131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3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7">
        <v>3</v>
      </c>
    </row>
    <row r="40" spans="1:44" x14ac:dyDescent="0.25">
      <c r="A40" s="1" t="s">
        <v>69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1</v>
      </c>
      <c r="P40" s="6">
        <v>0</v>
      </c>
      <c r="Q40" s="6">
        <v>0</v>
      </c>
      <c r="R40" s="6">
        <v>0</v>
      </c>
      <c r="S40" s="6">
        <v>0</v>
      </c>
      <c r="T40" s="6">
        <v>1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1</v>
      </c>
      <c r="AC40" s="6">
        <v>0</v>
      </c>
      <c r="AD40" s="6">
        <v>16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3</v>
      </c>
      <c r="AP40" s="6">
        <v>0</v>
      </c>
      <c r="AQ40" s="6">
        <v>0</v>
      </c>
      <c r="AR40" s="7">
        <v>24</v>
      </c>
    </row>
    <row r="41" spans="1:44" x14ac:dyDescent="0.25">
      <c r="A41" s="1" t="s">
        <v>70</v>
      </c>
      <c r="B41" s="6">
        <v>1</v>
      </c>
      <c r="C41" s="6">
        <v>1</v>
      </c>
      <c r="D41" s="6">
        <v>3</v>
      </c>
      <c r="E41" s="6">
        <v>0</v>
      </c>
      <c r="F41" s="6">
        <v>0</v>
      </c>
      <c r="G41" s="6">
        <v>1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2</v>
      </c>
      <c r="N41" s="6">
        <v>0</v>
      </c>
      <c r="O41" s="6">
        <v>2</v>
      </c>
      <c r="P41" s="6">
        <v>0</v>
      </c>
      <c r="Q41" s="6">
        <v>0</v>
      </c>
      <c r="R41" s="6">
        <v>2</v>
      </c>
      <c r="S41" s="6">
        <v>0</v>
      </c>
      <c r="T41" s="6">
        <v>0</v>
      </c>
      <c r="U41" s="6">
        <v>0</v>
      </c>
      <c r="V41" s="6">
        <v>2</v>
      </c>
      <c r="W41" s="6">
        <v>0</v>
      </c>
      <c r="X41" s="6">
        <v>0</v>
      </c>
      <c r="Y41" s="6">
        <v>1</v>
      </c>
      <c r="Z41" s="6">
        <v>1</v>
      </c>
      <c r="AA41" s="6">
        <v>0</v>
      </c>
      <c r="AB41" s="6">
        <v>2</v>
      </c>
      <c r="AC41" s="6">
        <v>1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>
        <v>1</v>
      </c>
      <c r="AK41" s="6">
        <v>1</v>
      </c>
      <c r="AL41" s="6">
        <v>1</v>
      </c>
      <c r="AM41" s="6">
        <v>0</v>
      </c>
      <c r="AN41" s="6">
        <v>0</v>
      </c>
      <c r="AO41" s="6">
        <v>0</v>
      </c>
      <c r="AP41" s="6">
        <v>1</v>
      </c>
      <c r="AQ41" s="6">
        <v>0</v>
      </c>
      <c r="AR41" s="7">
        <v>27</v>
      </c>
    </row>
    <row r="42" spans="1:44" x14ac:dyDescent="0.25">
      <c r="A42" s="1" t="s">
        <v>71</v>
      </c>
      <c r="B42" s="6">
        <v>15</v>
      </c>
      <c r="C42" s="6">
        <v>39</v>
      </c>
      <c r="D42" s="6">
        <v>17</v>
      </c>
      <c r="E42" s="6">
        <v>1</v>
      </c>
      <c r="F42" s="6">
        <v>6</v>
      </c>
      <c r="G42" s="6">
        <v>95</v>
      </c>
      <c r="H42" s="6">
        <v>0</v>
      </c>
      <c r="I42" s="6">
        <v>19</v>
      </c>
      <c r="J42" s="6">
        <v>0</v>
      </c>
      <c r="K42" s="6">
        <v>36</v>
      </c>
      <c r="L42" s="6">
        <v>2</v>
      </c>
      <c r="M42" s="6">
        <v>0</v>
      </c>
      <c r="N42" s="6">
        <v>310</v>
      </c>
      <c r="O42" s="6">
        <v>172</v>
      </c>
      <c r="P42" s="6">
        <v>6</v>
      </c>
      <c r="Q42" s="6">
        <v>0</v>
      </c>
      <c r="R42" s="6">
        <v>4</v>
      </c>
      <c r="S42" s="6">
        <v>0</v>
      </c>
      <c r="T42" s="6">
        <v>62</v>
      </c>
      <c r="U42" s="6">
        <v>4</v>
      </c>
      <c r="V42" s="6">
        <v>12</v>
      </c>
      <c r="W42" s="6">
        <v>13</v>
      </c>
      <c r="X42" s="6">
        <v>0</v>
      </c>
      <c r="Y42" s="6">
        <v>29</v>
      </c>
      <c r="Z42" s="6">
        <v>2</v>
      </c>
      <c r="AA42" s="6">
        <v>0</v>
      </c>
      <c r="AB42" s="6">
        <v>0</v>
      </c>
      <c r="AC42" s="6">
        <v>44</v>
      </c>
      <c r="AD42" s="6">
        <v>113</v>
      </c>
      <c r="AE42" s="6">
        <v>0</v>
      </c>
      <c r="AF42" s="6">
        <v>0</v>
      </c>
      <c r="AG42" s="6">
        <v>0</v>
      </c>
      <c r="AH42" s="6">
        <v>36</v>
      </c>
      <c r="AI42" s="6">
        <v>14</v>
      </c>
      <c r="AJ42" s="6">
        <v>31</v>
      </c>
      <c r="AK42" s="6">
        <v>84</v>
      </c>
      <c r="AL42" s="6">
        <v>43</v>
      </c>
      <c r="AM42" s="6">
        <v>0</v>
      </c>
      <c r="AN42" s="6">
        <v>58</v>
      </c>
      <c r="AO42" s="6">
        <v>6</v>
      </c>
      <c r="AP42" s="6">
        <v>8</v>
      </c>
      <c r="AQ42" s="6">
        <v>0</v>
      </c>
      <c r="AR42" s="7">
        <v>1281</v>
      </c>
    </row>
    <row r="43" spans="1:44" x14ac:dyDescent="0.25">
      <c r="A43" s="1" t="s">
        <v>132</v>
      </c>
      <c r="B43" s="6">
        <v>3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7</v>
      </c>
      <c r="J43" s="6">
        <v>5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1</v>
      </c>
      <c r="Q43" s="6">
        <v>0</v>
      </c>
      <c r="R43" s="6">
        <v>2</v>
      </c>
      <c r="S43" s="6">
        <v>0</v>
      </c>
      <c r="T43" s="6">
        <v>1</v>
      </c>
      <c r="U43" s="6">
        <v>2</v>
      </c>
      <c r="V43" s="6">
        <v>2</v>
      </c>
      <c r="W43" s="6">
        <v>0</v>
      </c>
      <c r="X43" s="6">
        <v>1</v>
      </c>
      <c r="Y43" s="6">
        <v>0</v>
      </c>
      <c r="Z43" s="6">
        <v>0</v>
      </c>
      <c r="AA43" s="6">
        <v>5</v>
      </c>
      <c r="AB43" s="6">
        <v>1</v>
      </c>
      <c r="AC43" s="6">
        <v>2</v>
      </c>
      <c r="AD43" s="6">
        <v>0</v>
      </c>
      <c r="AE43" s="6">
        <v>0</v>
      </c>
      <c r="AF43" s="6">
        <v>4</v>
      </c>
      <c r="AG43" s="6">
        <v>0</v>
      </c>
      <c r="AH43" s="6">
        <v>1</v>
      </c>
      <c r="AI43" s="6">
        <v>9</v>
      </c>
      <c r="AJ43" s="6">
        <v>2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7">
        <v>48</v>
      </c>
    </row>
    <row r="44" spans="1:44" x14ac:dyDescent="0.25">
      <c r="A44" s="1" t="s">
        <v>72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42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7">
        <v>42</v>
      </c>
    </row>
    <row r="45" spans="1:44" x14ac:dyDescent="0.25">
      <c r="A45" s="1" t="s">
        <v>73</v>
      </c>
      <c r="B45" s="6">
        <v>0</v>
      </c>
      <c r="C45" s="6">
        <v>2</v>
      </c>
      <c r="D45" s="6">
        <v>0</v>
      </c>
      <c r="E45" s="6">
        <v>0</v>
      </c>
      <c r="F45" s="6">
        <v>0</v>
      </c>
      <c r="G45" s="6">
        <v>25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2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5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1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7">
        <v>36</v>
      </c>
    </row>
    <row r="46" spans="1:44" x14ac:dyDescent="0.25">
      <c r="A46" s="1" t="s">
        <v>74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13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7">
        <v>13</v>
      </c>
    </row>
    <row r="47" spans="1:44" x14ac:dyDescent="0.25">
      <c r="A47" s="1" t="s">
        <v>75</v>
      </c>
      <c r="B47" s="6">
        <v>1</v>
      </c>
      <c r="C47" s="6">
        <v>2</v>
      </c>
      <c r="D47" s="6">
        <v>2</v>
      </c>
      <c r="E47" s="6">
        <v>0</v>
      </c>
      <c r="F47" s="6">
        <v>0</v>
      </c>
      <c r="G47" s="6">
        <v>6</v>
      </c>
      <c r="H47" s="6">
        <v>1</v>
      </c>
      <c r="I47" s="6">
        <v>0</v>
      </c>
      <c r="J47" s="6">
        <v>3</v>
      </c>
      <c r="K47" s="6">
        <v>0</v>
      </c>
      <c r="L47" s="6">
        <v>1</v>
      </c>
      <c r="M47" s="6">
        <v>0</v>
      </c>
      <c r="N47" s="6">
        <v>12</v>
      </c>
      <c r="O47" s="6">
        <v>7</v>
      </c>
      <c r="P47" s="6">
        <v>7</v>
      </c>
      <c r="Q47" s="6">
        <v>0</v>
      </c>
      <c r="R47" s="6">
        <v>1</v>
      </c>
      <c r="S47" s="6">
        <v>0</v>
      </c>
      <c r="T47" s="6">
        <v>5</v>
      </c>
      <c r="U47" s="6">
        <v>1</v>
      </c>
      <c r="V47" s="6">
        <v>7</v>
      </c>
      <c r="W47" s="6">
        <v>0</v>
      </c>
      <c r="X47" s="6">
        <v>0</v>
      </c>
      <c r="Y47" s="6">
        <v>5</v>
      </c>
      <c r="Z47" s="6">
        <v>0</v>
      </c>
      <c r="AA47" s="6">
        <v>0</v>
      </c>
      <c r="AB47" s="6">
        <v>0</v>
      </c>
      <c r="AC47" s="6">
        <v>2</v>
      </c>
      <c r="AD47" s="6">
        <v>15</v>
      </c>
      <c r="AE47" s="6">
        <v>0</v>
      </c>
      <c r="AF47" s="6">
        <v>0</v>
      </c>
      <c r="AG47" s="6">
        <v>0</v>
      </c>
      <c r="AH47" s="6">
        <v>0</v>
      </c>
      <c r="AI47" s="6">
        <v>1</v>
      </c>
      <c r="AJ47" s="6">
        <v>0</v>
      </c>
      <c r="AK47" s="6">
        <v>0</v>
      </c>
      <c r="AL47" s="6">
        <v>2</v>
      </c>
      <c r="AM47" s="6">
        <v>0</v>
      </c>
      <c r="AN47" s="6">
        <v>4</v>
      </c>
      <c r="AO47" s="6">
        <v>0</v>
      </c>
      <c r="AP47" s="6">
        <v>0</v>
      </c>
      <c r="AQ47" s="6">
        <v>1</v>
      </c>
      <c r="AR47" s="7">
        <v>86</v>
      </c>
    </row>
    <row r="48" spans="1:44" x14ac:dyDescent="0.25">
      <c r="A48" s="1" t="s">
        <v>76</v>
      </c>
      <c r="B48" s="6">
        <v>0</v>
      </c>
      <c r="C48" s="6">
        <v>0</v>
      </c>
      <c r="D48" s="6">
        <v>1</v>
      </c>
      <c r="E48" s="6">
        <v>2</v>
      </c>
      <c r="F48" s="6">
        <v>2</v>
      </c>
      <c r="G48" s="6">
        <v>1579</v>
      </c>
      <c r="H48" s="6">
        <v>0</v>
      </c>
      <c r="I48" s="6">
        <v>0</v>
      </c>
      <c r="J48" s="6">
        <v>14</v>
      </c>
      <c r="K48" s="6">
        <v>5</v>
      </c>
      <c r="L48" s="6">
        <v>0</v>
      </c>
      <c r="M48" s="6">
        <v>1</v>
      </c>
      <c r="N48" s="6">
        <v>478</v>
      </c>
      <c r="O48" s="6">
        <v>25</v>
      </c>
      <c r="P48" s="6">
        <v>9</v>
      </c>
      <c r="Q48" s="6">
        <v>1</v>
      </c>
      <c r="R48" s="6">
        <v>6</v>
      </c>
      <c r="S48" s="6">
        <v>0</v>
      </c>
      <c r="T48" s="6">
        <v>20</v>
      </c>
      <c r="U48" s="6">
        <v>0</v>
      </c>
      <c r="V48" s="6">
        <v>24</v>
      </c>
      <c r="W48" s="6">
        <v>2</v>
      </c>
      <c r="X48" s="6">
        <v>1</v>
      </c>
      <c r="Y48" s="6">
        <v>5</v>
      </c>
      <c r="Z48" s="6">
        <v>2</v>
      </c>
      <c r="AA48" s="6">
        <v>2</v>
      </c>
      <c r="AB48" s="6">
        <v>1</v>
      </c>
      <c r="AC48" s="6">
        <v>0</v>
      </c>
      <c r="AD48" s="6">
        <v>14</v>
      </c>
      <c r="AE48" s="6">
        <v>2</v>
      </c>
      <c r="AF48" s="6">
        <v>0</v>
      </c>
      <c r="AG48" s="6">
        <v>0</v>
      </c>
      <c r="AH48" s="6">
        <v>0</v>
      </c>
      <c r="AI48" s="6">
        <v>113</v>
      </c>
      <c r="AJ48" s="6">
        <v>2</v>
      </c>
      <c r="AK48" s="6">
        <v>0</v>
      </c>
      <c r="AL48" s="6">
        <v>3</v>
      </c>
      <c r="AM48" s="6">
        <v>2</v>
      </c>
      <c r="AN48" s="6">
        <v>12</v>
      </c>
      <c r="AO48" s="6">
        <v>1</v>
      </c>
      <c r="AP48" s="6">
        <v>0</v>
      </c>
      <c r="AQ48" s="6">
        <v>0</v>
      </c>
      <c r="AR48" s="7">
        <v>2329</v>
      </c>
    </row>
    <row r="49" spans="1:44" x14ac:dyDescent="0.25">
      <c r="A49" s="1" t="s">
        <v>133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4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7">
        <v>4</v>
      </c>
    </row>
    <row r="50" spans="1:44" x14ac:dyDescent="0.25">
      <c r="A50" s="1" t="s">
        <v>77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1</v>
      </c>
      <c r="AN50" s="6">
        <v>0</v>
      </c>
      <c r="AO50" s="6">
        <v>0</v>
      </c>
      <c r="AP50" s="6">
        <v>0</v>
      </c>
      <c r="AQ50" s="6">
        <v>0</v>
      </c>
      <c r="AR50" s="7">
        <v>1</v>
      </c>
    </row>
    <row r="51" spans="1:44" x14ac:dyDescent="0.25">
      <c r="A51" s="1" t="s">
        <v>78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70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7">
        <v>70</v>
      </c>
    </row>
    <row r="52" spans="1:44" x14ac:dyDescent="0.25">
      <c r="A52" s="1" t="s">
        <v>79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19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7">
        <v>19</v>
      </c>
    </row>
    <row r="53" spans="1:44" x14ac:dyDescent="0.25">
      <c r="A53" s="1" t="s">
        <v>134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4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7">
        <v>4</v>
      </c>
    </row>
    <row r="54" spans="1:44" x14ac:dyDescent="0.25">
      <c r="A54" s="1" t="s">
        <v>80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16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7">
        <v>16</v>
      </c>
    </row>
    <row r="55" spans="1:44" x14ac:dyDescent="0.25">
      <c r="A55" s="1" t="s">
        <v>81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31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7">
        <v>31</v>
      </c>
    </row>
    <row r="56" spans="1:44" x14ac:dyDescent="0.25">
      <c r="A56" s="1" t="s">
        <v>82</v>
      </c>
      <c r="B56" s="6">
        <v>0</v>
      </c>
      <c r="C56" s="6">
        <v>2</v>
      </c>
      <c r="D56" s="6">
        <v>1</v>
      </c>
      <c r="E56" s="6">
        <v>0</v>
      </c>
      <c r="F56" s="6">
        <v>0</v>
      </c>
      <c r="G56" s="6">
        <v>13</v>
      </c>
      <c r="H56" s="6">
        <v>0</v>
      </c>
      <c r="I56" s="6">
        <v>0</v>
      </c>
      <c r="J56" s="6">
        <v>0</v>
      </c>
      <c r="K56" s="6">
        <v>2</v>
      </c>
      <c r="L56" s="6">
        <v>0</v>
      </c>
      <c r="M56" s="6">
        <v>1</v>
      </c>
      <c r="N56" s="6">
        <v>7</v>
      </c>
      <c r="O56" s="6">
        <v>3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2</v>
      </c>
      <c r="W56" s="6">
        <v>0</v>
      </c>
      <c r="X56" s="6">
        <v>0</v>
      </c>
      <c r="Y56" s="6">
        <v>1</v>
      </c>
      <c r="Z56" s="6">
        <v>1</v>
      </c>
      <c r="AA56" s="6">
        <v>0</v>
      </c>
      <c r="AB56" s="6">
        <v>0</v>
      </c>
      <c r="AC56" s="6">
        <v>1</v>
      </c>
      <c r="AD56" s="6">
        <v>2</v>
      </c>
      <c r="AE56" s="6">
        <v>0</v>
      </c>
      <c r="AF56" s="6">
        <v>0</v>
      </c>
      <c r="AG56" s="6">
        <v>0</v>
      </c>
      <c r="AH56" s="6">
        <v>3</v>
      </c>
      <c r="AI56" s="6">
        <v>2</v>
      </c>
      <c r="AJ56" s="6">
        <v>0</v>
      </c>
      <c r="AK56" s="6">
        <v>1</v>
      </c>
      <c r="AL56" s="6">
        <v>3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7">
        <v>45</v>
      </c>
    </row>
    <row r="57" spans="1:44" x14ac:dyDescent="0.25">
      <c r="A57" s="1" t="s">
        <v>83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17</v>
      </c>
      <c r="AN57" s="6">
        <v>0</v>
      </c>
      <c r="AO57" s="6">
        <v>0</v>
      </c>
      <c r="AP57" s="6">
        <v>0</v>
      </c>
      <c r="AQ57" s="6">
        <v>0</v>
      </c>
      <c r="AR57" s="7">
        <v>17</v>
      </c>
    </row>
    <row r="58" spans="1:44" x14ac:dyDescent="0.25">
      <c r="A58" s="1" t="s">
        <v>84</v>
      </c>
      <c r="B58" s="6">
        <v>2</v>
      </c>
      <c r="C58" s="6">
        <v>3</v>
      </c>
      <c r="D58" s="6">
        <v>1</v>
      </c>
      <c r="E58" s="6">
        <v>1</v>
      </c>
      <c r="F58" s="6">
        <v>0</v>
      </c>
      <c r="G58" s="6">
        <v>3</v>
      </c>
      <c r="H58" s="6">
        <v>0</v>
      </c>
      <c r="I58" s="6">
        <v>1</v>
      </c>
      <c r="J58" s="6">
        <v>0</v>
      </c>
      <c r="K58" s="6">
        <v>0</v>
      </c>
      <c r="L58" s="6">
        <v>0</v>
      </c>
      <c r="M58" s="6">
        <v>0</v>
      </c>
      <c r="N58" s="6">
        <v>7</v>
      </c>
      <c r="O58" s="6">
        <v>3</v>
      </c>
      <c r="P58" s="6">
        <v>2</v>
      </c>
      <c r="Q58" s="6">
        <v>0</v>
      </c>
      <c r="R58" s="6">
        <v>1</v>
      </c>
      <c r="S58" s="6">
        <v>0</v>
      </c>
      <c r="T58" s="6">
        <v>4</v>
      </c>
      <c r="U58" s="6">
        <v>0</v>
      </c>
      <c r="V58" s="6">
        <v>0</v>
      </c>
      <c r="W58" s="6">
        <v>0</v>
      </c>
      <c r="X58" s="6">
        <v>0</v>
      </c>
      <c r="Y58" s="6">
        <v>6</v>
      </c>
      <c r="Z58" s="6">
        <v>0</v>
      </c>
      <c r="AA58" s="6">
        <v>0</v>
      </c>
      <c r="AB58" s="6">
        <v>0</v>
      </c>
      <c r="AC58" s="6">
        <v>3</v>
      </c>
      <c r="AD58" s="6">
        <v>9</v>
      </c>
      <c r="AE58" s="6">
        <v>0</v>
      </c>
      <c r="AF58" s="6">
        <v>0</v>
      </c>
      <c r="AG58" s="6">
        <v>1</v>
      </c>
      <c r="AH58" s="6">
        <v>0</v>
      </c>
      <c r="AI58" s="6">
        <v>0</v>
      </c>
      <c r="AJ58" s="6">
        <v>0</v>
      </c>
      <c r="AK58" s="6">
        <v>2</v>
      </c>
      <c r="AL58" s="6">
        <v>6</v>
      </c>
      <c r="AM58" s="6">
        <v>0</v>
      </c>
      <c r="AN58" s="6">
        <v>1</v>
      </c>
      <c r="AO58" s="6">
        <v>8</v>
      </c>
      <c r="AP58" s="6">
        <v>0</v>
      </c>
      <c r="AQ58" s="6">
        <v>0</v>
      </c>
      <c r="AR58" s="7">
        <v>64</v>
      </c>
    </row>
    <row r="59" spans="1:44" x14ac:dyDescent="0.25">
      <c r="A59" s="1" t="s">
        <v>85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59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7">
        <v>59</v>
      </c>
    </row>
    <row r="60" spans="1:44" x14ac:dyDescent="0.25">
      <c r="A60" s="1" t="s">
        <v>86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1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2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7">
        <v>3</v>
      </c>
    </row>
    <row r="61" spans="1:44" x14ac:dyDescent="0.25">
      <c r="A61" s="1" t="s">
        <v>87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6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3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1</v>
      </c>
      <c r="AE61" s="6">
        <v>0</v>
      </c>
      <c r="AF61" s="6">
        <v>0</v>
      </c>
      <c r="AG61" s="6">
        <v>0</v>
      </c>
      <c r="AH61" s="6">
        <v>0</v>
      </c>
      <c r="AI61" s="6">
        <v>1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7">
        <v>11</v>
      </c>
    </row>
    <row r="62" spans="1:44" x14ac:dyDescent="0.25">
      <c r="A62" s="1" t="s">
        <v>88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1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7">
        <v>1</v>
      </c>
    </row>
    <row r="63" spans="1:44" x14ac:dyDescent="0.25">
      <c r="A63" s="1" t="s">
        <v>135</v>
      </c>
      <c r="B63" s="6">
        <v>0</v>
      </c>
      <c r="C63" s="6">
        <v>0</v>
      </c>
      <c r="D63" s="6">
        <v>3</v>
      </c>
      <c r="E63" s="6">
        <v>0</v>
      </c>
      <c r="F63" s="6">
        <v>0</v>
      </c>
      <c r="G63" s="6">
        <v>8</v>
      </c>
      <c r="H63" s="6">
        <v>7</v>
      </c>
      <c r="I63" s="6">
        <v>1</v>
      </c>
      <c r="J63" s="6">
        <v>19</v>
      </c>
      <c r="K63" s="6">
        <v>0</v>
      </c>
      <c r="L63" s="6">
        <v>0</v>
      </c>
      <c r="M63" s="6">
        <v>7</v>
      </c>
      <c r="N63" s="6">
        <v>15</v>
      </c>
      <c r="O63" s="6">
        <v>13</v>
      </c>
      <c r="P63" s="6">
        <v>0</v>
      </c>
      <c r="Q63" s="6">
        <v>2</v>
      </c>
      <c r="R63" s="6">
        <v>1</v>
      </c>
      <c r="S63" s="6">
        <v>0</v>
      </c>
      <c r="T63" s="6">
        <v>6</v>
      </c>
      <c r="U63" s="6">
        <v>0</v>
      </c>
      <c r="V63" s="6">
        <v>3</v>
      </c>
      <c r="W63" s="6">
        <v>0</v>
      </c>
      <c r="X63" s="6">
        <v>1</v>
      </c>
      <c r="Y63" s="6">
        <v>1</v>
      </c>
      <c r="Z63" s="6">
        <v>1</v>
      </c>
      <c r="AA63" s="6">
        <v>0</v>
      </c>
      <c r="AB63" s="6">
        <v>0</v>
      </c>
      <c r="AC63" s="6">
        <v>4</v>
      </c>
      <c r="AD63" s="6">
        <v>11</v>
      </c>
      <c r="AE63" s="6">
        <v>0</v>
      </c>
      <c r="AF63" s="6">
        <v>0</v>
      </c>
      <c r="AG63" s="6">
        <v>0</v>
      </c>
      <c r="AH63" s="6">
        <v>0</v>
      </c>
      <c r="AI63" s="6">
        <v>1</v>
      </c>
      <c r="AJ63" s="6">
        <v>7</v>
      </c>
      <c r="AK63" s="6">
        <v>0</v>
      </c>
      <c r="AL63" s="6">
        <v>2</v>
      </c>
      <c r="AM63" s="6">
        <v>0</v>
      </c>
      <c r="AN63" s="6">
        <v>1</v>
      </c>
      <c r="AO63" s="6">
        <v>1</v>
      </c>
      <c r="AP63" s="6">
        <v>3</v>
      </c>
      <c r="AQ63" s="6">
        <v>0</v>
      </c>
      <c r="AR63" s="7">
        <v>118</v>
      </c>
    </row>
    <row r="64" spans="1:44" x14ac:dyDescent="0.25">
      <c r="A64" s="1" t="s">
        <v>89</v>
      </c>
      <c r="B64" s="6">
        <v>4</v>
      </c>
      <c r="C64" s="6">
        <v>2</v>
      </c>
      <c r="D64" s="6">
        <v>10</v>
      </c>
      <c r="E64" s="6">
        <v>2</v>
      </c>
      <c r="F64" s="6">
        <v>2</v>
      </c>
      <c r="G64" s="6">
        <v>18</v>
      </c>
      <c r="H64" s="6">
        <v>2</v>
      </c>
      <c r="I64" s="6">
        <v>2</v>
      </c>
      <c r="J64" s="6">
        <v>12</v>
      </c>
      <c r="K64" s="6">
        <v>3</v>
      </c>
      <c r="L64" s="6">
        <v>0</v>
      </c>
      <c r="M64" s="6">
        <v>24</v>
      </c>
      <c r="N64" s="6">
        <v>2</v>
      </c>
      <c r="O64" s="6">
        <v>7</v>
      </c>
      <c r="P64" s="6">
        <v>23</v>
      </c>
      <c r="Q64" s="6">
        <v>4</v>
      </c>
      <c r="R64" s="6">
        <v>10</v>
      </c>
      <c r="S64" s="6">
        <v>5</v>
      </c>
      <c r="T64" s="6">
        <v>2</v>
      </c>
      <c r="U64" s="6">
        <v>0</v>
      </c>
      <c r="V64" s="6">
        <v>11</v>
      </c>
      <c r="W64" s="6">
        <v>0</v>
      </c>
      <c r="X64" s="6">
        <v>0</v>
      </c>
      <c r="Y64" s="6">
        <v>15</v>
      </c>
      <c r="Z64" s="6">
        <v>5</v>
      </c>
      <c r="AA64" s="6">
        <v>1</v>
      </c>
      <c r="AB64" s="6">
        <v>13</v>
      </c>
      <c r="AC64" s="6">
        <v>6</v>
      </c>
      <c r="AD64" s="6">
        <v>24</v>
      </c>
      <c r="AE64" s="6">
        <v>4</v>
      </c>
      <c r="AF64" s="6">
        <v>0</v>
      </c>
      <c r="AG64" s="6">
        <v>0</v>
      </c>
      <c r="AH64" s="6">
        <v>6</v>
      </c>
      <c r="AI64" s="6">
        <v>3</v>
      </c>
      <c r="AJ64" s="6">
        <v>6</v>
      </c>
      <c r="AK64" s="6">
        <v>8</v>
      </c>
      <c r="AL64" s="6">
        <v>11</v>
      </c>
      <c r="AM64" s="6">
        <v>0</v>
      </c>
      <c r="AN64" s="6">
        <v>3</v>
      </c>
      <c r="AO64" s="6">
        <v>2</v>
      </c>
      <c r="AP64" s="6">
        <v>2</v>
      </c>
      <c r="AQ64" s="6">
        <v>1</v>
      </c>
      <c r="AR64" s="7">
        <v>255</v>
      </c>
    </row>
    <row r="65" spans="1:44" x14ac:dyDescent="0.25">
      <c r="A65" s="1" t="s">
        <v>90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47</v>
      </c>
      <c r="H65" s="6">
        <v>0</v>
      </c>
      <c r="I65" s="6">
        <v>0</v>
      </c>
      <c r="J65" s="6">
        <v>2</v>
      </c>
      <c r="K65" s="6">
        <v>0</v>
      </c>
      <c r="L65" s="6">
        <v>0</v>
      </c>
      <c r="M65" s="6">
        <v>0</v>
      </c>
      <c r="N65" s="6">
        <v>15</v>
      </c>
      <c r="O65" s="6">
        <v>0</v>
      </c>
      <c r="P65" s="6">
        <v>4</v>
      </c>
      <c r="Q65" s="6">
        <v>0</v>
      </c>
      <c r="R65" s="6">
        <v>2</v>
      </c>
      <c r="S65" s="6">
        <v>1</v>
      </c>
      <c r="T65" s="6">
        <v>3</v>
      </c>
      <c r="U65" s="6">
        <v>0</v>
      </c>
      <c r="V65" s="6">
        <v>4</v>
      </c>
      <c r="W65" s="6">
        <v>0</v>
      </c>
      <c r="X65" s="6">
        <v>1</v>
      </c>
      <c r="Y65" s="6">
        <v>0</v>
      </c>
      <c r="Z65" s="6">
        <v>0</v>
      </c>
      <c r="AA65" s="6">
        <v>0</v>
      </c>
      <c r="AB65" s="6">
        <v>1</v>
      </c>
      <c r="AC65" s="6">
        <v>0</v>
      </c>
      <c r="AD65" s="6">
        <v>5</v>
      </c>
      <c r="AE65" s="6">
        <v>0</v>
      </c>
      <c r="AF65" s="6">
        <v>0</v>
      </c>
      <c r="AG65" s="6">
        <v>0</v>
      </c>
      <c r="AH65" s="6">
        <v>0</v>
      </c>
      <c r="AI65" s="6">
        <v>3</v>
      </c>
      <c r="AJ65" s="6">
        <v>0</v>
      </c>
      <c r="AK65" s="6">
        <v>0</v>
      </c>
      <c r="AL65" s="6">
        <v>0</v>
      </c>
      <c r="AM65" s="6">
        <v>0</v>
      </c>
      <c r="AN65" s="6">
        <v>4</v>
      </c>
      <c r="AO65" s="6">
        <v>0</v>
      </c>
      <c r="AP65" s="6">
        <v>0</v>
      </c>
      <c r="AQ65" s="6">
        <v>0</v>
      </c>
      <c r="AR65" s="7">
        <v>92</v>
      </c>
    </row>
    <row r="66" spans="1:44" x14ac:dyDescent="0.25">
      <c r="A66" s="1" t="s">
        <v>91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41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7">
        <v>41</v>
      </c>
    </row>
    <row r="67" spans="1:44" x14ac:dyDescent="0.25">
      <c r="A67" s="1" t="s">
        <v>92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2</v>
      </c>
      <c r="AN67" s="6">
        <v>0</v>
      </c>
      <c r="AO67" s="6">
        <v>0</v>
      </c>
      <c r="AP67" s="6">
        <v>0</v>
      </c>
      <c r="AQ67" s="6">
        <v>0</v>
      </c>
      <c r="AR67" s="7">
        <v>2</v>
      </c>
    </row>
    <row r="68" spans="1:44" x14ac:dyDescent="0.25">
      <c r="A68" s="1" t="s">
        <v>93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250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7">
        <v>250</v>
      </c>
    </row>
    <row r="69" spans="1:44" x14ac:dyDescent="0.25">
      <c r="A69" s="1" t="s">
        <v>94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8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7">
        <v>8</v>
      </c>
    </row>
    <row r="70" spans="1:44" x14ac:dyDescent="0.25">
      <c r="A70" s="1" t="s">
        <v>95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7">
        <v>0</v>
      </c>
    </row>
    <row r="71" spans="1:44" x14ac:dyDescent="0.25">
      <c r="A71" s="1" t="s">
        <v>96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1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3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7">
        <v>4</v>
      </c>
    </row>
    <row r="72" spans="1:44" x14ac:dyDescent="0.25">
      <c r="A72" s="1" t="s">
        <v>136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1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12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1</v>
      </c>
      <c r="AE72" s="6">
        <v>0</v>
      </c>
      <c r="AF72" s="6">
        <v>0</v>
      </c>
      <c r="AG72" s="6">
        <v>0</v>
      </c>
      <c r="AH72" s="6">
        <v>0</v>
      </c>
      <c r="AI72" s="6">
        <v>7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7">
        <v>21</v>
      </c>
    </row>
    <row r="73" spans="1:44" x14ac:dyDescent="0.25">
      <c r="A73" s="1" t="s">
        <v>97</v>
      </c>
      <c r="B73" s="6">
        <v>0</v>
      </c>
      <c r="C73" s="6">
        <v>1</v>
      </c>
      <c r="D73" s="6">
        <v>0</v>
      </c>
      <c r="E73" s="6">
        <v>0</v>
      </c>
      <c r="F73" s="6">
        <v>0</v>
      </c>
      <c r="G73" s="6">
        <v>3</v>
      </c>
      <c r="H73" s="6">
        <v>0</v>
      </c>
      <c r="I73" s="6">
        <v>0</v>
      </c>
      <c r="J73" s="6">
        <v>1</v>
      </c>
      <c r="K73" s="6">
        <v>0</v>
      </c>
      <c r="L73" s="6">
        <v>0</v>
      </c>
      <c r="M73" s="6">
        <v>0</v>
      </c>
      <c r="N73" s="6">
        <v>7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2</v>
      </c>
      <c r="U73" s="6">
        <v>0</v>
      </c>
      <c r="V73" s="6">
        <v>0</v>
      </c>
      <c r="W73" s="6">
        <v>0</v>
      </c>
      <c r="X73" s="6">
        <v>0</v>
      </c>
      <c r="Y73" s="6">
        <v>1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1</v>
      </c>
      <c r="AO73" s="6">
        <v>0</v>
      </c>
      <c r="AP73" s="6">
        <v>0</v>
      </c>
      <c r="AQ73" s="6">
        <v>0</v>
      </c>
      <c r="AR73" s="7">
        <v>16</v>
      </c>
    </row>
    <row r="74" spans="1:44" x14ac:dyDescent="0.25">
      <c r="A74" s="1" t="s">
        <v>98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43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7">
        <v>43</v>
      </c>
    </row>
    <row r="75" spans="1:44" x14ac:dyDescent="0.25">
      <c r="A75" s="1" t="s">
        <v>137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28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7">
        <v>28</v>
      </c>
    </row>
    <row r="76" spans="1:44" x14ac:dyDescent="0.25">
      <c r="A76" s="1" t="s">
        <v>99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2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7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1</v>
      </c>
      <c r="AR76" s="7">
        <v>10</v>
      </c>
    </row>
    <row r="77" spans="1:44" x14ac:dyDescent="0.25">
      <c r="A77" s="1" t="s">
        <v>100</v>
      </c>
      <c r="B77" s="6">
        <v>14</v>
      </c>
      <c r="C77" s="6">
        <v>7</v>
      </c>
      <c r="D77" s="6">
        <v>23</v>
      </c>
      <c r="E77" s="6">
        <v>1</v>
      </c>
      <c r="F77" s="6">
        <v>3</v>
      </c>
      <c r="G77" s="6">
        <v>20</v>
      </c>
      <c r="H77" s="6">
        <v>0</v>
      </c>
      <c r="I77" s="6">
        <v>12</v>
      </c>
      <c r="J77" s="6">
        <v>0</v>
      </c>
      <c r="K77" s="6">
        <v>2</v>
      </c>
      <c r="L77" s="6">
        <v>1</v>
      </c>
      <c r="M77" s="6">
        <v>0</v>
      </c>
      <c r="N77" s="6">
        <v>105</v>
      </c>
      <c r="O77" s="6">
        <v>21</v>
      </c>
      <c r="P77" s="6">
        <v>13</v>
      </c>
      <c r="Q77" s="6">
        <v>0</v>
      </c>
      <c r="R77" s="6">
        <v>8</v>
      </c>
      <c r="S77" s="6">
        <v>0</v>
      </c>
      <c r="T77" s="6">
        <v>5</v>
      </c>
      <c r="U77" s="6">
        <v>3</v>
      </c>
      <c r="V77" s="6">
        <v>0</v>
      </c>
      <c r="W77" s="6">
        <v>0</v>
      </c>
      <c r="X77" s="6">
        <v>0</v>
      </c>
      <c r="Y77" s="6">
        <v>11</v>
      </c>
      <c r="Z77" s="6">
        <v>3</v>
      </c>
      <c r="AA77" s="6">
        <v>2</v>
      </c>
      <c r="AB77" s="6">
        <v>2</v>
      </c>
      <c r="AC77" s="6">
        <v>7</v>
      </c>
      <c r="AD77" s="6">
        <v>31</v>
      </c>
      <c r="AE77" s="6">
        <v>5</v>
      </c>
      <c r="AF77" s="6">
        <v>0</v>
      </c>
      <c r="AG77" s="6">
        <v>7</v>
      </c>
      <c r="AH77" s="6">
        <v>2</v>
      </c>
      <c r="AI77" s="6">
        <v>2</v>
      </c>
      <c r="AJ77" s="6">
        <v>7</v>
      </c>
      <c r="AK77" s="6">
        <v>2</v>
      </c>
      <c r="AL77" s="6">
        <v>8</v>
      </c>
      <c r="AM77" s="6">
        <v>0</v>
      </c>
      <c r="AN77" s="6">
        <v>14</v>
      </c>
      <c r="AO77" s="6">
        <v>9</v>
      </c>
      <c r="AP77" s="6">
        <v>8</v>
      </c>
      <c r="AQ77" s="6">
        <v>7</v>
      </c>
      <c r="AR77" s="7">
        <v>365</v>
      </c>
    </row>
    <row r="78" spans="1:44" x14ac:dyDescent="0.25">
      <c r="A78" s="1" t="s">
        <v>101</v>
      </c>
      <c r="B78" s="6">
        <v>0</v>
      </c>
      <c r="C78" s="6">
        <v>0</v>
      </c>
      <c r="D78" s="6">
        <v>2</v>
      </c>
      <c r="E78" s="6">
        <v>0</v>
      </c>
      <c r="F78" s="6">
        <v>0</v>
      </c>
      <c r="G78" s="6">
        <v>2</v>
      </c>
      <c r="H78" s="6">
        <v>0</v>
      </c>
      <c r="I78" s="6">
        <v>1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3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24</v>
      </c>
      <c r="AR78" s="7">
        <v>32</v>
      </c>
    </row>
    <row r="79" spans="1:44" x14ac:dyDescent="0.25">
      <c r="A79" s="1" t="s">
        <v>102</v>
      </c>
      <c r="B79" s="6">
        <v>5</v>
      </c>
      <c r="C79" s="6">
        <v>0</v>
      </c>
      <c r="D79" s="6">
        <v>3</v>
      </c>
      <c r="E79" s="6">
        <v>0</v>
      </c>
      <c r="F79" s="6">
        <v>0</v>
      </c>
      <c r="G79" s="6">
        <v>0</v>
      </c>
      <c r="H79" s="6">
        <v>0</v>
      </c>
      <c r="I79" s="6">
        <v>4</v>
      </c>
      <c r="J79" s="6">
        <v>0</v>
      </c>
      <c r="K79" s="6">
        <v>1</v>
      </c>
      <c r="L79" s="6">
        <v>0</v>
      </c>
      <c r="M79" s="6">
        <v>0</v>
      </c>
      <c r="N79" s="6">
        <v>12</v>
      </c>
      <c r="O79" s="6">
        <v>3</v>
      </c>
      <c r="P79" s="6">
        <v>2</v>
      </c>
      <c r="Q79" s="6">
        <v>0</v>
      </c>
      <c r="R79" s="6">
        <v>1</v>
      </c>
      <c r="S79" s="6">
        <v>0</v>
      </c>
      <c r="T79" s="6">
        <v>1</v>
      </c>
      <c r="U79" s="6">
        <v>0</v>
      </c>
      <c r="V79" s="6">
        <v>0</v>
      </c>
      <c r="W79" s="6">
        <v>0</v>
      </c>
      <c r="X79" s="6">
        <v>0</v>
      </c>
      <c r="Y79" s="6">
        <v>1</v>
      </c>
      <c r="Z79" s="6">
        <v>0</v>
      </c>
      <c r="AA79" s="6">
        <v>0</v>
      </c>
      <c r="AB79" s="6">
        <v>0</v>
      </c>
      <c r="AC79" s="6">
        <v>2</v>
      </c>
      <c r="AD79" s="6">
        <v>20</v>
      </c>
      <c r="AE79" s="6">
        <v>0</v>
      </c>
      <c r="AF79" s="6">
        <v>0</v>
      </c>
      <c r="AG79" s="6">
        <v>0</v>
      </c>
      <c r="AH79" s="6">
        <v>3</v>
      </c>
      <c r="AI79" s="6">
        <v>0</v>
      </c>
      <c r="AJ79" s="6">
        <v>3</v>
      </c>
      <c r="AK79" s="6">
        <v>3</v>
      </c>
      <c r="AL79" s="6">
        <v>9</v>
      </c>
      <c r="AM79" s="6">
        <v>0</v>
      </c>
      <c r="AN79" s="6">
        <v>2</v>
      </c>
      <c r="AO79" s="6">
        <v>0</v>
      </c>
      <c r="AP79" s="6">
        <v>2</v>
      </c>
      <c r="AQ79" s="6">
        <v>0</v>
      </c>
      <c r="AR79" s="7">
        <v>77</v>
      </c>
    </row>
    <row r="80" spans="1:44" x14ac:dyDescent="0.25">
      <c r="A80" s="1" t="s">
        <v>103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40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7">
        <v>40</v>
      </c>
    </row>
    <row r="81" spans="1:44" x14ac:dyDescent="0.25">
      <c r="A81" s="1" t="s">
        <v>104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2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7">
        <v>2</v>
      </c>
    </row>
    <row r="82" spans="1:44" x14ac:dyDescent="0.25">
      <c r="A82" s="1" t="s">
        <v>105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1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7">
        <v>1</v>
      </c>
    </row>
    <row r="83" spans="1:44" x14ac:dyDescent="0.25">
      <c r="A83" s="1" t="s">
        <v>106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6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7">
        <v>6</v>
      </c>
    </row>
    <row r="84" spans="1:44" x14ac:dyDescent="0.25">
      <c r="A84" s="1" t="s">
        <v>107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4</v>
      </c>
      <c r="AN84" s="6">
        <v>0</v>
      </c>
      <c r="AO84" s="6">
        <v>0</v>
      </c>
      <c r="AP84" s="6">
        <v>0</v>
      </c>
      <c r="AQ84" s="6">
        <v>0</v>
      </c>
      <c r="AR84" s="7">
        <v>4</v>
      </c>
    </row>
    <row r="85" spans="1:44" x14ac:dyDescent="0.25">
      <c r="A85" s="1" t="s">
        <v>108</v>
      </c>
      <c r="B85" s="6">
        <v>0</v>
      </c>
      <c r="C85" s="6">
        <v>0</v>
      </c>
      <c r="D85" s="6"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15</v>
      </c>
      <c r="P85" s="6">
        <v>1</v>
      </c>
      <c r="Q85" s="6">
        <v>0</v>
      </c>
      <c r="R85" s="6">
        <v>1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5</v>
      </c>
      <c r="Z85" s="6">
        <v>0</v>
      </c>
      <c r="AA85" s="6">
        <v>0</v>
      </c>
      <c r="AB85" s="6">
        <v>0</v>
      </c>
      <c r="AC85" s="6">
        <v>0</v>
      </c>
      <c r="AD85" s="6">
        <v>19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2</v>
      </c>
      <c r="AK85" s="6">
        <v>0</v>
      </c>
      <c r="AL85" s="6">
        <v>1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7">
        <v>45</v>
      </c>
    </row>
    <row r="86" spans="1:44" x14ac:dyDescent="0.25">
      <c r="A86" s="1" t="s">
        <v>138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24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7">
        <v>24</v>
      </c>
    </row>
    <row r="87" spans="1:44" x14ac:dyDescent="0.25">
      <c r="A87" s="1" t="s">
        <v>109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7</v>
      </c>
      <c r="H87" s="6">
        <v>0</v>
      </c>
      <c r="I87" s="6">
        <v>0</v>
      </c>
      <c r="J87" s="6">
        <v>21</v>
      </c>
      <c r="K87" s="6">
        <v>0</v>
      </c>
      <c r="L87" s="6">
        <v>0</v>
      </c>
      <c r="M87" s="6">
        <v>0</v>
      </c>
      <c r="N87" s="6">
        <v>8</v>
      </c>
      <c r="O87" s="6">
        <v>7</v>
      </c>
      <c r="P87" s="6">
        <v>2</v>
      </c>
      <c r="Q87" s="6">
        <v>2</v>
      </c>
      <c r="R87" s="6">
        <v>0</v>
      </c>
      <c r="S87" s="6">
        <v>0</v>
      </c>
      <c r="T87" s="6">
        <v>0</v>
      </c>
      <c r="U87" s="6">
        <v>0</v>
      </c>
      <c r="V87" s="6">
        <v>27</v>
      </c>
      <c r="W87" s="6">
        <v>0</v>
      </c>
      <c r="X87" s="6">
        <v>2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20</v>
      </c>
      <c r="AE87" s="6">
        <v>1</v>
      </c>
      <c r="AF87" s="6">
        <v>0</v>
      </c>
      <c r="AG87" s="6">
        <v>0</v>
      </c>
      <c r="AH87" s="6">
        <v>0</v>
      </c>
      <c r="AI87" s="6">
        <v>4</v>
      </c>
      <c r="AJ87" s="6">
        <v>0</v>
      </c>
      <c r="AK87" s="6">
        <v>0</v>
      </c>
      <c r="AL87" s="6">
        <v>0</v>
      </c>
      <c r="AM87" s="6">
        <v>1</v>
      </c>
      <c r="AN87" s="6">
        <v>0</v>
      </c>
      <c r="AO87" s="6">
        <v>0</v>
      </c>
      <c r="AP87" s="6">
        <v>0</v>
      </c>
      <c r="AQ87" s="6">
        <v>0</v>
      </c>
      <c r="AR87" s="7">
        <v>102</v>
      </c>
    </row>
    <row r="88" spans="1:44" x14ac:dyDescent="0.25">
      <c r="A88" s="1" t="s">
        <v>110</v>
      </c>
      <c r="B88" s="6">
        <v>0</v>
      </c>
      <c r="C88" s="6">
        <v>2</v>
      </c>
      <c r="D88" s="6">
        <v>1</v>
      </c>
      <c r="E88" s="6">
        <v>0</v>
      </c>
      <c r="F88" s="6">
        <v>0</v>
      </c>
      <c r="G88" s="6">
        <v>17</v>
      </c>
      <c r="H88" s="6">
        <v>3</v>
      </c>
      <c r="I88" s="6">
        <v>0</v>
      </c>
      <c r="J88" s="6">
        <v>5</v>
      </c>
      <c r="K88" s="6">
        <v>2</v>
      </c>
      <c r="L88" s="6">
        <v>0</v>
      </c>
      <c r="M88" s="6">
        <v>0</v>
      </c>
      <c r="N88" s="6">
        <v>20</v>
      </c>
      <c r="O88" s="6">
        <v>7</v>
      </c>
      <c r="P88" s="6">
        <v>0</v>
      </c>
      <c r="Q88" s="6">
        <v>2</v>
      </c>
      <c r="R88" s="6">
        <v>4</v>
      </c>
      <c r="S88" s="6">
        <v>1</v>
      </c>
      <c r="T88" s="6">
        <v>5</v>
      </c>
      <c r="U88" s="6">
        <v>0</v>
      </c>
      <c r="V88" s="6">
        <v>11</v>
      </c>
      <c r="W88" s="6">
        <v>0</v>
      </c>
      <c r="X88" s="6">
        <v>3</v>
      </c>
      <c r="Y88" s="6">
        <v>0</v>
      </c>
      <c r="Z88" s="6">
        <v>0</v>
      </c>
      <c r="AA88" s="6">
        <v>0</v>
      </c>
      <c r="AB88" s="6">
        <v>0</v>
      </c>
      <c r="AC88" s="6">
        <v>1</v>
      </c>
      <c r="AD88" s="6">
        <v>3</v>
      </c>
      <c r="AE88" s="6">
        <v>0</v>
      </c>
      <c r="AF88" s="6">
        <v>0</v>
      </c>
      <c r="AG88" s="6">
        <v>0</v>
      </c>
      <c r="AH88" s="6">
        <v>0</v>
      </c>
      <c r="AI88" s="6">
        <v>3</v>
      </c>
      <c r="AJ88" s="6">
        <v>0</v>
      </c>
      <c r="AK88" s="6">
        <v>0</v>
      </c>
      <c r="AL88" s="6">
        <v>0</v>
      </c>
      <c r="AM88" s="6">
        <v>0</v>
      </c>
      <c r="AN88" s="6">
        <v>5</v>
      </c>
      <c r="AO88" s="6">
        <v>0</v>
      </c>
      <c r="AP88" s="6">
        <v>1</v>
      </c>
      <c r="AQ88" s="6">
        <v>0</v>
      </c>
      <c r="AR88" s="7">
        <v>96</v>
      </c>
    </row>
    <row r="89" spans="1:44" x14ac:dyDescent="0.25">
      <c r="A89" s="1" t="s">
        <v>111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18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7">
        <v>18</v>
      </c>
    </row>
    <row r="90" spans="1:44" x14ac:dyDescent="0.25">
      <c r="A90" s="1" t="s">
        <v>112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7">
        <v>0</v>
      </c>
    </row>
    <row r="91" spans="1:44" x14ac:dyDescent="0.25">
      <c r="A91" s="1" t="s">
        <v>113</v>
      </c>
      <c r="B91" s="6">
        <v>0</v>
      </c>
      <c r="C91" s="6">
        <v>1</v>
      </c>
      <c r="D91" s="6">
        <v>0</v>
      </c>
      <c r="E91" s="6">
        <v>0</v>
      </c>
      <c r="F91" s="6">
        <v>0</v>
      </c>
      <c r="G91" s="6">
        <v>6</v>
      </c>
      <c r="H91" s="6">
        <v>0</v>
      </c>
      <c r="I91" s="6">
        <v>0</v>
      </c>
      <c r="J91" s="6">
        <v>0</v>
      </c>
      <c r="K91" s="6">
        <v>2</v>
      </c>
      <c r="L91" s="6">
        <v>0</v>
      </c>
      <c r="M91" s="6">
        <v>0</v>
      </c>
      <c r="N91" s="6">
        <v>4</v>
      </c>
      <c r="O91" s="6">
        <v>0</v>
      </c>
      <c r="P91" s="6">
        <v>0</v>
      </c>
      <c r="Q91" s="6">
        <v>0</v>
      </c>
      <c r="R91" s="6">
        <v>1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4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7">
        <v>18</v>
      </c>
    </row>
    <row r="92" spans="1:44" x14ac:dyDescent="0.25">
      <c r="A92" s="1" t="s">
        <v>114</v>
      </c>
      <c r="B92" s="6">
        <v>0</v>
      </c>
      <c r="C92" s="6">
        <v>0</v>
      </c>
      <c r="D92" s="6">
        <v>0</v>
      </c>
      <c r="E92" s="6">
        <v>2</v>
      </c>
      <c r="F92" s="6">
        <v>0</v>
      </c>
      <c r="G92" s="6">
        <v>5</v>
      </c>
      <c r="H92" s="6">
        <v>0</v>
      </c>
      <c r="I92" s="6">
        <v>1</v>
      </c>
      <c r="J92" s="6">
        <v>0</v>
      </c>
      <c r="K92" s="6">
        <v>1</v>
      </c>
      <c r="L92" s="6">
        <v>0</v>
      </c>
      <c r="M92" s="6">
        <v>0</v>
      </c>
      <c r="N92" s="6">
        <v>4</v>
      </c>
      <c r="O92" s="6">
        <v>0</v>
      </c>
      <c r="P92" s="6">
        <v>0</v>
      </c>
      <c r="Q92" s="6">
        <v>0</v>
      </c>
      <c r="R92" s="6">
        <v>2</v>
      </c>
      <c r="S92" s="6">
        <v>0</v>
      </c>
      <c r="T92" s="6">
        <v>1</v>
      </c>
      <c r="U92" s="6">
        <v>1</v>
      </c>
      <c r="V92" s="6">
        <v>0</v>
      </c>
      <c r="W92" s="6">
        <v>0</v>
      </c>
      <c r="X92" s="6">
        <v>1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2</v>
      </c>
      <c r="AO92" s="6">
        <v>0</v>
      </c>
      <c r="AP92" s="6">
        <v>0</v>
      </c>
      <c r="AQ92" s="6">
        <v>0</v>
      </c>
      <c r="AR92" s="7">
        <v>20</v>
      </c>
    </row>
    <row r="93" spans="1:44" x14ac:dyDescent="0.25">
      <c r="A93" s="1" t="s">
        <v>115</v>
      </c>
      <c r="B93" s="6">
        <v>1</v>
      </c>
      <c r="C93" s="6">
        <v>1</v>
      </c>
      <c r="D93" s="6">
        <v>0</v>
      </c>
      <c r="E93" s="6">
        <v>0</v>
      </c>
      <c r="F93" s="6">
        <v>0</v>
      </c>
      <c r="G93" s="6">
        <v>14</v>
      </c>
      <c r="H93" s="6">
        <v>0</v>
      </c>
      <c r="I93" s="6">
        <v>0</v>
      </c>
      <c r="J93" s="6">
        <v>4</v>
      </c>
      <c r="K93" s="6">
        <v>1</v>
      </c>
      <c r="L93" s="6">
        <v>0</v>
      </c>
      <c r="M93" s="6">
        <v>0</v>
      </c>
      <c r="N93" s="6">
        <v>15</v>
      </c>
      <c r="O93" s="6">
        <v>0</v>
      </c>
      <c r="P93" s="6">
        <v>2</v>
      </c>
      <c r="Q93" s="6">
        <v>0</v>
      </c>
      <c r="R93" s="6">
        <v>4</v>
      </c>
      <c r="S93" s="6">
        <v>0</v>
      </c>
      <c r="T93" s="6">
        <v>1</v>
      </c>
      <c r="U93" s="6">
        <v>0</v>
      </c>
      <c r="V93" s="6">
        <v>7</v>
      </c>
      <c r="W93" s="6">
        <v>0</v>
      </c>
      <c r="X93" s="6">
        <v>1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1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1</v>
      </c>
      <c r="AM93" s="6">
        <v>0</v>
      </c>
      <c r="AN93" s="6">
        <v>4</v>
      </c>
      <c r="AO93" s="6">
        <v>0</v>
      </c>
      <c r="AP93" s="6">
        <v>0</v>
      </c>
      <c r="AQ93" s="6">
        <v>0</v>
      </c>
      <c r="AR93" s="7">
        <v>57</v>
      </c>
    </row>
    <row r="94" spans="1:44" x14ac:dyDescent="0.25">
      <c r="A94" s="1" t="s">
        <v>116</v>
      </c>
      <c r="B94" s="6">
        <v>0</v>
      </c>
      <c r="C94" s="6">
        <v>1</v>
      </c>
      <c r="D94" s="6">
        <v>1</v>
      </c>
      <c r="E94" s="6">
        <v>0</v>
      </c>
      <c r="F94" s="6">
        <v>0</v>
      </c>
      <c r="G94" s="6">
        <v>25</v>
      </c>
      <c r="H94" s="6">
        <v>0</v>
      </c>
      <c r="I94" s="6">
        <v>5</v>
      </c>
      <c r="J94" s="6">
        <v>15</v>
      </c>
      <c r="K94" s="6">
        <v>3</v>
      </c>
      <c r="L94" s="6">
        <v>0</v>
      </c>
      <c r="M94" s="6">
        <v>0</v>
      </c>
      <c r="N94" s="6">
        <v>11</v>
      </c>
      <c r="O94" s="6">
        <v>10</v>
      </c>
      <c r="P94" s="6">
        <v>5</v>
      </c>
      <c r="Q94" s="6">
        <v>10</v>
      </c>
      <c r="R94" s="6">
        <v>3</v>
      </c>
      <c r="S94" s="6">
        <v>10</v>
      </c>
      <c r="T94" s="6">
        <v>12</v>
      </c>
      <c r="U94" s="6">
        <v>0</v>
      </c>
      <c r="V94" s="6">
        <v>23</v>
      </c>
      <c r="W94" s="6">
        <v>0</v>
      </c>
      <c r="X94" s="6">
        <v>1</v>
      </c>
      <c r="Y94" s="6">
        <v>0</v>
      </c>
      <c r="Z94" s="6">
        <v>0</v>
      </c>
      <c r="AA94" s="6">
        <v>0</v>
      </c>
      <c r="AB94" s="6">
        <v>0</v>
      </c>
      <c r="AC94" s="6">
        <v>1</v>
      </c>
      <c r="AD94" s="6">
        <v>24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>
        <v>1</v>
      </c>
      <c r="AK94" s="6">
        <v>1</v>
      </c>
      <c r="AL94" s="6">
        <v>0</v>
      </c>
      <c r="AM94" s="6">
        <v>0</v>
      </c>
      <c r="AN94" s="6">
        <v>12</v>
      </c>
      <c r="AO94" s="6">
        <v>0</v>
      </c>
      <c r="AP94" s="6">
        <v>1</v>
      </c>
      <c r="AQ94" s="6">
        <v>0</v>
      </c>
      <c r="AR94" s="7">
        <v>179</v>
      </c>
    </row>
    <row r="95" spans="1:44" s="1" customFormat="1" x14ac:dyDescent="0.25">
      <c r="A95" s="1" t="s">
        <v>38</v>
      </c>
      <c r="B95" s="7">
        <v>80</v>
      </c>
      <c r="C95" s="7">
        <v>93</v>
      </c>
      <c r="D95" s="7">
        <v>129</v>
      </c>
      <c r="E95" s="7">
        <v>13</v>
      </c>
      <c r="F95" s="7">
        <v>28</v>
      </c>
      <c r="G95" s="7">
        <v>1978</v>
      </c>
      <c r="H95" s="7">
        <v>26</v>
      </c>
      <c r="I95" s="7">
        <v>106</v>
      </c>
      <c r="J95" s="7">
        <v>122</v>
      </c>
      <c r="K95" s="7">
        <v>92</v>
      </c>
      <c r="L95" s="7">
        <v>17</v>
      </c>
      <c r="M95" s="7">
        <v>39</v>
      </c>
      <c r="N95" s="7">
        <v>1319</v>
      </c>
      <c r="O95" s="7">
        <v>518</v>
      </c>
      <c r="P95" s="7">
        <v>133</v>
      </c>
      <c r="Q95" s="7">
        <v>38</v>
      </c>
      <c r="R95" s="7">
        <v>80</v>
      </c>
      <c r="S95" s="7">
        <v>20</v>
      </c>
      <c r="T95" s="7">
        <v>200</v>
      </c>
      <c r="U95" s="7">
        <v>19</v>
      </c>
      <c r="V95" s="7">
        <v>214</v>
      </c>
      <c r="W95" s="7">
        <v>1331</v>
      </c>
      <c r="X95" s="7">
        <v>22</v>
      </c>
      <c r="Y95" s="7">
        <v>161</v>
      </c>
      <c r="Z95" s="7">
        <v>34</v>
      </c>
      <c r="AA95" s="7">
        <v>87</v>
      </c>
      <c r="AB95" s="7">
        <v>21</v>
      </c>
      <c r="AC95" s="7">
        <v>202</v>
      </c>
      <c r="AD95" s="7">
        <v>647</v>
      </c>
      <c r="AE95" s="7">
        <v>12</v>
      </c>
      <c r="AF95" s="7">
        <v>17</v>
      </c>
      <c r="AG95" s="7">
        <v>8</v>
      </c>
      <c r="AH95" s="7">
        <v>93</v>
      </c>
      <c r="AI95" s="7">
        <v>214</v>
      </c>
      <c r="AJ95" s="7">
        <v>113</v>
      </c>
      <c r="AK95" s="7">
        <v>197</v>
      </c>
      <c r="AL95" s="7">
        <v>197</v>
      </c>
      <c r="AM95" s="7">
        <v>39</v>
      </c>
      <c r="AN95" s="7">
        <v>219</v>
      </c>
      <c r="AO95" s="7">
        <v>46</v>
      </c>
      <c r="AP95" s="7">
        <v>43</v>
      </c>
      <c r="AQ95" s="7">
        <v>44</v>
      </c>
      <c r="AR95" s="7">
        <f>SUM(AR4:AR94)</f>
        <v>9011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5"/>
  <sheetViews>
    <sheetView workbookViewId="0">
      <pane xSplit="1" ySplit="3" topLeftCell="AH55" activePane="bottomRight" state="frozen"/>
      <selection pane="topRight" activeCell="B1" sqref="B1"/>
      <selection pane="bottomLeft" activeCell="A4" sqref="A4"/>
      <selection pane="bottomRight" activeCell="A3" sqref="A3:XFD3"/>
    </sheetView>
  </sheetViews>
  <sheetFormatPr baseColWidth="10" defaultRowHeight="15" x14ac:dyDescent="0.25"/>
  <cols>
    <col min="1" max="1" width="12.85546875" customWidth="1"/>
    <col min="2" max="43" width="7.5703125" customWidth="1"/>
    <col min="44" max="44" width="7.5703125" style="1" customWidth="1"/>
  </cols>
  <sheetData>
    <row r="1" spans="1:44" ht="18.75" x14ac:dyDescent="0.3">
      <c r="A1" s="2" t="s">
        <v>118</v>
      </c>
    </row>
    <row r="3" spans="1:44" s="3" customFormat="1" x14ac:dyDescent="0.25">
      <c r="B3" s="3" t="s">
        <v>1</v>
      </c>
      <c r="C3" s="3" t="s">
        <v>2</v>
      </c>
      <c r="D3" s="3" t="s">
        <v>3</v>
      </c>
      <c r="E3" s="3" t="s">
        <v>120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121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122</v>
      </c>
      <c r="X3" s="3" t="s">
        <v>20</v>
      </c>
      <c r="Y3" s="3" t="s">
        <v>123</v>
      </c>
      <c r="Z3" s="3" t="s">
        <v>21</v>
      </c>
      <c r="AA3" s="3" t="s">
        <v>124</v>
      </c>
      <c r="AB3" s="3" t="s">
        <v>22</v>
      </c>
      <c r="AC3" s="3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28</v>
      </c>
      <c r="AI3" s="3" t="s">
        <v>29</v>
      </c>
      <c r="AJ3" s="3" t="s">
        <v>30</v>
      </c>
      <c r="AK3" s="3" t="s">
        <v>31</v>
      </c>
      <c r="AL3" s="3" t="s">
        <v>32</v>
      </c>
      <c r="AM3" s="3" t="s">
        <v>33</v>
      </c>
      <c r="AN3" s="3" t="s">
        <v>34</v>
      </c>
      <c r="AO3" s="3" t="s">
        <v>35</v>
      </c>
      <c r="AP3" s="3" t="s">
        <v>36</v>
      </c>
      <c r="AQ3" s="3" t="s">
        <v>37</v>
      </c>
      <c r="AR3" s="3" t="s">
        <v>38</v>
      </c>
    </row>
    <row r="4" spans="1:44" x14ac:dyDescent="0.25">
      <c r="A4" s="1" t="s">
        <v>39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2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2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3</v>
      </c>
      <c r="AR4" s="7">
        <v>7</v>
      </c>
    </row>
    <row r="5" spans="1:44" x14ac:dyDescent="0.25">
      <c r="A5" s="1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111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7">
        <v>111</v>
      </c>
    </row>
    <row r="6" spans="1:44" x14ac:dyDescent="0.25">
      <c r="A6" s="1" t="s">
        <v>41</v>
      </c>
      <c r="B6" s="6">
        <v>0</v>
      </c>
      <c r="C6" s="6">
        <v>0</v>
      </c>
      <c r="D6" s="6">
        <v>1</v>
      </c>
      <c r="E6" s="6">
        <v>0</v>
      </c>
      <c r="F6" s="6">
        <v>0</v>
      </c>
      <c r="G6" s="6">
        <v>4</v>
      </c>
      <c r="H6" s="6">
        <v>0</v>
      </c>
      <c r="I6" s="6">
        <v>0</v>
      </c>
      <c r="J6" s="6">
        <v>8</v>
      </c>
      <c r="K6" s="6">
        <v>2</v>
      </c>
      <c r="L6" s="6">
        <v>0</v>
      </c>
      <c r="M6" s="6">
        <v>3</v>
      </c>
      <c r="N6" s="6">
        <v>53</v>
      </c>
      <c r="O6" s="6">
        <v>15</v>
      </c>
      <c r="P6" s="6">
        <v>10</v>
      </c>
      <c r="Q6" s="6">
        <v>1</v>
      </c>
      <c r="R6" s="6">
        <v>3</v>
      </c>
      <c r="S6" s="6">
        <v>0</v>
      </c>
      <c r="T6" s="6">
        <v>2</v>
      </c>
      <c r="U6" s="6">
        <v>0</v>
      </c>
      <c r="V6" s="6">
        <v>4</v>
      </c>
      <c r="W6" s="6">
        <v>0</v>
      </c>
      <c r="X6" s="6">
        <v>0</v>
      </c>
      <c r="Y6" s="6">
        <v>2</v>
      </c>
      <c r="Z6" s="6">
        <v>0</v>
      </c>
      <c r="AA6" s="6">
        <v>0</v>
      </c>
      <c r="AB6" s="6">
        <v>0</v>
      </c>
      <c r="AC6" s="6">
        <v>0</v>
      </c>
      <c r="AD6" s="6">
        <v>2</v>
      </c>
      <c r="AE6" s="6">
        <v>0</v>
      </c>
      <c r="AF6" s="6">
        <v>0</v>
      </c>
      <c r="AG6" s="6">
        <v>0</v>
      </c>
      <c r="AH6" s="6">
        <v>0</v>
      </c>
      <c r="AI6" s="6">
        <v>6</v>
      </c>
      <c r="AJ6" s="6">
        <v>0</v>
      </c>
      <c r="AK6" s="6">
        <v>2</v>
      </c>
      <c r="AL6" s="6">
        <v>1</v>
      </c>
      <c r="AM6" s="6">
        <v>0</v>
      </c>
      <c r="AN6" s="6">
        <v>7</v>
      </c>
      <c r="AO6" s="6">
        <v>0</v>
      </c>
      <c r="AP6" s="6">
        <v>0</v>
      </c>
      <c r="AQ6" s="6">
        <v>0</v>
      </c>
      <c r="AR6" s="7">
        <v>126</v>
      </c>
    </row>
    <row r="7" spans="1:44" x14ac:dyDescent="0.25">
      <c r="A7" s="1" t="s">
        <v>126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16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7">
        <v>16</v>
      </c>
    </row>
    <row r="8" spans="1:44" x14ac:dyDescent="0.25">
      <c r="A8" s="1" t="s">
        <v>42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39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7">
        <v>39</v>
      </c>
    </row>
    <row r="9" spans="1:44" x14ac:dyDescent="0.25">
      <c r="A9" s="1" t="s">
        <v>43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16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7">
        <v>16</v>
      </c>
    </row>
    <row r="10" spans="1:44" x14ac:dyDescent="0.25">
      <c r="A10" s="1" t="s">
        <v>44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1</v>
      </c>
      <c r="H10" s="6">
        <v>0</v>
      </c>
      <c r="I10" s="6">
        <v>0</v>
      </c>
      <c r="J10" s="6">
        <v>0</v>
      </c>
      <c r="K10" s="6">
        <v>1</v>
      </c>
      <c r="L10" s="6">
        <v>0</v>
      </c>
      <c r="M10" s="6">
        <v>0</v>
      </c>
      <c r="N10" s="6">
        <v>12</v>
      </c>
      <c r="O10" s="6">
        <v>7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13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2</v>
      </c>
      <c r="AK10" s="6">
        <v>0</v>
      </c>
      <c r="AL10" s="6">
        <v>0</v>
      </c>
      <c r="AM10" s="6">
        <v>0</v>
      </c>
      <c r="AN10" s="6">
        <v>3</v>
      </c>
      <c r="AO10" s="6">
        <v>3</v>
      </c>
      <c r="AP10" s="6">
        <v>0</v>
      </c>
      <c r="AQ10" s="6">
        <v>0</v>
      </c>
      <c r="AR10" s="7">
        <v>42</v>
      </c>
    </row>
    <row r="11" spans="1:44" x14ac:dyDescent="0.25">
      <c r="A11" s="1" t="s">
        <v>45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2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7">
        <v>2</v>
      </c>
    </row>
    <row r="12" spans="1:44" x14ac:dyDescent="0.25">
      <c r="A12" s="1" t="s">
        <v>127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1</v>
      </c>
      <c r="H12" s="6">
        <v>1</v>
      </c>
      <c r="I12" s="6">
        <v>0</v>
      </c>
      <c r="J12" s="6">
        <v>0</v>
      </c>
      <c r="K12" s="6">
        <v>1</v>
      </c>
      <c r="L12" s="6">
        <v>0</v>
      </c>
      <c r="M12" s="6">
        <v>0</v>
      </c>
      <c r="N12" s="6">
        <v>0</v>
      </c>
      <c r="O12" s="6">
        <v>1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9</v>
      </c>
      <c r="W12" s="6">
        <v>0</v>
      </c>
      <c r="X12" s="6">
        <v>0</v>
      </c>
      <c r="Y12" s="6">
        <v>0</v>
      </c>
      <c r="Z12" s="6">
        <v>0</v>
      </c>
      <c r="AA12" s="6">
        <v>22</v>
      </c>
      <c r="AB12" s="6">
        <v>0</v>
      </c>
      <c r="AC12" s="6">
        <v>4</v>
      </c>
      <c r="AD12" s="6">
        <v>4</v>
      </c>
      <c r="AE12" s="6">
        <v>0</v>
      </c>
      <c r="AF12" s="6">
        <v>1</v>
      </c>
      <c r="AG12" s="6">
        <v>0</v>
      </c>
      <c r="AH12" s="6">
        <v>0</v>
      </c>
      <c r="AI12" s="6">
        <v>2</v>
      </c>
      <c r="AJ12" s="6">
        <v>0</v>
      </c>
      <c r="AK12" s="6">
        <v>0</v>
      </c>
      <c r="AL12" s="6">
        <v>0</v>
      </c>
      <c r="AM12" s="6">
        <v>0</v>
      </c>
      <c r="AN12" s="6">
        <v>1</v>
      </c>
      <c r="AO12" s="6">
        <v>0</v>
      </c>
      <c r="AP12" s="6">
        <v>0</v>
      </c>
      <c r="AQ12" s="6">
        <v>0</v>
      </c>
      <c r="AR12" s="7">
        <v>47</v>
      </c>
    </row>
    <row r="13" spans="1:44" x14ac:dyDescent="0.25">
      <c r="A13" s="1" t="s">
        <v>128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43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7">
        <v>43</v>
      </c>
    </row>
    <row r="14" spans="1:44" x14ac:dyDescent="0.25">
      <c r="A14" s="1" t="s">
        <v>46</v>
      </c>
      <c r="B14" s="6">
        <v>20</v>
      </c>
      <c r="C14" s="6">
        <v>9</v>
      </c>
      <c r="D14" s="6">
        <v>26</v>
      </c>
      <c r="E14" s="6">
        <v>4</v>
      </c>
      <c r="F14" s="6">
        <v>11</v>
      </c>
      <c r="G14" s="6">
        <v>17</v>
      </c>
      <c r="H14" s="6">
        <v>0</v>
      </c>
      <c r="I14" s="6">
        <v>27</v>
      </c>
      <c r="J14" s="6">
        <v>0</v>
      </c>
      <c r="K14" s="6">
        <v>11</v>
      </c>
      <c r="L14" s="6">
        <v>2</v>
      </c>
      <c r="M14" s="6">
        <v>0</v>
      </c>
      <c r="N14" s="6">
        <v>81</v>
      </c>
      <c r="O14" s="6">
        <v>64</v>
      </c>
      <c r="P14" s="6">
        <v>12</v>
      </c>
      <c r="Q14" s="6">
        <v>0</v>
      </c>
      <c r="R14" s="6">
        <v>10</v>
      </c>
      <c r="S14" s="6">
        <v>0</v>
      </c>
      <c r="T14" s="6">
        <v>19</v>
      </c>
      <c r="U14" s="6">
        <v>3</v>
      </c>
      <c r="V14" s="6">
        <v>5</v>
      </c>
      <c r="W14" s="6">
        <v>0</v>
      </c>
      <c r="X14" s="6">
        <v>0</v>
      </c>
      <c r="Y14" s="6">
        <v>31</v>
      </c>
      <c r="Z14" s="6">
        <v>8</v>
      </c>
      <c r="AA14" s="6">
        <v>0</v>
      </c>
      <c r="AB14" s="6">
        <v>0</v>
      </c>
      <c r="AC14" s="6">
        <v>27</v>
      </c>
      <c r="AD14" s="6">
        <v>186</v>
      </c>
      <c r="AE14" s="6">
        <v>0</v>
      </c>
      <c r="AF14" s="6">
        <v>4</v>
      </c>
      <c r="AG14" s="6">
        <v>0</v>
      </c>
      <c r="AH14" s="6">
        <v>21</v>
      </c>
      <c r="AI14" s="6">
        <v>0</v>
      </c>
      <c r="AJ14" s="6">
        <v>29</v>
      </c>
      <c r="AK14" s="6">
        <v>43</v>
      </c>
      <c r="AL14" s="6">
        <v>45</v>
      </c>
      <c r="AM14" s="6">
        <v>0</v>
      </c>
      <c r="AN14" s="6">
        <v>29</v>
      </c>
      <c r="AO14" s="6">
        <v>8</v>
      </c>
      <c r="AP14" s="6">
        <v>7</v>
      </c>
      <c r="AQ14" s="6">
        <v>0</v>
      </c>
      <c r="AR14" s="7">
        <v>759</v>
      </c>
    </row>
    <row r="15" spans="1:44" x14ac:dyDescent="0.25">
      <c r="A15" s="1" t="s">
        <v>47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80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7">
        <v>80</v>
      </c>
    </row>
    <row r="16" spans="1:44" x14ac:dyDescent="0.25">
      <c r="A16" s="1" t="s">
        <v>48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1</v>
      </c>
      <c r="AN16" s="6">
        <v>0</v>
      </c>
      <c r="AO16" s="6">
        <v>0</v>
      </c>
      <c r="AP16" s="6">
        <v>0</v>
      </c>
      <c r="AQ16" s="6">
        <v>0</v>
      </c>
      <c r="AR16" s="7">
        <v>1</v>
      </c>
    </row>
    <row r="17" spans="1:44" x14ac:dyDescent="0.25">
      <c r="A17" s="1" t="s">
        <v>49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4</v>
      </c>
      <c r="H17" s="6">
        <v>4</v>
      </c>
      <c r="I17" s="6">
        <v>1</v>
      </c>
      <c r="J17" s="6">
        <v>4</v>
      </c>
      <c r="K17" s="6">
        <v>0</v>
      </c>
      <c r="L17" s="6">
        <v>0</v>
      </c>
      <c r="M17" s="6">
        <v>0</v>
      </c>
      <c r="N17" s="6">
        <v>4</v>
      </c>
      <c r="O17" s="6">
        <v>22</v>
      </c>
      <c r="P17" s="6">
        <v>5</v>
      </c>
      <c r="Q17" s="6">
        <v>6</v>
      </c>
      <c r="R17" s="6">
        <v>1</v>
      </c>
      <c r="S17" s="6">
        <v>3</v>
      </c>
      <c r="T17" s="6">
        <v>1</v>
      </c>
      <c r="U17" s="6">
        <v>0</v>
      </c>
      <c r="V17" s="6">
        <v>5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2</v>
      </c>
      <c r="AE17" s="6">
        <v>0</v>
      </c>
      <c r="AF17" s="6">
        <v>0</v>
      </c>
      <c r="AG17" s="6">
        <v>0</v>
      </c>
      <c r="AH17" s="6">
        <v>0</v>
      </c>
      <c r="AI17" s="6">
        <v>2</v>
      </c>
      <c r="AJ17" s="6">
        <v>0</v>
      </c>
      <c r="AK17" s="6">
        <v>0</v>
      </c>
      <c r="AL17" s="6">
        <v>0</v>
      </c>
      <c r="AM17" s="6">
        <v>1</v>
      </c>
      <c r="AN17" s="6">
        <v>0</v>
      </c>
      <c r="AO17" s="6">
        <v>2</v>
      </c>
      <c r="AP17" s="6">
        <v>0</v>
      </c>
      <c r="AQ17" s="6">
        <v>0</v>
      </c>
      <c r="AR17" s="7">
        <v>67</v>
      </c>
    </row>
    <row r="18" spans="1:44" x14ac:dyDescent="0.25">
      <c r="A18" s="1" t="s">
        <v>129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10</v>
      </c>
      <c r="AN18" s="6">
        <v>0</v>
      </c>
      <c r="AO18" s="6">
        <v>0</v>
      </c>
      <c r="AP18" s="6">
        <v>0</v>
      </c>
      <c r="AQ18" s="6">
        <v>0</v>
      </c>
      <c r="AR18" s="7">
        <v>10</v>
      </c>
    </row>
    <row r="19" spans="1:44" x14ac:dyDescent="0.25">
      <c r="A19" s="1" t="s">
        <v>50</v>
      </c>
      <c r="B19" s="6">
        <v>5</v>
      </c>
      <c r="C19" s="6">
        <v>0</v>
      </c>
      <c r="D19" s="6">
        <v>2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1</v>
      </c>
      <c r="L19" s="6">
        <v>0</v>
      </c>
      <c r="M19" s="6">
        <v>0</v>
      </c>
      <c r="N19" s="6">
        <v>2</v>
      </c>
      <c r="O19" s="6">
        <v>8</v>
      </c>
      <c r="P19" s="6">
        <v>0</v>
      </c>
      <c r="Q19" s="6">
        <v>0</v>
      </c>
      <c r="R19" s="6">
        <v>3</v>
      </c>
      <c r="S19" s="6">
        <v>0</v>
      </c>
      <c r="T19" s="6">
        <v>3</v>
      </c>
      <c r="U19" s="6">
        <v>0</v>
      </c>
      <c r="V19" s="6">
        <v>1</v>
      </c>
      <c r="W19" s="6">
        <v>0</v>
      </c>
      <c r="X19" s="6">
        <v>0</v>
      </c>
      <c r="Y19" s="6">
        <v>14</v>
      </c>
      <c r="Z19" s="6">
        <v>6</v>
      </c>
      <c r="AA19" s="6">
        <v>0</v>
      </c>
      <c r="AB19" s="6">
        <v>0</v>
      </c>
      <c r="AC19" s="6">
        <v>2</v>
      </c>
      <c r="AD19" s="6">
        <v>3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1</v>
      </c>
      <c r="AK19" s="6">
        <v>4</v>
      </c>
      <c r="AL19" s="6">
        <v>8</v>
      </c>
      <c r="AM19" s="6">
        <v>0</v>
      </c>
      <c r="AN19" s="6">
        <v>0</v>
      </c>
      <c r="AO19" s="6">
        <v>0</v>
      </c>
      <c r="AP19" s="6">
        <v>0</v>
      </c>
      <c r="AQ19" s="6">
        <v>5</v>
      </c>
      <c r="AR19" s="7">
        <v>68</v>
      </c>
    </row>
    <row r="20" spans="1:44" x14ac:dyDescent="0.25">
      <c r="A20" s="1" t="s">
        <v>51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7">
        <v>0</v>
      </c>
    </row>
    <row r="21" spans="1:44" x14ac:dyDescent="0.25">
      <c r="A21" s="1" t="s">
        <v>52</v>
      </c>
      <c r="B21" s="6">
        <v>0</v>
      </c>
      <c r="C21" s="6">
        <v>2</v>
      </c>
      <c r="D21" s="6">
        <v>0</v>
      </c>
      <c r="E21" s="6">
        <v>0</v>
      </c>
      <c r="F21" s="6">
        <v>0</v>
      </c>
      <c r="G21" s="6">
        <v>1</v>
      </c>
      <c r="H21" s="6">
        <v>6</v>
      </c>
      <c r="I21" s="6">
        <v>2</v>
      </c>
      <c r="J21" s="6">
        <v>4</v>
      </c>
      <c r="K21" s="6">
        <v>0</v>
      </c>
      <c r="L21" s="6">
        <v>9</v>
      </c>
      <c r="M21" s="6">
        <v>0</v>
      </c>
      <c r="N21" s="6">
        <v>0</v>
      </c>
      <c r="O21" s="6">
        <v>1</v>
      </c>
      <c r="P21" s="6">
        <v>0</v>
      </c>
      <c r="Q21" s="6">
        <v>8</v>
      </c>
      <c r="R21" s="6">
        <v>0</v>
      </c>
      <c r="S21" s="6">
        <v>0</v>
      </c>
      <c r="T21" s="6">
        <v>0</v>
      </c>
      <c r="U21" s="6">
        <v>0</v>
      </c>
      <c r="V21" s="6">
        <v>4</v>
      </c>
      <c r="W21" s="6">
        <v>0</v>
      </c>
      <c r="X21" s="6">
        <v>2</v>
      </c>
      <c r="Y21" s="6">
        <v>4</v>
      </c>
      <c r="Z21" s="6">
        <v>0</v>
      </c>
      <c r="AA21" s="6">
        <v>28</v>
      </c>
      <c r="AB21" s="6">
        <v>0</v>
      </c>
      <c r="AC21" s="6">
        <v>29</v>
      </c>
      <c r="AD21" s="6">
        <v>1</v>
      </c>
      <c r="AE21" s="6">
        <v>0</v>
      </c>
      <c r="AF21" s="6">
        <v>2</v>
      </c>
      <c r="AG21" s="6">
        <v>0</v>
      </c>
      <c r="AH21" s="6">
        <v>0</v>
      </c>
      <c r="AI21" s="6">
        <v>8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7">
        <v>111</v>
      </c>
    </row>
    <row r="22" spans="1:44" x14ac:dyDescent="0.25">
      <c r="A22" s="1" t="s">
        <v>53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65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7">
        <v>65</v>
      </c>
    </row>
    <row r="23" spans="1:44" x14ac:dyDescent="0.25">
      <c r="A23" s="1" t="s">
        <v>54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3</v>
      </c>
      <c r="H23" s="6">
        <v>0</v>
      </c>
      <c r="I23" s="6">
        <v>0</v>
      </c>
      <c r="J23" s="6">
        <v>0</v>
      </c>
      <c r="K23" s="6">
        <v>1</v>
      </c>
      <c r="L23" s="6">
        <v>0</v>
      </c>
      <c r="M23" s="6">
        <v>0</v>
      </c>
      <c r="N23" s="6">
        <v>7</v>
      </c>
      <c r="O23" s="6">
        <v>1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1</v>
      </c>
      <c r="Z23" s="6">
        <v>0</v>
      </c>
      <c r="AA23" s="6">
        <v>0</v>
      </c>
      <c r="AB23" s="6">
        <v>0</v>
      </c>
      <c r="AC23" s="6">
        <v>0</v>
      </c>
      <c r="AD23" s="6">
        <v>3</v>
      </c>
      <c r="AE23" s="6">
        <v>0</v>
      </c>
      <c r="AF23" s="6">
        <v>0</v>
      </c>
      <c r="AG23" s="6">
        <v>0</v>
      </c>
      <c r="AH23" s="6">
        <v>1</v>
      </c>
      <c r="AI23" s="6">
        <v>0</v>
      </c>
      <c r="AJ23" s="6">
        <v>1</v>
      </c>
      <c r="AK23" s="6">
        <v>1</v>
      </c>
      <c r="AL23" s="6">
        <v>1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7">
        <v>20</v>
      </c>
    </row>
    <row r="24" spans="1:44" x14ac:dyDescent="0.25">
      <c r="A24" s="1" t="s">
        <v>55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11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7">
        <v>11</v>
      </c>
    </row>
    <row r="25" spans="1:44" x14ac:dyDescent="0.25">
      <c r="A25" s="1" t="s">
        <v>130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16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7">
        <v>16</v>
      </c>
    </row>
    <row r="26" spans="1:44" x14ac:dyDescent="0.25">
      <c r="A26" s="1" t="s">
        <v>56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10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7">
        <v>10</v>
      </c>
    </row>
    <row r="27" spans="1:44" x14ac:dyDescent="0.25">
      <c r="A27" s="1" t="s">
        <v>57</v>
      </c>
      <c r="B27" s="6">
        <v>0</v>
      </c>
      <c r="C27" s="6">
        <v>0</v>
      </c>
      <c r="D27" s="6">
        <v>2</v>
      </c>
      <c r="E27" s="6">
        <v>0</v>
      </c>
      <c r="F27" s="6">
        <v>0</v>
      </c>
      <c r="G27" s="6">
        <v>7</v>
      </c>
      <c r="H27" s="6">
        <v>0</v>
      </c>
      <c r="I27" s="6">
        <v>0</v>
      </c>
      <c r="J27" s="6">
        <v>1</v>
      </c>
      <c r="K27" s="6">
        <v>0</v>
      </c>
      <c r="L27" s="6">
        <v>0</v>
      </c>
      <c r="M27" s="6">
        <v>0</v>
      </c>
      <c r="N27" s="6">
        <v>7</v>
      </c>
      <c r="O27" s="6">
        <v>1</v>
      </c>
      <c r="P27" s="6">
        <v>0</v>
      </c>
      <c r="Q27" s="6">
        <v>0</v>
      </c>
      <c r="R27" s="6">
        <v>1</v>
      </c>
      <c r="S27" s="6">
        <v>0</v>
      </c>
      <c r="T27" s="6">
        <v>1</v>
      </c>
      <c r="U27" s="6">
        <v>0</v>
      </c>
      <c r="V27" s="6">
        <v>7</v>
      </c>
      <c r="W27" s="6">
        <v>0</v>
      </c>
      <c r="X27" s="6">
        <v>1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2</v>
      </c>
      <c r="AE27" s="6">
        <v>0</v>
      </c>
      <c r="AF27" s="6">
        <v>0</v>
      </c>
      <c r="AG27" s="6">
        <v>0</v>
      </c>
      <c r="AH27" s="6">
        <v>0</v>
      </c>
      <c r="AI27" s="6">
        <v>1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7">
        <v>31</v>
      </c>
    </row>
    <row r="28" spans="1:44" x14ac:dyDescent="0.25">
      <c r="A28" s="1" t="s">
        <v>58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25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7">
        <v>25</v>
      </c>
    </row>
    <row r="29" spans="1:44" x14ac:dyDescent="0.25">
      <c r="A29" s="1" t="s">
        <v>59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17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7">
        <v>17</v>
      </c>
    </row>
    <row r="30" spans="1:44" x14ac:dyDescent="0.25">
      <c r="A30" s="1" t="s">
        <v>60</v>
      </c>
      <c r="B30" s="6">
        <v>5</v>
      </c>
      <c r="C30" s="6">
        <v>15</v>
      </c>
      <c r="D30" s="6">
        <v>19</v>
      </c>
      <c r="E30" s="6">
        <v>0</v>
      </c>
      <c r="F30" s="6">
        <v>4</v>
      </c>
      <c r="G30" s="6">
        <v>21</v>
      </c>
      <c r="H30" s="6">
        <v>0</v>
      </c>
      <c r="I30" s="6">
        <v>18</v>
      </c>
      <c r="J30" s="6">
        <v>1</v>
      </c>
      <c r="K30" s="6">
        <v>10</v>
      </c>
      <c r="L30" s="6">
        <v>2</v>
      </c>
      <c r="M30" s="6">
        <v>0</v>
      </c>
      <c r="N30" s="6">
        <v>70</v>
      </c>
      <c r="O30" s="6">
        <v>52</v>
      </c>
      <c r="P30" s="6">
        <v>10</v>
      </c>
      <c r="Q30" s="6">
        <v>0</v>
      </c>
      <c r="R30" s="6">
        <v>5</v>
      </c>
      <c r="S30" s="6">
        <v>0</v>
      </c>
      <c r="T30" s="6">
        <v>23</v>
      </c>
      <c r="U30" s="6">
        <v>0</v>
      </c>
      <c r="V30" s="6">
        <v>9</v>
      </c>
      <c r="W30" s="6">
        <v>0</v>
      </c>
      <c r="X30" s="6">
        <v>2</v>
      </c>
      <c r="Y30" s="6">
        <v>22</v>
      </c>
      <c r="Z30" s="6">
        <v>4</v>
      </c>
      <c r="AA30" s="6">
        <v>0</v>
      </c>
      <c r="AB30" s="6">
        <v>0</v>
      </c>
      <c r="AC30" s="6">
        <v>45</v>
      </c>
      <c r="AD30" s="6">
        <v>82</v>
      </c>
      <c r="AE30" s="6">
        <v>0</v>
      </c>
      <c r="AF30" s="6">
        <v>3</v>
      </c>
      <c r="AG30" s="6">
        <v>0</v>
      </c>
      <c r="AH30" s="6">
        <v>14</v>
      </c>
      <c r="AI30" s="6">
        <v>15</v>
      </c>
      <c r="AJ30" s="6">
        <v>11</v>
      </c>
      <c r="AK30" s="6">
        <v>37</v>
      </c>
      <c r="AL30" s="6">
        <v>43</v>
      </c>
      <c r="AM30" s="6">
        <v>0</v>
      </c>
      <c r="AN30" s="6">
        <v>50</v>
      </c>
      <c r="AO30" s="6">
        <v>0</v>
      </c>
      <c r="AP30" s="6">
        <v>8</v>
      </c>
      <c r="AQ30" s="6">
        <v>0</v>
      </c>
      <c r="AR30" s="7">
        <v>600</v>
      </c>
    </row>
    <row r="31" spans="1:44" x14ac:dyDescent="0.25">
      <c r="A31" s="1" t="s">
        <v>61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15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7">
        <v>15</v>
      </c>
    </row>
    <row r="32" spans="1:44" x14ac:dyDescent="0.25">
      <c r="A32" s="1" t="s">
        <v>62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8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28</v>
      </c>
      <c r="O32" s="6">
        <v>7</v>
      </c>
      <c r="P32" s="6">
        <v>3</v>
      </c>
      <c r="Q32" s="6">
        <v>0</v>
      </c>
      <c r="R32" s="6">
        <v>1</v>
      </c>
      <c r="S32" s="6">
        <v>0</v>
      </c>
      <c r="T32" s="6">
        <v>4</v>
      </c>
      <c r="U32" s="6">
        <v>0</v>
      </c>
      <c r="V32" s="6">
        <v>12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3</v>
      </c>
      <c r="AE32" s="6">
        <v>0</v>
      </c>
      <c r="AF32" s="6">
        <v>0</v>
      </c>
      <c r="AG32" s="6">
        <v>0</v>
      </c>
      <c r="AH32" s="6">
        <v>1</v>
      </c>
      <c r="AI32" s="6">
        <v>0</v>
      </c>
      <c r="AJ32" s="6">
        <v>1</v>
      </c>
      <c r="AK32" s="6">
        <v>1</v>
      </c>
      <c r="AL32" s="6">
        <v>0</v>
      </c>
      <c r="AM32" s="6">
        <v>0</v>
      </c>
      <c r="AN32" s="6">
        <v>1</v>
      </c>
      <c r="AO32" s="6">
        <v>0</v>
      </c>
      <c r="AP32" s="6">
        <v>2</v>
      </c>
      <c r="AQ32" s="6">
        <v>0</v>
      </c>
      <c r="AR32" s="7">
        <v>72</v>
      </c>
    </row>
    <row r="33" spans="1:44" x14ac:dyDescent="0.25">
      <c r="A33" s="1" t="s">
        <v>63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14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7">
        <v>14</v>
      </c>
    </row>
    <row r="34" spans="1:44" x14ac:dyDescent="0.25">
      <c r="A34" s="1" t="s">
        <v>64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9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7">
        <v>9</v>
      </c>
    </row>
    <row r="35" spans="1:44" x14ac:dyDescent="0.25">
      <c r="A35" s="1" t="s">
        <v>65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8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7">
        <v>8</v>
      </c>
    </row>
    <row r="36" spans="1:44" x14ac:dyDescent="0.25">
      <c r="A36" s="1" t="s">
        <v>66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7">
        <v>0</v>
      </c>
    </row>
    <row r="37" spans="1:44" x14ac:dyDescent="0.25">
      <c r="A37" s="1" t="s">
        <v>67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1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3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1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7">
        <v>5</v>
      </c>
    </row>
    <row r="38" spans="1:44" x14ac:dyDescent="0.25">
      <c r="A38" s="1" t="s">
        <v>68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11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7">
        <v>11</v>
      </c>
    </row>
    <row r="39" spans="1:44" x14ac:dyDescent="0.25">
      <c r="A39" s="1" t="s">
        <v>131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2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7">
        <v>2</v>
      </c>
    </row>
    <row r="40" spans="1:44" x14ac:dyDescent="0.25">
      <c r="A40" s="1" t="s">
        <v>69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1</v>
      </c>
      <c r="P40" s="6">
        <v>0</v>
      </c>
      <c r="Q40" s="6">
        <v>0</v>
      </c>
      <c r="R40" s="6">
        <v>0</v>
      </c>
      <c r="S40" s="6">
        <v>0</v>
      </c>
      <c r="T40" s="6">
        <v>1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1</v>
      </c>
      <c r="AC40" s="6">
        <v>0</v>
      </c>
      <c r="AD40" s="6">
        <v>16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3</v>
      </c>
      <c r="AP40" s="6">
        <v>0</v>
      </c>
      <c r="AQ40" s="6">
        <v>0</v>
      </c>
      <c r="AR40" s="7">
        <v>24</v>
      </c>
    </row>
    <row r="41" spans="1:44" x14ac:dyDescent="0.25">
      <c r="A41" s="1" t="s">
        <v>70</v>
      </c>
      <c r="B41" s="6">
        <v>1</v>
      </c>
      <c r="C41" s="6">
        <v>1</v>
      </c>
      <c r="D41" s="6">
        <v>3</v>
      </c>
      <c r="E41" s="6">
        <v>0</v>
      </c>
      <c r="F41" s="6">
        <v>0</v>
      </c>
      <c r="G41" s="6">
        <v>1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2</v>
      </c>
      <c r="N41" s="6">
        <v>0</v>
      </c>
      <c r="O41" s="6">
        <v>2</v>
      </c>
      <c r="P41" s="6">
        <v>0</v>
      </c>
      <c r="Q41" s="6">
        <v>0</v>
      </c>
      <c r="R41" s="6">
        <v>2</v>
      </c>
      <c r="S41" s="6">
        <v>0</v>
      </c>
      <c r="T41" s="6">
        <v>0</v>
      </c>
      <c r="U41" s="6">
        <v>0</v>
      </c>
      <c r="V41" s="6">
        <v>2</v>
      </c>
      <c r="W41" s="6">
        <v>0</v>
      </c>
      <c r="X41" s="6">
        <v>0</v>
      </c>
      <c r="Y41" s="6">
        <v>1</v>
      </c>
      <c r="Z41" s="6">
        <v>1</v>
      </c>
      <c r="AA41" s="6">
        <v>0</v>
      </c>
      <c r="AB41" s="6">
        <v>2</v>
      </c>
      <c r="AC41" s="6">
        <v>1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>
        <v>1</v>
      </c>
      <c r="AK41" s="6">
        <v>1</v>
      </c>
      <c r="AL41" s="6">
        <v>0</v>
      </c>
      <c r="AM41" s="6">
        <v>0</v>
      </c>
      <c r="AN41" s="6">
        <v>0</v>
      </c>
      <c r="AO41" s="6">
        <v>0</v>
      </c>
      <c r="AP41" s="6">
        <v>1</v>
      </c>
      <c r="AQ41" s="6">
        <v>0</v>
      </c>
      <c r="AR41" s="7">
        <v>26</v>
      </c>
    </row>
    <row r="42" spans="1:44" x14ac:dyDescent="0.25">
      <c r="A42" s="1" t="s">
        <v>71</v>
      </c>
      <c r="B42" s="6">
        <v>14</v>
      </c>
      <c r="C42" s="6">
        <v>37</v>
      </c>
      <c r="D42" s="6">
        <v>16</v>
      </c>
      <c r="E42" s="6">
        <v>1</v>
      </c>
      <c r="F42" s="6">
        <v>6</v>
      </c>
      <c r="G42" s="6">
        <v>87</v>
      </c>
      <c r="H42" s="6">
        <v>0</v>
      </c>
      <c r="I42" s="6">
        <v>17</v>
      </c>
      <c r="J42" s="6">
        <v>0</v>
      </c>
      <c r="K42" s="6">
        <v>32</v>
      </c>
      <c r="L42" s="6">
        <v>2</v>
      </c>
      <c r="M42" s="6">
        <v>0</v>
      </c>
      <c r="N42" s="6">
        <v>299</v>
      </c>
      <c r="O42" s="6">
        <v>118</v>
      </c>
      <c r="P42" s="6">
        <v>6</v>
      </c>
      <c r="Q42" s="6">
        <v>0</v>
      </c>
      <c r="R42" s="6">
        <v>4</v>
      </c>
      <c r="S42" s="6">
        <v>0</v>
      </c>
      <c r="T42" s="6">
        <v>56</v>
      </c>
      <c r="U42" s="6">
        <v>2</v>
      </c>
      <c r="V42" s="6">
        <v>12</v>
      </c>
      <c r="W42" s="6">
        <v>13</v>
      </c>
      <c r="X42" s="6">
        <v>0</v>
      </c>
      <c r="Y42" s="6">
        <v>26</v>
      </c>
      <c r="Z42" s="6">
        <v>2</v>
      </c>
      <c r="AA42" s="6">
        <v>0</v>
      </c>
      <c r="AB42" s="6">
        <v>0</v>
      </c>
      <c r="AC42" s="6">
        <v>34</v>
      </c>
      <c r="AD42" s="6">
        <v>92</v>
      </c>
      <c r="AE42" s="6">
        <v>0</v>
      </c>
      <c r="AF42" s="6">
        <v>0</v>
      </c>
      <c r="AG42" s="6">
        <v>0</v>
      </c>
      <c r="AH42" s="6">
        <v>23</v>
      </c>
      <c r="AI42" s="6">
        <v>13</v>
      </c>
      <c r="AJ42" s="6">
        <v>24</v>
      </c>
      <c r="AK42" s="6">
        <v>80</v>
      </c>
      <c r="AL42" s="6">
        <v>37</v>
      </c>
      <c r="AM42" s="6">
        <v>0</v>
      </c>
      <c r="AN42" s="6">
        <v>55</v>
      </c>
      <c r="AO42" s="6">
        <v>6</v>
      </c>
      <c r="AP42" s="6">
        <v>8</v>
      </c>
      <c r="AQ42" s="6">
        <v>0</v>
      </c>
      <c r="AR42" s="7">
        <v>1122</v>
      </c>
    </row>
    <row r="43" spans="1:44" x14ac:dyDescent="0.25">
      <c r="A43" s="1" t="s">
        <v>132</v>
      </c>
      <c r="B43" s="6">
        <v>3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7</v>
      </c>
      <c r="J43" s="6">
        <v>5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2</v>
      </c>
      <c r="S43" s="6">
        <v>0</v>
      </c>
      <c r="T43" s="6">
        <v>1</v>
      </c>
      <c r="U43" s="6">
        <v>0</v>
      </c>
      <c r="V43" s="6">
        <v>2</v>
      </c>
      <c r="W43" s="6">
        <v>0</v>
      </c>
      <c r="X43" s="6">
        <v>0</v>
      </c>
      <c r="Y43" s="6">
        <v>0</v>
      </c>
      <c r="Z43" s="6">
        <v>0</v>
      </c>
      <c r="AA43" s="6">
        <v>3</v>
      </c>
      <c r="AB43" s="6">
        <v>0</v>
      </c>
      <c r="AC43" s="6">
        <v>1</v>
      </c>
      <c r="AD43" s="6">
        <v>0</v>
      </c>
      <c r="AE43" s="6">
        <v>0</v>
      </c>
      <c r="AF43" s="6">
        <v>4</v>
      </c>
      <c r="AG43" s="6">
        <v>0</v>
      </c>
      <c r="AH43" s="6">
        <v>1</v>
      </c>
      <c r="AI43" s="6">
        <v>8</v>
      </c>
      <c r="AJ43" s="6">
        <v>2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7">
        <v>39</v>
      </c>
    </row>
    <row r="44" spans="1:44" x14ac:dyDescent="0.25">
      <c r="A44" s="1" t="s">
        <v>72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37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7">
        <v>37</v>
      </c>
    </row>
    <row r="45" spans="1:44" x14ac:dyDescent="0.25">
      <c r="A45" s="1" t="s">
        <v>73</v>
      </c>
      <c r="B45" s="6">
        <v>0</v>
      </c>
      <c r="C45" s="6">
        <v>2</v>
      </c>
      <c r="D45" s="6">
        <v>0</v>
      </c>
      <c r="E45" s="6">
        <v>0</v>
      </c>
      <c r="F45" s="6">
        <v>0</v>
      </c>
      <c r="G45" s="6">
        <v>25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2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5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1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7">
        <v>36</v>
      </c>
    </row>
    <row r="46" spans="1:44" x14ac:dyDescent="0.25">
      <c r="A46" s="1" t="s">
        <v>74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7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7">
        <v>7</v>
      </c>
    </row>
    <row r="47" spans="1:44" x14ac:dyDescent="0.25">
      <c r="A47" s="1" t="s">
        <v>75</v>
      </c>
      <c r="B47" s="6">
        <v>0</v>
      </c>
      <c r="C47" s="6">
        <v>2</v>
      </c>
      <c r="D47" s="6">
        <v>2</v>
      </c>
      <c r="E47" s="6">
        <v>0</v>
      </c>
      <c r="F47" s="6">
        <v>0</v>
      </c>
      <c r="G47" s="6">
        <v>5</v>
      </c>
      <c r="H47" s="6">
        <v>0</v>
      </c>
      <c r="I47" s="6">
        <v>0</v>
      </c>
      <c r="J47" s="6">
        <v>3</v>
      </c>
      <c r="K47" s="6">
        <v>0</v>
      </c>
      <c r="L47" s="6">
        <v>1</v>
      </c>
      <c r="M47" s="6">
        <v>0</v>
      </c>
      <c r="N47" s="6">
        <v>12</v>
      </c>
      <c r="O47" s="6">
        <v>7</v>
      </c>
      <c r="P47" s="6">
        <v>6</v>
      </c>
      <c r="Q47" s="6">
        <v>0</v>
      </c>
      <c r="R47" s="6">
        <v>1</v>
      </c>
      <c r="S47" s="6">
        <v>0</v>
      </c>
      <c r="T47" s="6">
        <v>4</v>
      </c>
      <c r="U47" s="6">
        <v>1</v>
      </c>
      <c r="V47" s="6">
        <v>7</v>
      </c>
      <c r="W47" s="6">
        <v>0</v>
      </c>
      <c r="X47" s="6">
        <v>0</v>
      </c>
      <c r="Y47" s="6">
        <v>4</v>
      </c>
      <c r="Z47" s="6">
        <v>0</v>
      </c>
      <c r="AA47" s="6">
        <v>0</v>
      </c>
      <c r="AB47" s="6">
        <v>0</v>
      </c>
      <c r="AC47" s="6">
        <v>2</v>
      </c>
      <c r="AD47" s="6">
        <v>15</v>
      </c>
      <c r="AE47" s="6">
        <v>0</v>
      </c>
      <c r="AF47" s="6">
        <v>0</v>
      </c>
      <c r="AG47" s="6">
        <v>0</v>
      </c>
      <c r="AH47" s="6">
        <v>0</v>
      </c>
      <c r="AI47" s="6">
        <v>1</v>
      </c>
      <c r="AJ47" s="6">
        <v>0</v>
      </c>
      <c r="AK47" s="6">
        <v>0</v>
      </c>
      <c r="AL47" s="6">
        <v>2</v>
      </c>
      <c r="AM47" s="6">
        <v>0</v>
      </c>
      <c r="AN47" s="6">
        <v>4</v>
      </c>
      <c r="AO47" s="6">
        <v>0</v>
      </c>
      <c r="AP47" s="6">
        <v>0</v>
      </c>
      <c r="AQ47" s="6">
        <v>1</v>
      </c>
      <c r="AR47" s="7">
        <v>80</v>
      </c>
    </row>
    <row r="48" spans="1:44" x14ac:dyDescent="0.25">
      <c r="A48" s="1" t="s">
        <v>76</v>
      </c>
      <c r="B48" s="6">
        <v>0</v>
      </c>
      <c r="C48" s="6">
        <v>0</v>
      </c>
      <c r="D48" s="6">
        <v>0</v>
      </c>
      <c r="E48" s="6">
        <v>1</v>
      </c>
      <c r="F48" s="6">
        <v>2</v>
      </c>
      <c r="G48" s="6">
        <v>1460</v>
      </c>
      <c r="H48" s="6">
        <v>0</v>
      </c>
      <c r="I48" s="6">
        <v>0</v>
      </c>
      <c r="J48" s="6">
        <v>11</v>
      </c>
      <c r="K48" s="6">
        <v>5</v>
      </c>
      <c r="L48" s="6">
        <v>0</v>
      </c>
      <c r="M48" s="6">
        <v>1</v>
      </c>
      <c r="N48" s="6">
        <v>462</v>
      </c>
      <c r="O48" s="6">
        <v>17</v>
      </c>
      <c r="P48" s="6">
        <v>6</v>
      </c>
      <c r="Q48" s="6">
        <v>1</v>
      </c>
      <c r="R48" s="6">
        <v>6</v>
      </c>
      <c r="S48" s="6">
        <v>0</v>
      </c>
      <c r="T48" s="6">
        <v>19</v>
      </c>
      <c r="U48" s="6">
        <v>0</v>
      </c>
      <c r="V48" s="6">
        <v>19</v>
      </c>
      <c r="W48" s="6">
        <v>2</v>
      </c>
      <c r="X48" s="6">
        <v>1</v>
      </c>
      <c r="Y48" s="6">
        <v>5</v>
      </c>
      <c r="Z48" s="6">
        <v>2</v>
      </c>
      <c r="AA48" s="6">
        <v>2</v>
      </c>
      <c r="AB48" s="6">
        <v>1</v>
      </c>
      <c r="AC48" s="6">
        <v>0</v>
      </c>
      <c r="AD48" s="6">
        <v>10</v>
      </c>
      <c r="AE48" s="6">
        <v>2</v>
      </c>
      <c r="AF48" s="6">
        <v>0</v>
      </c>
      <c r="AG48" s="6">
        <v>0</v>
      </c>
      <c r="AH48" s="6">
        <v>0</v>
      </c>
      <c r="AI48" s="6">
        <v>96</v>
      </c>
      <c r="AJ48" s="6">
        <v>2</v>
      </c>
      <c r="AK48" s="6">
        <v>0</v>
      </c>
      <c r="AL48" s="6">
        <v>3</v>
      </c>
      <c r="AM48" s="6">
        <v>2</v>
      </c>
      <c r="AN48" s="6">
        <v>10</v>
      </c>
      <c r="AO48" s="6">
        <v>1</v>
      </c>
      <c r="AP48" s="6">
        <v>0</v>
      </c>
      <c r="AQ48" s="6">
        <v>0</v>
      </c>
      <c r="AR48" s="7">
        <v>2149</v>
      </c>
    </row>
    <row r="49" spans="1:44" x14ac:dyDescent="0.25">
      <c r="A49" s="1" t="s">
        <v>133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2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7">
        <v>2</v>
      </c>
    </row>
    <row r="50" spans="1:44" x14ac:dyDescent="0.25">
      <c r="A50" s="1" t="s">
        <v>77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1</v>
      </c>
      <c r="AN50" s="6">
        <v>0</v>
      </c>
      <c r="AO50" s="6">
        <v>0</v>
      </c>
      <c r="AP50" s="6">
        <v>0</v>
      </c>
      <c r="AQ50" s="6">
        <v>0</v>
      </c>
      <c r="AR50" s="7">
        <v>1</v>
      </c>
    </row>
    <row r="51" spans="1:44" x14ac:dyDescent="0.25">
      <c r="A51" s="1" t="s">
        <v>78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63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7">
        <v>63</v>
      </c>
    </row>
    <row r="52" spans="1:44" x14ac:dyDescent="0.25">
      <c r="A52" s="1" t="s">
        <v>79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17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7">
        <v>17</v>
      </c>
    </row>
    <row r="53" spans="1:44" x14ac:dyDescent="0.25">
      <c r="A53" s="1" t="s">
        <v>134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2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7">
        <v>2</v>
      </c>
    </row>
    <row r="54" spans="1:44" x14ac:dyDescent="0.25">
      <c r="A54" s="1" t="s">
        <v>80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14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7">
        <v>14</v>
      </c>
    </row>
    <row r="55" spans="1:44" x14ac:dyDescent="0.25">
      <c r="A55" s="1" t="s">
        <v>81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20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7">
        <v>20</v>
      </c>
    </row>
    <row r="56" spans="1:44" x14ac:dyDescent="0.25">
      <c r="A56" s="1" t="s">
        <v>82</v>
      </c>
      <c r="B56" s="6">
        <v>0</v>
      </c>
      <c r="C56" s="6">
        <v>2</v>
      </c>
      <c r="D56" s="6">
        <v>1</v>
      </c>
      <c r="E56" s="6">
        <v>0</v>
      </c>
      <c r="F56" s="6">
        <v>0</v>
      </c>
      <c r="G56" s="6">
        <v>13</v>
      </c>
      <c r="H56" s="6">
        <v>0</v>
      </c>
      <c r="I56" s="6">
        <v>0</v>
      </c>
      <c r="J56" s="6">
        <v>0</v>
      </c>
      <c r="K56" s="6">
        <v>2</v>
      </c>
      <c r="L56" s="6">
        <v>0</v>
      </c>
      <c r="M56" s="6">
        <v>1</v>
      </c>
      <c r="N56" s="6">
        <v>7</v>
      </c>
      <c r="O56" s="6">
        <v>3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1</v>
      </c>
      <c r="W56" s="6">
        <v>0</v>
      </c>
      <c r="X56" s="6">
        <v>0</v>
      </c>
      <c r="Y56" s="6">
        <v>1</v>
      </c>
      <c r="Z56" s="6">
        <v>1</v>
      </c>
      <c r="AA56" s="6">
        <v>0</v>
      </c>
      <c r="AB56" s="6">
        <v>0</v>
      </c>
      <c r="AC56" s="6">
        <v>0</v>
      </c>
      <c r="AD56" s="6">
        <v>2</v>
      </c>
      <c r="AE56" s="6">
        <v>0</v>
      </c>
      <c r="AF56" s="6">
        <v>0</v>
      </c>
      <c r="AG56" s="6">
        <v>0</v>
      </c>
      <c r="AH56" s="6">
        <v>0</v>
      </c>
      <c r="AI56" s="6">
        <v>2</v>
      </c>
      <c r="AJ56" s="6">
        <v>0</v>
      </c>
      <c r="AK56" s="6">
        <v>1</v>
      </c>
      <c r="AL56" s="6">
        <v>3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7">
        <v>40</v>
      </c>
    </row>
    <row r="57" spans="1:44" x14ac:dyDescent="0.25">
      <c r="A57" s="1" t="s">
        <v>83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13</v>
      </c>
      <c r="AN57" s="6">
        <v>0</v>
      </c>
      <c r="AO57" s="6">
        <v>0</v>
      </c>
      <c r="AP57" s="6">
        <v>0</v>
      </c>
      <c r="AQ57" s="6">
        <v>0</v>
      </c>
      <c r="AR57" s="7">
        <v>13</v>
      </c>
    </row>
    <row r="58" spans="1:44" x14ac:dyDescent="0.25">
      <c r="A58" s="1" t="s">
        <v>84</v>
      </c>
      <c r="B58" s="6">
        <v>2</v>
      </c>
      <c r="C58" s="6">
        <v>3</v>
      </c>
      <c r="D58" s="6">
        <v>0</v>
      </c>
      <c r="E58" s="6">
        <v>0</v>
      </c>
      <c r="F58" s="6">
        <v>0</v>
      </c>
      <c r="G58" s="6">
        <v>3</v>
      </c>
      <c r="H58" s="6">
        <v>0</v>
      </c>
      <c r="I58" s="6">
        <v>1</v>
      </c>
      <c r="J58" s="6">
        <v>0</v>
      </c>
      <c r="K58" s="6">
        <v>0</v>
      </c>
      <c r="L58" s="6">
        <v>0</v>
      </c>
      <c r="M58" s="6">
        <v>0</v>
      </c>
      <c r="N58" s="6">
        <v>7</v>
      </c>
      <c r="O58" s="6">
        <v>3</v>
      </c>
      <c r="P58" s="6">
        <v>2</v>
      </c>
      <c r="Q58" s="6">
        <v>0</v>
      </c>
      <c r="R58" s="6">
        <v>1</v>
      </c>
      <c r="S58" s="6">
        <v>0</v>
      </c>
      <c r="T58" s="6">
        <v>3</v>
      </c>
      <c r="U58" s="6">
        <v>0</v>
      </c>
      <c r="V58" s="6">
        <v>0</v>
      </c>
      <c r="W58" s="6">
        <v>0</v>
      </c>
      <c r="X58" s="6">
        <v>0</v>
      </c>
      <c r="Y58" s="6">
        <v>6</v>
      </c>
      <c r="Z58" s="6">
        <v>0</v>
      </c>
      <c r="AA58" s="6">
        <v>0</v>
      </c>
      <c r="AB58" s="6">
        <v>0</v>
      </c>
      <c r="AC58" s="6">
        <v>3</v>
      </c>
      <c r="AD58" s="6">
        <v>8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2</v>
      </c>
      <c r="AL58" s="6">
        <v>6</v>
      </c>
      <c r="AM58" s="6">
        <v>0</v>
      </c>
      <c r="AN58" s="6">
        <v>1</v>
      </c>
      <c r="AO58" s="6">
        <v>8</v>
      </c>
      <c r="AP58" s="6">
        <v>0</v>
      </c>
      <c r="AQ58" s="6">
        <v>0</v>
      </c>
      <c r="AR58" s="7">
        <v>59</v>
      </c>
    </row>
    <row r="59" spans="1:44" x14ac:dyDescent="0.25">
      <c r="A59" s="1" t="s">
        <v>85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53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7">
        <v>53</v>
      </c>
    </row>
    <row r="60" spans="1:44" x14ac:dyDescent="0.25">
      <c r="A60" s="1" t="s">
        <v>86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1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2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7">
        <v>3</v>
      </c>
    </row>
    <row r="61" spans="1:44" x14ac:dyDescent="0.25">
      <c r="A61" s="1" t="s">
        <v>87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5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3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1</v>
      </c>
      <c r="AE61" s="6">
        <v>0</v>
      </c>
      <c r="AF61" s="6">
        <v>0</v>
      </c>
      <c r="AG61" s="6">
        <v>0</v>
      </c>
      <c r="AH61" s="6">
        <v>0</v>
      </c>
      <c r="AI61" s="6">
        <v>1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7">
        <v>10</v>
      </c>
    </row>
    <row r="62" spans="1:44" x14ac:dyDescent="0.25">
      <c r="A62" s="1" t="s">
        <v>88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1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7">
        <v>1</v>
      </c>
    </row>
    <row r="63" spans="1:44" x14ac:dyDescent="0.25">
      <c r="A63" s="1" t="s">
        <v>135</v>
      </c>
      <c r="B63" s="6">
        <v>0</v>
      </c>
      <c r="C63" s="6">
        <v>0</v>
      </c>
      <c r="D63" s="6">
        <v>3</v>
      </c>
      <c r="E63" s="6">
        <v>0</v>
      </c>
      <c r="F63" s="6">
        <v>0</v>
      </c>
      <c r="G63" s="6">
        <v>8</v>
      </c>
      <c r="H63" s="6">
        <v>6</v>
      </c>
      <c r="I63" s="6">
        <v>1</v>
      </c>
      <c r="J63" s="6">
        <v>17</v>
      </c>
      <c r="K63" s="6">
        <v>0</v>
      </c>
      <c r="L63" s="6">
        <v>0</v>
      </c>
      <c r="M63" s="6">
        <v>7</v>
      </c>
      <c r="N63" s="6">
        <v>15</v>
      </c>
      <c r="O63" s="6">
        <v>12</v>
      </c>
      <c r="P63" s="6">
        <v>0</v>
      </c>
      <c r="Q63" s="6">
        <v>2</v>
      </c>
      <c r="R63" s="6">
        <v>1</v>
      </c>
      <c r="S63" s="6">
        <v>0</v>
      </c>
      <c r="T63" s="6">
        <v>6</v>
      </c>
      <c r="U63" s="6">
        <v>0</v>
      </c>
      <c r="V63" s="6">
        <v>3</v>
      </c>
      <c r="W63" s="6">
        <v>0</v>
      </c>
      <c r="X63" s="6">
        <v>0</v>
      </c>
      <c r="Y63" s="6">
        <v>1</v>
      </c>
      <c r="Z63" s="6">
        <v>1</v>
      </c>
      <c r="AA63" s="6">
        <v>0</v>
      </c>
      <c r="AB63" s="6">
        <v>0</v>
      </c>
      <c r="AC63" s="6">
        <v>4</v>
      </c>
      <c r="AD63" s="6">
        <v>11</v>
      </c>
      <c r="AE63" s="6">
        <v>0</v>
      </c>
      <c r="AF63" s="6">
        <v>0</v>
      </c>
      <c r="AG63" s="6">
        <v>0</v>
      </c>
      <c r="AH63" s="6">
        <v>0</v>
      </c>
      <c r="AI63" s="6">
        <v>1</v>
      </c>
      <c r="AJ63" s="6">
        <v>7</v>
      </c>
      <c r="AK63" s="6">
        <v>0</v>
      </c>
      <c r="AL63" s="6">
        <v>2</v>
      </c>
      <c r="AM63" s="6">
        <v>0</v>
      </c>
      <c r="AN63" s="6">
        <v>1</v>
      </c>
      <c r="AO63" s="6">
        <v>1</v>
      </c>
      <c r="AP63" s="6">
        <v>3</v>
      </c>
      <c r="AQ63" s="6">
        <v>0</v>
      </c>
      <c r="AR63" s="7">
        <v>113</v>
      </c>
    </row>
    <row r="64" spans="1:44" x14ac:dyDescent="0.25">
      <c r="A64" s="1" t="s">
        <v>89</v>
      </c>
      <c r="B64" s="6">
        <v>4</v>
      </c>
      <c r="C64" s="6">
        <v>2</v>
      </c>
      <c r="D64" s="6">
        <v>10</v>
      </c>
      <c r="E64" s="6">
        <v>2</v>
      </c>
      <c r="F64" s="6">
        <v>2</v>
      </c>
      <c r="G64" s="6">
        <v>17</v>
      </c>
      <c r="H64" s="6">
        <v>2</v>
      </c>
      <c r="I64" s="6">
        <v>2</v>
      </c>
      <c r="J64" s="6">
        <v>7</v>
      </c>
      <c r="K64" s="6">
        <v>3</v>
      </c>
      <c r="L64" s="6">
        <v>0</v>
      </c>
      <c r="M64" s="6">
        <v>24</v>
      </c>
      <c r="N64" s="6">
        <v>2</v>
      </c>
      <c r="O64" s="6">
        <v>7</v>
      </c>
      <c r="P64" s="6">
        <v>22</v>
      </c>
      <c r="Q64" s="6">
        <v>4</v>
      </c>
      <c r="R64" s="6">
        <v>10</v>
      </c>
      <c r="S64" s="6">
        <v>5</v>
      </c>
      <c r="T64" s="6">
        <v>2</v>
      </c>
      <c r="U64" s="6">
        <v>0</v>
      </c>
      <c r="V64" s="6">
        <v>8</v>
      </c>
      <c r="W64" s="6">
        <v>0</v>
      </c>
      <c r="X64" s="6">
        <v>0</v>
      </c>
      <c r="Y64" s="6">
        <v>15</v>
      </c>
      <c r="Z64" s="6">
        <v>5</v>
      </c>
      <c r="AA64" s="6">
        <v>0</v>
      </c>
      <c r="AB64" s="6">
        <v>11</v>
      </c>
      <c r="AC64" s="6">
        <v>6</v>
      </c>
      <c r="AD64" s="6">
        <v>23</v>
      </c>
      <c r="AE64" s="6">
        <v>4</v>
      </c>
      <c r="AF64" s="6">
        <v>0</v>
      </c>
      <c r="AG64" s="6">
        <v>0</v>
      </c>
      <c r="AH64" s="6">
        <v>6</v>
      </c>
      <c r="AI64" s="6">
        <v>3</v>
      </c>
      <c r="AJ64" s="6">
        <v>6</v>
      </c>
      <c r="AK64" s="6">
        <v>6</v>
      </c>
      <c r="AL64" s="6">
        <v>11</v>
      </c>
      <c r="AM64" s="6">
        <v>0</v>
      </c>
      <c r="AN64" s="6">
        <v>3</v>
      </c>
      <c r="AO64" s="6">
        <v>2</v>
      </c>
      <c r="AP64" s="6">
        <v>2</v>
      </c>
      <c r="AQ64" s="6">
        <v>0</v>
      </c>
      <c r="AR64" s="7">
        <v>238</v>
      </c>
    </row>
    <row r="65" spans="1:44" x14ac:dyDescent="0.25">
      <c r="A65" s="1" t="s">
        <v>90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44</v>
      </c>
      <c r="H65" s="6">
        <v>0</v>
      </c>
      <c r="I65" s="6">
        <v>0</v>
      </c>
      <c r="J65" s="6">
        <v>2</v>
      </c>
      <c r="K65" s="6">
        <v>0</v>
      </c>
      <c r="L65" s="6">
        <v>0</v>
      </c>
      <c r="M65" s="6">
        <v>0</v>
      </c>
      <c r="N65" s="6">
        <v>12</v>
      </c>
      <c r="O65" s="6">
        <v>0</v>
      </c>
      <c r="P65" s="6">
        <v>2</v>
      </c>
      <c r="Q65" s="6">
        <v>0</v>
      </c>
      <c r="R65" s="6">
        <v>1</v>
      </c>
      <c r="S65" s="6">
        <v>1</v>
      </c>
      <c r="T65" s="6">
        <v>3</v>
      </c>
      <c r="U65" s="6">
        <v>0</v>
      </c>
      <c r="V65" s="6">
        <v>3</v>
      </c>
      <c r="W65" s="6">
        <v>0</v>
      </c>
      <c r="X65" s="6">
        <v>1</v>
      </c>
      <c r="Y65" s="6">
        <v>0</v>
      </c>
      <c r="Z65" s="6">
        <v>0</v>
      </c>
      <c r="AA65" s="6">
        <v>0</v>
      </c>
      <c r="AB65" s="6">
        <v>1</v>
      </c>
      <c r="AC65" s="6">
        <v>0</v>
      </c>
      <c r="AD65" s="6">
        <v>4</v>
      </c>
      <c r="AE65" s="6">
        <v>0</v>
      </c>
      <c r="AF65" s="6">
        <v>0</v>
      </c>
      <c r="AG65" s="6">
        <v>0</v>
      </c>
      <c r="AH65" s="6">
        <v>0</v>
      </c>
      <c r="AI65" s="6">
        <v>3</v>
      </c>
      <c r="AJ65" s="6">
        <v>0</v>
      </c>
      <c r="AK65" s="6">
        <v>0</v>
      </c>
      <c r="AL65" s="6">
        <v>0</v>
      </c>
      <c r="AM65" s="6">
        <v>0</v>
      </c>
      <c r="AN65" s="6">
        <v>2</v>
      </c>
      <c r="AO65" s="6">
        <v>0</v>
      </c>
      <c r="AP65" s="6">
        <v>0</v>
      </c>
      <c r="AQ65" s="6">
        <v>0</v>
      </c>
      <c r="AR65" s="7">
        <v>79</v>
      </c>
    </row>
    <row r="66" spans="1:44" x14ac:dyDescent="0.25">
      <c r="A66" s="1" t="s">
        <v>91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36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7">
        <v>36</v>
      </c>
    </row>
    <row r="67" spans="1:44" x14ac:dyDescent="0.25">
      <c r="A67" s="1" t="s">
        <v>92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2</v>
      </c>
      <c r="AN67" s="6">
        <v>0</v>
      </c>
      <c r="AO67" s="6">
        <v>0</v>
      </c>
      <c r="AP67" s="6">
        <v>0</v>
      </c>
      <c r="AQ67" s="6">
        <v>0</v>
      </c>
      <c r="AR67" s="7">
        <v>2</v>
      </c>
    </row>
    <row r="68" spans="1:44" x14ac:dyDescent="0.25">
      <c r="A68" s="1" t="s">
        <v>93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216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7">
        <v>216</v>
      </c>
    </row>
    <row r="69" spans="1:44" x14ac:dyDescent="0.25">
      <c r="A69" s="1" t="s">
        <v>94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6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7">
        <v>6</v>
      </c>
    </row>
    <row r="70" spans="1:44" x14ac:dyDescent="0.25">
      <c r="A70" s="1" t="s">
        <v>95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7">
        <v>0</v>
      </c>
    </row>
    <row r="71" spans="1:44" x14ac:dyDescent="0.25">
      <c r="A71" s="1" t="s">
        <v>96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1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3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7">
        <v>4</v>
      </c>
    </row>
    <row r="72" spans="1:44" x14ac:dyDescent="0.25">
      <c r="A72" s="1" t="s">
        <v>136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1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12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1</v>
      </c>
      <c r="AE72" s="6">
        <v>0</v>
      </c>
      <c r="AF72" s="6">
        <v>0</v>
      </c>
      <c r="AG72" s="6">
        <v>0</v>
      </c>
      <c r="AH72" s="6">
        <v>0</v>
      </c>
      <c r="AI72" s="6">
        <v>7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7">
        <v>21</v>
      </c>
    </row>
    <row r="73" spans="1:44" x14ac:dyDescent="0.25">
      <c r="A73" s="1" t="s">
        <v>97</v>
      </c>
      <c r="B73" s="6">
        <v>0</v>
      </c>
      <c r="C73" s="6">
        <v>1</v>
      </c>
      <c r="D73" s="6">
        <v>0</v>
      </c>
      <c r="E73" s="6">
        <v>0</v>
      </c>
      <c r="F73" s="6">
        <v>0</v>
      </c>
      <c r="G73" s="6">
        <v>2</v>
      </c>
      <c r="H73" s="6">
        <v>0</v>
      </c>
      <c r="I73" s="6">
        <v>0</v>
      </c>
      <c r="J73" s="6">
        <v>1</v>
      </c>
      <c r="K73" s="6">
        <v>0</v>
      </c>
      <c r="L73" s="6">
        <v>0</v>
      </c>
      <c r="M73" s="6">
        <v>0</v>
      </c>
      <c r="N73" s="6">
        <v>7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2</v>
      </c>
      <c r="U73" s="6">
        <v>0</v>
      </c>
      <c r="V73" s="6">
        <v>0</v>
      </c>
      <c r="W73" s="6">
        <v>0</v>
      </c>
      <c r="X73" s="6">
        <v>0</v>
      </c>
      <c r="Y73" s="6">
        <v>1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1</v>
      </c>
      <c r="AO73" s="6">
        <v>0</v>
      </c>
      <c r="AP73" s="6">
        <v>0</v>
      </c>
      <c r="AQ73" s="6">
        <v>0</v>
      </c>
      <c r="AR73" s="7">
        <v>15</v>
      </c>
    </row>
    <row r="74" spans="1:44" x14ac:dyDescent="0.25">
      <c r="A74" s="1" t="s">
        <v>98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40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7">
        <v>40</v>
      </c>
    </row>
    <row r="75" spans="1:44" x14ac:dyDescent="0.25">
      <c r="A75" s="1" t="s">
        <v>137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23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7">
        <v>23</v>
      </c>
    </row>
    <row r="76" spans="1:44" x14ac:dyDescent="0.25">
      <c r="A76" s="1" t="s">
        <v>99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2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6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1</v>
      </c>
      <c r="AR76" s="7">
        <v>9</v>
      </c>
    </row>
    <row r="77" spans="1:44" x14ac:dyDescent="0.25">
      <c r="A77" s="1" t="s">
        <v>100</v>
      </c>
      <c r="B77" s="6">
        <v>9</v>
      </c>
      <c r="C77" s="6">
        <v>7</v>
      </c>
      <c r="D77" s="6">
        <v>20</v>
      </c>
      <c r="E77" s="6">
        <v>1</v>
      </c>
      <c r="F77" s="6">
        <v>3</v>
      </c>
      <c r="G77" s="6">
        <v>16</v>
      </c>
      <c r="H77" s="6">
        <v>0</v>
      </c>
      <c r="I77" s="6">
        <v>11</v>
      </c>
      <c r="J77" s="6">
        <v>0</v>
      </c>
      <c r="K77" s="6">
        <v>2</v>
      </c>
      <c r="L77" s="6">
        <v>1</v>
      </c>
      <c r="M77" s="6">
        <v>0</v>
      </c>
      <c r="N77" s="6">
        <v>104</v>
      </c>
      <c r="O77" s="6">
        <v>18</v>
      </c>
      <c r="P77" s="6">
        <v>12</v>
      </c>
      <c r="Q77" s="6">
        <v>0</v>
      </c>
      <c r="R77" s="6">
        <v>6</v>
      </c>
      <c r="S77" s="6">
        <v>0</v>
      </c>
      <c r="T77" s="6">
        <v>5</v>
      </c>
      <c r="U77" s="6">
        <v>3</v>
      </c>
      <c r="V77" s="6">
        <v>0</v>
      </c>
      <c r="W77" s="6">
        <v>0</v>
      </c>
      <c r="X77" s="6">
        <v>0</v>
      </c>
      <c r="Y77" s="6">
        <v>10</v>
      </c>
      <c r="Z77" s="6">
        <v>3</v>
      </c>
      <c r="AA77" s="6">
        <v>2</v>
      </c>
      <c r="AB77" s="6">
        <v>2</v>
      </c>
      <c r="AC77" s="6">
        <v>7</v>
      </c>
      <c r="AD77" s="6">
        <v>26</v>
      </c>
      <c r="AE77" s="6">
        <v>5</v>
      </c>
      <c r="AF77" s="6">
        <v>0</v>
      </c>
      <c r="AG77" s="6">
        <v>7</v>
      </c>
      <c r="AH77" s="6">
        <v>2</v>
      </c>
      <c r="AI77" s="6">
        <v>2</v>
      </c>
      <c r="AJ77" s="6">
        <v>6</v>
      </c>
      <c r="AK77" s="6">
        <v>2</v>
      </c>
      <c r="AL77" s="6">
        <v>7</v>
      </c>
      <c r="AM77" s="6">
        <v>0</v>
      </c>
      <c r="AN77" s="6">
        <v>13</v>
      </c>
      <c r="AO77" s="6">
        <v>9</v>
      </c>
      <c r="AP77" s="6">
        <v>7</v>
      </c>
      <c r="AQ77" s="6">
        <v>7</v>
      </c>
      <c r="AR77" s="7">
        <v>335</v>
      </c>
    </row>
    <row r="78" spans="1:44" x14ac:dyDescent="0.25">
      <c r="A78" s="1" t="s">
        <v>101</v>
      </c>
      <c r="B78" s="6">
        <v>0</v>
      </c>
      <c r="C78" s="6">
        <v>0</v>
      </c>
      <c r="D78" s="6">
        <v>2</v>
      </c>
      <c r="E78" s="6">
        <v>0</v>
      </c>
      <c r="F78" s="6">
        <v>0</v>
      </c>
      <c r="G78" s="6">
        <v>2</v>
      </c>
      <c r="H78" s="6">
        <v>0</v>
      </c>
      <c r="I78" s="6">
        <v>1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3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24</v>
      </c>
      <c r="AR78" s="7">
        <v>32</v>
      </c>
    </row>
    <row r="79" spans="1:44" x14ac:dyDescent="0.25">
      <c r="A79" s="1" t="s">
        <v>102</v>
      </c>
      <c r="B79" s="6">
        <v>4</v>
      </c>
      <c r="C79" s="6">
        <v>0</v>
      </c>
      <c r="D79" s="6">
        <v>3</v>
      </c>
      <c r="E79" s="6">
        <v>0</v>
      </c>
      <c r="F79" s="6">
        <v>0</v>
      </c>
      <c r="G79" s="6">
        <v>0</v>
      </c>
      <c r="H79" s="6">
        <v>0</v>
      </c>
      <c r="I79" s="6">
        <v>4</v>
      </c>
      <c r="J79" s="6">
        <v>0</v>
      </c>
      <c r="K79" s="6">
        <v>1</v>
      </c>
      <c r="L79" s="6">
        <v>0</v>
      </c>
      <c r="M79" s="6">
        <v>0</v>
      </c>
      <c r="N79" s="6">
        <v>12</v>
      </c>
      <c r="O79" s="6">
        <v>2</v>
      </c>
      <c r="P79" s="6">
        <v>2</v>
      </c>
      <c r="Q79" s="6">
        <v>0</v>
      </c>
      <c r="R79" s="6">
        <v>1</v>
      </c>
      <c r="S79" s="6">
        <v>0</v>
      </c>
      <c r="T79" s="6">
        <v>1</v>
      </c>
      <c r="U79" s="6">
        <v>0</v>
      </c>
      <c r="V79" s="6">
        <v>0</v>
      </c>
      <c r="W79" s="6">
        <v>0</v>
      </c>
      <c r="X79" s="6">
        <v>0</v>
      </c>
      <c r="Y79" s="6">
        <v>1</v>
      </c>
      <c r="Z79" s="6">
        <v>0</v>
      </c>
      <c r="AA79" s="6">
        <v>0</v>
      </c>
      <c r="AB79" s="6">
        <v>0</v>
      </c>
      <c r="AC79" s="6">
        <v>2</v>
      </c>
      <c r="AD79" s="6">
        <v>20</v>
      </c>
      <c r="AE79" s="6">
        <v>0</v>
      </c>
      <c r="AF79" s="6">
        <v>0</v>
      </c>
      <c r="AG79" s="6">
        <v>0</v>
      </c>
      <c r="AH79" s="6">
        <v>3</v>
      </c>
      <c r="AI79" s="6">
        <v>0</v>
      </c>
      <c r="AJ79" s="6">
        <v>2</v>
      </c>
      <c r="AK79" s="6">
        <v>3</v>
      </c>
      <c r="AL79" s="6">
        <v>9</v>
      </c>
      <c r="AM79" s="6">
        <v>0</v>
      </c>
      <c r="AN79" s="6">
        <v>2</v>
      </c>
      <c r="AO79" s="6">
        <v>0</v>
      </c>
      <c r="AP79" s="6">
        <v>2</v>
      </c>
      <c r="AQ79" s="6">
        <v>0</v>
      </c>
      <c r="AR79" s="7">
        <v>74</v>
      </c>
    </row>
    <row r="80" spans="1:44" x14ac:dyDescent="0.25">
      <c r="A80" s="1" t="s">
        <v>103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34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7">
        <v>34</v>
      </c>
    </row>
    <row r="81" spans="1:44" x14ac:dyDescent="0.25">
      <c r="A81" s="1" t="s">
        <v>104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2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7">
        <v>2</v>
      </c>
    </row>
    <row r="82" spans="1:44" x14ac:dyDescent="0.25">
      <c r="A82" s="1" t="s">
        <v>105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1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7">
        <v>1</v>
      </c>
    </row>
    <row r="83" spans="1:44" x14ac:dyDescent="0.25">
      <c r="A83" s="1" t="s">
        <v>106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3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7">
        <v>3</v>
      </c>
    </row>
    <row r="84" spans="1:44" x14ac:dyDescent="0.25">
      <c r="A84" s="1" t="s">
        <v>107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4</v>
      </c>
      <c r="AN84" s="6">
        <v>0</v>
      </c>
      <c r="AO84" s="6">
        <v>0</v>
      </c>
      <c r="AP84" s="6">
        <v>0</v>
      </c>
      <c r="AQ84" s="6">
        <v>0</v>
      </c>
      <c r="AR84" s="7">
        <v>4</v>
      </c>
    </row>
    <row r="85" spans="1:44" x14ac:dyDescent="0.25">
      <c r="A85" s="1" t="s">
        <v>108</v>
      </c>
      <c r="B85" s="6">
        <v>0</v>
      </c>
      <c r="C85" s="6">
        <v>0</v>
      </c>
      <c r="D85" s="6"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12</v>
      </c>
      <c r="P85" s="6">
        <v>1</v>
      </c>
      <c r="Q85" s="6">
        <v>0</v>
      </c>
      <c r="R85" s="6">
        <v>1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5</v>
      </c>
      <c r="Z85" s="6">
        <v>0</v>
      </c>
      <c r="AA85" s="6">
        <v>0</v>
      </c>
      <c r="AB85" s="6">
        <v>0</v>
      </c>
      <c r="AC85" s="6">
        <v>0</v>
      </c>
      <c r="AD85" s="6">
        <v>19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2</v>
      </c>
      <c r="AK85" s="6">
        <v>0</v>
      </c>
      <c r="AL85" s="6">
        <v>1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7">
        <v>42</v>
      </c>
    </row>
    <row r="86" spans="1:44" x14ac:dyDescent="0.25">
      <c r="A86" s="1" t="s">
        <v>138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21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7">
        <v>21</v>
      </c>
    </row>
    <row r="87" spans="1:44" x14ac:dyDescent="0.25">
      <c r="A87" s="1" t="s">
        <v>109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7</v>
      </c>
      <c r="H87" s="6">
        <v>0</v>
      </c>
      <c r="I87" s="6">
        <v>0</v>
      </c>
      <c r="J87" s="6">
        <v>21</v>
      </c>
      <c r="K87" s="6">
        <v>0</v>
      </c>
      <c r="L87" s="6">
        <v>0</v>
      </c>
      <c r="M87" s="6">
        <v>0</v>
      </c>
      <c r="N87" s="6">
        <v>7</v>
      </c>
      <c r="O87" s="6">
        <v>6</v>
      </c>
      <c r="P87" s="6">
        <v>2</v>
      </c>
      <c r="Q87" s="6">
        <v>2</v>
      </c>
      <c r="R87" s="6">
        <v>0</v>
      </c>
      <c r="S87" s="6">
        <v>0</v>
      </c>
      <c r="T87" s="6">
        <v>0</v>
      </c>
      <c r="U87" s="6">
        <v>0</v>
      </c>
      <c r="V87" s="6">
        <v>24</v>
      </c>
      <c r="W87" s="6">
        <v>0</v>
      </c>
      <c r="X87" s="6">
        <v>2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20</v>
      </c>
      <c r="AE87" s="6">
        <v>1</v>
      </c>
      <c r="AF87" s="6">
        <v>0</v>
      </c>
      <c r="AG87" s="6">
        <v>0</v>
      </c>
      <c r="AH87" s="6">
        <v>0</v>
      </c>
      <c r="AI87" s="6">
        <v>4</v>
      </c>
      <c r="AJ87" s="6">
        <v>0</v>
      </c>
      <c r="AK87" s="6">
        <v>0</v>
      </c>
      <c r="AL87" s="6">
        <v>0</v>
      </c>
      <c r="AM87" s="6">
        <v>1</v>
      </c>
      <c r="AN87" s="6">
        <v>0</v>
      </c>
      <c r="AO87" s="6">
        <v>0</v>
      </c>
      <c r="AP87" s="6">
        <v>0</v>
      </c>
      <c r="AQ87" s="6">
        <v>0</v>
      </c>
      <c r="AR87" s="7">
        <v>97</v>
      </c>
    </row>
    <row r="88" spans="1:44" x14ac:dyDescent="0.25">
      <c r="A88" s="1" t="s">
        <v>110</v>
      </c>
      <c r="B88" s="6">
        <v>0</v>
      </c>
      <c r="C88" s="6">
        <v>2</v>
      </c>
      <c r="D88" s="6">
        <v>1</v>
      </c>
      <c r="E88" s="6">
        <v>0</v>
      </c>
      <c r="F88" s="6">
        <v>0</v>
      </c>
      <c r="G88" s="6">
        <v>17</v>
      </c>
      <c r="H88" s="6">
        <v>3</v>
      </c>
      <c r="I88" s="6">
        <v>0</v>
      </c>
      <c r="J88" s="6">
        <v>4</v>
      </c>
      <c r="K88" s="6">
        <v>2</v>
      </c>
      <c r="L88" s="6">
        <v>0</v>
      </c>
      <c r="M88" s="6">
        <v>0</v>
      </c>
      <c r="N88" s="6">
        <v>20</v>
      </c>
      <c r="O88" s="6">
        <v>4</v>
      </c>
      <c r="P88" s="6">
        <v>0</v>
      </c>
      <c r="Q88" s="6">
        <v>2</v>
      </c>
      <c r="R88" s="6">
        <v>3</v>
      </c>
      <c r="S88" s="6">
        <v>1</v>
      </c>
      <c r="T88" s="6">
        <v>5</v>
      </c>
      <c r="U88" s="6">
        <v>0</v>
      </c>
      <c r="V88" s="6">
        <v>9</v>
      </c>
      <c r="W88" s="6">
        <v>0</v>
      </c>
      <c r="X88" s="6">
        <v>3</v>
      </c>
      <c r="Y88" s="6">
        <v>0</v>
      </c>
      <c r="Z88" s="6">
        <v>0</v>
      </c>
      <c r="AA88" s="6">
        <v>0</v>
      </c>
      <c r="AB88" s="6">
        <v>0</v>
      </c>
      <c r="AC88" s="6">
        <v>1</v>
      </c>
      <c r="AD88" s="6">
        <v>3</v>
      </c>
      <c r="AE88" s="6">
        <v>0</v>
      </c>
      <c r="AF88" s="6">
        <v>0</v>
      </c>
      <c r="AG88" s="6">
        <v>0</v>
      </c>
      <c r="AH88" s="6">
        <v>0</v>
      </c>
      <c r="AI88" s="6">
        <v>1</v>
      </c>
      <c r="AJ88" s="6">
        <v>0</v>
      </c>
      <c r="AK88" s="6">
        <v>0</v>
      </c>
      <c r="AL88" s="6">
        <v>0</v>
      </c>
      <c r="AM88" s="6">
        <v>0</v>
      </c>
      <c r="AN88" s="6">
        <v>5</v>
      </c>
      <c r="AO88" s="6">
        <v>0</v>
      </c>
      <c r="AP88" s="6">
        <v>0</v>
      </c>
      <c r="AQ88" s="6">
        <v>0</v>
      </c>
      <c r="AR88" s="7">
        <v>86</v>
      </c>
    </row>
    <row r="89" spans="1:44" x14ac:dyDescent="0.25">
      <c r="A89" s="1" t="s">
        <v>111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13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7">
        <v>13</v>
      </c>
    </row>
    <row r="90" spans="1:44" x14ac:dyDescent="0.25">
      <c r="A90" s="1" t="s">
        <v>112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7">
        <v>0</v>
      </c>
    </row>
    <row r="91" spans="1:44" x14ac:dyDescent="0.25">
      <c r="A91" s="1" t="s">
        <v>113</v>
      </c>
      <c r="B91" s="6">
        <v>0</v>
      </c>
      <c r="C91" s="6">
        <v>1</v>
      </c>
      <c r="D91" s="6">
        <v>0</v>
      </c>
      <c r="E91" s="6">
        <v>0</v>
      </c>
      <c r="F91" s="6">
        <v>0</v>
      </c>
      <c r="G91" s="6">
        <v>5</v>
      </c>
      <c r="H91" s="6">
        <v>0</v>
      </c>
      <c r="I91" s="6">
        <v>0</v>
      </c>
      <c r="J91" s="6">
        <v>0</v>
      </c>
      <c r="K91" s="6">
        <v>2</v>
      </c>
      <c r="L91" s="6">
        <v>0</v>
      </c>
      <c r="M91" s="6">
        <v>0</v>
      </c>
      <c r="N91" s="6">
        <v>4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4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7">
        <v>16</v>
      </c>
    </row>
    <row r="92" spans="1:44" x14ac:dyDescent="0.25">
      <c r="A92" s="1" t="s">
        <v>114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4</v>
      </c>
      <c r="H92" s="6">
        <v>0</v>
      </c>
      <c r="I92" s="6">
        <v>1</v>
      </c>
      <c r="J92" s="6">
        <v>0</v>
      </c>
      <c r="K92" s="6">
        <v>1</v>
      </c>
      <c r="L92" s="6">
        <v>0</v>
      </c>
      <c r="M92" s="6">
        <v>0</v>
      </c>
      <c r="N92" s="6">
        <v>3</v>
      </c>
      <c r="O92" s="6">
        <v>0</v>
      </c>
      <c r="P92" s="6">
        <v>0</v>
      </c>
      <c r="Q92" s="6">
        <v>0</v>
      </c>
      <c r="R92" s="6">
        <v>2</v>
      </c>
      <c r="S92" s="6">
        <v>0</v>
      </c>
      <c r="T92" s="6">
        <v>1</v>
      </c>
      <c r="U92" s="6">
        <v>1</v>
      </c>
      <c r="V92" s="6">
        <v>0</v>
      </c>
      <c r="W92" s="6">
        <v>0</v>
      </c>
      <c r="X92" s="6">
        <v>1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1</v>
      </c>
      <c r="AO92" s="6">
        <v>0</v>
      </c>
      <c r="AP92" s="6">
        <v>0</v>
      </c>
      <c r="AQ92" s="6">
        <v>0</v>
      </c>
      <c r="AR92" s="7">
        <v>15</v>
      </c>
    </row>
    <row r="93" spans="1:44" x14ac:dyDescent="0.25">
      <c r="A93" s="1" t="s">
        <v>115</v>
      </c>
      <c r="B93" s="6">
        <v>0</v>
      </c>
      <c r="C93" s="6">
        <v>1</v>
      </c>
      <c r="D93" s="6">
        <v>0</v>
      </c>
      <c r="E93" s="6">
        <v>0</v>
      </c>
      <c r="F93" s="6">
        <v>0</v>
      </c>
      <c r="G93" s="6">
        <v>11</v>
      </c>
      <c r="H93" s="6">
        <v>0</v>
      </c>
      <c r="I93" s="6">
        <v>0</v>
      </c>
      <c r="J93" s="6">
        <v>2</v>
      </c>
      <c r="K93" s="6">
        <v>1</v>
      </c>
      <c r="L93" s="6">
        <v>0</v>
      </c>
      <c r="M93" s="6">
        <v>0</v>
      </c>
      <c r="N93" s="6">
        <v>13</v>
      </c>
      <c r="O93" s="6">
        <v>0</v>
      </c>
      <c r="P93" s="6">
        <v>1</v>
      </c>
      <c r="Q93" s="6">
        <v>0</v>
      </c>
      <c r="R93" s="6">
        <v>2</v>
      </c>
      <c r="S93" s="6">
        <v>0</v>
      </c>
      <c r="T93" s="6">
        <v>1</v>
      </c>
      <c r="U93" s="6">
        <v>0</v>
      </c>
      <c r="V93" s="6">
        <v>7</v>
      </c>
      <c r="W93" s="6">
        <v>0</v>
      </c>
      <c r="X93" s="6">
        <v>1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1</v>
      </c>
      <c r="AM93" s="6">
        <v>0</v>
      </c>
      <c r="AN93" s="6">
        <v>2</v>
      </c>
      <c r="AO93" s="6">
        <v>0</v>
      </c>
      <c r="AP93" s="6">
        <v>0</v>
      </c>
      <c r="AQ93" s="6">
        <v>0</v>
      </c>
      <c r="AR93" s="7">
        <v>43</v>
      </c>
    </row>
    <row r="94" spans="1:44" x14ac:dyDescent="0.25">
      <c r="A94" s="1" t="s">
        <v>116</v>
      </c>
      <c r="B94" s="6">
        <v>0</v>
      </c>
      <c r="C94" s="6">
        <v>1</v>
      </c>
      <c r="D94" s="6">
        <v>0</v>
      </c>
      <c r="E94" s="6">
        <v>0</v>
      </c>
      <c r="F94" s="6">
        <v>0</v>
      </c>
      <c r="G94" s="6">
        <v>25</v>
      </c>
      <c r="H94" s="6">
        <v>0</v>
      </c>
      <c r="I94" s="6">
        <v>5</v>
      </c>
      <c r="J94" s="6">
        <v>14</v>
      </c>
      <c r="K94" s="6">
        <v>3</v>
      </c>
      <c r="L94" s="6">
        <v>0</v>
      </c>
      <c r="M94" s="6">
        <v>0</v>
      </c>
      <c r="N94" s="6">
        <v>10</v>
      </c>
      <c r="O94" s="6">
        <v>8</v>
      </c>
      <c r="P94" s="6">
        <v>5</v>
      </c>
      <c r="Q94" s="6">
        <v>10</v>
      </c>
      <c r="R94" s="6">
        <v>3</v>
      </c>
      <c r="S94" s="6">
        <v>10</v>
      </c>
      <c r="T94" s="6">
        <v>12</v>
      </c>
      <c r="U94" s="6">
        <v>0</v>
      </c>
      <c r="V94" s="6">
        <v>22</v>
      </c>
      <c r="W94" s="6">
        <v>0</v>
      </c>
      <c r="X94" s="6">
        <v>1</v>
      </c>
      <c r="Y94" s="6">
        <v>0</v>
      </c>
      <c r="Z94" s="6">
        <v>0</v>
      </c>
      <c r="AA94" s="6">
        <v>0</v>
      </c>
      <c r="AB94" s="6">
        <v>0</v>
      </c>
      <c r="AC94" s="6">
        <v>1</v>
      </c>
      <c r="AD94" s="6">
        <v>24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>
        <v>1</v>
      </c>
      <c r="AK94" s="6">
        <v>0</v>
      </c>
      <c r="AL94" s="6">
        <v>0</v>
      </c>
      <c r="AM94" s="6">
        <v>0</v>
      </c>
      <c r="AN94" s="6">
        <v>12</v>
      </c>
      <c r="AO94" s="6">
        <v>0</v>
      </c>
      <c r="AP94" s="6">
        <v>1</v>
      </c>
      <c r="AQ94" s="6">
        <v>0</v>
      </c>
      <c r="AR94" s="7">
        <v>172</v>
      </c>
    </row>
    <row r="95" spans="1:44" s="1" customFormat="1" x14ac:dyDescent="0.25">
      <c r="A95" s="1" t="s">
        <v>38</v>
      </c>
      <c r="B95" s="7">
        <v>67</v>
      </c>
      <c r="C95" s="7">
        <v>88</v>
      </c>
      <c r="D95" s="7">
        <v>112</v>
      </c>
      <c r="E95" s="7">
        <v>9</v>
      </c>
      <c r="F95" s="7">
        <v>28</v>
      </c>
      <c r="G95" s="7">
        <v>1826</v>
      </c>
      <c r="H95" s="7">
        <v>24</v>
      </c>
      <c r="I95" s="7">
        <v>98</v>
      </c>
      <c r="J95" s="7">
        <v>105</v>
      </c>
      <c r="K95" s="7">
        <v>81</v>
      </c>
      <c r="L95" s="7">
        <v>17</v>
      </c>
      <c r="M95" s="7">
        <v>39</v>
      </c>
      <c r="N95" s="7">
        <v>1274</v>
      </c>
      <c r="O95" s="7">
        <v>399</v>
      </c>
      <c r="P95" s="7">
        <v>112</v>
      </c>
      <c r="Q95" s="7">
        <v>36</v>
      </c>
      <c r="R95" s="7">
        <v>70</v>
      </c>
      <c r="S95" s="7">
        <v>20</v>
      </c>
      <c r="T95" s="7">
        <v>181</v>
      </c>
      <c r="U95" s="7">
        <v>10</v>
      </c>
      <c r="V95" s="7">
        <v>180</v>
      </c>
      <c r="W95" s="7">
        <v>1135</v>
      </c>
      <c r="X95" s="7">
        <v>15</v>
      </c>
      <c r="Y95" s="7">
        <v>150</v>
      </c>
      <c r="Z95" s="7">
        <v>33</v>
      </c>
      <c r="AA95" s="7">
        <v>60</v>
      </c>
      <c r="AB95" s="7">
        <v>18</v>
      </c>
      <c r="AC95" s="7">
        <v>176</v>
      </c>
      <c r="AD95" s="7">
        <v>604</v>
      </c>
      <c r="AE95" s="7">
        <v>12</v>
      </c>
      <c r="AF95" s="7">
        <v>14</v>
      </c>
      <c r="AG95" s="7">
        <v>7</v>
      </c>
      <c r="AH95" s="7">
        <v>72</v>
      </c>
      <c r="AI95" s="7">
        <v>188</v>
      </c>
      <c r="AJ95" s="7">
        <v>98</v>
      </c>
      <c r="AK95" s="7">
        <v>185</v>
      </c>
      <c r="AL95" s="7">
        <v>180</v>
      </c>
      <c r="AM95" s="7">
        <v>35</v>
      </c>
      <c r="AN95" s="7">
        <v>203</v>
      </c>
      <c r="AO95" s="7">
        <v>43</v>
      </c>
      <c r="AP95" s="7">
        <v>41</v>
      </c>
      <c r="AQ95" s="7">
        <v>41</v>
      </c>
      <c r="AR95" s="7">
        <f>SUM(AR4:AR94)</f>
        <v>8086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5"/>
  <sheetViews>
    <sheetView workbookViewId="0">
      <pane xSplit="1" ySplit="3" topLeftCell="AR95" activePane="bottomRight" state="frozen"/>
      <selection pane="topRight" activeCell="B1" sqref="B1"/>
      <selection pane="bottomLeft" activeCell="A4" sqref="A4"/>
      <selection pane="bottomRight" activeCell="A3" sqref="A3:XFD3"/>
    </sheetView>
  </sheetViews>
  <sheetFormatPr baseColWidth="10" defaultRowHeight="15" x14ac:dyDescent="0.25"/>
  <cols>
    <col min="1" max="1" width="12.85546875" customWidth="1"/>
    <col min="2" max="43" width="7.5703125" customWidth="1"/>
    <col min="44" max="44" width="7.5703125" style="1" customWidth="1"/>
  </cols>
  <sheetData>
    <row r="1" spans="1:44" ht="18.75" x14ac:dyDescent="0.3">
      <c r="A1" s="2" t="s">
        <v>119</v>
      </c>
    </row>
    <row r="3" spans="1:44" s="3" customFormat="1" x14ac:dyDescent="0.25">
      <c r="B3" s="3" t="s">
        <v>1</v>
      </c>
      <c r="C3" s="3" t="s">
        <v>2</v>
      </c>
      <c r="D3" s="3" t="s">
        <v>3</v>
      </c>
      <c r="E3" s="3" t="s">
        <v>120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121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122</v>
      </c>
      <c r="X3" s="3" t="s">
        <v>20</v>
      </c>
      <c r="Y3" s="3" t="s">
        <v>123</v>
      </c>
      <c r="Z3" s="3" t="s">
        <v>21</v>
      </c>
      <c r="AA3" s="3" t="s">
        <v>124</v>
      </c>
      <c r="AB3" s="3" t="s">
        <v>22</v>
      </c>
      <c r="AC3" s="3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28</v>
      </c>
      <c r="AI3" s="3" t="s">
        <v>29</v>
      </c>
      <c r="AJ3" s="3" t="s">
        <v>30</v>
      </c>
      <c r="AK3" s="3" t="s">
        <v>31</v>
      </c>
      <c r="AL3" s="3" t="s">
        <v>32</v>
      </c>
      <c r="AM3" s="3" t="s">
        <v>33</v>
      </c>
      <c r="AN3" s="3" t="s">
        <v>34</v>
      </c>
      <c r="AO3" s="3" t="s">
        <v>35</v>
      </c>
      <c r="AP3" s="3" t="s">
        <v>36</v>
      </c>
      <c r="AQ3" s="3" t="s">
        <v>37</v>
      </c>
      <c r="AR3" s="3" t="s">
        <v>38</v>
      </c>
    </row>
    <row r="4" spans="1:44" x14ac:dyDescent="0.25">
      <c r="A4" s="1" t="s">
        <v>39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1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0.5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6.8500000000000005E-2</v>
      </c>
      <c r="AR4" s="5">
        <v>0.1139</v>
      </c>
    </row>
    <row r="5" spans="1:44" x14ac:dyDescent="0.25">
      <c r="A5" s="1" t="s">
        <v>40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8.0100000000000005E-2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5">
        <v>8.0100000000000005E-2</v>
      </c>
    </row>
    <row r="6" spans="1:44" x14ac:dyDescent="0.25">
      <c r="A6" s="1" t="s">
        <v>41</v>
      </c>
      <c r="B6" s="4">
        <v>0</v>
      </c>
      <c r="C6" s="4">
        <v>0</v>
      </c>
      <c r="D6" s="4">
        <v>0.125</v>
      </c>
      <c r="E6" s="4">
        <v>0</v>
      </c>
      <c r="F6" s="4">
        <v>0</v>
      </c>
      <c r="G6" s="4">
        <v>8.0600000000000005E-2</v>
      </c>
      <c r="H6" s="4">
        <v>0</v>
      </c>
      <c r="I6" s="4">
        <v>0</v>
      </c>
      <c r="J6" s="4">
        <v>0.22220000000000001</v>
      </c>
      <c r="K6" s="4">
        <v>0.5</v>
      </c>
      <c r="L6" s="4">
        <v>0</v>
      </c>
      <c r="M6" s="4">
        <v>0.375</v>
      </c>
      <c r="N6" s="4">
        <v>0.32929999999999998</v>
      </c>
      <c r="O6" s="4">
        <v>0.38100000000000001</v>
      </c>
      <c r="P6" s="4">
        <v>5.8500000000000003E-2</v>
      </c>
      <c r="Q6" s="4">
        <v>0.5</v>
      </c>
      <c r="R6" s="4">
        <v>0.5</v>
      </c>
      <c r="S6" s="4">
        <v>0</v>
      </c>
      <c r="T6" s="4">
        <v>4.1700000000000001E-2</v>
      </c>
      <c r="U6" s="4">
        <v>0</v>
      </c>
      <c r="V6" s="4">
        <v>0.625</v>
      </c>
      <c r="W6" s="4">
        <v>0</v>
      </c>
      <c r="X6" s="4">
        <v>0</v>
      </c>
      <c r="Y6" s="4">
        <v>0.18179999999999999</v>
      </c>
      <c r="Z6" s="4">
        <v>0</v>
      </c>
      <c r="AA6" s="4">
        <v>0</v>
      </c>
      <c r="AB6" s="4">
        <v>0</v>
      </c>
      <c r="AC6" s="4">
        <v>0</v>
      </c>
      <c r="AD6" s="4">
        <v>0.2</v>
      </c>
      <c r="AE6" s="4">
        <v>0</v>
      </c>
      <c r="AF6" s="4">
        <v>0</v>
      </c>
      <c r="AG6" s="4">
        <v>0</v>
      </c>
      <c r="AH6" s="4">
        <v>0.16669999999999999</v>
      </c>
      <c r="AI6" s="4">
        <v>0.16669999999999999</v>
      </c>
      <c r="AJ6" s="4">
        <v>0.16669999999999999</v>
      </c>
      <c r="AK6" s="4">
        <v>0.2</v>
      </c>
      <c r="AL6" s="4">
        <v>0.25</v>
      </c>
      <c r="AM6" s="4">
        <v>0</v>
      </c>
      <c r="AN6" s="4">
        <v>0.23330000000000001</v>
      </c>
      <c r="AO6" s="4">
        <v>0</v>
      </c>
      <c r="AP6" s="4">
        <v>0</v>
      </c>
      <c r="AQ6" s="4">
        <v>0</v>
      </c>
      <c r="AR6" s="5">
        <v>0.19040000000000001</v>
      </c>
    </row>
    <row r="7" spans="1:44" x14ac:dyDescent="0.25">
      <c r="A7" s="1" t="s">
        <v>126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4.7300000000000002E-2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5">
        <v>4.7300000000000002E-2</v>
      </c>
    </row>
    <row r="8" spans="1:44" x14ac:dyDescent="0.25">
      <c r="A8" s="1" t="s">
        <v>42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1.78E-2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5">
        <v>1.78E-2</v>
      </c>
    </row>
    <row r="9" spans="1:44" x14ac:dyDescent="0.25">
      <c r="A9" s="1" t="s">
        <v>43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3.9800000000000002E-2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5">
        <v>3.9800000000000002E-2</v>
      </c>
    </row>
    <row r="10" spans="1:44" x14ac:dyDescent="0.25">
      <c r="A10" s="1" t="s">
        <v>44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2.7E-2</v>
      </c>
      <c r="H10" s="4">
        <v>0</v>
      </c>
      <c r="I10" s="4">
        <v>0</v>
      </c>
      <c r="J10" s="4">
        <v>0</v>
      </c>
      <c r="K10" s="4">
        <v>0.5</v>
      </c>
      <c r="L10" s="4">
        <v>0</v>
      </c>
      <c r="M10" s="4">
        <v>0</v>
      </c>
      <c r="N10" s="4">
        <v>0.33329999999999999</v>
      </c>
      <c r="O10" s="4">
        <v>0.33329999999999999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6.9900000000000004E-2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0.22220000000000001</v>
      </c>
      <c r="AK10" s="4">
        <v>0</v>
      </c>
      <c r="AL10" s="4">
        <v>0</v>
      </c>
      <c r="AM10" s="4">
        <v>0</v>
      </c>
      <c r="AN10" s="4">
        <v>0.75</v>
      </c>
      <c r="AO10" s="4">
        <v>0.42859999999999998</v>
      </c>
      <c r="AP10" s="4">
        <v>0</v>
      </c>
      <c r="AQ10" s="4">
        <v>0</v>
      </c>
      <c r="AR10" s="5">
        <v>0.1447</v>
      </c>
    </row>
    <row r="11" spans="1:44" x14ac:dyDescent="0.25">
      <c r="A11" s="1" t="s">
        <v>45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0.21429999999999999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5">
        <v>0.21429999999999999</v>
      </c>
    </row>
    <row r="12" spans="1:44" x14ac:dyDescent="0.25">
      <c r="A12" s="1" t="s">
        <v>127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1.72E-2</v>
      </c>
      <c r="H12" s="4">
        <v>0.2</v>
      </c>
      <c r="I12" s="4">
        <v>0</v>
      </c>
      <c r="J12" s="4">
        <v>0</v>
      </c>
      <c r="K12" s="4">
        <v>1</v>
      </c>
      <c r="L12" s="4">
        <v>0</v>
      </c>
      <c r="M12" s="4">
        <v>0</v>
      </c>
      <c r="N12" s="4">
        <v>0</v>
      </c>
      <c r="O12" s="4">
        <v>0.5</v>
      </c>
      <c r="P12" s="4">
        <v>0</v>
      </c>
      <c r="Q12" s="4">
        <v>0.5</v>
      </c>
      <c r="R12" s="4">
        <v>0</v>
      </c>
      <c r="S12" s="4">
        <v>0</v>
      </c>
      <c r="T12" s="4">
        <v>0</v>
      </c>
      <c r="U12" s="4">
        <v>0</v>
      </c>
      <c r="V12" s="4">
        <v>6.88E-2</v>
      </c>
      <c r="W12" s="4">
        <v>0</v>
      </c>
      <c r="X12" s="4">
        <v>0</v>
      </c>
      <c r="Y12" s="4">
        <v>0</v>
      </c>
      <c r="Z12" s="4">
        <v>0</v>
      </c>
      <c r="AA12" s="4">
        <v>6.8199999999999997E-2</v>
      </c>
      <c r="AB12" s="4">
        <v>0</v>
      </c>
      <c r="AC12" s="4">
        <v>0.57140000000000002</v>
      </c>
      <c r="AD12" s="4">
        <v>0.26669999999999999</v>
      </c>
      <c r="AE12" s="4">
        <v>0</v>
      </c>
      <c r="AF12" s="4">
        <v>1</v>
      </c>
      <c r="AG12" s="4">
        <v>0</v>
      </c>
      <c r="AH12" s="4">
        <v>0</v>
      </c>
      <c r="AI12" s="4">
        <v>0.18179999999999999</v>
      </c>
      <c r="AJ12" s="4">
        <v>0</v>
      </c>
      <c r="AK12" s="4">
        <v>0</v>
      </c>
      <c r="AL12" s="4">
        <v>0</v>
      </c>
      <c r="AM12" s="4">
        <v>0</v>
      </c>
      <c r="AN12" s="4">
        <v>0.33329999999999999</v>
      </c>
      <c r="AO12" s="4">
        <v>0</v>
      </c>
      <c r="AP12" s="4">
        <v>0</v>
      </c>
      <c r="AQ12" s="4">
        <v>0</v>
      </c>
      <c r="AR12" s="5">
        <v>8.2900000000000001E-2</v>
      </c>
    </row>
    <row r="13" spans="1:44" x14ac:dyDescent="0.25">
      <c r="A13" s="1" t="s">
        <v>128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2.1399999999999999E-2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5">
        <v>2.1399999999999999E-2</v>
      </c>
    </row>
    <row r="14" spans="1:44" x14ac:dyDescent="0.25">
      <c r="A14" s="1" t="s">
        <v>46</v>
      </c>
      <c r="B14" s="4">
        <v>0.1004</v>
      </c>
      <c r="C14" s="4">
        <v>7.8700000000000006E-2</v>
      </c>
      <c r="D14" s="4">
        <v>0.1545</v>
      </c>
      <c r="E14" s="4">
        <v>6.6699999999999995E-2</v>
      </c>
      <c r="F14" s="4">
        <v>0.32350000000000001</v>
      </c>
      <c r="G14" s="4">
        <v>6.4399999999999999E-2</v>
      </c>
      <c r="H14" s="4">
        <v>0</v>
      </c>
      <c r="I14" s="4">
        <v>0.25890000000000002</v>
      </c>
      <c r="J14" s="4">
        <v>0</v>
      </c>
      <c r="K14" s="4">
        <v>0.2586</v>
      </c>
      <c r="L14" s="4">
        <v>8.6999999999999994E-2</v>
      </c>
      <c r="M14" s="4">
        <v>0</v>
      </c>
      <c r="N14" s="4">
        <v>0.43390000000000001</v>
      </c>
      <c r="O14" s="4">
        <v>0.36070000000000002</v>
      </c>
      <c r="P14" s="4">
        <v>9.0899999999999995E-2</v>
      </c>
      <c r="Q14" s="4">
        <v>0</v>
      </c>
      <c r="R14" s="4">
        <v>9.0200000000000002E-2</v>
      </c>
      <c r="S14" s="4">
        <v>0</v>
      </c>
      <c r="T14" s="4">
        <v>0.128</v>
      </c>
      <c r="U14" s="4">
        <v>7.1400000000000005E-2</v>
      </c>
      <c r="V14" s="4">
        <v>0.17019999999999999</v>
      </c>
      <c r="W14" s="4">
        <v>0</v>
      </c>
      <c r="X14" s="4">
        <v>0</v>
      </c>
      <c r="Y14" s="4">
        <v>0.35</v>
      </c>
      <c r="Z14" s="4">
        <v>0.1875</v>
      </c>
      <c r="AA14" s="4">
        <v>0</v>
      </c>
      <c r="AB14" s="4">
        <v>0</v>
      </c>
      <c r="AC14" s="4">
        <v>0.3372</v>
      </c>
      <c r="AD14" s="4">
        <v>0.12770000000000001</v>
      </c>
      <c r="AE14" s="4">
        <v>0</v>
      </c>
      <c r="AF14" s="4">
        <v>0.1852</v>
      </c>
      <c r="AG14" s="4">
        <v>0</v>
      </c>
      <c r="AH14" s="4">
        <v>0.48980000000000001</v>
      </c>
      <c r="AI14" s="4">
        <v>0</v>
      </c>
      <c r="AJ14" s="4">
        <v>0.11940000000000001</v>
      </c>
      <c r="AK14" s="4">
        <v>0.37390000000000001</v>
      </c>
      <c r="AL14" s="4">
        <v>0.27039999999999997</v>
      </c>
      <c r="AM14" s="4">
        <v>0</v>
      </c>
      <c r="AN14" s="4">
        <v>0.3765</v>
      </c>
      <c r="AO14" s="4">
        <v>0.2903</v>
      </c>
      <c r="AP14" s="4">
        <v>0.1148</v>
      </c>
      <c r="AQ14" s="4">
        <v>0</v>
      </c>
      <c r="AR14" s="5">
        <v>0.17849999999999999</v>
      </c>
    </row>
    <row r="15" spans="1:44" x14ac:dyDescent="0.25">
      <c r="A15" s="1" t="s">
        <v>47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0.3493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5">
        <v>0.3493</v>
      </c>
    </row>
    <row r="16" spans="1:44" x14ac:dyDescent="0.25">
      <c r="A16" s="1" t="s">
        <v>48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3.1300000000000001E-2</v>
      </c>
      <c r="AN16" s="4">
        <v>0</v>
      </c>
      <c r="AO16" s="4">
        <v>0</v>
      </c>
      <c r="AP16" s="4">
        <v>0</v>
      </c>
      <c r="AQ16" s="4">
        <v>0</v>
      </c>
      <c r="AR16" s="5">
        <v>3.1300000000000001E-2</v>
      </c>
    </row>
    <row r="17" spans="1:44" x14ac:dyDescent="0.25">
      <c r="A17" s="1" t="s">
        <v>49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6.8500000000000005E-2</v>
      </c>
      <c r="H17" s="4">
        <v>0.1026</v>
      </c>
      <c r="I17" s="4">
        <v>0.25</v>
      </c>
      <c r="J17" s="4">
        <v>0.06</v>
      </c>
      <c r="K17" s="4">
        <v>0</v>
      </c>
      <c r="L17" s="4">
        <v>0</v>
      </c>
      <c r="M17" s="4">
        <v>0</v>
      </c>
      <c r="N17" s="4">
        <v>0.1923</v>
      </c>
      <c r="O17" s="4">
        <v>0.43059999999999998</v>
      </c>
      <c r="P17" s="4">
        <v>0.12</v>
      </c>
      <c r="Q17" s="4">
        <v>9.8400000000000001E-2</v>
      </c>
      <c r="R17" s="4">
        <v>0.1111</v>
      </c>
      <c r="S17" s="4">
        <v>0.15790000000000001</v>
      </c>
      <c r="T17" s="4">
        <v>0.1333</v>
      </c>
      <c r="U17" s="4">
        <v>0</v>
      </c>
      <c r="V17" s="4">
        <v>0.2069</v>
      </c>
      <c r="W17" s="4">
        <v>0</v>
      </c>
      <c r="X17" s="4">
        <v>0</v>
      </c>
      <c r="Y17" s="4">
        <v>0</v>
      </c>
      <c r="Z17" s="4">
        <v>0</v>
      </c>
      <c r="AA17" s="4">
        <v>7.1400000000000005E-2</v>
      </c>
      <c r="AB17" s="4">
        <v>0</v>
      </c>
      <c r="AC17" s="4">
        <v>0</v>
      </c>
      <c r="AD17" s="4">
        <v>0.1</v>
      </c>
      <c r="AE17" s="4">
        <v>0</v>
      </c>
      <c r="AF17" s="4">
        <v>0</v>
      </c>
      <c r="AG17" s="4">
        <v>0</v>
      </c>
      <c r="AH17" s="4">
        <v>0</v>
      </c>
      <c r="AI17" s="4">
        <v>0.05</v>
      </c>
      <c r="AJ17" s="4">
        <v>0</v>
      </c>
      <c r="AK17" s="4">
        <v>0</v>
      </c>
      <c r="AL17" s="4">
        <v>0</v>
      </c>
      <c r="AM17" s="4">
        <v>0.16669999999999999</v>
      </c>
      <c r="AN17" s="4">
        <v>0</v>
      </c>
      <c r="AO17" s="4">
        <v>1</v>
      </c>
      <c r="AP17" s="4">
        <v>0</v>
      </c>
      <c r="AQ17" s="4">
        <v>0</v>
      </c>
      <c r="AR17" s="5">
        <v>0.14330000000000001</v>
      </c>
    </row>
    <row r="18" spans="1:44" x14ac:dyDescent="0.25">
      <c r="A18" s="1" t="s">
        <v>129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0.1099</v>
      </c>
      <c r="AN18" s="4">
        <v>0</v>
      </c>
      <c r="AO18" s="4">
        <v>0</v>
      </c>
      <c r="AP18" s="4">
        <v>0</v>
      </c>
      <c r="AQ18" s="4">
        <v>0</v>
      </c>
      <c r="AR18" s="5">
        <v>0.1099</v>
      </c>
    </row>
    <row r="19" spans="1:44" x14ac:dyDescent="0.25">
      <c r="A19" s="1" t="s">
        <v>50</v>
      </c>
      <c r="B19" s="4">
        <v>7.0400000000000004E-2</v>
      </c>
      <c r="C19" s="4">
        <v>0</v>
      </c>
      <c r="D19" s="4">
        <v>6.0600000000000001E-2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0.33329999999999999</v>
      </c>
      <c r="L19" s="4">
        <v>0</v>
      </c>
      <c r="M19" s="4">
        <v>0</v>
      </c>
      <c r="N19" s="4">
        <v>0.4</v>
      </c>
      <c r="O19" s="4">
        <v>1</v>
      </c>
      <c r="P19" s="4">
        <v>0.16669999999999999</v>
      </c>
      <c r="Q19" s="4">
        <v>0</v>
      </c>
      <c r="R19" s="4">
        <v>0.6</v>
      </c>
      <c r="S19" s="4">
        <v>0</v>
      </c>
      <c r="T19" s="4">
        <v>0.5</v>
      </c>
      <c r="U19" s="4">
        <v>0</v>
      </c>
      <c r="V19" s="4">
        <v>0.33329999999999999</v>
      </c>
      <c r="W19" s="4">
        <v>0</v>
      </c>
      <c r="X19" s="4">
        <v>0</v>
      </c>
      <c r="Y19" s="4">
        <v>0.56000000000000005</v>
      </c>
      <c r="Z19" s="4">
        <v>0.46150000000000002</v>
      </c>
      <c r="AA19" s="4">
        <v>0</v>
      </c>
      <c r="AB19" s="4">
        <v>0</v>
      </c>
      <c r="AC19" s="4">
        <v>0.2</v>
      </c>
      <c r="AD19" s="4">
        <v>0.75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6.6699999999999995E-2</v>
      </c>
      <c r="AK19" s="4">
        <v>0.1739</v>
      </c>
      <c r="AL19" s="4">
        <v>0.5</v>
      </c>
      <c r="AM19" s="4">
        <v>0</v>
      </c>
      <c r="AN19" s="4">
        <v>0</v>
      </c>
      <c r="AO19" s="4">
        <v>0.5</v>
      </c>
      <c r="AP19" s="4">
        <v>0</v>
      </c>
      <c r="AQ19" s="4">
        <v>0.83330000000000004</v>
      </c>
      <c r="AR19" s="5">
        <v>0.27839999999999998</v>
      </c>
    </row>
    <row r="20" spans="1:44" x14ac:dyDescent="0.25">
      <c r="A20" s="1" t="s">
        <v>51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5">
        <v>0</v>
      </c>
    </row>
    <row r="21" spans="1:44" x14ac:dyDescent="0.25">
      <c r="A21" s="1" t="s">
        <v>52</v>
      </c>
      <c r="B21" s="4">
        <v>0</v>
      </c>
      <c r="C21" s="4">
        <v>0.2727</v>
      </c>
      <c r="D21" s="4">
        <v>0</v>
      </c>
      <c r="E21" s="4">
        <v>0</v>
      </c>
      <c r="F21" s="4">
        <v>0</v>
      </c>
      <c r="G21" s="4">
        <v>3.6999999999999998E-2</v>
      </c>
      <c r="H21" s="4">
        <v>0.33329999999999999</v>
      </c>
      <c r="I21" s="4">
        <v>0.28570000000000001</v>
      </c>
      <c r="J21" s="4">
        <v>0.08</v>
      </c>
      <c r="K21" s="4">
        <v>0</v>
      </c>
      <c r="L21" s="4">
        <v>0.19570000000000001</v>
      </c>
      <c r="M21" s="4">
        <v>0</v>
      </c>
      <c r="N21" s="4">
        <v>0</v>
      </c>
      <c r="O21" s="4">
        <v>0.2</v>
      </c>
      <c r="P21" s="4">
        <v>0</v>
      </c>
      <c r="Q21" s="4">
        <v>0.1356</v>
      </c>
      <c r="R21" s="4">
        <v>0</v>
      </c>
      <c r="S21" s="4">
        <v>0</v>
      </c>
      <c r="T21" s="4">
        <v>0</v>
      </c>
      <c r="U21" s="4">
        <v>0.16669999999999999</v>
      </c>
      <c r="V21" s="4">
        <v>0.1</v>
      </c>
      <c r="W21" s="4">
        <v>0</v>
      </c>
      <c r="X21" s="4">
        <v>0.1923</v>
      </c>
      <c r="Y21" s="4">
        <v>0.625</v>
      </c>
      <c r="Z21" s="4">
        <v>0</v>
      </c>
      <c r="AA21" s="4">
        <v>6.6400000000000001E-2</v>
      </c>
      <c r="AB21" s="4">
        <v>0</v>
      </c>
      <c r="AC21" s="4">
        <v>0.35289999999999999</v>
      </c>
      <c r="AD21" s="4">
        <v>1</v>
      </c>
      <c r="AE21" s="4">
        <v>0</v>
      </c>
      <c r="AF21" s="4">
        <v>4.7600000000000003E-2</v>
      </c>
      <c r="AG21" s="4">
        <v>0</v>
      </c>
      <c r="AH21" s="4">
        <v>0</v>
      </c>
      <c r="AI21" s="4">
        <v>7.1900000000000006E-2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5">
        <v>0.1148</v>
      </c>
    </row>
    <row r="22" spans="1:44" x14ac:dyDescent="0.25">
      <c r="A22" s="1" t="s">
        <v>53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3.6600000000000001E-2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5">
        <v>3.6600000000000001E-2</v>
      </c>
    </row>
    <row r="23" spans="1:44" x14ac:dyDescent="0.25">
      <c r="A23" s="1" t="s">
        <v>54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4.6199999999999998E-2</v>
      </c>
      <c r="H23" s="4">
        <v>0</v>
      </c>
      <c r="I23" s="4">
        <v>0</v>
      </c>
      <c r="J23" s="4">
        <v>0</v>
      </c>
      <c r="K23" s="4">
        <v>0.25</v>
      </c>
      <c r="L23" s="4">
        <v>0</v>
      </c>
      <c r="M23" s="4">
        <v>0</v>
      </c>
      <c r="N23" s="4">
        <v>0.21210000000000001</v>
      </c>
      <c r="O23" s="4">
        <v>0.1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0.1</v>
      </c>
      <c r="Z23" s="4">
        <v>0</v>
      </c>
      <c r="AA23" s="4">
        <v>0</v>
      </c>
      <c r="AB23" s="4">
        <v>0</v>
      </c>
      <c r="AC23" s="4">
        <v>0</v>
      </c>
      <c r="AD23" s="4">
        <v>0.17649999999999999</v>
      </c>
      <c r="AE23" s="4">
        <v>0</v>
      </c>
      <c r="AF23" s="4">
        <v>0</v>
      </c>
      <c r="AG23" s="4">
        <v>0</v>
      </c>
      <c r="AH23" s="4">
        <v>1</v>
      </c>
      <c r="AI23" s="4">
        <v>0</v>
      </c>
      <c r="AJ23" s="4">
        <v>0.25</v>
      </c>
      <c r="AK23" s="4">
        <v>0.5</v>
      </c>
      <c r="AL23" s="4">
        <v>0.33329999999999999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5">
        <v>0.13420000000000001</v>
      </c>
    </row>
    <row r="24" spans="1:44" x14ac:dyDescent="0.25">
      <c r="A24" s="1" t="s">
        <v>55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2.3E-2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5">
        <v>2.3E-2</v>
      </c>
    </row>
    <row r="25" spans="1:44" x14ac:dyDescent="0.25">
      <c r="A25" s="1" t="s">
        <v>130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6.1400000000000003E-2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5">
        <v>6.1400000000000003E-2</v>
      </c>
    </row>
    <row r="26" spans="1:44" x14ac:dyDescent="0.25">
      <c r="A26" s="1" t="s">
        <v>56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5.5199999999999999E-2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5">
        <v>5.5199999999999999E-2</v>
      </c>
    </row>
    <row r="27" spans="1:44" x14ac:dyDescent="0.25">
      <c r="A27" s="1" t="s">
        <v>57</v>
      </c>
      <c r="B27" s="4">
        <v>0</v>
      </c>
      <c r="C27" s="4">
        <v>0</v>
      </c>
      <c r="D27" s="4">
        <v>0.66669999999999996</v>
      </c>
      <c r="E27" s="4">
        <v>0</v>
      </c>
      <c r="F27" s="4">
        <v>0</v>
      </c>
      <c r="G27" s="4">
        <v>0.4667</v>
      </c>
      <c r="H27" s="4">
        <v>0</v>
      </c>
      <c r="I27" s="4">
        <v>0</v>
      </c>
      <c r="J27" s="4">
        <v>6.6699999999999995E-2</v>
      </c>
      <c r="K27" s="4">
        <v>0</v>
      </c>
      <c r="L27" s="4">
        <v>0</v>
      </c>
      <c r="M27" s="4">
        <v>0</v>
      </c>
      <c r="N27" s="4">
        <v>0.7</v>
      </c>
      <c r="O27" s="4">
        <v>1</v>
      </c>
      <c r="P27" s="4">
        <v>0</v>
      </c>
      <c r="Q27" s="4">
        <v>0</v>
      </c>
      <c r="R27" s="4">
        <v>0.25</v>
      </c>
      <c r="S27" s="4">
        <v>0</v>
      </c>
      <c r="T27" s="4">
        <v>0.2</v>
      </c>
      <c r="U27" s="4">
        <v>0</v>
      </c>
      <c r="V27" s="4">
        <v>0.31819999999999998</v>
      </c>
      <c r="W27" s="4">
        <v>0</v>
      </c>
      <c r="X27" s="4">
        <v>1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0.18179999999999999</v>
      </c>
      <c r="AE27" s="4">
        <v>0</v>
      </c>
      <c r="AF27" s="4">
        <v>0</v>
      </c>
      <c r="AG27" s="4">
        <v>0</v>
      </c>
      <c r="AH27" s="4">
        <v>0</v>
      </c>
      <c r="AI27" s="4">
        <v>9.0899999999999995E-2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5">
        <v>0.28320000000000001</v>
      </c>
    </row>
    <row r="28" spans="1:44" x14ac:dyDescent="0.25">
      <c r="A28" s="1" t="s">
        <v>58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0.1404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5">
        <v>0.1404</v>
      </c>
    </row>
    <row r="29" spans="1:44" x14ac:dyDescent="0.25">
      <c r="A29" s="1" t="s">
        <v>59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6.4399999999999999E-2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5">
        <v>6.4399999999999999E-2</v>
      </c>
    </row>
    <row r="30" spans="1:44" x14ac:dyDescent="0.25">
      <c r="A30" s="1" t="s">
        <v>60</v>
      </c>
      <c r="B30" s="4">
        <v>8.9300000000000004E-2</v>
      </c>
      <c r="C30" s="4">
        <v>0.1074</v>
      </c>
      <c r="D30" s="4">
        <v>0.30430000000000001</v>
      </c>
      <c r="E30" s="4">
        <v>0</v>
      </c>
      <c r="F30" s="4">
        <v>0.8</v>
      </c>
      <c r="G30" s="4">
        <v>7.1400000000000005E-2</v>
      </c>
      <c r="H30" s="4">
        <v>0</v>
      </c>
      <c r="I30" s="4">
        <v>0.27400000000000002</v>
      </c>
      <c r="J30" s="4">
        <v>3.5700000000000003E-2</v>
      </c>
      <c r="K30" s="4">
        <v>0.29549999999999998</v>
      </c>
      <c r="L30" s="4">
        <v>0.08</v>
      </c>
      <c r="M30" s="4">
        <v>0</v>
      </c>
      <c r="N30" s="4">
        <v>0.41139999999999999</v>
      </c>
      <c r="O30" s="4">
        <v>0.28070000000000001</v>
      </c>
      <c r="P30" s="4">
        <v>4.87E-2</v>
      </c>
      <c r="Q30" s="4">
        <v>0.25</v>
      </c>
      <c r="R30" s="4">
        <v>0.13039999999999999</v>
      </c>
      <c r="S30" s="4">
        <v>0</v>
      </c>
      <c r="T30" s="4">
        <v>0.20280000000000001</v>
      </c>
      <c r="U30" s="4">
        <v>6.5199999999999994E-2</v>
      </c>
      <c r="V30" s="4">
        <v>0.1008</v>
      </c>
      <c r="W30" s="4">
        <v>0</v>
      </c>
      <c r="X30" s="4">
        <v>8.3299999999999999E-2</v>
      </c>
      <c r="Y30" s="4">
        <v>0.56100000000000005</v>
      </c>
      <c r="Z30" s="4">
        <v>0.23530000000000001</v>
      </c>
      <c r="AA30" s="4">
        <v>9.0899999999999995E-2</v>
      </c>
      <c r="AB30" s="4">
        <v>0</v>
      </c>
      <c r="AC30" s="4">
        <v>0.31609999999999999</v>
      </c>
      <c r="AD30" s="4">
        <v>0.1091</v>
      </c>
      <c r="AE30" s="4">
        <v>0</v>
      </c>
      <c r="AF30" s="4">
        <v>0.18179999999999999</v>
      </c>
      <c r="AG30" s="4">
        <v>0</v>
      </c>
      <c r="AH30" s="4">
        <v>0.45450000000000002</v>
      </c>
      <c r="AI30" s="4">
        <v>0.13600000000000001</v>
      </c>
      <c r="AJ30" s="4">
        <v>0.16880000000000001</v>
      </c>
      <c r="AK30" s="4">
        <v>0.40200000000000002</v>
      </c>
      <c r="AL30" s="4">
        <v>0.57889999999999997</v>
      </c>
      <c r="AM30" s="4">
        <v>0</v>
      </c>
      <c r="AN30" s="4">
        <v>0.4904</v>
      </c>
      <c r="AO30" s="4">
        <v>0.5</v>
      </c>
      <c r="AP30" s="4">
        <v>0.36359999999999998</v>
      </c>
      <c r="AQ30" s="4">
        <v>0</v>
      </c>
      <c r="AR30" s="5">
        <v>0.1948</v>
      </c>
    </row>
    <row r="31" spans="1:44" x14ac:dyDescent="0.25">
      <c r="A31" s="1" t="s">
        <v>61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3.7400000000000003E-2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5">
        <v>3.7400000000000003E-2</v>
      </c>
    </row>
    <row r="32" spans="1:44" x14ac:dyDescent="0.25">
      <c r="A32" s="1" t="s">
        <v>62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3.27E-2</v>
      </c>
      <c r="H32" s="4">
        <v>0</v>
      </c>
      <c r="I32" s="4">
        <v>1</v>
      </c>
      <c r="J32" s="4">
        <v>0</v>
      </c>
      <c r="K32" s="4">
        <v>0</v>
      </c>
      <c r="L32" s="4">
        <v>0</v>
      </c>
      <c r="M32" s="4">
        <v>0</v>
      </c>
      <c r="N32" s="4">
        <v>0.19370000000000001</v>
      </c>
      <c r="O32" s="4">
        <v>0.23530000000000001</v>
      </c>
      <c r="P32" s="4">
        <v>0.42859999999999998</v>
      </c>
      <c r="Q32" s="4">
        <v>0</v>
      </c>
      <c r="R32" s="4">
        <v>4.7600000000000003E-2</v>
      </c>
      <c r="S32" s="4">
        <v>0</v>
      </c>
      <c r="T32" s="4">
        <v>7.6899999999999996E-2</v>
      </c>
      <c r="U32" s="4">
        <v>0</v>
      </c>
      <c r="V32" s="4">
        <v>0.41860000000000003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8.8900000000000007E-2</v>
      </c>
      <c r="AE32" s="4">
        <v>0</v>
      </c>
      <c r="AF32" s="4">
        <v>0</v>
      </c>
      <c r="AG32" s="4">
        <v>0</v>
      </c>
      <c r="AH32" s="4">
        <v>0.5</v>
      </c>
      <c r="AI32" s="4">
        <v>0.125</v>
      </c>
      <c r="AJ32" s="4">
        <v>0.125</v>
      </c>
      <c r="AK32" s="4">
        <v>0.28570000000000001</v>
      </c>
      <c r="AL32" s="4">
        <v>0</v>
      </c>
      <c r="AM32" s="4">
        <v>0</v>
      </c>
      <c r="AN32" s="4">
        <v>9.0899999999999995E-2</v>
      </c>
      <c r="AO32" s="4">
        <v>0</v>
      </c>
      <c r="AP32" s="4">
        <v>0.125</v>
      </c>
      <c r="AQ32" s="4">
        <v>0</v>
      </c>
      <c r="AR32" s="5">
        <v>0.1208</v>
      </c>
    </row>
    <row r="33" spans="1:44" x14ac:dyDescent="0.25">
      <c r="A33" s="1" t="s">
        <v>63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6.88E-2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5">
        <v>6.88E-2</v>
      </c>
    </row>
    <row r="34" spans="1:44" x14ac:dyDescent="0.25">
      <c r="A34" s="1" t="s">
        <v>64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5.8099999999999999E-2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5">
        <v>5.8099999999999999E-2</v>
      </c>
    </row>
    <row r="35" spans="1:44" x14ac:dyDescent="0.25">
      <c r="A35" s="1" t="s">
        <v>65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2.12E-2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5">
        <v>2.12E-2</v>
      </c>
    </row>
    <row r="36" spans="1:44" x14ac:dyDescent="0.25">
      <c r="A36" s="1" t="s">
        <v>66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5">
        <v>0</v>
      </c>
    </row>
    <row r="37" spans="1:44" x14ac:dyDescent="0.25">
      <c r="A37" s="1" t="s">
        <v>67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0.5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8.8200000000000001E-2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1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5">
        <v>0.1351</v>
      </c>
    </row>
    <row r="38" spans="1:44" x14ac:dyDescent="0.25">
      <c r="A38" s="1" t="s">
        <v>68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3.4599999999999999E-2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5">
        <v>3.4599999999999999E-2</v>
      </c>
    </row>
    <row r="39" spans="1:44" x14ac:dyDescent="0.25">
      <c r="A39" s="1" t="s">
        <v>131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1.49E-2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5">
        <v>1.49E-2</v>
      </c>
    </row>
    <row r="40" spans="1:44" x14ac:dyDescent="0.25">
      <c r="A40" s="1" t="s">
        <v>69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9.0899999999999995E-2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0.25</v>
      </c>
      <c r="P40" s="4">
        <v>0</v>
      </c>
      <c r="Q40" s="4">
        <v>0</v>
      </c>
      <c r="R40" s="4">
        <v>0</v>
      </c>
      <c r="S40" s="4">
        <v>0</v>
      </c>
      <c r="T40" s="4">
        <v>0.25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0.5</v>
      </c>
      <c r="AC40" s="4">
        <v>0</v>
      </c>
      <c r="AD40" s="4">
        <v>0.61539999999999995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1</v>
      </c>
      <c r="AL40" s="4">
        <v>0</v>
      </c>
      <c r="AM40" s="4">
        <v>0</v>
      </c>
      <c r="AN40" s="4">
        <v>0</v>
      </c>
      <c r="AO40" s="4">
        <v>1</v>
      </c>
      <c r="AP40" s="4">
        <v>0</v>
      </c>
      <c r="AQ40" s="4">
        <v>0</v>
      </c>
      <c r="AR40" s="5">
        <v>0.47060000000000002</v>
      </c>
    </row>
    <row r="41" spans="1:44" x14ac:dyDescent="0.25">
      <c r="A41" s="1" t="s">
        <v>70</v>
      </c>
      <c r="B41" s="4">
        <v>4.5499999999999999E-2</v>
      </c>
      <c r="C41" s="4">
        <v>0.5</v>
      </c>
      <c r="D41" s="4">
        <v>0.125</v>
      </c>
      <c r="E41" s="4">
        <v>0</v>
      </c>
      <c r="F41" s="4">
        <v>0</v>
      </c>
      <c r="G41" s="4">
        <v>5.8799999999999998E-2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1</v>
      </c>
      <c r="N41" s="4">
        <v>0</v>
      </c>
      <c r="O41" s="4">
        <v>0.4</v>
      </c>
      <c r="P41" s="4">
        <v>0</v>
      </c>
      <c r="Q41" s="4">
        <v>0</v>
      </c>
      <c r="R41" s="4">
        <v>0.1176</v>
      </c>
      <c r="S41" s="4">
        <v>0</v>
      </c>
      <c r="T41" s="4">
        <v>0</v>
      </c>
      <c r="U41" s="4">
        <v>0</v>
      </c>
      <c r="V41" s="4">
        <v>0.16669999999999999</v>
      </c>
      <c r="W41" s="4">
        <v>0</v>
      </c>
      <c r="X41" s="4">
        <v>0</v>
      </c>
      <c r="Y41" s="4">
        <v>0.2</v>
      </c>
      <c r="Z41" s="4">
        <v>0.25</v>
      </c>
      <c r="AA41" s="4">
        <v>0</v>
      </c>
      <c r="AB41" s="4">
        <v>0.25</v>
      </c>
      <c r="AC41" s="4">
        <v>0.1111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0.5</v>
      </c>
      <c r="AJ41" s="4">
        <v>0.16669999999999999</v>
      </c>
      <c r="AK41" s="4">
        <v>0.25</v>
      </c>
      <c r="AL41" s="4">
        <v>0.33329999999999999</v>
      </c>
      <c r="AM41" s="4">
        <v>0</v>
      </c>
      <c r="AN41" s="4">
        <v>0</v>
      </c>
      <c r="AO41" s="4">
        <v>0</v>
      </c>
      <c r="AP41" s="4">
        <v>0.33329999999999999</v>
      </c>
      <c r="AQ41" s="4">
        <v>0</v>
      </c>
      <c r="AR41" s="5">
        <v>0.17879999999999999</v>
      </c>
    </row>
    <row r="42" spans="1:44" x14ac:dyDescent="0.25">
      <c r="A42" s="1" t="s">
        <v>71</v>
      </c>
      <c r="B42" s="4">
        <v>0.13159999999999999</v>
      </c>
      <c r="C42" s="4">
        <v>0.19120000000000001</v>
      </c>
      <c r="D42" s="4">
        <v>0.21790000000000001</v>
      </c>
      <c r="E42" s="4">
        <v>6.6699999999999995E-2</v>
      </c>
      <c r="F42" s="4">
        <v>0.35289999999999999</v>
      </c>
      <c r="G42" s="4">
        <v>0.05</v>
      </c>
      <c r="H42" s="4">
        <v>0</v>
      </c>
      <c r="I42" s="4">
        <v>0.3725</v>
      </c>
      <c r="J42" s="4">
        <v>0</v>
      </c>
      <c r="K42" s="4">
        <v>0.25169999999999998</v>
      </c>
      <c r="L42" s="4">
        <v>0.22220000000000001</v>
      </c>
      <c r="M42" s="4">
        <v>0</v>
      </c>
      <c r="N42" s="4">
        <v>0.38219999999999998</v>
      </c>
      <c r="O42" s="4">
        <v>0.24640000000000001</v>
      </c>
      <c r="P42" s="4">
        <v>8.8200000000000001E-2</v>
      </c>
      <c r="Q42" s="4">
        <v>0</v>
      </c>
      <c r="R42" s="4">
        <v>0.1</v>
      </c>
      <c r="S42" s="4">
        <v>0</v>
      </c>
      <c r="T42" s="4">
        <v>0.15540000000000001</v>
      </c>
      <c r="U42" s="4">
        <v>5.8000000000000003E-2</v>
      </c>
      <c r="V42" s="4">
        <v>0.12</v>
      </c>
      <c r="W42" s="4">
        <v>0.61899999999999999</v>
      </c>
      <c r="X42" s="4">
        <v>0</v>
      </c>
      <c r="Y42" s="4">
        <v>0.2959</v>
      </c>
      <c r="Z42" s="4">
        <v>8.6999999999999994E-2</v>
      </c>
      <c r="AA42" s="4">
        <v>0</v>
      </c>
      <c r="AB42" s="4">
        <v>0</v>
      </c>
      <c r="AC42" s="4">
        <v>0.24179999999999999</v>
      </c>
      <c r="AD42" s="4">
        <v>0.1244</v>
      </c>
      <c r="AE42" s="4">
        <v>0</v>
      </c>
      <c r="AF42" s="4">
        <v>0</v>
      </c>
      <c r="AG42" s="4">
        <v>0</v>
      </c>
      <c r="AH42" s="4">
        <v>0.49320000000000003</v>
      </c>
      <c r="AI42" s="4">
        <v>0.1573</v>
      </c>
      <c r="AJ42" s="4">
        <v>0.108</v>
      </c>
      <c r="AK42" s="4">
        <v>0.42420000000000002</v>
      </c>
      <c r="AL42" s="4">
        <v>0.28670000000000001</v>
      </c>
      <c r="AM42" s="4">
        <v>0</v>
      </c>
      <c r="AN42" s="4">
        <v>0.31019999999999998</v>
      </c>
      <c r="AO42" s="4">
        <v>0.3</v>
      </c>
      <c r="AP42" s="4">
        <v>0.42109999999999997</v>
      </c>
      <c r="AQ42" s="4">
        <v>0</v>
      </c>
      <c r="AR42" s="5">
        <v>0.1837</v>
      </c>
    </row>
    <row r="43" spans="1:44" x14ac:dyDescent="0.25">
      <c r="A43" s="1" t="s">
        <v>132</v>
      </c>
      <c r="B43" s="4">
        <v>0.75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0.7</v>
      </c>
      <c r="J43" s="4">
        <v>0.1852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2.2200000000000001E-2</v>
      </c>
      <c r="Q43" s="4">
        <v>0</v>
      </c>
      <c r="R43" s="4">
        <v>0.16669999999999999</v>
      </c>
      <c r="S43" s="4">
        <v>0</v>
      </c>
      <c r="T43" s="4">
        <v>0.1429</v>
      </c>
      <c r="U43" s="4">
        <v>0.2</v>
      </c>
      <c r="V43" s="4">
        <v>0.1111</v>
      </c>
      <c r="W43" s="4">
        <v>0</v>
      </c>
      <c r="X43" s="4">
        <v>0.125</v>
      </c>
      <c r="Y43" s="4">
        <v>0</v>
      </c>
      <c r="Z43" s="4">
        <v>0</v>
      </c>
      <c r="AA43" s="4">
        <v>6.7599999999999993E-2</v>
      </c>
      <c r="AB43" s="4">
        <v>0.125</v>
      </c>
      <c r="AC43" s="4">
        <v>0.5</v>
      </c>
      <c r="AD43" s="4">
        <v>0</v>
      </c>
      <c r="AE43" s="4">
        <v>0</v>
      </c>
      <c r="AF43" s="4">
        <v>0.26669999999999999</v>
      </c>
      <c r="AG43" s="4">
        <v>0</v>
      </c>
      <c r="AH43" s="4">
        <v>1</v>
      </c>
      <c r="AI43" s="4">
        <v>0.1139</v>
      </c>
      <c r="AJ43" s="4">
        <v>6.25E-2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5">
        <v>0.1356</v>
      </c>
    </row>
    <row r="44" spans="1:44" x14ac:dyDescent="0.25">
      <c r="A44" s="1" t="s">
        <v>72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7.4499999999999997E-2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5">
        <v>7.4499999999999997E-2</v>
      </c>
    </row>
    <row r="45" spans="1:44" x14ac:dyDescent="0.25">
      <c r="A45" s="1" t="s">
        <v>73</v>
      </c>
      <c r="B45" s="4">
        <v>0</v>
      </c>
      <c r="C45" s="4">
        <v>0.28570000000000001</v>
      </c>
      <c r="D45" s="4">
        <v>0</v>
      </c>
      <c r="E45" s="4">
        <v>0</v>
      </c>
      <c r="F45" s="4">
        <v>0</v>
      </c>
      <c r="G45" s="4">
        <v>0.59519999999999995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8.6999999999999994E-2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0.25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1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1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5">
        <v>0.38300000000000001</v>
      </c>
    </row>
    <row r="46" spans="1:44" x14ac:dyDescent="0.25">
      <c r="A46" s="1" t="s">
        <v>74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1.5299999999999999E-2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5">
        <v>1.5299999999999999E-2</v>
      </c>
    </row>
    <row r="47" spans="1:44" x14ac:dyDescent="0.25">
      <c r="A47" s="1" t="s">
        <v>75</v>
      </c>
      <c r="B47" s="4">
        <v>0.1429</v>
      </c>
      <c r="C47" s="4">
        <v>0.2</v>
      </c>
      <c r="D47" s="4">
        <v>0.25</v>
      </c>
      <c r="E47" s="4">
        <v>0</v>
      </c>
      <c r="F47" s="4">
        <v>0</v>
      </c>
      <c r="G47" s="4">
        <v>0.16669999999999999</v>
      </c>
      <c r="H47" s="4">
        <v>0.125</v>
      </c>
      <c r="I47" s="4">
        <v>0</v>
      </c>
      <c r="J47" s="4">
        <v>5.8799999999999998E-2</v>
      </c>
      <c r="K47" s="4">
        <v>0</v>
      </c>
      <c r="L47" s="4">
        <v>0.125</v>
      </c>
      <c r="M47" s="4">
        <v>0</v>
      </c>
      <c r="N47" s="4">
        <v>0.22639999999999999</v>
      </c>
      <c r="O47" s="4">
        <v>0.5</v>
      </c>
      <c r="P47" s="4">
        <v>0.14580000000000001</v>
      </c>
      <c r="Q47" s="4">
        <v>0</v>
      </c>
      <c r="R47" s="4">
        <v>0.1111</v>
      </c>
      <c r="S47" s="4">
        <v>0</v>
      </c>
      <c r="T47" s="4">
        <v>0.26319999999999999</v>
      </c>
      <c r="U47" s="4">
        <v>0.2</v>
      </c>
      <c r="V47" s="4">
        <v>0.29170000000000001</v>
      </c>
      <c r="W47" s="4">
        <v>0</v>
      </c>
      <c r="X47" s="4">
        <v>0</v>
      </c>
      <c r="Y47" s="4">
        <v>0.55559999999999998</v>
      </c>
      <c r="Z47" s="4">
        <v>0</v>
      </c>
      <c r="AA47" s="4">
        <v>0</v>
      </c>
      <c r="AB47" s="4">
        <v>0</v>
      </c>
      <c r="AC47" s="4">
        <v>0.2</v>
      </c>
      <c r="AD47" s="4">
        <v>0.5</v>
      </c>
      <c r="AE47" s="4">
        <v>0</v>
      </c>
      <c r="AF47" s="4">
        <v>0</v>
      </c>
      <c r="AG47" s="4">
        <v>0</v>
      </c>
      <c r="AH47" s="4">
        <v>0</v>
      </c>
      <c r="AI47" s="4">
        <v>1.8200000000000001E-2</v>
      </c>
      <c r="AJ47" s="4">
        <v>0</v>
      </c>
      <c r="AK47" s="4">
        <v>0</v>
      </c>
      <c r="AL47" s="4">
        <v>0.33329999999999999</v>
      </c>
      <c r="AM47" s="4">
        <v>0</v>
      </c>
      <c r="AN47" s="4">
        <v>0.1905</v>
      </c>
      <c r="AO47" s="4">
        <v>0</v>
      </c>
      <c r="AP47" s="4">
        <v>0</v>
      </c>
      <c r="AQ47" s="4">
        <v>1</v>
      </c>
      <c r="AR47" s="5">
        <v>0.1991</v>
      </c>
    </row>
    <row r="48" spans="1:44" x14ac:dyDescent="0.25">
      <c r="A48" s="1" t="s">
        <v>76</v>
      </c>
      <c r="B48" s="4">
        <v>0</v>
      </c>
      <c r="C48" s="4">
        <v>0</v>
      </c>
      <c r="D48" s="4">
        <v>5.5599999999999997E-2</v>
      </c>
      <c r="E48" s="4">
        <v>4.5499999999999999E-2</v>
      </c>
      <c r="F48" s="4">
        <v>1</v>
      </c>
      <c r="G48" s="4">
        <v>4.1599999999999998E-2</v>
      </c>
      <c r="H48" s="4">
        <v>0</v>
      </c>
      <c r="I48" s="4">
        <v>0</v>
      </c>
      <c r="J48" s="4">
        <v>7.0699999999999999E-2</v>
      </c>
      <c r="K48" s="4">
        <v>0.26319999999999999</v>
      </c>
      <c r="L48" s="4">
        <v>0</v>
      </c>
      <c r="M48" s="4">
        <v>1</v>
      </c>
      <c r="N48" s="4">
        <v>0.33610000000000001</v>
      </c>
      <c r="O48" s="4">
        <v>0.2427</v>
      </c>
      <c r="P48" s="4">
        <v>3.2800000000000003E-2</v>
      </c>
      <c r="Q48" s="4">
        <v>8.3299999999999999E-2</v>
      </c>
      <c r="R48" s="4">
        <v>0.12</v>
      </c>
      <c r="S48" s="4">
        <v>0</v>
      </c>
      <c r="T48" s="4">
        <v>0.13070000000000001</v>
      </c>
      <c r="U48" s="4">
        <v>0</v>
      </c>
      <c r="V48" s="4">
        <v>0.25259999999999999</v>
      </c>
      <c r="W48" s="4">
        <v>0.25</v>
      </c>
      <c r="X48" s="4">
        <v>3.1300000000000001E-2</v>
      </c>
      <c r="Y48" s="4">
        <v>1</v>
      </c>
      <c r="Z48" s="4">
        <v>1</v>
      </c>
      <c r="AA48" s="4">
        <v>0.25</v>
      </c>
      <c r="AB48" s="4">
        <v>8.3299999999999999E-2</v>
      </c>
      <c r="AC48" s="4">
        <v>0</v>
      </c>
      <c r="AD48" s="4">
        <v>2.2800000000000001E-2</v>
      </c>
      <c r="AE48" s="4">
        <v>0.4</v>
      </c>
      <c r="AF48" s="4">
        <v>0</v>
      </c>
      <c r="AG48" s="4">
        <v>0</v>
      </c>
      <c r="AH48" s="4">
        <v>0</v>
      </c>
      <c r="AI48" s="4">
        <v>0.11550000000000001</v>
      </c>
      <c r="AJ48" s="4">
        <v>0.18179999999999999</v>
      </c>
      <c r="AK48" s="4">
        <v>0</v>
      </c>
      <c r="AL48" s="4">
        <v>0.6</v>
      </c>
      <c r="AM48" s="4">
        <v>2.3E-2</v>
      </c>
      <c r="AN48" s="4">
        <v>9.8400000000000001E-2</v>
      </c>
      <c r="AO48" s="4">
        <v>1</v>
      </c>
      <c r="AP48" s="4">
        <v>0</v>
      </c>
      <c r="AQ48" s="4">
        <v>0</v>
      </c>
      <c r="AR48" s="5">
        <v>5.5100000000000003E-2</v>
      </c>
    </row>
    <row r="49" spans="1:44" x14ac:dyDescent="0.25">
      <c r="A49" s="1" t="s">
        <v>133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1.52E-2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5">
        <v>1.52E-2</v>
      </c>
    </row>
    <row r="50" spans="1:44" x14ac:dyDescent="0.25">
      <c r="A50" s="1" t="s">
        <v>77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5.2600000000000001E-2</v>
      </c>
      <c r="AN50" s="4">
        <v>0</v>
      </c>
      <c r="AO50" s="4">
        <v>0</v>
      </c>
      <c r="AP50" s="4">
        <v>0</v>
      </c>
      <c r="AQ50" s="4">
        <v>0</v>
      </c>
      <c r="AR50" s="5">
        <v>5.2600000000000001E-2</v>
      </c>
    </row>
    <row r="51" spans="1:44" x14ac:dyDescent="0.25">
      <c r="A51" s="1" t="s">
        <v>78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8.1600000000000006E-2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5">
        <v>8.1600000000000006E-2</v>
      </c>
    </row>
    <row r="52" spans="1:44" x14ac:dyDescent="0.25">
      <c r="A52" s="1" t="s">
        <v>79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2.5999999999999999E-2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5">
        <v>2.5999999999999999E-2</v>
      </c>
    </row>
    <row r="53" spans="1:44" x14ac:dyDescent="0.25">
      <c r="A53" s="1" t="s">
        <v>134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6.8999999999999999E-3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5">
        <v>6.8999999999999999E-3</v>
      </c>
    </row>
    <row r="54" spans="1:44" x14ac:dyDescent="0.25">
      <c r="A54" s="1" t="s">
        <v>80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1.67E-2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5">
        <v>1.67E-2</v>
      </c>
    </row>
    <row r="55" spans="1:44" x14ac:dyDescent="0.25">
      <c r="A55" s="1" t="s">
        <v>81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4.2900000000000001E-2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5">
        <v>4.2900000000000001E-2</v>
      </c>
    </row>
    <row r="56" spans="1:44" x14ac:dyDescent="0.25">
      <c r="A56" s="1" t="s">
        <v>82</v>
      </c>
      <c r="B56" s="4">
        <v>0</v>
      </c>
      <c r="C56" s="4">
        <v>0.25</v>
      </c>
      <c r="D56" s="4">
        <v>5.5599999999999997E-2</v>
      </c>
      <c r="E56" s="4">
        <v>0</v>
      </c>
      <c r="F56" s="4">
        <v>0</v>
      </c>
      <c r="G56" s="4">
        <v>0.29549999999999998</v>
      </c>
      <c r="H56" s="4">
        <v>0</v>
      </c>
      <c r="I56" s="4">
        <v>0</v>
      </c>
      <c r="J56" s="4">
        <v>0</v>
      </c>
      <c r="K56" s="4">
        <v>0.2</v>
      </c>
      <c r="L56" s="4">
        <v>0</v>
      </c>
      <c r="M56" s="4">
        <v>0.2</v>
      </c>
      <c r="N56" s="4">
        <v>0.4667</v>
      </c>
      <c r="O56" s="4">
        <v>0.23080000000000001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0.33329999999999999</v>
      </c>
      <c r="W56" s="4">
        <v>0</v>
      </c>
      <c r="X56" s="4">
        <v>0</v>
      </c>
      <c r="Y56" s="4">
        <v>0.25</v>
      </c>
      <c r="Z56" s="4">
        <v>0.5</v>
      </c>
      <c r="AA56" s="4">
        <v>0</v>
      </c>
      <c r="AB56" s="4">
        <v>0</v>
      </c>
      <c r="AC56" s="4">
        <v>8.3299999999999999E-2</v>
      </c>
      <c r="AD56" s="4">
        <v>0.22220000000000001</v>
      </c>
      <c r="AE56" s="4">
        <v>0</v>
      </c>
      <c r="AF56" s="4">
        <v>0</v>
      </c>
      <c r="AG56" s="4">
        <v>0</v>
      </c>
      <c r="AH56" s="4">
        <v>0.75</v>
      </c>
      <c r="AI56" s="4">
        <v>6.9000000000000006E-2</v>
      </c>
      <c r="AJ56" s="4">
        <v>0</v>
      </c>
      <c r="AK56" s="4">
        <v>9.0899999999999995E-2</v>
      </c>
      <c r="AL56" s="4">
        <v>0.25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5">
        <v>0.2228</v>
      </c>
    </row>
    <row r="57" spans="1:44" x14ac:dyDescent="0.25">
      <c r="A57" s="1" t="s">
        <v>83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0.156</v>
      </c>
      <c r="AN57" s="4">
        <v>0</v>
      </c>
      <c r="AO57" s="4">
        <v>0</v>
      </c>
      <c r="AP57" s="4">
        <v>0</v>
      </c>
      <c r="AQ57" s="4">
        <v>0</v>
      </c>
      <c r="AR57" s="5">
        <v>0.156</v>
      </c>
    </row>
    <row r="58" spans="1:44" x14ac:dyDescent="0.25">
      <c r="A58" s="1" t="s">
        <v>84</v>
      </c>
      <c r="B58" s="4">
        <v>0.25</v>
      </c>
      <c r="C58" s="4">
        <v>0.33329999999999999</v>
      </c>
      <c r="D58" s="4">
        <v>0.05</v>
      </c>
      <c r="E58" s="4">
        <v>1</v>
      </c>
      <c r="F58" s="4">
        <v>0</v>
      </c>
      <c r="G58" s="4">
        <v>0.3</v>
      </c>
      <c r="H58" s="4">
        <v>0</v>
      </c>
      <c r="I58" s="4">
        <v>0.2</v>
      </c>
      <c r="J58" s="4">
        <v>0</v>
      </c>
      <c r="K58" s="4">
        <v>0</v>
      </c>
      <c r="L58" s="4">
        <v>0</v>
      </c>
      <c r="M58" s="4">
        <v>0</v>
      </c>
      <c r="N58" s="4">
        <v>0.53849999999999998</v>
      </c>
      <c r="O58" s="4">
        <v>0.33329999999999999</v>
      </c>
      <c r="P58" s="4">
        <v>7.6899999999999996E-2</v>
      </c>
      <c r="Q58" s="4">
        <v>0</v>
      </c>
      <c r="R58" s="4">
        <v>0.16669999999999999</v>
      </c>
      <c r="S58" s="4">
        <v>0</v>
      </c>
      <c r="T58" s="4">
        <v>0.22220000000000001</v>
      </c>
      <c r="U58" s="4">
        <v>0</v>
      </c>
      <c r="V58" s="4">
        <v>0</v>
      </c>
      <c r="W58" s="4">
        <v>0</v>
      </c>
      <c r="X58" s="4">
        <v>0</v>
      </c>
      <c r="Y58" s="4">
        <v>0.5</v>
      </c>
      <c r="Z58" s="4">
        <v>0</v>
      </c>
      <c r="AA58" s="4">
        <v>0</v>
      </c>
      <c r="AB58" s="4">
        <v>0</v>
      </c>
      <c r="AC58" s="4">
        <v>0.42859999999999998</v>
      </c>
      <c r="AD58" s="4">
        <v>0.33329999999999999</v>
      </c>
      <c r="AE58" s="4">
        <v>0</v>
      </c>
      <c r="AF58" s="4">
        <v>0</v>
      </c>
      <c r="AG58" s="4">
        <v>1</v>
      </c>
      <c r="AH58" s="4">
        <v>0</v>
      </c>
      <c r="AI58" s="4">
        <v>0</v>
      </c>
      <c r="AJ58" s="4">
        <v>0</v>
      </c>
      <c r="AK58" s="4">
        <v>0.5</v>
      </c>
      <c r="AL58" s="4">
        <v>0.31580000000000003</v>
      </c>
      <c r="AM58" s="4">
        <v>0</v>
      </c>
      <c r="AN58" s="4">
        <v>0.2</v>
      </c>
      <c r="AO58" s="4">
        <v>0.72729999999999995</v>
      </c>
      <c r="AP58" s="4">
        <v>0</v>
      </c>
      <c r="AQ58" s="4">
        <v>0</v>
      </c>
      <c r="AR58" s="5">
        <v>0.30330000000000001</v>
      </c>
    </row>
    <row r="59" spans="1:44" x14ac:dyDescent="0.25">
      <c r="A59" s="1" t="s">
        <v>85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8.8999999999999996E-2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5">
        <v>8.8999999999999996E-2</v>
      </c>
    </row>
    <row r="60" spans="1:44" x14ac:dyDescent="0.25">
      <c r="A60" s="1" t="s">
        <v>86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1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1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5">
        <v>1</v>
      </c>
    </row>
    <row r="61" spans="1:44" x14ac:dyDescent="0.25">
      <c r="A61" s="1" t="s">
        <v>87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3.6799999999999999E-2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1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6.6699999999999995E-2</v>
      </c>
      <c r="AE61" s="4">
        <v>0</v>
      </c>
      <c r="AF61" s="4">
        <v>0</v>
      </c>
      <c r="AG61" s="4">
        <v>0</v>
      </c>
      <c r="AH61" s="4">
        <v>0</v>
      </c>
      <c r="AI61" s="4">
        <v>0.05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5">
        <v>5.4699999999999999E-2</v>
      </c>
    </row>
    <row r="62" spans="1:44" x14ac:dyDescent="0.25">
      <c r="A62" s="1" t="s">
        <v>88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1.12E-2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5">
        <v>1.12E-2</v>
      </c>
    </row>
    <row r="63" spans="1:44" x14ac:dyDescent="0.25">
      <c r="A63" s="1" t="s">
        <v>135</v>
      </c>
      <c r="B63" s="4">
        <v>0</v>
      </c>
      <c r="C63" s="4">
        <v>0</v>
      </c>
      <c r="D63" s="4">
        <v>0.3</v>
      </c>
      <c r="E63" s="4">
        <v>0</v>
      </c>
      <c r="F63" s="4">
        <v>0</v>
      </c>
      <c r="G63" s="4">
        <v>0.16</v>
      </c>
      <c r="H63" s="4">
        <v>0.58330000000000004</v>
      </c>
      <c r="I63" s="4">
        <v>0.5</v>
      </c>
      <c r="J63" s="4">
        <v>0.19189999999999999</v>
      </c>
      <c r="K63" s="4">
        <v>0</v>
      </c>
      <c r="L63" s="4">
        <v>0</v>
      </c>
      <c r="M63" s="4">
        <v>0.53849999999999998</v>
      </c>
      <c r="N63" s="4">
        <v>0.4839</v>
      </c>
      <c r="O63" s="4">
        <v>0.36109999999999998</v>
      </c>
      <c r="P63" s="4">
        <v>0</v>
      </c>
      <c r="Q63" s="4">
        <v>0.1111</v>
      </c>
      <c r="R63" s="4">
        <v>0.1429</v>
      </c>
      <c r="S63" s="4">
        <v>0</v>
      </c>
      <c r="T63" s="4">
        <v>0.375</v>
      </c>
      <c r="U63" s="4">
        <v>0</v>
      </c>
      <c r="V63" s="4">
        <v>8.5699999999999998E-2</v>
      </c>
      <c r="W63" s="4">
        <v>0</v>
      </c>
      <c r="X63" s="4">
        <v>1</v>
      </c>
      <c r="Y63" s="4">
        <v>0.33329999999999999</v>
      </c>
      <c r="Z63" s="4">
        <v>1</v>
      </c>
      <c r="AA63" s="4">
        <v>0</v>
      </c>
      <c r="AB63" s="4">
        <v>0</v>
      </c>
      <c r="AC63" s="4">
        <v>0.36359999999999998</v>
      </c>
      <c r="AD63" s="4">
        <v>0.30559999999999998</v>
      </c>
      <c r="AE63" s="4">
        <v>0</v>
      </c>
      <c r="AF63" s="4">
        <v>0</v>
      </c>
      <c r="AG63" s="4">
        <v>0</v>
      </c>
      <c r="AH63" s="4">
        <v>0</v>
      </c>
      <c r="AI63" s="4">
        <v>6.25E-2</v>
      </c>
      <c r="AJ63" s="4">
        <v>0.1628</v>
      </c>
      <c r="AK63" s="4">
        <v>0</v>
      </c>
      <c r="AL63" s="4">
        <v>0.5</v>
      </c>
      <c r="AM63" s="4">
        <v>0</v>
      </c>
      <c r="AN63" s="4">
        <v>0.33329999999999999</v>
      </c>
      <c r="AO63" s="4">
        <v>1</v>
      </c>
      <c r="AP63" s="4">
        <v>0.6</v>
      </c>
      <c r="AQ63" s="4">
        <v>0</v>
      </c>
      <c r="AR63" s="5">
        <v>0.26050000000000001</v>
      </c>
    </row>
    <row r="64" spans="1:44" x14ac:dyDescent="0.25">
      <c r="A64" s="1" t="s">
        <v>89</v>
      </c>
      <c r="B64" s="4">
        <v>4.4900000000000002E-2</v>
      </c>
      <c r="C64" s="4">
        <v>4.8800000000000003E-2</v>
      </c>
      <c r="D64" s="4">
        <v>0.1149</v>
      </c>
      <c r="E64" s="4">
        <v>0.1</v>
      </c>
      <c r="F64" s="4">
        <v>0.25</v>
      </c>
      <c r="G64" s="4">
        <v>0.1104</v>
      </c>
      <c r="H64" s="4">
        <v>0.4</v>
      </c>
      <c r="I64" s="4">
        <v>0.16669999999999999</v>
      </c>
      <c r="J64" s="4">
        <v>8.7599999999999997E-2</v>
      </c>
      <c r="K64" s="4">
        <v>0.3</v>
      </c>
      <c r="L64" s="4">
        <v>0</v>
      </c>
      <c r="M64" s="4">
        <v>0.61539999999999995</v>
      </c>
      <c r="N64" s="4">
        <v>5.8799999999999998E-2</v>
      </c>
      <c r="O64" s="4">
        <v>0.125</v>
      </c>
      <c r="P64" s="4">
        <v>0.219</v>
      </c>
      <c r="Q64" s="4">
        <v>0.26669999999999999</v>
      </c>
      <c r="R64" s="4">
        <v>0.2326</v>
      </c>
      <c r="S64" s="4">
        <v>0.122</v>
      </c>
      <c r="T64" s="4">
        <v>7.1400000000000005E-2</v>
      </c>
      <c r="U64" s="4">
        <v>0</v>
      </c>
      <c r="V64" s="4">
        <v>0.1019</v>
      </c>
      <c r="W64" s="4">
        <v>0</v>
      </c>
      <c r="X64" s="4">
        <v>0</v>
      </c>
      <c r="Y64" s="4">
        <v>0.4839</v>
      </c>
      <c r="Z64" s="4">
        <v>0.3846</v>
      </c>
      <c r="AA64" s="4">
        <v>5.2600000000000001E-2</v>
      </c>
      <c r="AB64" s="4">
        <v>0.17330000000000001</v>
      </c>
      <c r="AC64" s="4">
        <v>0.26090000000000002</v>
      </c>
      <c r="AD64" s="4">
        <v>0.25259999999999999</v>
      </c>
      <c r="AE64" s="4">
        <v>0.57140000000000002</v>
      </c>
      <c r="AF64" s="4">
        <v>0</v>
      </c>
      <c r="AG64" s="4">
        <v>0</v>
      </c>
      <c r="AH64" s="4">
        <v>0.85709999999999997</v>
      </c>
      <c r="AI64" s="4">
        <v>0.13039999999999999</v>
      </c>
      <c r="AJ64" s="4">
        <v>0.1176</v>
      </c>
      <c r="AK64" s="4">
        <v>0.18179999999999999</v>
      </c>
      <c r="AL64" s="4">
        <v>0.39290000000000003</v>
      </c>
      <c r="AM64" s="4">
        <v>0</v>
      </c>
      <c r="AN64" s="4">
        <v>0.1071</v>
      </c>
      <c r="AO64" s="4">
        <v>0.28570000000000001</v>
      </c>
      <c r="AP64" s="4">
        <v>0.1429</v>
      </c>
      <c r="AQ64" s="4">
        <v>0.2</v>
      </c>
      <c r="AR64" s="5">
        <v>0.16880000000000001</v>
      </c>
    </row>
    <row r="65" spans="1:44" x14ac:dyDescent="0.25">
      <c r="A65" s="1" t="s">
        <v>90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5.7299999999999997E-2</v>
      </c>
      <c r="H65" s="4">
        <v>0</v>
      </c>
      <c r="I65" s="4">
        <v>0</v>
      </c>
      <c r="J65" s="4">
        <v>3.4500000000000003E-2</v>
      </c>
      <c r="K65" s="4">
        <v>0</v>
      </c>
      <c r="L65" s="4">
        <v>0</v>
      </c>
      <c r="M65" s="4">
        <v>0</v>
      </c>
      <c r="N65" s="4">
        <v>0.18290000000000001</v>
      </c>
      <c r="O65" s="4">
        <v>0</v>
      </c>
      <c r="P65" s="4">
        <v>0.1212</v>
      </c>
      <c r="Q65" s="4">
        <v>0</v>
      </c>
      <c r="R65" s="4">
        <v>5.7099999999999998E-2</v>
      </c>
      <c r="S65" s="4">
        <v>0.2</v>
      </c>
      <c r="T65" s="4">
        <v>0.15790000000000001</v>
      </c>
      <c r="U65" s="4">
        <v>0</v>
      </c>
      <c r="V65" s="4">
        <v>0.1333</v>
      </c>
      <c r="W65" s="4">
        <v>0</v>
      </c>
      <c r="X65" s="4">
        <v>7.1400000000000005E-2</v>
      </c>
      <c r="Y65" s="4">
        <v>0</v>
      </c>
      <c r="Z65" s="4">
        <v>0</v>
      </c>
      <c r="AA65" s="4">
        <v>0</v>
      </c>
      <c r="AB65" s="4">
        <v>0.33329999999999999</v>
      </c>
      <c r="AC65" s="4">
        <v>0</v>
      </c>
      <c r="AD65" s="4">
        <v>7.5800000000000006E-2</v>
      </c>
      <c r="AE65" s="4">
        <v>0</v>
      </c>
      <c r="AF65" s="4">
        <v>0</v>
      </c>
      <c r="AG65" s="4">
        <v>0</v>
      </c>
      <c r="AH65" s="4">
        <v>0</v>
      </c>
      <c r="AI65" s="4">
        <v>9.0899999999999995E-2</v>
      </c>
      <c r="AJ65" s="4">
        <v>0</v>
      </c>
      <c r="AK65" s="4">
        <v>0</v>
      </c>
      <c r="AL65" s="4">
        <v>0</v>
      </c>
      <c r="AM65" s="4">
        <v>0</v>
      </c>
      <c r="AN65" s="4">
        <v>0.1176</v>
      </c>
      <c r="AO65" s="4">
        <v>0</v>
      </c>
      <c r="AP65" s="4">
        <v>0</v>
      </c>
      <c r="AQ65" s="4">
        <v>0</v>
      </c>
      <c r="AR65" s="5">
        <v>7.4700000000000003E-2</v>
      </c>
    </row>
    <row r="66" spans="1:44" x14ac:dyDescent="0.25">
      <c r="A66" s="1" t="s">
        <v>91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6.6699999999999995E-2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5">
        <v>6.6699999999999995E-2</v>
      </c>
    </row>
    <row r="67" spans="1:44" x14ac:dyDescent="0.25">
      <c r="A67" s="1" t="s">
        <v>92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8.3299999999999999E-2</v>
      </c>
      <c r="AN67" s="4">
        <v>0</v>
      </c>
      <c r="AO67" s="4">
        <v>0</v>
      </c>
      <c r="AP67" s="4">
        <v>0</v>
      </c>
      <c r="AQ67" s="4">
        <v>0</v>
      </c>
      <c r="AR67" s="5">
        <v>8.3299999999999999E-2</v>
      </c>
    </row>
    <row r="68" spans="1:44" x14ac:dyDescent="0.25">
      <c r="A68" s="1" t="s">
        <v>93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8.43E-2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5">
        <v>8.43E-2</v>
      </c>
    </row>
    <row r="69" spans="1:44" x14ac:dyDescent="0.25">
      <c r="A69" s="1" t="s">
        <v>94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2.9600000000000001E-2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5">
        <v>2.9600000000000001E-2</v>
      </c>
    </row>
    <row r="70" spans="1:44" x14ac:dyDescent="0.25">
      <c r="A70" s="1" t="s">
        <v>95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5">
        <v>0</v>
      </c>
    </row>
    <row r="71" spans="1:44" x14ac:dyDescent="0.25">
      <c r="A71" s="1" t="s">
        <v>96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1.14E-2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0.15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5">
        <v>3.6999999999999998E-2</v>
      </c>
    </row>
    <row r="72" spans="1:44" x14ac:dyDescent="0.25">
      <c r="A72" s="1" t="s">
        <v>136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1.32E-2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0.75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1</v>
      </c>
      <c r="AE72" s="4">
        <v>0</v>
      </c>
      <c r="AF72" s="4">
        <v>0</v>
      </c>
      <c r="AG72" s="4">
        <v>0</v>
      </c>
      <c r="AH72" s="4">
        <v>0</v>
      </c>
      <c r="AI72" s="4">
        <v>0.36840000000000001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5">
        <v>0.1875</v>
      </c>
    </row>
    <row r="73" spans="1:44" x14ac:dyDescent="0.25">
      <c r="A73" s="1" t="s">
        <v>97</v>
      </c>
      <c r="B73" s="4">
        <v>0</v>
      </c>
      <c r="C73" s="4">
        <v>0.16669999999999999</v>
      </c>
      <c r="D73" s="4">
        <v>0</v>
      </c>
      <c r="E73" s="4">
        <v>0</v>
      </c>
      <c r="F73" s="4">
        <v>0</v>
      </c>
      <c r="G73" s="4">
        <v>0.15790000000000001</v>
      </c>
      <c r="H73" s="4">
        <v>0</v>
      </c>
      <c r="I73" s="4">
        <v>0</v>
      </c>
      <c r="J73" s="4">
        <v>0.16669999999999999</v>
      </c>
      <c r="K73" s="4">
        <v>0</v>
      </c>
      <c r="L73" s="4">
        <v>0</v>
      </c>
      <c r="M73" s="4">
        <v>0</v>
      </c>
      <c r="N73" s="4">
        <v>0.1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0.15379999999999999</v>
      </c>
      <c r="U73" s="4">
        <v>0</v>
      </c>
      <c r="V73" s="4">
        <v>0</v>
      </c>
      <c r="W73" s="4">
        <v>0</v>
      </c>
      <c r="X73" s="4">
        <v>0</v>
      </c>
      <c r="Y73" s="4">
        <v>0.33329999999999999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0.1111</v>
      </c>
      <c r="AO73" s="4">
        <v>0</v>
      </c>
      <c r="AP73" s="4">
        <v>0</v>
      </c>
      <c r="AQ73" s="4">
        <v>0</v>
      </c>
      <c r="AR73" s="5">
        <v>0.127</v>
      </c>
    </row>
    <row r="74" spans="1:44" x14ac:dyDescent="0.25">
      <c r="A74" s="1" t="s">
        <v>98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3.9600000000000003E-2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5">
        <v>3.9600000000000003E-2</v>
      </c>
    </row>
    <row r="75" spans="1:44" x14ac:dyDescent="0.25">
      <c r="A75" s="1" t="s">
        <v>137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6.3500000000000001E-2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5">
        <v>6.3500000000000001E-2</v>
      </c>
    </row>
    <row r="76" spans="1:44" x14ac:dyDescent="0.25">
      <c r="A76" s="1" t="s">
        <v>99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0.5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0.63639999999999997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0.1</v>
      </c>
      <c r="AR76" s="5">
        <v>0.4</v>
      </c>
    </row>
    <row r="77" spans="1:44" x14ac:dyDescent="0.25">
      <c r="A77" s="1" t="s">
        <v>100</v>
      </c>
      <c r="B77" s="4">
        <v>0.15909999999999999</v>
      </c>
      <c r="C77" s="4">
        <v>0.1628</v>
      </c>
      <c r="D77" s="4">
        <v>0.12920000000000001</v>
      </c>
      <c r="E77" s="4">
        <v>9.0899999999999995E-2</v>
      </c>
      <c r="F77" s="4">
        <v>0.375</v>
      </c>
      <c r="G77" s="4">
        <v>9.4299999999999995E-2</v>
      </c>
      <c r="H77" s="4">
        <v>0</v>
      </c>
      <c r="I77" s="4">
        <v>0.24</v>
      </c>
      <c r="J77" s="4">
        <v>0</v>
      </c>
      <c r="K77" s="4">
        <v>0.22220000000000001</v>
      </c>
      <c r="L77" s="4">
        <v>9.0899999999999995E-2</v>
      </c>
      <c r="M77" s="4">
        <v>0</v>
      </c>
      <c r="N77" s="4">
        <v>0.50970000000000004</v>
      </c>
      <c r="O77" s="4">
        <v>0.34429999999999999</v>
      </c>
      <c r="P77" s="4">
        <v>9.7699999999999995E-2</v>
      </c>
      <c r="Q77" s="4">
        <v>0</v>
      </c>
      <c r="R77" s="4">
        <v>0.127</v>
      </c>
      <c r="S77" s="4">
        <v>0</v>
      </c>
      <c r="T77" s="4">
        <v>7.46E-2</v>
      </c>
      <c r="U77" s="4">
        <v>0.16669999999999999</v>
      </c>
      <c r="V77" s="4">
        <v>0</v>
      </c>
      <c r="W77" s="4">
        <v>0</v>
      </c>
      <c r="X77" s="4">
        <v>0</v>
      </c>
      <c r="Y77" s="4">
        <v>0.33329999999999999</v>
      </c>
      <c r="Z77" s="4">
        <v>0.16669999999999999</v>
      </c>
      <c r="AA77" s="4">
        <v>0.33329999999999999</v>
      </c>
      <c r="AB77" s="4">
        <v>1</v>
      </c>
      <c r="AC77" s="4">
        <v>0.18920000000000001</v>
      </c>
      <c r="AD77" s="4">
        <v>0.25829999999999997</v>
      </c>
      <c r="AE77" s="4">
        <v>0.1351</v>
      </c>
      <c r="AF77" s="4">
        <v>0</v>
      </c>
      <c r="AG77" s="4">
        <v>0.7</v>
      </c>
      <c r="AH77" s="4">
        <v>0.4</v>
      </c>
      <c r="AI77" s="4">
        <v>0.1</v>
      </c>
      <c r="AJ77" s="4">
        <v>0.13730000000000001</v>
      </c>
      <c r="AK77" s="4">
        <v>9.0899999999999995E-2</v>
      </c>
      <c r="AL77" s="4">
        <v>0.21049999999999999</v>
      </c>
      <c r="AM77" s="4">
        <v>0</v>
      </c>
      <c r="AN77" s="4">
        <v>0.30430000000000001</v>
      </c>
      <c r="AO77" s="4">
        <v>0.47370000000000001</v>
      </c>
      <c r="AP77" s="4">
        <v>0.27589999999999998</v>
      </c>
      <c r="AQ77" s="4">
        <v>0.17069999999999999</v>
      </c>
      <c r="AR77" s="5">
        <v>0.2157</v>
      </c>
    </row>
    <row r="78" spans="1:44" x14ac:dyDescent="0.25">
      <c r="A78" s="1" t="s">
        <v>101</v>
      </c>
      <c r="B78" s="4">
        <v>0</v>
      </c>
      <c r="C78" s="4">
        <v>0</v>
      </c>
      <c r="D78" s="4">
        <v>0.66669999999999996</v>
      </c>
      <c r="E78" s="4">
        <v>0</v>
      </c>
      <c r="F78" s="4">
        <v>0</v>
      </c>
      <c r="G78" s="4">
        <v>7.4099999999999999E-2</v>
      </c>
      <c r="H78" s="4">
        <v>0</v>
      </c>
      <c r="I78" s="4">
        <v>1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0.21429999999999999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8.6999999999999994E-2</v>
      </c>
      <c r="AR78" s="5">
        <v>9.9699999999999997E-2</v>
      </c>
    </row>
    <row r="79" spans="1:44" x14ac:dyDescent="0.25">
      <c r="A79" s="1" t="s">
        <v>102</v>
      </c>
      <c r="B79" s="4">
        <v>0.2</v>
      </c>
      <c r="C79" s="4">
        <v>0</v>
      </c>
      <c r="D79" s="4">
        <v>8.5699999999999998E-2</v>
      </c>
      <c r="E79" s="4">
        <v>0</v>
      </c>
      <c r="F79" s="4">
        <v>0</v>
      </c>
      <c r="G79" s="4">
        <v>0</v>
      </c>
      <c r="H79" s="4">
        <v>0</v>
      </c>
      <c r="I79" s="4">
        <v>0.44440000000000002</v>
      </c>
      <c r="J79" s="4">
        <v>0</v>
      </c>
      <c r="K79" s="4">
        <v>0.5</v>
      </c>
      <c r="L79" s="4">
        <v>0</v>
      </c>
      <c r="M79" s="4">
        <v>0</v>
      </c>
      <c r="N79" s="4">
        <v>0.63160000000000005</v>
      </c>
      <c r="O79" s="4">
        <v>0.16669999999999999</v>
      </c>
      <c r="P79" s="4">
        <v>0.1429</v>
      </c>
      <c r="Q79" s="4">
        <v>0</v>
      </c>
      <c r="R79" s="4">
        <v>7.6899999999999996E-2</v>
      </c>
      <c r="S79" s="4">
        <v>0</v>
      </c>
      <c r="T79" s="4">
        <v>0.125</v>
      </c>
      <c r="U79" s="4">
        <v>0</v>
      </c>
      <c r="V79" s="4">
        <v>0</v>
      </c>
      <c r="W79" s="4">
        <v>0</v>
      </c>
      <c r="X79" s="4">
        <v>0</v>
      </c>
      <c r="Y79" s="4">
        <v>1</v>
      </c>
      <c r="Z79" s="4">
        <v>0</v>
      </c>
      <c r="AA79" s="4">
        <v>0</v>
      </c>
      <c r="AB79" s="4">
        <v>0</v>
      </c>
      <c r="AC79" s="4">
        <v>0.22220000000000001</v>
      </c>
      <c r="AD79" s="4">
        <v>0.37040000000000001</v>
      </c>
      <c r="AE79" s="4">
        <v>0</v>
      </c>
      <c r="AF79" s="4">
        <v>0</v>
      </c>
      <c r="AG79" s="4">
        <v>0</v>
      </c>
      <c r="AH79" s="4">
        <v>0.6</v>
      </c>
      <c r="AI79" s="4">
        <v>0</v>
      </c>
      <c r="AJ79" s="4">
        <v>0.13639999999999999</v>
      </c>
      <c r="AK79" s="4">
        <v>0.21429999999999999</v>
      </c>
      <c r="AL79" s="4">
        <v>0.2727</v>
      </c>
      <c r="AM79" s="4">
        <v>0</v>
      </c>
      <c r="AN79" s="4">
        <v>0.18179999999999999</v>
      </c>
      <c r="AO79" s="4">
        <v>0</v>
      </c>
      <c r="AP79" s="4">
        <v>0.33329999999999999</v>
      </c>
      <c r="AQ79" s="4">
        <v>0</v>
      </c>
      <c r="AR79" s="5">
        <v>0.25840000000000002</v>
      </c>
    </row>
    <row r="80" spans="1:44" x14ac:dyDescent="0.25">
      <c r="A80" s="1" t="s">
        <v>103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3.3399999999999999E-2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5">
        <v>3.3399999999999999E-2</v>
      </c>
    </row>
    <row r="81" spans="1:44" x14ac:dyDescent="0.25">
      <c r="A81" s="1" t="s">
        <v>104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4.4400000000000002E-2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5">
        <v>4.4400000000000002E-2</v>
      </c>
    </row>
    <row r="82" spans="1:44" x14ac:dyDescent="0.25">
      <c r="A82" s="1" t="s">
        <v>105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2.7799999999999998E-2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5">
        <v>2.7799999999999998E-2</v>
      </c>
    </row>
    <row r="83" spans="1:44" x14ac:dyDescent="0.25">
      <c r="A83" s="1" t="s">
        <v>106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2.58E-2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5">
        <v>2.58E-2</v>
      </c>
    </row>
    <row r="84" spans="1:44" x14ac:dyDescent="0.25">
      <c r="A84" s="1" t="s">
        <v>107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7.8399999999999997E-2</v>
      </c>
      <c r="AN84" s="4">
        <v>0</v>
      </c>
      <c r="AO84" s="4">
        <v>0</v>
      </c>
      <c r="AP84" s="4">
        <v>0</v>
      </c>
      <c r="AQ84" s="4">
        <v>0</v>
      </c>
      <c r="AR84" s="5">
        <v>7.8399999999999997E-2</v>
      </c>
    </row>
    <row r="85" spans="1:44" x14ac:dyDescent="0.25">
      <c r="A85" s="1" t="s">
        <v>108</v>
      </c>
      <c r="B85" s="4">
        <v>0</v>
      </c>
      <c r="C85" s="4">
        <v>0</v>
      </c>
      <c r="D85" s="4">
        <v>8.3299999999999999E-2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0.5</v>
      </c>
      <c r="P85" s="4">
        <v>0.33329999999999999</v>
      </c>
      <c r="Q85" s="4">
        <v>0</v>
      </c>
      <c r="R85" s="4">
        <v>4.5499999999999999E-2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0.1923</v>
      </c>
      <c r="Z85" s="4">
        <v>0</v>
      </c>
      <c r="AA85" s="4">
        <v>0</v>
      </c>
      <c r="AB85" s="4">
        <v>0</v>
      </c>
      <c r="AC85" s="4">
        <v>0</v>
      </c>
      <c r="AD85" s="4">
        <v>0.44190000000000002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1</v>
      </c>
      <c r="AK85" s="4">
        <v>0</v>
      </c>
      <c r="AL85" s="4">
        <v>5.2600000000000001E-2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5">
        <v>0.28660000000000002</v>
      </c>
    </row>
    <row r="86" spans="1:44" x14ac:dyDescent="0.25">
      <c r="A86" s="1" t="s">
        <v>138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4.8899999999999999E-2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5">
        <v>4.8899999999999999E-2</v>
      </c>
    </row>
    <row r="87" spans="1:44" x14ac:dyDescent="0.25">
      <c r="A87" s="1" t="s">
        <v>109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2.3699999999999999E-2</v>
      </c>
      <c r="H87" s="4">
        <v>0</v>
      </c>
      <c r="I87" s="4">
        <v>0</v>
      </c>
      <c r="J87" s="4">
        <v>0.33329999999999999</v>
      </c>
      <c r="K87" s="4">
        <v>0</v>
      </c>
      <c r="L87" s="4">
        <v>0</v>
      </c>
      <c r="M87" s="4">
        <v>0</v>
      </c>
      <c r="N87" s="4">
        <v>0.32</v>
      </c>
      <c r="O87" s="4">
        <v>0.77780000000000005</v>
      </c>
      <c r="P87" s="4">
        <v>0.18179999999999999</v>
      </c>
      <c r="Q87" s="4">
        <v>0.18179999999999999</v>
      </c>
      <c r="R87" s="4">
        <v>0</v>
      </c>
      <c r="S87" s="4">
        <v>0</v>
      </c>
      <c r="T87" s="4">
        <v>0</v>
      </c>
      <c r="U87" s="4">
        <v>0</v>
      </c>
      <c r="V87" s="4">
        <v>0.3649</v>
      </c>
      <c r="W87" s="4">
        <v>0</v>
      </c>
      <c r="X87" s="4">
        <v>0.4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0.90910000000000002</v>
      </c>
      <c r="AE87" s="4">
        <v>0.5</v>
      </c>
      <c r="AF87" s="4">
        <v>0</v>
      </c>
      <c r="AG87" s="4">
        <v>0</v>
      </c>
      <c r="AH87" s="4">
        <v>0</v>
      </c>
      <c r="AI87" s="4">
        <v>7.2700000000000001E-2</v>
      </c>
      <c r="AJ87" s="4">
        <v>0</v>
      </c>
      <c r="AK87" s="4">
        <v>0</v>
      </c>
      <c r="AL87" s="4">
        <v>0</v>
      </c>
      <c r="AM87" s="4">
        <v>1</v>
      </c>
      <c r="AN87" s="4">
        <v>0</v>
      </c>
      <c r="AO87" s="4">
        <v>0</v>
      </c>
      <c r="AP87" s="4">
        <v>0</v>
      </c>
      <c r="AQ87" s="4">
        <v>0</v>
      </c>
      <c r="AR87" s="5">
        <v>0.17799999999999999</v>
      </c>
    </row>
    <row r="88" spans="1:44" x14ac:dyDescent="0.25">
      <c r="A88" s="1" t="s">
        <v>110</v>
      </c>
      <c r="B88" s="4">
        <v>0</v>
      </c>
      <c r="C88" s="4">
        <v>0.2</v>
      </c>
      <c r="D88" s="4">
        <v>0.25</v>
      </c>
      <c r="E88" s="4">
        <v>0</v>
      </c>
      <c r="F88" s="4">
        <v>0</v>
      </c>
      <c r="G88" s="4">
        <v>8.4199999999999997E-2</v>
      </c>
      <c r="H88" s="4">
        <v>0.3</v>
      </c>
      <c r="I88" s="4">
        <v>0</v>
      </c>
      <c r="J88" s="4">
        <v>4.3900000000000002E-2</v>
      </c>
      <c r="K88" s="4">
        <v>0.33329999999999999</v>
      </c>
      <c r="L88" s="4">
        <v>0</v>
      </c>
      <c r="M88" s="4">
        <v>0</v>
      </c>
      <c r="N88" s="4">
        <v>0.40820000000000001</v>
      </c>
      <c r="O88" s="4">
        <v>0.28000000000000003</v>
      </c>
      <c r="P88" s="4">
        <v>0</v>
      </c>
      <c r="Q88" s="4">
        <v>0.125</v>
      </c>
      <c r="R88" s="4">
        <v>0.16669999999999999</v>
      </c>
      <c r="S88" s="4">
        <v>4.7600000000000003E-2</v>
      </c>
      <c r="T88" s="4">
        <v>0.1923</v>
      </c>
      <c r="U88" s="4">
        <v>0</v>
      </c>
      <c r="V88" s="4">
        <v>0.3548</v>
      </c>
      <c r="W88" s="4">
        <v>0</v>
      </c>
      <c r="X88" s="4">
        <v>0.6</v>
      </c>
      <c r="Y88" s="4">
        <v>0</v>
      </c>
      <c r="Z88" s="4">
        <v>0</v>
      </c>
      <c r="AA88" s="4">
        <v>0</v>
      </c>
      <c r="AB88" s="4">
        <v>0</v>
      </c>
      <c r="AC88" s="4">
        <v>0.33329999999999999</v>
      </c>
      <c r="AD88" s="4">
        <v>0.13639999999999999</v>
      </c>
      <c r="AE88" s="4">
        <v>0</v>
      </c>
      <c r="AF88" s="4">
        <v>0</v>
      </c>
      <c r="AG88" s="4">
        <v>0</v>
      </c>
      <c r="AH88" s="4">
        <v>0</v>
      </c>
      <c r="AI88" s="4">
        <v>5.3600000000000002E-2</v>
      </c>
      <c r="AJ88" s="4">
        <v>0</v>
      </c>
      <c r="AK88" s="4">
        <v>0</v>
      </c>
      <c r="AL88" s="4">
        <v>0</v>
      </c>
      <c r="AM88" s="4">
        <v>0</v>
      </c>
      <c r="AN88" s="4">
        <v>0.20830000000000001</v>
      </c>
      <c r="AO88" s="4">
        <v>0</v>
      </c>
      <c r="AP88" s="4">
        <v>8.3299999999999999E-2</v>
      </c>
      <c r="AQ88" s="4">
        <v>0</v>
      </c>
      <c r="AR88" s="5">
        <v>0.14549999999999999</v>
      </c>
    </row>
    <row r="89" spans="1:44" x14ac:dyDescent="0.25">
      <c r="A89" s="1" t="s">
        <v>111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6.1400000000000003E-2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5">
        <v>6.1400000000000003E-2</v>
      </c>
    </row>
    <row r="90" spans="1:44" x14ac:dyDescent="0.25">
      <c r="A90" s="1" t="s">
        <v>112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5">
        <v>0</v>
      </c>
    </row>
    <row r="91" spans="1:44" x14ac:dyDescent="0.25">
      <c r="A91" s="1" t="s">
        <v>113</v>
      </c>
      <c r="B91" s="4">
        <v>0</v>
      </c>
      <c r="C91" s="4">
        <v>0.16669999999999999</v>
      </c>
      <c r="D91" s="4">
        <v>0</v>
      </c>
      <c r="E91" s="4">
        <v>0</v>
      </c>
      <c r="F91" s="4">
        <v>0</v>
      </c>
      <c r="G91" s="4">
        <v>2.8199999999999999E-2</v>
      </c>
      <c r="H91" s="4">
        <v>0</v>
      </c>
      <c r="I91" s="4">
        <v>0</v>
      </c>
      <c r="J91" s="4">
        <v>0</v>
      </c>
      <c r="K91" s="4">
        <v>0.22220000000000001</v>
      </c>
      <c r="L91" s="4">
        <v>0</v>
      </c>
      <c r="M91" s="4">
        <v>0</v>
      </c>
      <c r="N91" s="4">
        <v>0.15379999999999999</v>
      </c>
      <c r="O91" s="4">
        <v>0</v>
      </c>
      <c r="P91" s="4">
        <v>0</v>
      </c>
      <c r="Q91" s="4">
        <v>0</v>
      </c>
      <c r="R91" s="4">
        <v>8.3299999999999999E-2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0.1905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5">
        <v>6.2700000000000006E-2</v>
      </c>
    </row>
    <row r="92" spans="1:44" x14ac:dyDescent="0.25">
      <c r="A92" s="1" t="s">
        <v>114</v>
      </c>
      <c r="B92" s="4">
        <v>0</v>
      </c>
      <c r="C92" s="4">
        <v>0</v>
      </c>
      <c r="D92" s="4">
        <v>0</v>
      </c>
      <c r="E92" s="4">
        <v>0.2</v>
      </c>
      <c r="F92" s="4">
        <v>0</v>
      </c>
      <c r="G92" s="4">
        <v>5.8099999999999999E-2</v>
      </c>
      <c r="H92" s="4">
        <v>0</v>
      </c>
      <c r="I92" s="4">
        <v>1</v>
      </c>
      <c r="J92" s="4">
        <v>0</v>
      </c>
      <c r="K92" s="4">
        <v>0.2</v>
      </c>
      <c r="L92" s="4">
        <v>0</v>
      </c>
      <c r="M92" s="4">
        <v>0</v>
      </c>
      <c r="N92" s="4">
        <v>0.16</v>
      </c>
      <c r="O92" s="4">
        <v>0</v>
      </c>
      <c r="P92" s="4">
        <v>0</v>
      </c>
      <c r="Q92" s="4">
        <v>0</v>
      </c>
      <c r="R92" s="4">
        <v>0.22220000000000001</v>
      </c>
      <c r="S92" s="4">
        <v>0</v>
      </c>
      <c r="T92" s="4">
        <v>0.25</v>
      </c>
      <c r="U92" s="4">
        <v>7.1400000000000005E-2</v>
      </c>
      <c r="V92" s="4">
        <v>0</v>
      </c>
      <c r="W92" s="4">
        <v>0</v>
      </c>
      <c r="X92" s="4">
        <v>0.125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0.28570000000000001</v>
      </c>
      <c r="AO92" s="4">
        <v>0</v>
      </c>
      <c r="AP92" s="4">
        <v>0</v>
      </c>
      <c r="AQ92" s="4">
        <v>0</v>
      </c>
      <c r="AR92" s="5">
        <v>0.1183</v>
      </c>
    </row>
    <row r="93" spans="1:44" x14ac:dyDescent="0.25">
      <c r="A93" s="1" t="s">
        <v>115</v>
      </c>
      <c r="B93" s="4">
        <v>0.125</v>
      </c>
      <c r="C93" s="4">
        <v>7.1400000000000005E-2</v>
      </c>
      <c r="D93" s="4">
        <v>0</v>
      </c>
      <c r="E93" s="4">
        <v>0</v>
      </c>
      <c r="F93" s="4">
        <v>0</v>
      </c>
      <c r="G93" s="4">
        <v>4.7300000000000002E-2</v>
      </c>
      <c r="H93" s="4">
        <v>0</v>
      </c>
      <c r="I93" s="4">
        <v>0</v>
      </c>
      <c r="J93" s="4">
        <v>0.13789999999999999</v>
      </c>
      <c r="K93" s="4">
        <v>0.5</v>
      </c>
      <c r="L93" s="4">
        <v>0</v>
      </c>
      <c r="M93" s="4">
        <v>0</v>
      </c>
      <c r="N93" s="4">
        <v>0.15629999999999999</v>
      </c>
      <c r="O93" s="4">
        <v>0</v>
      </c>
      <c r="P93" s="4">
        <v>0.1111</v>
      </c>
      <c r="Q93" s="4">
        <v>0</v>
      </c>
      <c r="R93" s="4">
        <v>0.2</v>
      </c>
      <c r="S93" s="4">
        <v>0</v>
      </c>
      <c r="T93" s="4">
        <v>8.3299999999999999E-2</v>
      </c>
      <c r="U93" s="4">
        <v>0</v>
      </c>
      <c r="V93" s="4">
        <v>0.5</v>
      </c>
      <c r="W93" s="4">
        <v>0</v>
      </c>
      <c r="X93" s="4">
        <v>0.1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0.33329999999999999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0.33329999999999999</v>
      </c>
      <c r="AM93" s="4">
        <v>0</v>
      </c>
      <c r="AN93" s="4">
        <v>0.1905</v>
      </c>
      <c r="AO93" s="4">
        <v>0</v>
      </c>
      <c r="AP93" s="4">
        <v>0</v>
      </c>
      <c r="AQ93" s="4">
        <v>0</v>
      </c>
      <c r="AR93" s="5">
        <v>0.10440000000000001</v>
      </c>
    </row>
    <row r="94" spans="1:44" x14ac:dyDescent="0.25">
      <c r="A94" s="1" t="s">
        <v>116</v>
      </c>
      <c r="B94" s="4">
        <v>0</v>
      </c>
      <c r="C94" s="4">
        <v>0.5</v>
      </c>
      <c r="D94" s="4">
        <v>0.33329999999999999</v>
      </c>
      <c r="E94" s="4">
        <v>0</v>
      </c>
      <c r="F94" s="4">
        <v>0</v>
      </c>
      <c r="G94" s="4">
        <v>0.39679999999999999</v>
      </c>
      <c r="H94" s="4">
        <v>0</v>
      </c>
      <c r="I94" s="4">
        <v>0.83330000000000004</v>
      </c>
      <c r="J94" s="4">
        <v>0.1027</v>
      </c>
      <c r="K94" s="4">
        <v>1</v>
      </c>
      <c r="L94" s="4">
        <v>0</v>
      </c>
      <c r="M94" s="4">
        <v>0</v>
      </c>
      <c r="N94" s="4">
        <v>0.30559999999999998</v>
      </c>
      <c r="O94" s="4">
        <v>0.37040000000000001</v>
      </c>
      <c r="P94" s="4">
        <v>0.1163</v>
      </c>
      <c r="Q94" s="4">
        <v>0.26319999999999999</v>
      </c>
      <c r="R94" s="4">
        <v>0.6</v>
      </c>
      <c r="S94" s="4">
        <v>0.5</v>
      </c>
      <c r="T94" s="4">
        <v>0.3</v>
      </c>
      <c r="U94" s="4">
        <v>0</v>
      </c>
      <c r="V94" s="4">
        <v>0.29110000000000003</v>
      </c>
      <c r="W94" s="4">
        <v>0</v>
      </c>
      <c r="X94" s="4">
        <v>0.125</v>
      </c>
      <c r="Y94" s="4">
        <v>0</v>
      </c>
      <c r="Z94" s="4">
        <v>0</v>
      </c>
      <c r="AA94" s="4">
        <v>0</v>
      </c>
      <c r="AB94" s="4">
        <v>0</v>
      </c>
      <c r="AC94" s="4">
        <v>0.16669999999999999</v>
      </c>
      <c r="AD94" s="4">
        <v>0.61539999999999995</v>
      </c>
      <c r="AE94" s="4">
        <v>0</v>
      </c>
      <c r="AF94" s="4">
        <v>0</v>
      </c>
      <c r="AG94" s="4">
        <v>0</v>
      </c>
      <c r="AH94" s="4">
        <v>0</v>
      </c>
      <c r="AI94" s="4">
        <v>0.1739</v>
      </c>
      <c r="AJ94" s="4">
        <v>0.16669999999999999</v>
      </c>
      <c r="AK94" s="4">
        <v>0.5</v>
      </c>
      <c r="AL94" s="4">
        <v>0</v>
      </c>
      <c r="AM94" s="4">
        <v>0</v>
      </c>
      <c r="AN94" s="4">
        <v>0.70589999999999997</v>
      </c>
      <c r="AO94" s="4">
        <v>0</v>
      </c>
      <c r="AP94" s="4">
        <v>1</v>
      </c>
      <c r="AQ94" s="4">
        <v>0</v>
      </c>
      <c r="AR94" s="5">
        <v>0.29199999999999998</v>
      </c>
    </row>
    <row r="95" spans="1:44" s="1" customFormat="1" x14ac:dyDescent="0.25">
      <c r="A95" s="1" t="s">
        <v>38</v>
      </c>
      <c r="B95" s="5">
        <v>0.1094</v>
      </c>
      <c r="C95" s="5">
        <v>0.14330000000000001</v>
      </c>
      <c r="D95" s="5">
        <v>0.1552</v>
      </c>
      <c r="E95" s="5">
        <v>8.0699999999999994E-2</v>
      </c>
      <c r="F95" s="5">
        <v>0.37840000000000001</v>
      </c>
      <c r="G95" s="5">
        <v>4.4999999999999998E-2</v>
      </c>
      <c r="H95" s="5">
        <v>0.25740000000000002</v>
      </c>
      <c r="I95" s="5">
        <v>0.30809999999999998</v>
      </c>
      <c r="J95" s="5">
        <v>0.1041</v>
      </c>
      <c r="K95" s="5">
        <v>0.27539999999999998</v>
      </c>
      <c r="L95" s="5">
        <v>0.13930000000000001</v>
      </c>
      <c r="M95" s="5">
        <v>0.56520000000000004</v>
      </c>
      <c r="N95" s="5">
        <v>0.34420000000000001</v>
      </c>
      <c r="O95" s="5">
        <v>0.29399999999999998</v>
      </c>
      <c r="P95" s="5">
        <v>8.5199999999999998E-2</v>
      </c>
      <c r="Q95" s="5">
        <v>0.15970000000000001</v>
      </c>
      <c r="R95" s="5">
        <v>0.13089999999999999</v>
      </c>
      <c r="S95" s="5">
        <v>0.18870000000000001</v>
      </c>
      <c r="T95" s="5">
        <v>0.15529999999999999</v>
      </c>
      <c r="U95" s="5">
        <v>8.48E-2</v>
      </c>
      <c r="V95" s="5">
        <v>0.1867</v>
      </c>
      <c r="W95" s="5">
        <v>4.7699999999999999E-2</v>
      </c>
      <c r="X95" s="5">
        <v>0.13250000000000001</v>
      </c>
      <c r="Y95" s="5">
        <v>0.37880000000000003</v>
      </c>
      <c r="Z95" s="5">
        <v>0.24110000000000001</v>
      </c>
      <c r="AA95" s="5">
        <v>7.0199999999999999E-2</v>
      </c>
      <c r="AB95" s="5">
        <v>0.19089999999999999</v>
      </c>
      <c r="AC95" s="5">
        <v>0.2949</v>
      </c>
      <c r="AD95" s="5">
        <v>0.1363</v>
      </c>
      <c r="AE95" s="5">
        <v>0.23530000000000001</v>
      </c>
      <c r="AF95" s="5">
        <v>0.1545</v>
      </c>
      <c r="AG95" s="5">
        <v>0.72729999999999995</v>
      </c>
      <c r="AH95" s="5">
        <v>0.5</v>
      </c>
      <c r="AI95" s="5">
        <v>0.113</v>
      </c>
      <c r="AJ95" s="5">
        <v>0.1258</v>
      </c>
      <c r="AK95" s="5">
        <v>0.3518</v>
      </c>
      <c r="AL95" s="5">
        <v>0.32029999999999997</v>
      </c>
      <c r="AM95" s="5">
        <v>9.2899999999999996E-2</v>
      </c>
      <c r="AN95" s="5">
        <v>0.2797</v>
      </c>
      <c r="AO95" s="5">
        <v>0.434</v>
      </c>
      <c r="AP95" s="5">
        <v>0.22869999999999999</v>
      </c>
      <c r="AQ95" s="5">
        <v>0.10680000000000001</v>
      </c>
      <c r="AR95" s="5">
        <f>errors1!AR95/words!AR95</f>
        <v>8.7612176838338954E-2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5"/>
  <sheetViews>
    <sheetView workbookViewId="0">
      <pane xSplit="1" ySplit="3" topLeftCell="AH55" activePane="bottomRight" state="frozen"/>
      <selection pane="topRight" activeCell="B1" sqref="B1"/>
      <selection pane="bottomLeft" activeCell="A4" sqref="A4"/>
      <selection pane="bottomRight" activeCell="A3" sqref="A3:XFD3"/>
    </sheetView>
  </sheetViews>
  <sheetFormatPr baseColWidth="10" defaultRowHeight="15" x14ac:dyDescent="0.25"/>
  <cols>
    <col min="1" max="1" width="12.85546875" customWidth="1"/>
    <col min="2" max="43" width="7.5703125" customWidth="1"/>
    <col min="44" max="44" width="7.5703125" style="1" customWidth="1"/>
  </cols>
  <sheetData>
    <row r="1" spans="1:44" ht="18.75" x14ac:dyDescent="0.3">
      <c r="A1" s="2" t="s">
        <v>139</v>
      </c>
    </row>
    <row r="3" spans="1:44" s="3" customFormat="1" x14ac:dyDescent="0.25">
      <c r="B3" s="3" t="s">
        <v>1</v>
      </c>
      <c r="C3" s="3" t="s">
        <v>2</v>
      </c>
      <c r="D3" s="3" t="s">
        <v>3</v>
      </c>
      <c r="E3" s="3" t="s">
        <v>120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121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122</v>
      </c>
      <c r="X3" s="3" t="s">
        <v>20</v>
      </c>
      <c r="Y3" s="3" t="s">
        <v>123</v>
      </c>
      <c r="Z3" s="3" t="s">
        <v>21</v>
      </c>
      <c r="AA3" s="3" t="s">
        <v>124</v>
      </c>
      <c r="AB3" s="3" t="s">
        <v>22</v>
      </c>
      <c r="AC3" s="3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28</v>
      </c>
      <c r="AI3" s="3" t="s">
        <v>29</v>
      </c>
      <c r="AJ3" s="3" t="s">
        <v>30</v>
      </c>
      <c r="AK3" s="3" t="s">
        <v>31</v>
      </c>
      <c r="AL3" s="3" t="s">
        <v>32</v>
      </c>
      <c r="AM3" s="3" t="s">
        <v>33</v>
      </c>
      <c r="AN3" s="3" t="s">
        <v>34</v>
      </c>
      <c r="AO3" s="3" t="s">
        <v>35</v>
      </c>
      <c r="AP3" s="3" t="s">
        <v>36</v>
      </c>
      <c r="AQ3" s="3" t="s">
        <v>37</v>
      </c>
      <c r="AR3" s="3" t="s">
        <v>38</v>
      </c>
    </row>
    <row r="4" spans="1:44" x14ac:dyDescent="0.25">
      <c r="A4" s="1" t="s">
        <v>39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1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0.5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4.1099999999999998E-2</v>
      </c>
      <c r="AR4" s="5">
        <v>8.8599999999999998E-2</v>
      </c>
    </row>
    <row r="5" spans="1:44" x14ac:dyDescent="0.25">
      <c r="A5" s="1" t="s">
        <v>40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6.59E-2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5">
        <v>6.59E-2</v>
      </c>
    </row>
    <row r="6" spans="1:44" x14ac:dyDescent="0.25">
      <c r="A6" s="1" t="s">
        <v>41</v>
      </c>
      <c r="B6" s="4">
        <v>0</v>
      </c>
      <c r="C6" s="4">
        <v>0</v>
      </c>
      <c r="D6" s="4">
        <v>0.125</v>
      </c>
      <c r="E6" s="4">
        <v>0</v>
      </c>
      <c r="F6" s="4">
        <v>0</v>
      </c>
      <c r="G6" s="4">
        <v>6.4500000000000002E-2</v>
      </c>
      <c r="H6" s="4">
        <v>0</v>
      </c>
      <c r="I6" s="4">
        <v>0</v>
      </c>
      <c r="J6" s="4">
        <v>0.22220000000000001</v>
      </c>
      <c r="K6" s="4">
        <v>0.5</v>
      </c>
      <c r="L6" s="4">
        <v>0</v>
      </c>
      <c r="M6" s="4">
        <v>0.375</v>
      </c>
      <c r="N6" s="4">
        <v>0.31740000000000002</v>
      </c>
      <c r="O6" s="4">
        <v>0.35709999999999997</v>
      </c>
      <c r="P6" s="4">
        <v>4.8800000000000003E-2</v>
      </c>
      <c r="Q6" s="4">
        <v>0.5</v>
      </c>
      <c r="R6" s="4">
        <v>0.5</v>
      </c>
      <c r="S6" s="4">
        <v>0</v>
      </c>
      <c r="T6" s="4">
        <v>4.1700000000000001E-2</v>
      </c>
      <c r="U6" s="4">
        <v>0</v>
      </c>
      <c r="V6" s="4">
        <v>0.5</v>
      </c>
      <c r="W6" s="4">
        <v>0</v>
      </c>
      <c r="X6" s="4">
        <v>0</v>
      </c>
      <c r="Y6" s="4">
        <v>0.18179999999999999</v>
      </c>
      <c r="Z6" s="4">
        <v>0</v>
      </c>
      <c r="AA6" s="4">
        <v>0</v>
      </c>
      <c r="AB6" s="4">
        <v>0</v>
      </c>
      <c r="AC6" s="4">
        <v>0</v>
      </c>
      <c r="AD6" s="4">
        <v>0.2</v>
      </c>
      <c r="AE6" s="4">
        <v>0</v>
      </c>
      <c r="AF6" s="4">
        <v>0</v>
      </c>
      <c r="AG6" s="4">
        <v>0</v>
      </c>
      <c r="AH6" s="4">
        <v>0</v>
      </c>
      <c r="AI6" s="4">
        <v>0.16669999999999999</v>
      </c>
      <c r="AJ6" s="4">
        <v>0</v>
      </c>
      <c r="AK6" s="4">
        <v>0.2</v>
      </c>
      <c r="AL6" s="4">
        <v>0.25</v>
      </c>
      <c r="AM6" s="4">
        <v>0</v>
      </c>
      <c r="AN6" s="4">
        <v>0.23330000000000001</v>
      </c>
      <c r="AO6" s="4">
        <v>0</v>
      </c>
      <c r="AP6" s="4">
        <v>0</v>
      </c>
      <c r="AQ6" s="4">
        <v>0</v>
      </c>
      <c r="AR6" s="5">
        <v>0.18079999999999999</v>
      </c>
    </row>
    <row r="7" spans="1:44" x14ac:dyDescent="0.25">
      <c r="A7" s="1" t="s">
        <v>126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3.78E-2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5">
        <v>3.78E-2</v>
      </c>
    </row>
    <row r="8" spans="1:44" x14ac:dyDescent="0.25">
      <c r="A8" s="1" t="s">
        <v>42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1.3899999999999999E-2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5">
        <v>1.3899999999999999E-2</v>
      </c>
    </row>
    <row r="9" spans="1:44" x14ac:dyDescent="0.25">
      <c r="A9" s="1" t="s">
        <v>43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3.0300000000000001E-2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5">
        <v>3.0300000000000001E-2</v>
      </c>
    </row>
    <row r="10" spans="1:44" x14ac:dyDescent="0.25">
      <c r="A10" s="1" t="s">
        <v>44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2.7E-2</v>
      </c>
      <c r="H10" s="4">
        <v>0</v>
      </c>
      <c r="I10" s="4">
        <v>0</v>
      </c>
      <c r="J10" s="4">
        <v>0</v>
      </c>
      <c r="K10" s="4">
        <v>0.5</v>
      </c>
      <c r="L10" s="4">
        <v>0</v>
      </c>
      <c r="M10" s="4">
        <v>0</v>
      </c>
      <c r="N10" s="4">
        <v>0.33329999999999999</v>
      </c>
      <c r="O10" s="4">
        <v>0.23330000000000001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6.9900000000000004E-2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0.22220000000000001</v>
      </c>
      <c r="AK10" s="4">
        <v>0</v>
      </c>
      <c r="AL10" s="4">
        <v>0</v>
      </c>
      <c r="AM10" s="4">
        <v>0</v>
      </c>
      <c r="AN10" s="4">
        <v>0.75</v>
      </c>
      <c r="AO10" s="4">
        <v>0.42859999999999998</v>
      </c>
      <c r="AP10" s="4">
        <v>0</v>
      </c>
      <c r="AQ10" s="4">
        <v>0</v>
      </c>
      <c r="AR10" s="5">
        <v>0.13500000000000001</v>
      </c>
    </row>
    <row r="11" spans="1:44" x14ac:dyDescent="0.25">
      <c r="A11" s="1" t="s">
        <v>45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0.1429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5">
        <v>0.1429</v>
      </c>
    </row>
    <row r="12" spans="1:44" x14ac:dyDescent="0.25">
      <c r="A12" s="1" t="s">
        <v>127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1.72E-2</v>
      </c>
      <c r="H12" s="4">
        <v>0.2</v>
      </c>
      <c r="I12" s="4">
        <v>0</v>
      </c>
      <c r="J12" s="4">
        <v>0</v>
      </c>
      <c r="K12" s="4">
        <v>1</v>
      </c>
      <c r="L12" s="4">
        <v>0</v>
      </c>
      <c r="M12" s="4">
        <v>0</v>
      </c>
      <c r="N12" s="4">
        <v>0</v>
      </c>
      <c r="O12" s="4">
        <v>0.25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4.7600000000000003E-2</v>
      </c>
      <c r="W12" s="4">
        <v>0</v>
      </c>
      <c r="X12" s="4">
        <v>0</v>
      </c>
      <c r="Y12" s="4">
        <v>0</v>
      </c>
      <c r="Z12" s="4">
        <v>0</v>
      </c>
      <c r="AA12" s="4">
        <v>0.05</v>
      </c>
      <c r="AB12" s="4">
        <v>0</v>
      </c>
      <c r="AC12" s="4">
        <v>0.57140000000000002</v>
      </c>
      <c r="AD12" s="4">
        <v>0.26669999999999999</v>
      </c>
      <c r="AE12" s="4">
        <v>0</v>
      </c>
      <c r="AF12" s="4">
        <v>1</v>
      </c>
      <c r="AG12" s="4">
        <v>0</v>
      </c>
      <c r="AH12" s="4">
        <v>0</v>
      </c>
      <c r="AI12" s="4">
        <v>0.18179999999999999</v>
      </c>
      <c r="AJ12" s="4">
        <v>0</v>
      </c>
      <c r="AK12" s="4">
        <v>0</v>
      </c>
      <c r="AL12" s="4">
        <v>0</v>
      </c>
      <c r="AM12" s="4">
        <v>0</v>
      </c>
      <c r="AN12" s="4">
        <v>0.33329999999999999</v>
      </c>
      <c r="AO12" s="4">
        <v>0</v>
      </c>
      <c r="AP12" s="4">
        <v>0</v>
      </c>
      <c r="AQ12" s="4">
        <v>0</v>
      </c>
      <c r="AR12" s="5">
        <v>6.4000000000000001E-2</v>
      </c>
    </row>
    <row r="13" spans="1:44" x14ac:dyDescent="0.25">
      <c r="A13" s="1" t="s">
        <v>128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1.84E-2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5">
        <v>1.84E-2</v>
      </c>
    </row>
    <row r="14" spans="1:44" x14ac:dyDescent="0.25">
      <c r="A14" s="1" t="s">
        <v>46</v>
      </c>
      <c r="B14" s="4">
        <v>8.3699999999999997E-2</v>
      </c>
      <c r="C14" s="4">
        <v>7.0900000000000005E-2</v>
      </c>
      <c r="D14" s="4">
        <v>0.1182</v>
      </c>
      <c r="E14" s="4">
        <v>6.6699999999999995E-2</v>
      </c>
      <c r="F14" s="4">
        <v>0.32350000000000001</v>
      </c>
      <c r="G14" s="4">
        <v>5.7599999999999998E-2</v>
      </c>
      <c r="H14" s="4">
        <v>0</v>
      </c>
      <c r="I14" s="4">
        <v>0.24110000000000001</v>
      </c>
      <c r="J14" s="4">
        <v>0</v>
      </c>
      <c r="K14" s="4">
        <v>0.18970000000000001</v>
      </c>
      <c r="L14" s="4">
        <v>8.6999999999999994E-2</v>
      </c>
      <c r="M14" s="4">
        <v>0</v>
      </c>
      <c r="N14" s="4">
        <v>0.42859999999999998</v>
      </c>
      <c r="O14" s="4">
        <v>0.29220000000000002</v>
      </c>
      <c r="P14" s="4">
        <v>8.3900000000000002E-2</v>
      </c>
      <c r="Q14" s="4">
        <v>0</v>
      </c>
      <c r="R14" s="4">
        <v>7.5200000000000003E-2</v>
      </c>
      <c r="S14" s="4">
        <v>0</v>
      </c>
      <c r="T14" s="4">
        <v>0.1159</v>
      </c>
      <c r="U14" s="4">
        <v>5.3600000000000002E-2</v>
      </c>
      <c r="V14" s="4">
        <v>0.10639999999999999</v>
      </c>
      <c r="W14" s="4">
        <v>0</v>
      </c>
      <c r="X14" s="4">
        <v>0</v>
      </c>
      <c r="Y14" s="4">
        <v>0.31</v>
      </c>
      <c r="Z14" s="4">
        <v>0.16669999999999999</v>
      </c>
      <c r="AA14" s="4">
        <v>0</v>
      </c>
      <c r="AB14" s="4">
        <v>0</v>
      </c>
      <c r="AC14" s="4">
        <v>0.314</v>
      </c>
      <c r="AD14" s="4">
        <v>0.12379999999999999</v>
      </c>
      <c r="AE14" s="4">
        <v>0</v>
      </c>
      <c r="AF14" s="4">
        <v>0.14810000000000001</v>
      </c>
      <c r="AG14" s="4">
        <v>0</v>
      </c>
      <c r="AH14" s="4">
        <v>0.42859999999999998</v>
      </c>
      <c r="AI14" s="4">
        <v>0</v>
      </c>
      <c r="AJ14" s="4">
        <v>0.1082</v>
      </c>
      <c r="AK14" s="4">
        <v>0.37390000000000001</v>
      </c>
      <c r="AL14" s="4">
        <v>0.2296</v>
      </c>
      <c r="AM14" s="4">
        <v>0</v>
      </c>
      <c r="AN14" s="4">
        <v>0.3412</v>
      </c>
      <c r="AO14" s="4">
        <v>0.2581</v>
      </c>
      <c r="AP14" s="4">
        <v>0.1148</v>
      </c>
      <c r="AQ14" s="4">
        <v>0</v>
      </c>
      <c r="AR14" s="5">
        <v>0.16189999999999999</v>
      </c>
    </row>
    <row r="15" spans="1:44" x14ac:dyDescent="0.25">
      <c r="A15" s="1" t="s">
        <v>47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0.3493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5">
        <v>0.3493</v>
      </c>
    </row>
    <row r="16" spans="1:44" x14ac:dyDescent="0.25">
      <c r="A16" s="1" t="s">
        <v>48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3.1300000000000001E-2</v>
      </c>
      <c r="AN16" s="4">
        <v>0</v>
      </c>
      <c r="AO16" s="4">
        <v>0</v>
      </c>
      <c r="AP16" s="4">
        <v>0</v>
      </c>
      <c r="AQ16" s="4">
        <v>0</v>
      </c>
      <c r="AR16" s="5">
        <v>3.1300000000000001E-2</v>
      </c>
    </row>
    <row r="17" spans="1:44" x14ac:dyDescent="0.25">
      <c r="A17" s="1" t="s">
        <v>49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5.4800000000000001E-2</v>
      </c>
      <c r="H17" s="4">
        <v>0.1026</v>
      </c>
      <c r="I17" s="4">
        <v>0.25</v>
      </c>
      <c r="J17" s="4">
        <v>0.04</v>
      </c>
      <c r="K17" s="4">
        <v>0</v>
      </c>
      <c r="L17" s="4">
        <v>0</v>
      </c>
      <c r="M17" s="4">
        <v>0</v>
      </c>
      <c r="N17" s="4">
        <v>0.15379999999999999</v>
      </c>
      <c r="O17" s="4">
        <v>0.30559999999999998</v>
      </c>
      <c r="P17" s="4">
        <v>6.6699999999999995E-2</v>
      </c>
      <c r="Q17" s="4">
        <v>9.8400000000000001E-2</v>
      </c>
      <c r="R17" s="4">
        <v>0.1111</v>
      </c>
      <c r="S17" s="4">
        <v>0.15790000000000001</v>
      </c>
      <c r="T17" s="4">
        <v>6.6699999999999995E-2</v>
      </c>
      <c r="U17" s="4">
        <v>0</v>
      </c>
      <c r="V17" s="4">
        <v>0.1724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6.6699999999999995E-2</v>
      </c>
      <c r="AE17" s="4">
        <v>0</v>
      </c>
      <c r="AF17" s="4">
        <v>0</v>
      </c>
      <c r="AG17" s="4">
        <v>0</v>
      </c>
      <c r="AH17" s="4">
        <v>0</v>
      </c>
      <c r="AI17" s="4">
        <v>0.05</v>
      </c>
      <c r="AJ17" s="4">
        <v>0</v>
      </c>
      <c r="AK17" s="4">
        <v>0</v>
      </c>
      <c r="AL17" s="4">
        <v>0</v>
      </c>
      <c r="AM17" s="4">
        <v>0.16669999999999999</v>
      </c>
      <c r="AN17" s="4">
        <v>0</v>
      </c>
      <c r="AO17" s="4">
        <v>1</v>
      </c>
      <c r="AP17" s="4">
        <v>0</v>
      </c>
      <c r="AQ17" s="4">
        <v>0</v>
      </c>
      <c r="AR17" s="5">
        <v>0.11169999999999999</v>
      </c>
    </row>
    <row r="18" spans="1:44" x14ac:dyDescent="0.25">
      <c r="A18" s="1" t="s">
        <v>129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0.1099</v>
      </c>
      <c r="AN18" s="4">
        <v>0</v>
      </c>
      <c r="AO18" s="4">
        <v>0</v>
      </c>
      <c r="AP18" s="4">
        <v>0</v>
      </c>
      <c r="AQ18" s="4">
        <v>0</v>
      </c>
      <c r="AR18" s="5">
        <v>0.1099</v>
      </c>
    </row>
    <row r="19" spans="1:44" x14ac:dyDescent="0.25">
      <c r="A19" s="1" t="s">
        <v>50</v>
      </c>
      <c r="B19" s="4">
        <v>7.0400000000000004E-2</v>
      </c>
      <c r="C19" s="4">
        <v>0</v>
      </c>
      <c r="D19" s="4">
        <v>6.0600000000000001E-2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0.33329999999999999</v>
      </c>
      <c r="L19" s="4">
        <v>0</v>
      </c>
      <c r="M19" s="4">
        <v>0</v>
      </c>
      <c r="N19" s="4">
        <v>0.4</v>
      </c>
      <c r="O19" s="4">
        <v>0.88890000000000002</v>
      </c>
      <c r="P19" s="4">
        <v>0</v>
      </c>
      <c r="Q19" s="4">
        <v>0</v>
      </c>
      <c r="R19" s="4">
        <v>0.6</v>
      </c>
      <c r="S19" s="4">
        <v>0</v>
      </c>
      <c r="T19" s="4">
        <v>0.5</v>
      </c>
      <c r="U19" s="4">
        <v>0</v>
      </c>
      <c r="V19" s="4">
        <v>0.33329999999999999</v>
      </c>
      <c r="W19" s="4">
        <v>0</v>
      </c>
      <c r="X19" s="4">
        <v>0</v>
      </c>
      <c r="Y19" s="4">
        <v>0.56000000000000005</v>
      </c>
      <c r="Z19" s="4">
        <v>0.46150000000000002</v>
      </c>
      <c r="AA19" s="4">
        <v>0</v>
      </c>
      <c r="AB19" s="4">
        <v>0</v>
      </c>
      <c r="AC19" s="4">
        <v>0.2</v>
      </c>
      <c r="AD19" s="4">
        <v>0.75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6.6699999999999995E-2</v>
      </c>
      <c r="AK19" s="4">
        <v>0.1739</v>
      </c>
      <c r="AL19" s="4">
        <v>0.5</v>
      </c>
      <c r="AM19" s="4">
        <v>0</v>
      </c>
      <c r="AN19" s="4">
        <v>0</v>
      </c>
      <c r="AO19" s="4">
        <v>0</v>
      </c>
      <c r="AP19" s="4">
        <v>0</v>
      </c>
      <c r="AQ19" s="4">
        <v>0.83330000000000004</v>
      </c>
      <c r="AR19" s="5">
        <v>0.27529999999999999</v>
      </c>
    </row>
    <row r="20" spans="1:44" x14ac:dyDescent="0.25">
      <c r="A20" s="1" t="s">
        <v>51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5">
        <v>0</v>
      </c>
    </row>
    <row r="21" spans="1:44" x14ac:dyDescent="0.25">
      <c r="A21" s="1" t="s">
        <v>52</v>
      </c>
      <c r="B21" s="4">
        <v>0</v>
      </c>
      <c r="C21" s="4">
        <v>0.18179999999999999</v>
      </c>
      <c r="D21" s="4">
        <v>0</v>
      </c>
      <c r="E21" s="4">
        <v>0</v>
      </c>
      <c r="F21" s="4">
        <v>0</v>
      </c>
      <c r="G21" s="4">
        <v>3.6999999999999998E-2</v>
      </c>
      <c r="H21" s="4">
        <v>0.33329999999999999</v>
      </c>
      <c r="I21" s="4">
        <v>0.28570000000000001</v>
      </c>
      <c r="J21" s="4">
        <v>0.08</v>
      </c>
      <c r="K21" s="4">
        <v>0</v>
      </c>
      <c r="L21" s="4">
        <v>0.19570000000000001</v>
      </c>
      <c r="M21" s="4">
        <v>0</v>
      </c>
      <c r="N21" s="4">
        <v>0</v>
      </c>
      <c r="O21" s="4">
        <v>0.2</v>
      </c>
      <c r="P21" s="4">
        <v>0</v>
      </c>
      <c r="Q21" s="4">
        <v>0.1356</v>
      </c>
      <c r="R21" s="4">
        <v>0</v>
      </c>
      <c r="S21" s="4">
        <v>0</v>
      </c>
      <c r="T21" s="4">
        <v>0</v>
      </c>
      <c r="U21" s="4">
        <v>0</v>
      </c>
      <c r="V21" s="4">
        <v>0.1</v>
      </c>
      <c r="W21" s="4">
        <v>0</v>
      </c>
      <c r="X21" s="4">
        <v>7.6899999999999996E-2</v>
      </c>
      <c r="Y21" s="4">
        <v>0.5</v>
      </c>
      <c r="Z21" s="4">
        <v>0</v>
      </c>
      <c r="AA21" s="4">
        <v>4.4200000000000003E-2</v>
      </c>
      <c r="AB21" s="4">
        <v>0</v>
      </c>
      <c r="AC21" s="4">
        <v>0.2843</v>
      </c>
      <c r="AD21" s="4">
        <v>1</v>
      </c>
      <c r="AE21" s="4">
        <v>0</v>
      </c>
      <c r="AF21" s="4">
        <v>4.7600000000000003E-2</v>
      </c>
      <c r="AG21" s="4">
        <v>0</v>
      </c>
      <c r="AH21" s="4">
        <v>0</v>
      </c>
      <c r="AI21" s="4">
        <v>5.7599999999999998E-2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5">
        <v>9.1399999999999995E-2</v>
      </c>
    </row>
    <row r="22" spans="1:44" x14ac:dyDescent="0.25">
      <c r="A22" s="1" t="s">
        <v>53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3.0099999999999998E-2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5">
        <v>3.0099999999999998E-2</v>
      </c>
    </row>
    <row r="23" spans="1:44" x14ac:dyDescent="0.25">
      <c r="A23" s="1" t="s">
        <v>54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4.6199999999999998E-2</v>
      </c>
      <c r="H23" s="4">
        <v>0</v>
      </c>
      <c r="I23" s="4">
        <v>0</v>
      </c>
      <c r="J23" s="4">
        <v>0</v>
      </c>
      <c r="K23" s="4">
        <v>0.25</v>
      </c>
      <c r="L23" s="4">
        <v>0</v>
      </c>
      <c r="M23" s="4">
        <v>0</v>
      </c>
      <c r="N23" s="4">
        <v>0.21210000000000001</v>
      </c>
      <c r="O23" s="4">
        <v>0.1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0.1</v>
      </c>
      <c r="Z23" s="4">
        <v>0</v>
      </c>
      <c r="AA23" s="4">
        <v>0</v>
      </c>
      <c r="AB23" s="4">
        <v>0</v>
      </c>
      <c r="AC23" s="4">
        <v>0</v>
      </c>
      <c r="AD23" s="4">
        <v>0.17649999999999999</v>
      </c>
      <c r="AE23" s="4">
        <v>0</v>
      </c>
      <c r="AF23" s="4">
        <v>0</v>
      </c>
      <c r="AG23" s="4">
        <v>0</v>
      </c>
      <c r="AH23" s="4">
        <v>1</v>
      </c>
      <c r="AI23" s="4">
        <v>0</v>
      </c>
      <c r="AJ23" s="4">
        <v>0.25</v>
      </c>
      <c r="AK23" s="4">
        <v>0.5</v>
      </c>
      <c r="AL23" s="4">
        <v>0.33329999999999999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5">
        <v>0.13420000000000001</v>
      </c>
    </row>
    <row r="24" spans="1:44" x14ac:dyDescent="0.25">
      <c r="A24" s="1" t="s">
        <v>55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1.9400000000000001E-2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5">
        <v>1.9400000000000001E-2</v>
      </c>
    </row>
    <row r="25" spans="1:44" x14ac:dyDescent="0.25">
      <c r="A25" s="1" t="s">
        <v>130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5.7799999999999997E-2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5">
        <v>5.7799999999999997E-2</v>
      </c>
    </row>
    <row r="26" spans="1:44" x14ac:dyDescent="0.25">
      <c r="A26" s="1" t="s">
        <v>56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5.5199999999999999E-2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5">
        <v>5.5199999999999999E-2</v>
      </c>
    </row>
    <row r="27" spans="1:44" x14ac:dyDescent="0.25">
      <c r="A27" s="1" t="s">
        <v>57</v>
      </c>
      <c r="B27" s="4">
        <v>0</v>
      </c>
      <c r="C27" s="4">
        <v>0</v>
      </c>
      <c r="D27" s="4">
        <v>0.66669999999999996</v>
      </c>
      <c r="E27" s="4">
        <v>0</v>
      </c>
      <c r="F27" s="4">
        <v>0</v>
      </c>
      <c r="G27" s="4">
        <v>0.4667</v>
      </c>
      <c r="H27" s="4">
        <v>0</v>
      </c>
      <c r="I27" s="4">
        <v>0</v>
      </c>
      <c r="J27" s="4">
        <v>3.3300000000000003E-2</v>
      </c>
      <c r="K27" s="4">
        <v>0</v>
      </c>
      <c r="L27" s="4">
        <v>0</v>
      </c>
      <c r="M27" s="4">
        <v>0</v>
      </c>
      <c r="N27" s="4">
        <v>0.7</v>
      </c>
      <c r="O27" s="4">
        <v>1</v>
      </c>
      <c r="P27" s="4">
        <v>0</v>
      </c>
      <c r="Q27" s="4">
        <v>0</v>
      </c>
      <c r="R27" s="4">
        <v>0.25</v>
      </c>
      <c r="S27" s="4">
        <v>0</v>
      </c>
      <c r="T27" s="4">
        <v>0.2</v>
      </c>
      <c r="U27" s="4">
        <v>0</v>
      </c>
      <c r="V27" s="4">
        <v>0.31819999999999998</v>
      </c>
      <c r="W27" s="4">
        <v>0</v>
      </c>
      <c r="X27" s="4">
        <v>1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0.18179999999999999</v>
      </c>
      <c r="AE27" s="4">
        <v>0</v>
      </c>
      <c r="AF27" s="4">
        <v>0</v>
      </c>
      <c r="AG27" s="4">
        <v>0</v>
      </c>
      <c r="AH27" s="4">
        <v>0</v>
      </c>
      <c r="AI27" s="4">
        <v>9.0899999999999995E-2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5">
        <v>0.27429999999999999</v>
      </c>
    </row>
    <row r="28" spans="1:44" x14ac:dyDescent="0.25">
      <c r="A28" s="1" t="s">
        <v>58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0.1404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5">
        <v>0.1404</v>
      </c>
    </row>
    <row r="29" spans="1:44" x14ac:dyDescent="0.25">
      <c r="A29" s="1" t="s">
        <v>59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6.4399999999999999E-2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5">
        <v>6.4399999999999999E-2</v>
      </c>
    </row>
    <row r="30" spans="1:44" x14ac:dyDescent="0.25">
      <c r="A30" s="1" t="s">
        <v>60</v>
      </c>
      <c r="B30" s="4">
        <v>8.9300000000000004E-2</v>
      </c>
      <c r="C30" s="4">
        <v>0.1007</v>
      </c>
      <c r="D30" s="4">
        <v>0.27539999999999998</v>
      </c>
      <c r="E30" s="4">
        <v>0</v>
      </c>
      <c r="F30" s="4">
        <v>0.8</v>
      </c>
      <c r="G30" s="4">
        <v>6.25E-2</v>
      </c>
      <c r="H30" s="4">
        <v>0</v>
      </c>
      <c r="I30" s="4">
        <v>0.24660000000000001</v>
      </c>
      <c r="J30" s="4">
        <v>3.5700000000000003E-2</v>
      </c>
      <c r="K30" s="4">
        <v>0.2273</v>
      </c>
      <c r="L30" s="4">
        <v>0.08</v>
      </c>
      <c r="M30" s="4">
        <v>0</v>
      </c>
      <c r="N30" s="4">
        <v>0.4</v>
      </c>
      <c r="O30" s="4">
        <v>0.2281</v>
      </c>
      <c r="P30" s="4">
        <v>3.7499999999999999E-2</v>
      </c>
      <c r="Q30" s="4">
        <v>0</v>
      </c>
      <c r="R30" s="4">
        <v>0.1087</v>
      </c>
      <c r="S30" s="4">
        <v>0</v>
      </c>
      <c r="T30" s="4">
        <v>0.1608</v>
      </c>
      <c r="U30" s="4">
        <v>0</v>
      </c>
      <c r="V30" s="4">
        <v>7.5600000000000001E-2</v>
      </c>
      <c r="W30" s="4">
        <v>0</v>
      </c>
      <c r="X30" s="4">
        <v>4.1700000000000001E-2</v>
      </c>
      <c r="Y30" s="4">
        <v>0.53659999999999997</v>
      </c>
      <c r="Z30" s="4">
        <v>0.23530000000000001</v>
      </c>
      <c r="AA30" s="4">
        <v>0</v>
      </c>
      <c r="AB30" s="4">
        <v>0</v>
      </c>
      <c r="AC30" s="4">
        <v>0.2903</v>
      </c>
      <c r="AD30" s="4">
        <v>0.10780000000000001</v>
      </c>
      <c r="AE30" s="4">
        <v>0</v>
      </c>
      <c r="AF30" s="4">
        <v>0.13639999999999999</v>
      </c>
      <c r="AG30" s="4">
        <v>0</v>
      </c>
      <c r="AH30" s="4">
        <v>0.42420000000000002</v>
      </c>
      <c r="AI30" s="4">
        <v>0.12</v>
      </c>
      <c r="AJ30" s="4">
        <v>0.1429</v>
      </c>
      <c r="AK30" s="4">
        <v>0.36270000000000002</v>
      </c>
      <c r="AL30" s="4">
        <v>0.56579999999999997</v>
      </c>
      <c r="AM30" s="4">
        <v>0</v>
      </c>
      <c r="AN30" s="4">
        <v>0.48080000000000001</v>
      </c>
      <c r="AO30" s="4">
        <v>0</v>
      </c>
      <c r="AP30" s="4">
        <v>0.36359999999999998</v>
      </c>
      <c r="AQ30" s="4">
        <v>0</v>
      </c>
      <c r="AR30" s="5">
        <v>0.17929999999999999</v>
      </c>
    </row>
    <row r="31" spans="1:44" x14ac:dyDescent="0.25">
      <c r="A31" s="1" t="s">
        <v>61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2.6700000000000002E-2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5">
        <v>2.6700000000000002E-2</v>
      </c>
    </row>
    <row r="32" spans="1:44" x14ac:dyDescent="0.25">
      <c r="A32" s="1" t="s">
        <v>62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2.6100000000000002E-2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0.17499999999999999</v>
      </c>
      <c r="O32" s="4">
        <v>0.2059</v>
      </c>
      <c r="P32" s="4">
        <v>0.42859999999999998</v>
      </c>
      <c r="Q32" s="4">
        <v>0</v>
      </c>
      <c r="R32" s="4">
        <v>4.7600000000000003E-2</v>
      </c>
      <c r="S32" s="4">
        <v>0</v>
      </c>
      <c r="T32" s="4">
        <v>6.1499999999999999E-2</v>
      </c>
      <c r="U32" s="4">
        <v>0</v>
      </c>
      <c r="V32" s="4">
        <v>0.27910000000000001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6.6699999999999995E-2</v>
      </c>
      <c r="AE32" s="4">
        <v>0</v>
      </c>
      <c r="AF32" s="4">
        <v>0</v>
      </c>
      <c r="AG32" s="4">
        <v>0</v>
      </c>
      <c r="AH32" s="4">
        <v>0.5</v>
      </c>
      <c r="AI32" s="4">
        <v>0</v>
      </c>
      <c r="AJ32" s="4">
        <v>0.125</v>
      </c>
      <c r="AK32" s="4">
        <v>0.1429</v>
      </c>
      <c r="AL32" s="4">
        <v>0</v>
      </c>
      <c r="AM32" s="4">
        <v>0</v>
      </c>
      <c r="AN32" s="4">
        <v>4.5499999999999999E-2</v>
      </c>
      <c r="AO32" s="4">
        <v>0</v>
      </c>
      <c r="AP32" s="4">
        <v>0.125</v>
      </c>
      <c r="AQ32" s="4">
        <v>0</v>
      </c>
      <c r="AR32" s="5">
        <v>9.7799999999999998E-2</v>
      </c>
    </row>
    <row r="33" spans="1:44" x14ac:dyDescent="0.25">
      <c r="A33" s="1" t="s">
        <v>63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5.67E-2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5">
        <v>5.67E-2</v>
      </c>
    </row>
    <row r="34" spans="1:44" x14ac:dyDescent="0.25">
      <c r="A34" s="1" t="s">
        <v>64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5.2299999999999999E-2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5">
        <v>5.2299999999999999E-2</v>
      </c>
    </row>
    <row r="35" spans="1:44" x14ac:dyDescent="0.25">
      <c r="A35" s="1" t="s">
        <v>65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1.21E-2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5">
        <v>1.21E-2</v>
      </c>
    </row>
    <row r="36" spans="1:44" x14ac:dyDescent="0.25">
      <c r="A36" s="1" t="s">
        <v>66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5">
        <v>0</v>
      </c>
    </row>
    <row r="37" spans="1:44" x14ac:dyDescent="0.25">
      <c r="A37" s="1" t="s">
        <v>67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0.5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8.8200000000000001E-2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1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5">
        <v>0.1351</v>
      </c>
    </row>
    <row r="38" spans="1:44" x14ac:dyDescent="0.25">
      <c r="A38" s="1" t="s">
        <v>68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2.93E-2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5">
        <v>2.93E-2</v>
      </c>
    </row>
    <row r="39" spans="1:44" x14ac:dyDescent="0.25">
      <c r="A39" s="1" t="s">
        <v>131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9.9000000000000008E-3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5">
        <v>9.9000000000000008E-3</v>
      </c>
    </row>
    <row r="40" spans="1:44" x14ac:dyDescent="0.25">
      <c r="A40" s="1" t="s">
        <v>69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9.0899999999999995E-2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0.25</v>
      </c>
      <c r="P40" s="4">
        <v>0</v>
      </c>
      <c r="Q40" s="4">
        <v>0</v>
      </c>
      <c r="R40" s="4">
        <v>0</v>
      </c>
      <c r="S40" s="4">
        <v>0</v>
      </c>
      <c r="T40" s="4">
        <v>0.25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0.5</v>
      </c>
      <c r="AC40" s="4">
        <v>0</v>
      </c>
      <c r="AD40" s="4">
        <v>0.61539999999999995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1</v>
      </c>
      <c r="AL40" s="4">
        <v>0</v>
      </c>
      <c r="AM40" s="4">
        <v>0</v>
      </c>
      <c r="AN40" s="4">
        <v>0</v>
      </c>
      <c r="AO40" s="4">
        <v>1</v>
      </c>
      <c r="AP40" s="4">
        <v>0</v>
      </c>
      <c r="AQ40" s="4">
        <v>0</v>
      </c>
      <c r="AR40" s="5">
        <v>0.47060000000000002</v>
      </c>
    </row>
    <row r="41" spans="1:44" x14ac:dyDescent="0.25">
      <c r="A41" s="1" t="s">
        <v>70</v>
      </c>
      <c r="B41" s="4">
        <v>4.5499999999999999E-2</v>
      </c>
      <c r="C41" s="4">
        <v>0.5</v>
      </c>
      <c r="D41" s="4">
        <v>0.125</v>
      </c>
      <c r="E41" s="4">
        <v>0</v>
      </c>
      <c r="F41" s="4">
        <v>0</v>
      </c>
      <c r="G41" s="4">
        <v>5.8799999999999998E-2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1</v>
      </c>
      <c r="N41" s="4">
        <v>0</v>
      </c>
      <c r="O41" s="4">
        <v>0.4</v>
      </c>
      <c r="P41" s="4">
        <v>0</v>
      </c>
      <c r="Q41" s="4">
        <v>0</v>
      </c>
      <c r="R41" s="4">
        <v>0.1176</v>
      </c>
      <c r="S41" s="4">
        <v>0</v>
      </c>
      <c r="T41" s="4">
        <v>0</v>
      </c>
      <c r="U41" s="4">
        <v>0</v>
      </c>
      <c r="V41" s="4">
        <v>0.16669999999999999</v>
      </c>
      <c r="W41" s="4">
        <v>0</v>
      </c>
      <c r="X41" s="4">
        <v>0</v>
      </c>
      <c r="Y41" s="4">
        <v>0.2</v>
      </c>
      <c r="Z41" s="4">
        <v>0.25</v>
      </c>
      <c r="AA41" s="4">
        <v>0</v>
      </c>
      <c r="AB41" s="4">
        <v>0.25</v>
      </c>
      <c r="AC41" s="4">
        <v>0.1111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0.5</v>
      </c>
      <c r="AJ41" s="4">
        <v>0.16669999999999999</v>
      </c>
      <c r="AK41" s="4">
        <v>0.25</v>
      </c>
      <c r="AL41" s="4">
        <v>0</v>
      </c>
      <c r="AM41" s="4">
        <v>0</v>
      </c>
      <c r="AN41" s="4">
        <v>0</v>
      </c>
      <c r="AO41" s="4">
        <v>0</v>
      </c>
      <c r="AP41" s="4">
        <v>0.33329999999999999</v>
      </c>
      <c r="AQ41" s="4">
        <v>0</v>
      </c>
      <c r="AR41" s="5">
        <v>0.1757</v>
      </c>
    </row>
    <row r="42" spans="1:44" x14ac:dyDescent="0.25">
      <c r="A42" s="1" t="s">
        <v>71</v>
      </c>
      <c r="B42" s="4">
        <v>0.12280000000000001</v>
      </c>
      <c r="C42" s="4">
        <v>0.18140000000000001</v>
      </c>
      <c r="D42" s="4">
        <v>0.2051</v>
      </c>
      <c r="E42" s="4">
        <v>6.6699999999999995E-2</v>
      </c>
      <c r="F42" s="4">
        <v>0.35289999999999999</v>
      </c>
      <c r="G42" s="4">
        <v>4.58E-2</v>
      </c>
      <c r="H42" s="4">
        <v>0</v>
      </c>
      <c r="I42" s="4">
        <v>0.33329999999999999</v>
      </c>
      <c r="J42" s="4">
        <v>0</v>
      </c>
      <c r="K42" s="4">
        <v>0.2238</v>
      </c>
      <c r="L42" s="4">
        <v>0.22220000000000001</v>
      </c>
      <c r="M42" s="4">
        <v>0</v>
      </c>
      <c r="N42" s="4">
        <v>0.36870000000000003</v>
      </c>
      <c r="O42" s="4">
        <v>0.1691</v>
      </c>
      <c r="P42" s="4">
        <v>8.8200000000000001E-2</v>
      </c>
      <c r="Q42" s="4">
        <v>0</v>
      </c>
      <c r="R42" s="4">
        <v>0.1</v>
      </c>
      <c r="S42" s="4">
        <v>0</v>
      </c>
      <c r="T42" s="4">
        <v>0.1404</v>
      </c>
      <c r="U42" s="4">
        <v>2.9000000000000001E-2</v>
      </c>
      <c r="V42" s="4">
        <v>0.12</v>
      </c>
      <c r="W42" s="4">
        <v>0.61899999999999999</v>
      </c>
      <c r="X42" s="4">
        <v>0</v>
      </c>
      <c r="Y42" s="4">
        <v>0.26529999999999998</v>
      </c>
      <c r="Z42" s="4">
        <v>8.6999999999999994E-2</v>
      </c>
      <c r="AA42" s="4">
        <v>0</v>
      </c>
      <c r="AB42" s="4">
        <v>0</v>
      </c>
      <c r="AC42" s="4">
        <v>0.18679999999999999</v>
      </c>
      <c r="AD42" s="4">
        <v>0.1013</v>
      </c>
      <c r="AE42" s="4">
        <v>0</v>
      </c>
      <c r="AF42" s="4">
        <v>0</v>
      </c>
      <c r="AG42" s="4">
        <v>0</v>
      </c>
      <c r="AH42" s="4">
        <v>0.31509999999999999</v>
      </c>
      <c r="AI42" s="4">
        <v>0.14610000000000001</v>
      </c>
      <c r="AJ42" s="4">
        <v>8.3599999999999994E-2</v>
      </c>
      <c r="AK42" s="4">
        <v>0.40400000000000003</v>
      </c>
      <c r="AL42" s="4">
        <v>0.2467</v>
      </c>
      <c r="AM42" s="4">
        <v>0</v>
      </c>
      <c r="AN42" s="4">
        <v>0.29409999999999997</v>
      </c>
      <c r="AO42" s="4">
        <v>0.3</v>
      </c>
      <c r="AP42" s="4">
        <v>0.42109999999999997</v>
      </c>
      <c r="AQ42" s="4">
        <v>0</v>
      </c>
      <c r="AR42" s="5">
        <v>0.16089999999999999</v>
      </c>
    </row>
    <row r="43" spans="1:44" x14ac:dyDescent="0.25">
      <c r="A43" s="1" t="s">
        <v>132</v>
      </c>
      <c r="B43" s="4">
        <v>0.75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0.7</v>
      </c>
      <c r="J43" s="4">
        <v>0.1852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0.16669999999999999</v>
      </c>
      <c r="S43" s="4">
        <v>0</v>
      </c>
      <c r="T43" s="4">
        <v>0.1429</v>
      </c>
      <c r="U43" s="4">
        <v>0</v>
      </c>
      <c r="V43" s="4">
        <v>0.1111</v>
      </c>
      <c r="W43" s="4">
        <v>0</v>
      </c>
      <c r="X43" s="4">
        <v>0</v>
      </c>
      <c r="Y43" s="4">
        <v>0</v>
      </c>
      <c r="Z43" s="4">
        <v>0</v>
      </c>
      <c r="AA43" s="4">
        <v>4.0500000000000001E-2</v>
      </c>
      <c r="AB43" s="4">
        <v>0</v>
      </c>
      <c r="AC43" s="4">
        <v>0.25</v>
      </c>
      <c r="AD43" s="4">
        <v>0</v>
      </c>
      <c r="AE43" s="4">
        <v>0</v>
      </c>
      <c r="AF43" s="4">
        <v>0.26669999999999999</v>
      </c>
      <c r="AG43" s="4">
        <v>0</v>
      </c>
      <c r="AH43" s="4">
        <v>1</v>
      </c>
      <c r="AI43" s="4">
        <v>0.1013</v>
      </c>
      <c r="AJ43" s="4">
        <v>6.25E-2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5">
        <v>0.13780000000000001</v>
      </c>
    </row>
    <row r="44" spans="1:44" x14ac:dyDescent="0.25">
      <c r="A44" s="1" t="s">
        <v>72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6.5600000000000006E-2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5">
        <v>6.5600000000000006E-2</v>
      </c>
    </row>
    <row r="45" spans="1:44" x14ac:dyDescent="0.25">
      <c r="A45" s="1" t="s">
        <v>73</v>
      </c>
      <c r="B45" s="4">
        <v>0</v>
      </c>
      <c r="C45" s="4">
        <v>0.28570000000000001</v>
      </c>
      <c r="D45" s="4">
        <v>0</v>
      </c>
      <c r="E45" s="4">
        <v>0</v>
      </c>
      <c r="F45" s="4">
        <v>0</v>
      </c>
      <c r="G45" s="4">
        <v>0.59519999999999995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8.6999999999999994E-2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0.25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1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1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5">
        <v>0.38300000000000001</v>
      </c>
    </row>
    <row r="46" spans="1:44" x14ac:dyDescent="0.25">
      <c r="A46" s="1" t="s">
        <v>74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8.2000000000000007E-3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5">
        <v>8.2000000000000007E-3</v>
      </c>
    </row>
    <row r="47" spans="1:44" x14ac:dyDescent="0.25">
      <c r="A47" s="1" t="s">
        <v>75</v>
      </c>
      <c r="B47" s="4">
        <v>0</v>
      </c>
      <c r="C47" s="4">
        <v>0.2</v>
      </c>
      <c r="D47" s="4">
        <v>0.25</v>
      </c>
      <c r="E47" s="4">
        <v>0</v>
      </c>
      <c r="F47" s="4">
        <v>0</v>
      </c>
      <c r="G47" s="4">
        <v>0.1389</v>
      </c>
      <c r="H47" s="4">
        <v>0</v>
      </c>
      <c r="I47" s="4">
        <v>0</v>
      </c>
      <c r="J47" s="4">
        <v>5.8799999999999998E-2</v>
      </c>
      <c r="K47" s="4">
        <v>0</v>
      </c>
      <c r="L47" s="4">
        <v>0.125</v>
      </c>
      <c r="M47" s="4">
        <v>0</v>
      </c>
      <c r="N47" s="4">
        <v>0.22639999999999999</v>
      </c>
      <c r="O47" s="4">
        <v>0.5</v>
      </c>
      <c r="P47" s="4">
        <v>0.125</v>
      </c>
      <c r="Q47" s="4">
        <v>0</v>
      </c>
      <c r="R47" s="4">
        <v>0.1111</v>
      </c>
      <c r="S47" s="4">
        <v>0</v>
      </c>
      <c r="T47" s="4">
        <v>0.21049999999999999</v>
      </c>
      <c r="U47" s="4">
        <v>0.2</v>
      </c>
      <c r="V47" s="4">
        <v>0.29170000000000001</v>
      </c>
      <c r="W47" s="4">
        <v>0</v>
      </c>
      <c r="X47" s="4">
        <v>0</v>
      </c>
      <c r="Y47" s="4">
        <v>0.44440000000000002</v>
      </c>
      <c r="Z47" s="4">
        <v>0</v>
      </c>
      <c r="AA47" s="4">
        <v>0</v>
      </c>
      <c r="AB47" s="4">
        <v>0</v>
      </c>
      <c r="AC47" s="4">
        <v>0.2</v>
      </c>
      <c r="AD47" s="4">
        <v>0.5</v>
      </c>
      <c r="AE47" s="4">
        <v>0</v>
      </c>
      <c r="AF47" s="4">
        <v>0</v>
      </c>
      <c r="AG47" s="4">
        <v>0</v>
      </c>
      <c r="AH47" s="4">
        <v>0</v>
      </c>
      <c r="AI47" s="4">
        <v>1.8200000000000001E-2</v>
      </c>
      <c r="AJ47" s="4">
        <v>0</v>
      </c>
      <c r="AK47" s="4">
        <v>0</v>
      </c>
      <c r="AL47" s="4">
        <v>0.33329999999999999</v>
      </c>
      <c r="AM47" s="4">
        <v>0</v>
      </c>
      <c r="AN47" s="4">
        <v>0.1905</v>
      </c>
      <c r="AO47" s="4">
        <v>0</v>
      </c>
      <c r="AP47" s="4">
        <v>0</v>
      </c>
      <c r="AQ47" s="4">
        <v>1</v>
      </c>
      <c r="AR47" s="5">
        <v>0.1918</v>
      </c>
    </row>
    <row r="48" spans="1:44" x14ac:dyDescent="0.25">
      <c r="A48" s="1" t="s">
        <v>76</v>
      </c>
      <c r="B48" s="4">
        <v>0</v>
      </c>
      <c r="C48" s="4">
        <v>0</v>
      </c>
      <c r="D48" s="4">
        <v>0</v>
      </c>
      <c r="E48" s="4">
        <v>2.2700000000000001E-2</v>
      </c>
      <c r="F48" s="4">
        <v>1</v>
      </c>
      <c r="G48" s="4">
        <v>3.85E-2</v>
      </c>
      <c r="H48" s="4">
        <v>0</v>
      </c>
      <c r="I48" s="4">
        <v>0</v>
      </c>
      <c r="J48" s="4">
        <v>5.5599999999999997E-2</v>
      </c>
      <c r="K48" s="4">
        <v>0.26319999999999999</v>
      </c>
      <c r="L48" s="4">
        <v>0</v>
      </c>
      <c r="M48" s="4">
        <v>1</v>
      </c>
      <c r="N48" s="4">
        <v>0.32490000000000002</v>
      </c>
      <c r="O48" s="4">
        <v>0.16500000000000001</v>
      </c>
      <c r="P48" s="4">
        <v>2.1899999999999999E-2</v>
      </c>
      <c r="Q48" s="4">
        <v>8.3299999999999999E-2</v>
      </c>
      <c r="R48" s="4">
        <v>0.12</v>
      </c>
      <c r="S48" s="4">
        <v>0</v>
      </c>
      <c r="T48" s="4">
        <v>0.1242</v>
      </c>
      <c r="U48" s="4">
        <v>0</v>
      </c>
      <c r="V48" s="4">
        <v>0.2</v>
      </c>
      <c r="W48" s="4">
        <v>0.25</v>
      </c>
      <c r="X48" s="4">
        <v>3.1300000000000001E-2</v>
      </c>
      <c r="Y48" s="4">
        <v>1</v>
      </c>
      <c r="Z48" s="4">
        <v>1</v>
      </c>
      <c r="AA48" s="4">
        <v>0.25</v>
      </c>
      <c r="AB48" s="4">
        <v>8.3299999999999999E-2</v>
      </c>
      <c r="AC48" s="4">
        <v>0</v>
      </c>
      <c r="AD48" s="4">
        <v>1.6299999999999999E-2</v>
      </c>
      <c r="AE48" s="4">
        <v>0.4</v>
      </c>
      <c r="AF48" s="4">
        <v>0</v>
      </c>
      <c r="AG48" s="4">
        <v>0</v>
      </c>
      <c r="AH48" s="4">
        <v>0</v>
      </c>
      <c r="AI48" s="4">
        <v>9.8199999999999996E-2</v>
      </c>
      <c r="AJ48" s="4">
        <v>0.18179999999999999</v>
      </c>
      <c r="AK48" s="4">
        <v>0</v>
      </c>
      <c r="AL48" s="4">
        <v>0.6</v>
      </c>
      <c r="AM48" s="4">
        <v>2.3E-2</v>
      </c>
      <c r="AN48" s="4">
        <v>8.2000000000000003E-2</v>
      </c>
      <c r="AO48" s="4">
        <v>1</v>
      </c>
      <c r="AP48" s="4">
        <v>0</v>
      </c>
      <c r="AQ48" s="4">
        <v>0</v>
      </c>
      <c r="AR48" s="5">
        <v>5.0900000000000001E-2</v>
      </c>
    </row>
    <row r="49" spans="1:44" x14ac:dyDescent="0.25">
      <c r="A49" s="1" t="s">
        <v>133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7.6E-3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5">
        <v>7.6E-3</v>
      </c>
    </row>
    <row r="50" spans="1:44" x14ac:dyDescent="0.25">
      <c r="A50" s="1" t="s">
        <v>77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5.2600000000000001E-2</v>
      </c>
      <c r="AN50" s="4">
        <v>0</v>
      </c>
      <c r="AO50" s="4">
        <v>0</v>
      </c>
      <c r="AP50" s="4">
        <v>0</v>
      </c>
      <c r="AQ50" s="4">
        <v>0</v>
      </c>
      <c r="AR50" s="5">
        <v>5.2600000000000001E-2</v>
      </c>
    </row>
    <row r="51" spans="1:44" x14ac:dyDescent="0.25">
      <c r="A51" s="1" t="s">
        <v>78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7.3400000000000007E-2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5">
        <v>7.3400000000000007E-2</v>
      </c>
    </row>
    <row r="52" spans="1:44" x14ac:dyDescent="0.25">
      <c r="A52" s="1" t="s">
        <v>79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2.3300000000000001E-2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5">
        <v>2.3300000000000001E-2</v>
      </c>
    </row>
    <row r="53" spans="1:44" x14ac:dyDescent="0.25">
      <c r="A53" s="1" t="s">
        <v>134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3.5000000000000001E-3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5">
        <v>3.5000000000000001E-3</v>
      </c>
    </row>
    <row r="54" spans="1:44" x14ac:dyDescent="0.25">
      <c r="A54" s="1" t="s">
        <v>80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1.46E-2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5">
        <v>1.46E-2</v>
      </c>
    </row>
    <row r="55" spans="1:44" x14ac:dyDescent="0.25">
      <c r="A55" s="1" t="s">
        <v>81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2.7699999999999999E-2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5">
        <v>2.7699999999999999E-2</v>
      </c>
    </row>
    <row r="56" spans="1:44" x14ac:dyDescent="0.25">
      <c r="A56" s="1" t="s">
        <v>82</v>
      </c>
      <c r="B56" s="4">
        <v>0</v>
      </c>
      <c r="C56" s="4">
        <v>0.25</v>
      </c>
      <c r="D56" s="4">
        <v>5.5599999999999997E-2</v>
      </c>
      <c r="E56" s="4">
        <v>0</v>
      </c>
      <c r="F56" s="4">
        <v>0</v>
      </c>
      <c r="G56" s="4">
        <v>0.29549999999999998</v>
      </c>
      <c r="H56" s="4">
        <v>0</v>
      </c>
      <c r="I56" s="4">
        <v>0</v>
      </c>
      <c r="J56" s="4">
        <v>0</v>
      </c>
      <c r="K56" s="4">
        <v>0.2</v>
      </c>
      <c r="L56" s="4">
        <v>0</v>
      </c>
      <c r="M56" s="4">
        <v>0.2</v>
      </c>
      <c r="N56" s="4">
        <v>0.4667</v>
      </c>
      <c r="O56" s="4">
        <v>0.23080000000000001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0.16669999999999999</v>
      </c>
      <c r="W56" s="4">
        <v>0</v>
      </c>
      <c r="X56" s="4">
        <v>0</v>
      </c>
      <c r="Y56" s="4">
        <v>0.25</v>
      </c>
      <c r="Z56" s="4">
        <v>0.5</v>
      </c>
      <c r="AA56" s="4">
        <v>0</v>
      </c>
      <c r="AB56" s="4">
        <v>0</v>
      </c>
      <c r="AC56" s="4">
        <v>0</v>
      </c>
      <c r="AD56" s="4">
        <v>0.22220000000000001</v>
      </c>
      <c r="AE56" s="4">
        <v>0</v>
      </c>
      <c r="AF56" s="4">
        <v>0</v>
      </c>
      <c r="AG56" s="4">
        <v>0</v>
      </c>
      <c r="AH56" s="4">
        <v>0</v>
      </c>
      <c r="AI56" s="4">
        <v>6.9000000000000006E-2</v>
      </c>
      <c r="AJ56" s="4">
        <v>0</v>
      </c>
      <c r="AK56" s="4">
        <v>9.0899999999999995E-2</v>
      </c>
      <c r="AL56" s="4">
        <v>0.25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5">
        <v>0.21510000000000001</v>
      </c>
    </row>
    <row r="57" spans="1:44" x14ac:dyDescent="0.25">
      <c r="A57" s="1" t="s">
        <v>83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0.1193</v>
      </c>
      <c r="AN57" s="4">
        <v>0</v>
      </c>
      <c r="AO57" s="4">
        <v>0</v>
      </c>
      <c r="AP57" s="4">
        <v>0</v>
      </c>
      <c r="AQ57" s="4">
        <v>0</v>
      </c>
      <c r="AR57" s="5">
        <v>0.1193</v>
      </c>
    </row>
    <row r="58" spans="1:44" x14ac:dyDescent="0.25">
      <c r="A58" s="1" t="s">
        <v>84</v>
      </c>
      <c r="B58" s="4">
        <v>0.25</v>
      </c>
      <c r="C58" s="4">
        <v>0.33329999999999999</v>
      </c>
      <c r="D58" s="4">
        <v>0</v>
      </c>
      <c r="E58" s="4">
        <v>0</v>
      </c>
      <c r="F58" s="4">
        <v>0</v>
      </c>
      <c r="G58" s="4">
        <v>0.3</v>
      </c>
      <c r="H58" s="4">
        <v>0</v>
      </c>
      <c r="I58" s="4">
        <v>0.2</v>
      </c>
      <c r="J58" s="4">
        <v>0</v>
      </c>
      <c r="K58" s="4">
        <v>0</v>
      </c>
      <c r="L58" s="4">
        <v>0</v>
      </c>
      <c r="M58" s="4">
        <v>0</v>
      </c>
      <c r="N58" s="4">
        <v>0.53849999999999998</v>
      </c>
      <c r="O58" s="4">
        <v>0.33329999999999999</v>
      </c>
      <c r="P58" s="4">
        <v>7.6899999999999996E-2</v>
      </c>
      <c r="Q58" s="4">
        <v>0</v>
      </c>
      <c r="R58" s="4">
        <v>0.16669999999999999</v>
      </c>
      <c r="S58" s="4">
        <v>0</v>
      </c>
      <c r="T58" s="4">
        <v>0.16669999999999999</v>
      </c>
      <c r="U58" s="4">
        <v>0</v>
      </c>
      <c r="V58" s="4">
        <v>0</v>
      </c>
      <c r="W58" s="4">
        <v>0</v>
      </c>
      <c r="X58" s="4">
        <v>0</v>
      </c>
      <c r="Y58" s="4">
        <v>0.5</v>
      </c>
      <c r="Z58" s="4">
        <v>0</v>
      </c>
      <c r="AA58" s="4">
        <v>0</v>
      </c>
      <c r="AB58" s="4">
        <v>0</v>
      </c>
      <c r="AC58" s="4">
        <v>0.42859999999999998</v>
      </c>
      <c r="AD58" s="4">
        <v>0.29630000000000001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0.5</v>
      </c>
      <c r="AL58" s="4">
        <v>0.31580000000000003</v>
      </c>
      <c r="AM58" s="4">
        <v>0</v>
      </c>
      <c r="AN58" s="4">
        <v>0.2</v>
      </c>
      <c r="AO58" s="4">
        <v>0.72729999999999995</v>
      </c>
      <c r="AP58" s="4">
        <v>0</v>
      </c>
      <c r="AQ58" s="4">
        <v>0</v>
      </c>
      <c r="AR58" s="5">
        <v>0.31219999999999998</v>
      </c>
    </row>
    <row r="59" spans="1:44" x14ac:dyDescent="0.25">
      <c r="A59" s="1" t="s">
        <v>85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7.9899999999999999E-2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5">
        <v>7.9899999999999999E-2</v>
      </c>
    </row>
    <row r="60" spans="1:44" x14ac:dyDescent="0.25">
      <c r="A60" s="1" t="s">
        <v>86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1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1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5">
        <v>1</v>
      </c>
    </row>
    <row r="61" spans="1:44" x14ac:dyDescent="0.25">
      <c r="A61" s="1" t="s">
        <v>87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3.0700000000000002E-2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1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6.6699999999999995E-2</v>
      </c>
      <c r="AE61" s="4">
        <v>0</v>
      </c>
      <c r="AF61" s="4">
        <v>0</v>
      </c>
      <c r="AG61" s="4">
        <v>0</v>
      </c>
      <c r="AH61" s="4">
        <v>0</v>
      </c>
      <c r="AI61" s="4">
        <v>0.05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5">
        <v>4.9799999999999997E-2</v>
      </c>
    </row>
    <row r="62" spans="1:44" x14ac:dyDescent="0.25">
      <c r="A62" s="1" t="s">
        <v>88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1.12E-2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5">
        <v>1.12E-2</v>
      </c>
    </row>
    <row r="63" spans="1:44" x14ac:dyDescent="0.25">
      <c r="A63" s="1" t="s">
        <v>135</v>
      </c>
      <c r="B63" s="4">
        <v>0</v>
      </c>
      <c r="C63" s="4">
        <v>0</v>
      </c>
      <c r="D63" s="4">
        <v>0.3</v>
      </c>
      <c r="E63" s="4">
        <v>0</v>
      </c>
      <c r="F63" s="4">
        <v>0</v>
      </c>
      <c r="G63" s="4">
        <v>0.16</v>
      </c>
      <c r="H63" s="4">
        <v>0.5</v>
      </c>
      <c r="I63" s="4">
        <v>0.5</v>
      </c>
      <c r="J63" s="4">
        <v>0.17169999999999999</v>
      </c>
      <c r="K63" s="4">
        <v>0</v>
      </c>
      <c r="L63" s="4">
        <v>0</v>
      </c>
      <c r="M63" s="4">
        <v>0.53849999999999998</v>
      </c>
      <c r="N63" s="4">
        <v>0.4839</v>
      </c>
      <c r="O63" s="4">
        <v>0.33329999999999999</v>
      </c>
      <c r="P63" s="4">
        <v>0</v>
      </c>
      <c r="Q63" s="4">
        <v>0.1111</v>
      </c>
      <c r="R63" s="4">
        <v>0.1429</v>
      </c>
      <c r="S63" s="4">
        <v>0</v>
      </c>
      <c r="T63" s="4">
        <v>0.375</v>
      </c>
      <c r="U63" s="4">
        <v>0</v>
      </c>
      <c r="V63" s="4">
        <v>8.5699999999999998E-2</v>
      </c>
      <c r="W63" s="4">
        <v>0</v>
      </c>
      <c r="X63" s="4">
        <v>0</v>
      </c>
      <c r="Y63" s="4">
        <v>0.33329999999999999</v>
      </c>
      <c r="Z63" s="4">
        <v>1</v>
      </c>
      <c r="AA63" s="4">
        <v>0</v>
      </c>
      <c r="AB63" s="4">
        <v>0</v>
      </c>
      <c r="AC63" s="4">
        <v>0.36359999999999998</v>
      </c>
      <c r="AD63" s="4">
        <v>0.30559999999999998</v>
      </c>
      <c r="AE63" s="4">
        <v>0</v>
      </c>
      <c r="AF63" s="4">
        <v>0</v>
      </c>
      <c r="AG63" s="4">
        <v>0</v>
      </c>
      <c r="AH63" s="4">
        <v>0</v>
      </c>
      <c r="AI63" s="4">
        <v>6.25E-2</v>
      </c>
      <c r="AJ63" s="4">
        <v>0.1628</v>
      </c>
      <c r="AK63" s="4">
        <v>0</v>
      </c>
      <c r="AL63" s="4">
        <v>0.5</v>
      </c>
      <c r="AM63" s="4">
        <v>0</v>
      </c>
      <c r="AN63" s="4">
        <v>0.33329999999999999</v>
      </c>
      <c r="AO63" s="4">
        <v>1</v>
      </c>
      <c r="AP63" s="4">
        <v>0.6</v>
      </c>
      <c r="AQ63" s="4">
        <v>0</v>
      </c>
      <c r="AR63" s="5">
        <v>0.25</v>
      </c>
    </row>
    <row r="64" spans="1:44" x14ac:dyDescent="0.25">
      <c r="A64" s="1" t="s">
        <v>89</v>
      </c>
      <c r="B64" s="4">
        <v>4.4900000000000002E-2</v>
      </c>
      <c r="C64" s="4">
        <v>4.8800000000000003E-2</v>
      </c>
      <c r="D64" s="4">
        <v>0.1149</v>
      </c>
      <c r="E64" s="4">
        <v>0.1</v>
      </c>
      <c r="F64" s="4">
        <v>0.25</v>
      </c>
      <c r="G64" s="4">
        <v>0.1043</v>
      </c>
      <c r="H64" s="4">
        <v>0.4</v>
      </c>
      <c r="I64" s="4">
        <v>0.16669999999999999</v>
      </c>
      <c r="J64" s="4">
        <v>5.11E-2</v>
      </c>
      <c r="K64" s="4">
        <v>0.3</v>
      </c>
      <c r="L64" s="4">
        <v>0</v>
      </c>
      <c r="M64" s="4">
        <v>0.61539999999999995</v>
      </c>
      <c r="N64" s="4">
        <v>5.8799999999999998E-2</v>
      </c>
      <c r="O64" s="4">
        <v>0.125</v>
      </c>
      <c r="P64" s="4">
        <v>0.20949999999999999</v>
      </c>
      <c r="Q64" s="4">
        <v>0.26669999999999999</v>
      </c>
      <c r="R64" s="4">
        <v>0.2326</v>
      </c>
      <c r="S64" s="4">
        <v>0.122</v>
      </c>
      <c r="T64" s="4">
        <v>7.1400000000000005E-2</v>
      </c>
      <c r="U64" s="4">
        <v>0</v>
      </c>
      <c r="V64" s="4">
        <v>7.4099999999999999E-2</v>
      </c>
      <c r="W64" s="4">
        <v>0</v>
      </c>
      <c r="X64" s="4">
        <v>0</v>
      </c>
      <c r="Y64" s="4">
        <v>0.4839</v>
      </c>
      <c r="Z64" s="4">
        <v>0.3846</v>
      </c>
      <c r="AA64" s="4">
        <v>0</v>
      </c>
      <c r="AB64" s="4">
        <v>0.1467</v>
      </c>
      <c r="AC64" s="4">
        <v>0.26090000000000002</v>
      </c>
      <c r="AD64" s="4">
        <v>0.24210000000000001</v>
      </c>
      <c r="AE64" s="4">
        <v>0.57140000000000002</v>
      </c>
      <c r="AF64" s="4">
        <v>0</v>
      </c>
      <c r="AG64" s="4">
        <v>0</v>
      </c>
      <c r="AH64" s="4">
        <v>0.85709999999999997</v>
      </c>
      <c r="AI64" s="4">
        <v>0.13039999999999999</v>
      </c>
      <c r="AJ64" s="4">
        <v>0.1176</v>
      </c>
      <c r="AK64" s="4">
        <v>0.13639999999999999</v>
      </c>
      <c r="AL64" s="4">
        <v>0.39290000000000003</v>
      </c>
      <c r="AM64" s="4">
        <v>0</v>
      </c>
      <c r="AN64" s="4">
        <v>0.1071</v>
      </c>
      <c r="AO64" s="4">
        <v>0.28570000000000001</v>
      </c>
      <c r="AP64" s="4">
        <v>0.1429</v>
      </c>
      <c r="AQ64" s="4">
        <v>0</v>
      </c>
      <c r="AR64" s="5">
        <v>0.16009999999999999</v>
      </c>
    </row>
    <row r="65" spans="1:44" x14ac:dyDescent="0.25">
      <c r="A65" s="1" t="s">
        <v>90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5.3699999999999998E-2</v>
      </c>
      <c r="H65" s="4">
        <v>0</v>
      </c>
      <c r="I65" s="4">
        <v>0</v>
      </c>
      <c r="J65" s="4">
        <v>3.4500000000000003E-2</v>
      </c>
      <c r="K65" s="4">
        <v>0</v>
      </c>
      <c r="L65" s="4">
        <v>0</v>
      </c>
      <c r="M65" s="4">
        <v>0</v>
      </c>
      <c r="N65" s="4">
        <v>0.14630000000000001</v>
      </c>
      <c r="O65" s="4">
        <v>0</v>
      </c>
      <c r="P65" s="4">
        <v>6.0600000000000001E-2</v>
      </c>
      <c r="Q65" s="4">
        <v>0</v>
      </c>
      <c r="R65" s="4">
        <v>2.86E-2</v>
      </c>
      <c r="S65" s="4">
        <v>0.2</v>
      </c>
      <c r="T65" s="4">
        <v>0.15790000000000001</v>
      </c>
      <c r="U65" s="4">
        <v>0</v>
      </c>
      <c r="V65" s="4">
        <v>0.1</v>
      </c>
      <c r="W65" s="4">
        <v>0</v>
      </c>
      <c r="X65" s="4">
        <v>7.1400000000000005E-2</v>
      </c>
      <c r="Y65" s="4">
        <v>0</v>
      </c>
      <c r="Z65" s="4">
        <v>0</v>
      </c>
      <c r="AA65" s="4">
        <v>0</v>
      </c>
      <c r="AB65" s="4">
        <v>0.33329999999999999</v>
      </c>
      <c r="AC65" s="4">
        <v>0</v>
      </c>
      <c r="AD65" s="4">
        <v>6.0600000000000001E-2</v>
      </c>
      <c r="AE65" s="4">
        <v>0</v>
      </c>
      <c r="AF65" s="4">
        <v>0</v>
      </c>
      <c r="AG65" s="4">
        <v>0</v>
      </c>
      <c r="AH65" s="4">
        <v>0</v>
      </c>
      <c r="AI65" s="4">
        <v>9.0899999999999995E-2</v>
      </c>
      <c r="AJ65" s="4">
        <v>0</v>
      </c>
      <c r="AK65" s="4">
        <v>0</v>
      </c>
      <c r="AL65" s="4">
        <v>0</v>
      </c>
      <c r="AM65" s="4">
        <v>0</v>
      </c>
      <c r="AN65" s="4">
        <v>5.8799999999999998E-2</v>
      </c>
      <c r="AO65" s="4">
        <v>0</v>
      </c>
      <c r="AP65" s="4">
        <v>0</v>
      </c>
      <c r="AQ65" s="4">
        <v>0</v>
      </c>
      <c r="AR65" s="5">
        <v>6.4100000000000004E-2</v>
      </c>
    </row>
    <row r="66" spans="1:44" x14ac:dyDescent="0.25">
      <c r="A66" s="1" t="s">
        <v>91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5.8500000000000003E-2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5">
        <v>5.8500000000000003E-2</v>
      </c>
    </row>
    <row r="67" spans="1:44" x14ac:dyDescent="0.25">
      <c r="A67" s="1" t="s">
        <v>92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8.3299999999999999E-2</v>
      </c>
      <c r="AN67" s="4">
        <v>0</v>
      </c>
      <c r="AO67" s="4">
        <v>0</v>
      </c>
      <c r="AP67" s="4">
        <v>0</v>
      </c>
      <c r="AQ67" s="4">
        <v>0</v>
      </c>
      <c r="AR67" s="5">
        <v>8.3299999999999999E-2</v>
      </c>
    </row>
    <row r="68" spans="1:44" x14ac:dyDescent="0.25">
      <c r="A68" s="1" t="s">
        <v>93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7.2900000000000006E-2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5">
        <v>7.2900000000000006E-2</v>
      </c>
    </row>
    <row r="69" spans="1:44" x14ac:dyDescent="0.25">
      <c r="A69" s="1" t="s">
        <v>94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2.2200000000000001E-2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5">
        <v>2.2200000000000001E-2</v>
      </c>
    </row>
    <row r="70" spans="1:44" x14ac:dyDescent="0.25">
      <c r="A70" s="1" t="s">
        <v>95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5">
        <v>0</v>
      </c>
    </row>
    <row r="71" spans="1:44" x14ac:dyDescent="0.25">
      <c r="A71" s="1" t="s">
        <v>96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1.14E-2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0.15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5">
        <v>3.6999999999999998E-2</v>
      </c>
    </row>
    <row r="72" spans="1:44" x14ac:dyDescent="0.25">
      <c r="A72" s="1" t="s">
        <v>136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1.32E-2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0.75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1</v>
      </c>
      <c r="AE72" s="4">
        <v>0</v>
      </c>
      <c r="AF72" s="4">
        <v>0</v>
      </c>
      <c r="AG72" s="4">
        <v>0</v>
      </c>
      <c r="AH72" s="4">
        <v>0</v>
      </c>
      <c r="AI72" s="4">
        <v>0.36840000000000001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5">
        <v>0.1875</v>
      </c>
    </row>
    <row r="73" spans="1:44" x14ac:dyDescent="0.25">
      <c r="A73" s="1" t="s">
        <v>97</v>
      </c>
      <c r="B73" s="4">
        <v>0</v>
      </c>
      <c r="C73" s="4">
        <v>0.16669999999999999</v>
      </c>
      <c r="D73" s="4">
        <v>0</v>
      </c>
      <c r="E73" s="4">
        <v>0</v>
      </c>
      <c r="F73" s="4">
        <v>0</v>
      </c>
      <c r="G73" s="4">
        <v>0.1053</v>
      </c>
      <c r="H73" s="4">
        <v>0</v>
      </c>
      <c r="I73" s="4">
        <v>0</v>
      </c>
      <c r="J73" s="4">
        <v>0.16669999999999999</v>
      </c>
      <c r="K73" s="4">
        <v>0</v>
      </c>
      <c r="L73" s="4">
        <v>0</v>
      </c>
      <c r="M73" s="4">
        <v>0</v>
      </c>
      <c r="N73" s="4">
        <v>0.1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0.15379999999999999</v>
      </c>
      <c r="U73" s="4">
        <v>0</v>
      </c>
      <c r="V73" s="4">
        <v>0</v>
      </c>
      <c r="W73" s="4">
        <v>0</v>
      </c>
      <c r="X73" s="4">
        <v>0</v>
      </c>
      <c r="Y73" s="4">
        <v>0.33329999999999999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0.1111</v>
      </c>
      <c r="AO73" s="4">
        <v>0</v>
      </c>
      <c r="AP73" s="4">
        <v>0</v>
      </c>
      <c r="AQ73" s="4">
        <v>0</v>
      </c>
      <c r="AR73" s="5">
        <v>0.11899999999999999</v>
      </c>
    </row>
    <row r="74" spans="1:44" x14ac:dyDescent="0.25">
      <c r="A74" s="1" t="s">
        <v>98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3.6799999999999999E-2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5">
        <v>3.6799999999999999E-2</v>
      </c>
    </row>
    <row r="75" spans="1:44" x14ac:dyDescent="0.25">
      <c r="A75" s="1" t="s">
        <v>137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5.2200000000000003E-2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5">
        <v>5.2200000000000003E-2</v>
      </c>
    </row>
    <row r="76" spans="1:44" x14ac:dyDescent="0.25">
      <c r="A76" s="1" t="s">
        <v>99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0.5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0.54549999999999998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0.1</v>
      </c>
      <c r="AR76" s="5">
        <v>0.36</v>
      </c>
    </row>
    <row r="77" spans="1:44" x14ac:dyDescent="0.25">
      <c r="A77" s="1" t="s">
        <v>100</v>
      </c>
      <c r="B77" s="4">
        <v>0.1023</v>
      </c>
      <c r="C77" s="4">
        <v>0.1628</v>
      </c>
      <c r="D77" s="4">
        <v>0.1124</v>
      </c>
      <c r="E77" s="4">
        <v>9.0899999999999995E-2</v>
      </c>
      <c r="F77" s="4">
        <v>0.375</v>
      </c>
      <c r="G77" s="4">
        <v>7.5499999999999998E-2</v>
      </c>
      <c r="H77" s="4">
        <v>0</v>
      </c>
      <c r="I77" s="4">
        <v>0.22</v>
      </c>
      <c r="J77" s="4">
        <v>0</v>
      </c>
      <c r="K77" s="4">
        <v>0.22220000000000001</v>
      </c>
      <c r="L77" s="4">
        <v>9.0899999999999995E-2</v>
      </c>
      <c r="M77" s="4">
        <v>0</v>
      </c>
      <c r="N77" s="4">
        <v>0.50490000000000002</v>
      </c>
      <c r="O77" s="4">
        <v>0.29509999999999997</v>
      </c>
      <c r="P77" s="4">
        <v>9.0200000000000002E-2</v>
      </c>
      <c r="Q77" s="4">
        <v>0</v>
      </c>
      <c r="R77" s="4">
        <v>9.5200000000000007E-2</v>
      </c>
      <c r="S77" s="4">
        <v>0</v>
      </c>
      <c r="T77" s="4">
        <v>7.46E-2</v>
      </c>
      <c r="U77" s="4">
        <v>0.16669999999999999</v>
      </c>
      <c r="V77" s="4">
        <v>0</v>
      </c>
      <c r="W77" s="4">
        <v>0</v>
      </c>
      <c r="X77" s="4">
        <v>0</v>
      </c>
      <c r="Y77" s="4">
        <v>0.30299999999999999</v>
      </c>
      <c r="Z77" s="4">
        <v>0.16669999999999999</v>
      </c>
      <c r="AA77" s="4">
        <v>0.33329999999999999</v>
      </c>
      <c r="AB77" s="4">
        <v>1</v>
      </c>
      <c r="AC77" s="4">
        <v>0.18920000000000001</v>
      </c>
      <c r="AD77" s="4">
        <v>0.2167</v>
      </c>
      <c r="AE77" s="4">
        <v>0.1351</v>
      </c>
      <c r="AF77" s="4">
        <v>0</v>
      </c>
      <c r="AG77" s="4">
        <v>0.7</v>
      </c>
      <c r="AH77" s="4">
        <v>0.4</v>
      </c>
      <c r="AI77" s="4">
        <v>0.1</v>
      </c>
      <c r="AJ77" s="4">
        <v>0.1176</v>
      </c>
      <c r="AK77" s="4">
        <v>9.0899999999999995E-2</v>
      </c>
      <c r="AL77" s="4">
        <v>0.1842</v>
      </c>
      <c r="AM77" s="4">
        <v>0</v>
      </c>
      <c r="AN77" s="4">
        <v>0.28260000000000002</v>
      </c>
      <c r="AO77" s="4">
        <v>0.47370000000000001</v>
      </c>
      <c r="AP77" s="4">
        <v>0.2414</v>
      </c>
      <c r="AQ77" s="4">
        <v>0.17069999999999999</v>
      </c>
      <c r="AR77" s="5">
        <v>0.19800000000000001</v>
      </c>
    </row>
    <row r="78" spans="1:44" x14ac:dyDescent="0.25">
      <c r="A78" s="1" t="s">
        <v>101</v>
      </c>
      <c r="B78" s="4">
        <v>0</v>
      </c>
      <c r="C78" s="4">
        <v>0</v>
      </c>
      <c r="D78" s="4">
        <v>0.66669999999999996</v>
      </c>
      <c r="E78" s="4">
        <v>0</v>
      </c>
      <c r="F78" s="4">
        <v>0</v>
      </c>
      <c r="G78" s="4">
        <v>7.4099999999999999E-2</v>
      </c>
      <c r="H78" s="4">
        <v>0</v>
      </c>
      <c r="I78" s="4">
        <v>1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0.21429999999999999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8.6999999999999994E-2</v>
      </c>
      <c r="AR78" s="5">
        <v>9.9699999999999997E-2</v>
      </c>
    </row>
    <row r="79" spans="1:44" x14ac:dyDescent="0.25">
      <c r="A79" s="1" t="s">
        <v>102</v>
      </c>
      <c r="B79" s="4">
        <v>0.16</v>
      </c>
      <c r="C79" s="4">
        <v>0</v>
      </c>
      <c r="D79" s="4">
        <v>8.5699999999999998E-2</v>
      </c>
      <c r="E79" s="4">
        <v>0</v>
      </c>
      <c r="F79" s="4">
        <v>0</v>
      </c>
      <c r="G79" s="4">
        <v>0</v>
      </c>
      <c r="H79" s="4">
        <v>0</v>
      </c>
      <c r="I79" s="4">
        <v>0.44440000000000002</v>
      </c>
      <c r="J79" s="4">
        <v>0</v>
      </c>
      <c r="K79" s="4">
        <v>0.5</v>
      </c>
      <c r="L79" s="4">
        <v>0</v>
      </c>
      <c r="M79" s="4">
        <v>0</v>
      </c>
      <c r="N79" s="4">
        <v>0.63160000000000005</v>
      </c>
      <c r="O79" s="4">
        <v>0.1111</v>
      </c>
      <c r="P79" s="4">
        <v>0.1429</v>
      </c>
      <c r="Q79" s="4">
        <v>0</v>
      </c>
      <c r="R79" s="4">
        <v>7.6899999999999996E-2</v>
      </c>
      <c r="S79" s="4">
        <v>0</v>
      </c>
      <c r="T79" s="4">
        <v>0.125</v>
      </c>
      <c r="U79" s="4">
        <v>0</v>
      </c>
      <c r="V79" s="4">
        <v>0</v>
      </c>
      <c r="W79" s="4">
        <v>0</v>
      </c>
      <c r="X79" s="4">
        <v>0</v>
      </c>
      <c r="Y79" s="4">
        <v>1</v>
      </c>
      <c r="Z79" s="4">
        <v>0</v>
      </c>
      <c r="AA79" s="4">
        <v>0</v>
      </c>
      <c r="AB79" s="4">
        <v>0</v>
      </c>
      <c r="AC79" s="4">
        <v>0.22220000000000001</v>
      </c>
      <c r="AD79" s="4">
        <v>0.37040000000000001</v>
      </c>
      <c r="AE79" s="4">
        <v>0</v>
      </c>
      <c r="AF79" s="4">
        <v>0</v>
      </c>
      <c r="AG79" s="4">
        <v>0</v>
      </c>
      <c r="AH79" s="4">
        <v>0.6</v>
      </c>
      <c r="AI79" s="4">
        <v>0</v>
      </c>
      <c r="AJ79" s="4">
        <v>9.0899999999999995E-2</v>
      </c>
      <c r="AK79" s="4">
        <v>0.21429999999999999</v>
      </c>
      <c r="AL79" s="4">
        <v>0.2727</v>
      </c>
      <c r="AM79" s="4">
        <v>0</v>
      </c>
      <c r="AN79" s="4">
        <v>0.18179999999999999</v>
      </c>
      <c r="AO79" s="4">
        <v>0</v>
      </c>
      <c r="AP79" s="4">
        <v>0.33329999999999999</v>
      </c>
      <c r="AQ79" s="4">
        <v>0</v>
      </c>
      <c r="AR79" s="5">
        <v>0.24829999999999999</v>
      </c>
    </row>
    <row r="80" spans="1:44" x14ac:dyDescent="0.25">
      <c r="A80" s="1" t="s">
        <v>103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2.8400000000000002E-2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5">
        <v>2.8400000000000002E-2</v>
      </c>
    </row>
    <row r="81" spans="1:44" x14ac:dyDescent="0.25">
      <c r="A81" s="1" t="s">
        <v>104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4.4400000000000002E-2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5">
        <v>4.4400000000000002E-2</v>
      </c>
    </row>
    <row r="82" spans="1:44" x14ac:dyDescent="0.25">
      <c r="A82" s="1" t="s">
        <v>105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2.7799999999999998E-2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5">
        <v>2.7799999999999998E-2</v>
      </c>
    </row>
    <row r="83" spans="1:44" x14ac:dyDescent="0.25">
      <c r="A83" s="1" t="s">
        <v>106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1.29E-2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5">
        <v>1.29E-2</v>
      </c>
    </row>
    <row r="84" spans="1:44" x14ac:dyDescent="0.25">
      <c r="A84" s="1" t="s">
        <v>107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7.8399999999999997E-2</v>
      </c>
      <c r="AN84" s="4">
        <v>0</v>
      </c>
      <c r="AO84" s="4">
        <v>0</v>
      </c>
      <c r="AP84" s="4">
        <v>0</v>
      </c>
      <c r="AQ84" s="4">
        <v>0</v>
      </c>
      <c r="AR84" s="5">
        <v>7.8399999999999997E-2</v>
      </c>
    </row>
    <row r="85" spans="1:44" x14ac:dyDescent="0.25">
      <c r="A85" s="1" t="s">
        <v>108</v>
      </c>
      <c r="B85" s="4">
        <v>0</v>
      </c>
      <c r="C85" s="4">
        <v>0</v>
      </c>
      <c r="D85" s="4">
        <v>8.3299999999999999E-2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0.4</v>
      </c>
      <c r="P85" s="4">
        <v>0.33329999999999999</v>
      </c>
      <c r="Q85" s="4">
        <v>0</v>
      </c>
      <c r="R85" s="4">
        <v>4.5499999999999999E-2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0.1923</v>
      </c>
      <c r="Z85" s="4">
        <v>0</v>
      </c>
      <c r="AA85" s="4">
        <v>0</v>
      </c>
      <c r="AB85" s="4">
        <v>0</v>
      </c>
      <c r="AC85" s="4">
        <v>0</v>
      </c>
      <c r="AD85" s="4">
        <v>0.44190000000000002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1</v>
      </c>
      <c r="AK85" s="4">
        <v>0</v>
      </c>
      <c r="AL85" s="4">
        <v>5.2600000000000001E-2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5">
        <v>0.26750000000000002</v>
      </c>
    </row>
    <row r="86" spans="1:44" x14ac:dyDescent="0.25">
      <c r="A86" s="1" t="s">
        <v>138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4.2799999999999998E-2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5">
        <v>4.2799999999999998E-2</v>
      </c>
    </row>
    <row r="87" spans="1:44" x14ac:dyDescent="0.25">
      <c r="A87" s="1" t="s">
        <v>109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2.3699999999999999E-2</v>
      </c>
      <c r="H87" s="4">
        <v>0</v>
      </c>
      <c r="I87" s="4">
        <v>0</v>
      </c>
      <c r="J87" s="4">
        <v>0.33329999999999999</v>
      </c>
      <c r="K87" s="4">
        <v>0</v>
      </c>
      <c r="L87" s="4">
        <v>0</v>
      </c>
      <c r="M87" s="4">
        <v>0</v>
      </c>
      <c r="N87" s="4">
        <v>0.28000000000000003</v>
      </c>
      <c r="O87" s="4">
        <v>0.66669999999999996</v>
      </c>
      <c r="P87" s="4">
        <v>0.18179999999999999</v>
      </c>
      <c r="Q87" s="4">
        <v>0.18179999999999999</v>
      </c>
      <c r="R87" s="4">
        <v>0</v>
      </c>
      <c r="S87" s="4">
        <v>0</v>
      </c>
      <c r="T87" s="4">
        <v>0</v>
      </c>
      <c r="U87" s="4">
        <v>0</v>
      </c>
      <c r="V87" s="4">
        <v>0.32429999999999998</v>
      </c>
      <c r="W87" s="4">
        <v>0</v>
      </c>
      <c r="X87" s="4">
        <v>0.4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0.90910000000000002</v>
      </c>
      <c r="AE87" s="4">
        <v>0.5</v>
      </c>
      <c r="AF87" s="4">
        <v>0</v>
      </c>
      <c r="AG87" s="4">
        <v>0</v>
      </c>
      <c r="AH87" s="4">
        <v>0</v>
      </c>
      <c r="AI87" s="4">
        <v>7.2700000000000001E-2</v>
      </c>
      <c r="AJ87" s="4">
        <v>0</v>
      </c>
      <c r="AK87" s="4">
        <v>0</v>
      </c>
      <c r="AL87" s="4">
        <v>0</v>
      </c>
      <c r="AM87" s="4">
        <v>1</v>
      </c>
      <c r="AN87" s="4">
        <v>0</v>
      </c>
      <c r="AO87" s="4">
        <v>0</v>
      </c>
      <c r="AP87" s="4">
        <v>0</v>
      </c>
      <c r="AQ87" s="4">
        <v>0</v>
      </c>
      <c r="AR87" s="5">
        <v>0.16930000000000001</v>
      </c>
    </row>
    <row r="88" spans="1:44" x14ac:dyDescent="0.25">
      <c r="A88" s="1" t="s">
        <v>110</v>
      </c>
      <c r="B88" s="4">
        <v>0</v>
      </c>
      <c r="C88" s="4">
        <v>0.2</v>
      </c>
      <c r="D88" s="4">
        <v>0.25</v>
      </c>
      <c r="E88" s="4">
        <v>0</v>
      </c>
      <c r="F88" s="4">
        <v>0</v>
      </c>
      <c r="G88" s="4">
        <v>8.4199999999999997E-2</v>
      </c>
      <c r="H88" s="4">
        <v>0.3</v>
      </c>
      <c r="I88" s="4">
        <v>0</v>
      </c>
      <c r="J88" s="4">
        <v>3.5099999999999999E-2</v>
      </c>
      <c r="K88" s="4">
        <v>0.33329999999999999</v>
      </c>
      <c r="L88" s="4">
        <v>0</v>
      </c>
      <c r="M88" s="4">
        <v>0</v>
      </c>
      <c r="N88" s="4">
        <v>0.40820000000000001</v>
      </c>
      <c r="O88" s="4">
        <v>0.16</v>
      </c>
      <c r="P88" s="4">
        <v>0</v>
      </c>
      <c r="Q88" s="4">
        <v>0.125</v>
      </c>
      <c r="R88" s="4">
        <v>0.125</v>
      </c>
      <c r="S88" s="4">
        <v>4.7600000000000003E-2</v>
      </c>
      <c r="T88" s="4">
        <v>0.1923</v>
      </c>
      <c r="U88" s="4">
        <v>0</v>
      </c>
      <c r="V88" s="4">
        <v>0.2903</v>
      </c>
      <c r="W88" s="4">
        <v>0</v>
      </c>
      <c r="X88" s="4">
        <v>0.6</v>
      </c>
      <c r="Y88" s="4">
        <v>0</v>
      </c>
      <c r="Z88" s="4">
        <v>0</v>
      </c>
      <c r="AA88" s="4">
        <v>0</v>
      </c>
      <c r="AB88" s="4">
        <v>0</v>
      </c>
      <c r="AC88" s="4">
        <v>0.33329999999999999</v>
      </c>
      <c r="AD88" s="4">
        <v>0.13639999999999999</v>
      </c>
      <c r="AE88" s="4">
        <v>0</v>
      </c>
      <c r="AF88" s="4">
        <v>0</v>
      </c>
      <c r="AG88" s="4">
        <v>0</v>
      </c>
      <c r="AH88" s="4">
        <v>0</v>
      </c>
      <c r="AI88" s="4">
        <v>1.7899999999999999E-2</v>
      </c>
      <c r="AJ88" s="4">
        <v>0</v>
      </c>
      <c r="AK88" s="4">
        <v>0</v>
      </c>
      <c r="AL88" s="4">
        <v>0</v>
      </c>
      <c r="AM88" s="4">
        <v>0</v>
      </c>
      <c r="AN88" s="4">
        <v>0.20830000000000001</v>
      </c>
      <c r="AO88" s="4">
        <v>0</v>
      </c>
      <c r="AP88" s="4">
        <v>0</v>
      </c>
      <c r="AQ88" s="4">
        <v>0</v>
      </c>
      <c r="AR88" s="5">
        <v>0.13270000000000001</v>
      </c>
    </row>
    <row r="89" spans="1:44" x14ac:dyDescent="0.25">
      <c r="A89" s="1" t="s">
        <v>111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4.4400000000000002E-2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5">
        <v>4.4400000000000002E-2</v>
      </c>
    </row>
    <row r="90" spans="1:44" x14ac:dyDescent="0.25">
      <c r="A90" s="1" t="s">
        <v>112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5">
        <v>0</v>
      </c>
    </row>
    <row r="91" spans="1:44" x14ac:dyDescent="0.25">
      <c r="A91" s="1" t="s">
        <v>113</v>
      </c>
      <c r="B91" s="4">
        <v>0</v>
      </c>
      <c r="C91" s="4">
        <v>0.16669999999999999</v>
      </c>
      <c r="D91" s="4">
        <v>0</v>
      </c>
      <c r="E91" s="4">
        <v>0</v>
      </c>
      <c r="F91" s="4">
        <v>0</v>
      </c>
      <c r="G91" s="4">
        <v>2.35E-2</v>
      </c>
      <c r="H91" s="4">
        <v>0</v>
      </c>
      <c r="I91" s="4">
        <v>0</v>
      </c>
      <c r="J91" s="4">
        <v>0</v>
      </c>
      <c r="K91" s="4">
        <v>0.22220000000000001</v>
      </c>
      <c r="L91" s="4">
        <v>0</v>
      </c>
      <c r="M91" s="4">
        <v>0</v>
      </c>
      <c r="N91" s="4">
        <v>0.15379999999999999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0.1905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5">
        <v>5.8200000000000002E-2</v>
      </c>
    </row>
    <row r="92" spans="1:44" x14ac:dyDescent="0.25">
      <c r="A92" s="1" t="s">
        <v>114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4.65E-2</v>
      </c>
      <c r="H92" s="4">
        <v>0</v>
      </c>
      <c r="I92" s="4">
        <v>1</v>
      </c>
      <c r="J92" s="4">
        <v>0</v>
      </c>
      <c r="K92" s="4">
        <v>0.2</v>
      </c>
      <c r="L92" s="4">
        <v>0</v>
      </c>
      <c r="M92" s="4">
        <v>0</v>
      </c>
      <c r="N92" s="4">
        <v>0.12</v>
      </c>
      <c r="O92" s="4">
        <v>0</v>
      </c>
      <c r="P92" s="4">
        <v>0</v>
      </c>
      <c r="Q92" s="4">
        <v>0</v>
      </c>
      <c r="R92" s="4">
        <v>0.22220000000000001</v>
      </c>
      <c r="S92" s="4">
        <v>0</v>
      </c>
      <c r="T92" s="4">
        <v>0.25</v>
      </c>
      <c r="U92" s="4">
        <v>7.1400000000000005E-2</v>
      </c>
      <c r="V92" s="4">
        <v>0</v>
      </c>
      <c r="W92" s="4">
        <v>0</v>
      </c>
      <c r="X92" s="4">
        <v>0.125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0.1429</v>
      </c>
      <c r="AO92" s="4">
        <v>0</v>
      </c>
      <c r="AP92" s="4">
        <v>0</v>
      </c>
      <c r="AQ92" s="4">
        <v>0</v>
      </c>
      <c r="AR92" s="5">
        <v>9.4299999999999995E-2</v>
      </c>
    </row>
    <row r="93" spans="1:44" x14ac:dyDescent="0.25">
      <c r="A93" s="1" t="s">
        <v>115</v>
      </c>
      <c r="B93" s="4">
        <v>0</v>
      </c>
      <c r="C93" s="4">
        <v>7.1400000000000005E-2</v>
      </c>
      <c r="D93" s="4">
        <v>0</v>
      </c>
      <c r="E93" s="4">
        <v>0</v>
      </c>
      <c r="F93" s="4">
        <v>0</v>
      </c>
      <c r="G93" s="4">
        <v>3.7199999999999997E-2</v>
      </c>
      <c r="H93" s="4">
        <v>0</v>
      </c>
      <c r="I93" s="4">
        <v>0</v>
      </c>
      <c r="J93" s="4">
        <v>6.9000000000000006E-2</v>
      </c>
      <c r="K93" s="4">
        <v>0.5</v>
      </c>
      <c r="L93" s="4">
        <v>0</v>
      </c>
      <c r="M93" s="4">
        <v>0</v>
      </c>
      <c r="N93" s="4">
        <v>0.13539999999999999</v>
      </c>
      <c r="O93" s="4">
        <v>0</v>
      </c>
      <c r="P93" s="4">
        <v>5.5599999999999997E-2</v>
      </c>
      <c r="Q93" s="4">
        <v>0</v>
      </c>
      <c r="R93" s="4">
        <v>0.1</v>
      </c>
      <c r="S93" s="4">
        <v>0</v>
      </c>
      <c r="T93" s="4">
        <v>8.3299999999999999E-2</v>
      </c>
      <c r="U93" s="4">
        <v>0</v>
      </c>
      <c r="V93" s="4">
        <v>0.5</v>
      </c>
      <c r="W93" s="4">
        <v>0</v>
      </c>
      <c r="X93" s="4">
        <v>0.1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0.33329999999999999</v>
      </c>
      <c r="AM93" s="4">
        <v>0</v>
      </c>
      <c r="AN93" s="4">
        <v>9.5200000000000007E-2</v>
      </c>
      <c r="AO93" s="4">
        <v>0</v>
      </c>
      <c r="AP93" s="4">
        <v>0</v>
      </c>
      <c r="AQ93" s="4">
        <v>0</v>
      </c>
      <c r="AR93" s="5">
        <v>8.0399999999999999E-2</v>
      </c>
    </row>
    <row r="94" spans="1:44" x14ac:dyDescent="0.25">
      <c r="A94" s="1" t="s">
        <v>116</v>
      </c>
      <c r="B94" s="4">
        <v>0</v>
      </c>
      <c r="C94" s="4">
        <v>0.5</v>
      </c>
      <c r="D94" s="4">
        <v>0</v>
      </c>
      <c r="E94" s="4">
        <v>0</v>
      </c>
      <c r="F94" s="4">
        <v>0</v>
      </c>
      <c r="G94" s="4">
        <v>0.39679999999999999</v>
      </c>
      <c r="H94" s="4">
        <v>0</v>
      </c>
      <c r="I94" s="4">
        <v>0.83330000000000004</v>
      </c>
      <c r="J94" s="4">
        <v>9.5899999999999999E-2</v>
      </c>
      <c r="K94" s="4">
        <v>1</v>
      </c>
      <c r="L94" s="4">
        <v>0</v>
      </c>
      <c r="M94" s="4">
        <v>0</v>
      </c>
      <c r="N94" s="4">
        <v>0.27779999999999999</v>
      </c>
      <c r="O94" s="4">
        <v>0.29630000000000001</v>
      </c>
      <c r="P94" s="4">
        <v>0.1163</v>
      </c>
      <c r="Q94" s="4">
        <v>0.26319999999999999</v>
      </c>
      <c r="R94" s="4">
        <v>0.6</v>
      </c>
      <c r="S94" s="4">
        <v>0.5</v>
      </c>
      <c r="T94" s="4">
        <v>0.3</v>
      </c>
      <c r="U94" s="4">
        <v>0</v>
      </c>
      <c r="V94" s="4">
        <v>0.27850000000000003</v>
      </c>
      <c r="W94" s="4">
        <v>0</v>
      </c>
      <c r="X94" s="4">
        <v>0.125</v>
      </c>
      <c r="Y94" s="4">
        <v>0</v>
      </c>
      <c r="Z94" s="4">
        <v>0</v>
      </c>
      <c r="AA94" s="4">
        <v>0</v>
      </c>
      <c r="AB94" s="4">
        <v>0</v>
      </c>
      <c r="AC94" s="4">
        <v>0.16669999999999999</v>
      </c>
      <c r="AD94" s="4">
        <v>0.61539999999999995</v>
      </c>
      <c r="AE94" s="4">
        <v>0</v>
      </c>
      <c r="AF94" s="4">
        <v>0</v>
      </c>
      <c r="AG94" s="4">
        <v>0</v>
      </c>
      <c r="AH94" s="4">
        <v>0</v>
      </c>
      <c r="AI94" s="4">
        <v>0.1739</v>
      </c>
      <c r="AJ94" s="4">
        <v>0.16669999999999999</v>
      </c>
      <c r="AK94" s="4">
        <v>0</v>
      </c>
      <c r="AL94" s="4">
        <v>0</v>
      </c>
      <c r="AM94" s="4">
        <v>0</v>
      </c>
      <c r="AN94" s="4">
        <v>0.70589999999999997</v>
      </c>
      <c r="AO94" s="4">
        <v>0</v>
      </c>
      <c r="AP94" s="4">
        <v>1</v>
      </c>
      <c r="AQ94" s="4">
        <v>0</v>
      </c>
      <c r="AR94" s="5">
        <v>0.28289999999999998</v>
      </c>
    </row>
    <row r="95" spans="1:44" s="1" customFormat="1" x14ac:dyDescent="0.25">
      <c r="A95" s="1" t="s">
        <v>38</v>
      </c>
      <c r="B95" s="5">
        <v>9.3600000000000003E-2</v>
      </c>
      <c r="C95" s="5">
        <v>0.1356</v>
      </c>
      <c r="D95" s="5">
        <v>0.14180000000000001</v>
      </c>
      <c r="E95" s="5">
        <v>0.06</v>
      </c>
      <c r="F95" s="5">
        <v>0.37840000000000001</v>
      </c>
      <c r="G95" s="5">
        <v>4.1500000000000002E-2</v>
      </c>
      <c r="H95" s="5">
        <v>0.2581</v>
      </c>
      <c r="I95" s="5">
        <v>0.28570000000000001</v>
      </c>
      <c r="J95" s="5">
        <v>8.9599999999999999E-2</v>
      </c>
      <c r="K95" s="5">
        <v>0.24249999999999999</v>
      </c>
      <c r="L95" s="5">
        <v>0.13930000000000001</v>
      </c>
      <c r="M95" s="5">
        <v>0.56520000000000004</v>
      </c>
      <c r="N95" s="5">
        <v>0.33250000000000002</v>
      </c>
      <c r="O95" s="5">
        <v>0.22639999999999999</v>
      </c>
      <c r="P95" s="5">
        <v>7.4200000000000002E-2</v>
      </c>
      <c r="Q95" s="5">
        <v>0.1552</v>
      </c>
      <c r="R95" s="5">
        <v>0.1169</v>
      </c>
      <c r="S95" s="5">
        <v>0.18870000000000001</v>
      </c>
      <c r="T95" s="5">
        <v>0.14050000000000001</v>
      </c>
      <c r="U95" s="5">
        <v>6.1699999999999998E-2</v>
      </c>
      <c r="V95" s="5">
        <v>0.15709999999999999</v>
      </c>
      <c r="W95" s="5">
        <v>4.0599999999999997E-2</v>
      </c>
      <c r="X95" s="5">
        <v>9.5500000000000002E-2</v>
      </c>
      <c r="Y95" s="5">
        <v>0.35289999999999999</v>
      </c>
      <c r="Z95" s="5">
        <v>0.23400000000000001</v>
      </c>
      <c r="AA95" s="5">
        <v>5.0200000000000002E-2</v>
      </c>
      <c r="AB95" s="5">
        <v>0.17649999999999999</v>
      </c>
      <c r="AC95" s="5">
        <v>0.26150000000000001</v>
      </c>
      <c r="AD95" s="5">
        <v>0.12720000000000001</v>
      </c>
      <c r="AE95" s="5">
        <v>0.23530000000000001</v>
      </c>
      <c r="AF95" s="5">
        <v>0.1308</v>
      </c>
      <c r="AG95" s="5">
        <v>0.7</v>
      </c>
      <c r="AH95" s="5">
        <v>0.40910000000000002</v>
      </c>
      <c r="AI95" s="5">
        <v>9.9699999999999997E-2</v>
      </c>
      <c r="AJ95" s="5">
        <v>0.1099</v>
      </c>
      <c r="AK95" s="5">
        <v>0.33150000000000002</v>
      </c>
      <c r="AL95" s="5">
        <v>0.29409999999999997</v>
      </c>
      <c r="AM95" s="5">
        <v>8.3299999999999999E-2</v>
      </c>
      <c r="AN95" s="5">
        <v>0.25929999999999997</v>
      </c>
      <c r="AO95" s="5">
        <v>0.42159999999999997</v>
      </c>
      <c r="AP95" s="5">
        <v>0.23300000000000001</v>
      </c>
      <c r="AQ95" s="5">
        <v>0.1007</v>
      </c>
      <c r="AR95" s="5">
        <f>errors2!AR95/words!AR95</f>
        <v>7.861858416544322E-2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Overview</vt:lpstr>
      <vt:lpstr>words</vt:lpstr>
      <vt:lpstr>errors1</vt:lpstr>
      <vt:lpstr>errors2</vt:lpstr>
      <vt:lpstr>frac1</vt:lpstr>
      <vt:lpstr>frac2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dcterms:created xsi:type="dcterms:W3CDTF">2018-06-19T17:37:04Z</dcterms:created>
  <dcterms:modified xsi:type="dcterms:W3CDTF">2018-06-19T18:19:15Z</dcterms:modified>
</cp:coreProperties>
</file>